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Utility\Current Cases\Exhibit Updates\"/>
    </mc:Choice>
  </mc:AlternateContent>
  <xr:revisionPtr revIDLastSave="0" documentId="8_{99549854-3673-4C67-93F4-36DE8C771A74}" xr6:coauthVersionLast="45" xr6:coauthVersionMax="45" xr10:uidLastSave="{00000000-0000-0000-0000-000000000000}"/>
  <bookViews>
    <workbookView xWindow="14730" yWindow="4410" windowWidth="26970" windowHeight="15435" activeTab="1" xr2:uid="{00000000-000D-0000-FFFF-FFFF00000000}"/>
  </bookViews>
  <sheets>
    <sheet name="Table 1-ROE Summary" sheetId="1" r:id="rId1"/>
    <sheet name="Table 2-Composite Summary" sheetId="3" r:id="rId2"/>
    <sheet name="Table 3-Electric" sheetId="4" r:id="rId3"/>
    <sheet name="Table 4 - Gas" sheetId="5" r:id="rId4"/>
    <sheet name="Table 5 -Chronology" sheetId="10" r:id="rId5"/>
  </sheets>
  <definedNames>
    <definedName name="Count_of_Authorized_Return_on_Equity" localSheetId="1">#REF!</definedName>
    <definedName name="Count_of_Authorized_Return_on_Equity" localSheetId="2">#REF!</definedName>
    <definedName name="Count_of_Authorized_Return_on_Equity" localSheetId="3">#REF!</definedName>
    <definedName name="Count_of_Authorized_Return_on_Equity" localSheetId="4">#REF!</definedName>
    <definedName name="Count_of_Authorized_Return_on_Equity">#REF!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'Table 1-ROE Summary'!$A$1:$M$62</definedName>
    <definedName name="_xlnm.Print_Area" localSheetId="1">'Table 2-Composite Summary'!$A$1:$O$64</definedName>
    <definedName name="_xlnm.Print_Area" localSheetId="2">'Table 3-Electric'!$A$1:$P$66</definedName>
    <definedName name="_xlnm.Print_Area" localSheetId="3">'Table 4 - Gas'!$A$1:$P$46</definedName>
    <definedName name="_xlnm.Print_Area" localSheetId="4">'Table 5 -Chronology'!$A$1:$O$155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4" i="10" l="1"/>
  <c r="G82" i="10" l="1"/>
  <c r="L82" i="10"/>
  <c r="I82" i="10"/>
  <c r="H82" i="10"/>
  <c r="L83" i="10" l="1"/>
  <c r="I83" i="10"/>
  <c r="H83" i="10"/>
  <c r="G83" i="10"/>
  <c r="G45" i="10"/>
  <c r="H45" i="10"/>
  <c r="I45" i="10"/>
  <c r="L45" i="10"/>
  <c r="I44" i="10"/>
  <c r="H44" i="10"/>
  <c r="G44" i="10"/>
  <c r="L72" i="10" l="1"/>
  <c r="I72" i="10"/>
  <c r="H72" i="10"/>
  <c r="G72" i="10"/>
  <c r="L71" i="10"/>
  <c r="I71" i="10"/>
  <c r="H71" i="10"/>
  <c r="G71" i="10"/>
  <c r="L26" i="10" l="1"/>
  <c r="I26" i="10"/>
  <c r="H26" i="10"/>
  <c r="L25" i="10"/>
  <c r="I25" i="10"/>
  <c r="H25" i="10"/>
  <c r="G25" i="10"/>
</calcChain>
</file>

<file path=xl/sharedStrings.xml><?xml version="1.0" encoding="utf-8"?>
<sst xmlns="http://schemas.openxmlformats.org/spreadsheetml/2006/main" count="830" uniqueCount="306">
  <si>
    <t>Year</t>
  </si>
  <si>
    <t>Period</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</si>
  <si>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</si>
  <si>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</si>
  <si>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</si>
  <si>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</si>
  <si>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</si>
  <si>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</si>
  <si>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</si>
  <si>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</si>
  <si>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</si>
  <si>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</si>
  <si>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</si>
  <si>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</si>
  <si>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</si>
  <si>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</si>
  <si>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</si>
  <si>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</si>
  <si>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</si>
  <si>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</si>
  <si>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</si>
  <si>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</si>
  <si>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</si>
  <si>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</si>
  <si>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</si>
  <si>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</si>
  <si>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</si>
  <si>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</si>
  <si>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</si>
  <si>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</si>
  <si>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Electric utilities</t>
  </si>
  <si>
    <t>Gas utilities</t>
  </si>
  <si>
    <t>Full year</t>
  </si>
  <si>
    <t>1st quarter</t>
  </si>
  <si>
    <t>2nd quarter</t>
  </si>
  <si>
    <t>3rd quarter</t>
  </si>
  <si>
    <t>4th quarter</t>
  </si>
  <si>
    <t>Average ROE (%)</t>
  </si>
  <si>
    <t>Median ROE (%)</t>
  </si>
  <si>
    <t>ROR (%)</t>
  </si>
  <si>
    <t>ROE (%)</t>
  </si>
  <si>
    <t>48.49</t>
  </si>
  <si>
    <t>Settled versus fully litigated cases</t>
  </si>
  <si>
    <t xml:space="preserve">All cases </t>
  </si>
  <si>
    <t xml:space="preserve">                        Settled cases      </t>
  </si>
  <si>
    <t xml:space="preserve">               Fully litigated cases</t>
  </si>
  <si>
    <t>Number of observations</t>
  </si>
  <si>
    <t xml:space="preserve"> </t>
  </si>
  <si>
    <t xml:space="preserve">All cases  </t>
  </si>
  <si>
    <t>General rate cases</t>
  </si>
  <si>
    <t xml:space="preserve">     Vertically        </t>
  </si>
  <si>
    <t xml:space="preserve">  All cases  </t>
  </si>
  <si>
    <t xml:space="preserve"> integrated cases</t>
  </si>
  <si>
    <t>Number of Observations</t>
  </si>
  <si>
    <t xml:space="preserve">                       General rate cases      </t>
  </si>
  <si>
    <t>—</t>
  </si>
  <si>
    <t xml:space="preserve">Electric utility decisions </t>
  </si>
  <si>
    <t>Date</t>
  </si>
  <si>
    <t>Company</t>
  </si>
  <si>
    <t>State</t>
  </si>
  <si>
    <t xml:space="preserve">Common equity as % of capital </t>
  </si>
  <si>
    <t xml:space="preserve">Test year </t>
  </si>
  <si>
    <t>Rate base</t>
  </si>
  <si>
    <t>Footnotes</t>
  </si>
  <si>
    <t>Year-end</t>
  </si>
  <si>
    <t>1st quarter: averages/total</t>
  </si>
  <si>
    <t>Observations</t>
  </si>
  <si>
    <t>KY</t>
  </si>
  <si>
    <t xml:space="preserve">Gas utility decisions </t>
  </si>
  <si>
    <t>ROE   (%)</t>
  </si>
  <si>
    <t>Common equity as % of capital</t>
  </si>
  <si>
    <t>B</t>
  </si>
  <si>
    <t>General rate cases versus limited-issue riders</t>
  </si>
  <si>
    <t>Vertically integrated cases versus delivery-only cases</t>
  </si>
  <si>
    <t xml:space="preserve">Common equity to total capital (%) </t>
  </si>
  <si>
    <t>Rate change amount ($M)</t>
  </si>
  <si>
    <t>Rate change amount ($)</t>
  </si>
  <si>
    <t>Source: Regulatory Research Associates, a group within S&amp;P Global Market Intelligence</t>
  </si>
  <si>
    <t>VA</t>
  </si>
  <si>
    <t>Average</t>
  </si>
  <si>
    <t>WV</t>
  </si>
  <si>
    <t>MI</t>
  </si>
  <si>
    <t>WA</t>
  </si>
  <si>
    <t>LIR</t>
  </si>
  <si>
    <t>AR</t>
  </si>
  <si>
    <t>NJ</t>
  </si>
  <si>
    <t>B, D</t>
  </si>
  <si>
    <t>NY</t>
  </si>
  <si>
    <t>B, D, Z</t>
  </si>
  <si>
    <t>OK</t>
  </si>
  <si>
    <t>MD</t>
  </si>
  <si>
    <t>D</t>
  </si>
  <si>
    <t>2019</t>
  </si>
  <si>
    <t/>
  </si>
  <si>
    <t>MA</t>
  </si>
  <si>
    <t>IN</t>
  </si>
  <si>
    <t>KS</t>
  </si>
  <si>
    <t>B, Z</t>
  </si>
  <si>
    <t>B, LIR,1</t>
  </si>
  <si>
    <t>B, LIR,2</t>
  </si>
  <si>
    <t>B,3</t>
  </si>
  <si>
    <t>LIR,4</t>
  </si>
  <si>
    <t>LIR,5</t>
  </si>
  <si>
    <t>LIR,6</t>
  </si>
  <si>
    <t>LIR,7</t>
  </si>
  <si>
    <t>LIR,8</t>
  </si>
  <si>
    <t>1</t>
  </si>
  <si>
    <t>2</t>
  </si>
  <si>
    <t>3</t>
  </si>
  <si>
    <t>4</t>
  </si>
  <si>
    <t>5</t>
  </si>
  <si>
    <t>6</t>
  </si>
  <si>
    <t>7</t>
  </si>
  <si>
    <t>Interim rates implemented prior to the issuance of final order, normally under bond and subject to refund.</t>
  </si>
  <si>
    <t>"Make-whole" rate change based on return on equity or overall return authorized in previous case.</t>
  </si>
  <si>
    <t>Temporary rates implemented prior to the issuance of final order.</t>
  </si>
  <si>
    <t>DCt</t>
  </si>
  <si>
    <t>LIR,11</t>
  </si>
  <si>
    <t>A-</t>
  </si>
  <si>
    <t>B-</t>
  </si>
  <si>
    <t>Order followed stipulation or settlement by the parties. Decision particulars not necessarily precedent-setting or specifically adopted by the regulatory body.</t>
  </si>
  <si>
    <t>CWIP-</t>
  </si>
  <si>
    <t>D-</t>
  </si>
  <si>
    <t>E-</t>
  </si>
  <si>
    <t>F-</t>
  </si>
  <si>
    <t>I-</t>
  </si>
  <si>
    <t>M-</t>
  </si>
  <si>
    <t>R-</t>
  </si>
  <si>
    <t>Te-</t>
  </si>
  <si>
    <t>Tr-</t>
  </si>
  <si>
    <t>U-</t>
  </si>
  <si>
    <t>Double leverage capital structure utilized.</t>
  </si>
  <si>
    <t>YE-</t>
  </si>
  <si>
    <t>Z-</t>
  </si>
  <si>
    <t>Rate change implemented in multiple steps.</t>
  </si>
  <si>
    <t>*</t>
  </si>
  <si>
    <t>Capital structure includes cost-free items or tax credit balances at the overall rate of return.</t>
  </si>
  <si>
    <t>This case addresses the company's investment in the Dresden Generating Plant.</t>
  </si>
  <si>
    <t>Rate change was approved under Rider B, which is the mechanism through which the company recovers the costs associated with the conversion of the Altavista, Hopewell and Southampton power stations to burn biomass fuels.</t>
  </si>
  <si>
    <t>Rate change was approved under Rider GV, which is the mechanism through which the company recovers its investment in the Greensville County generation facility.</t>
  </si>
  <si>
    <t>8</t>
  </si>
  <si>
    <t>9</t>
  </si>
  <si>
    <t>Rate change was approved under Rider S, which is the mechanism through which the company recovers its investment in the Virginia City Hybrid Energy Center.</t>
  </si>
  <si>
    <t>Rate change was approved under Rider R, which is the mechanism through which the company recovers its investment in the Bear Garden power plant.</t>
  </si>
  <si>
    <t>Rate change was approved under Rider W, which is the mechanism through which the company recovers its investment in the Warren County generation facility.</t>
  </si>
  <si>
    <t>Relates to company's expanded net energy cost proceeding.</t>
  </si>
  <si>
    <t>10</t>
  </si>
  <si>
    <t>11</t>
  </si>
  <si>
    <t>B,9,*</t>
  </si>
  <si>
    <t>Rates were established under an expedited rate filing.</t>
  </si>
  <si>
    <t>Rate change pursuant to company's formula rate plan.</t>
  </si>
  <si>
    <t>Rate change pursuant to company's performance-based regulation plan.</t>
  </si>
  <si>
    <t>Source: S&amp;P Global Market Intelligence</t>
  </si>
  <si>
    <t>Table 2: Electric and gas utilities summary table</t>
  </si>
  <si>
    <t>Table 5: Electric and gas utility decisions</t>
  </si>
  <si>
    <t>Delivery-only cases</t>
  </si>
  <si>
    <t>Limited-issue riders</t>
  </si>
  <si>
    <t>FL</t>
  </si>
  <si>
    <t>Emera Maine</t>
  </si>
  <si>
    <t>ME</t>
  </si>
  <si>
    <t>SC</t>
  </si>
  <si>
    <t>SD</t>
  </si>
  <si>
    <t>I</t>
  </si>
  <si>
    <t>CA</t>
  </si>
  <si>
    <t>Z</t>
  </si>
  <si>
    <t>HI</t>
  </si>
  <si>
    <t>MT</t>
  </si>
  <si>
    <t>2nd quarter: averages/total</t>
  </si>
  <si>
    <t>Missouri Gas Energy</t>
  </si>
  <si>
    <t>MO</t>
  </si>
  <si>
    <t>Spire Missouri Inc.</t>
  </si>
  <si>
    <t>TN</t>
  </si>
  <si>
    <t>TX</t>
  </si>
  <si>
    <t>B, LIR,10</t>
  </si>
  <si>
    <t>12</t>
  </si>
  <si>
    <t>Rate case withdrawn at company request.</t>
  </si>
  <si>
    <t>D,12</t>
  </si>
  <si>
    <t>LIR,13</t>
  </si>
  <si>
    <t>13</t>
  </si>
  <si>
    <t>14</t>
  </si>
  <si>
    <t>Modest revenue requirement increase authorized under company's energy efficiency rider.</t>
  </si>
  <si>
    <t>Rate change was approved under Rider DSM, which is the mechanism through which the company is permitted to collect a cash return on demand-side management program costs.</t>
  </si>
  <si>
    <t>LIR,14</t>
  </si>
  <si>
    <t>LIR,15</t>
  </si>
  <si>
    <t>15</t>
  </si>
  <si>
    <t xml:space="preserve">Case involves company's transmission, distribution and storage system improvement charge, or TDSIC, rate
adjustment mechanism. </t>
  </si>
  <si>
    <t>16</t>
  </si>
  <si>
    <t>17</t>
  </si>
  <si>
    <t>LIR,17</t>
  </si>
  <si>
    <t>18</t>
  </si>
  <si>
    <t>Case involves company's gas system reliability surcharge.</t>
  </si>
  <si>
    <t>19</t>
  </si>
  <si>
    <t>20</t>
  </si>
  <si>
    <t>21</t>
  </si>
  <si>
    <t>22</t>
  </si>
  <si>
    <t>Case involves the company's pipe replacement program rider.</t>
  </si>
  <si>
    <t>Case involves the company's infrastructure system replacement surcharge rider.</t>
  </si>
  <si>
    <t xml:space="preserve"> Rate change under company's annual rate mechanism.</t>
  </si>
  <si>
    <t>While settlement is silent with respect to the ROE underlying the rate increase, a 9.7% ROE is to be used for future non-base-rate revenue requirement changes and for the annual earnings test.</t>
  </si>
  <si>
    <t>Case established the rates to be charged to customers under the company's compliance and system improvement adjustment, or CSIA, mechanism.</t>
  </si>
  <si>
    <t>B, I,Z</t>
  </si>
  <si>
    <t>Average.</t>
  </si>
  <si>
    <t>Construction work in progress.</t>
  </si>
  <si>
    <t>Applies to electric delivery only.</t>
  </si>
  <si>
    <t>Date certain rate base valuation.</t>
  </si>
  <si>
    <t>Estimated.</t>
  </si>
  <si>
    <t>Return on fair-value rate base.</t>
  </si>
  <si>
    <t>Limited-issue rider proceeding.</t>
  </si>
  <si>
    <t>Revised.</t>
  </si>
  <si>
    <t>Applies to transmission service.</t>
  </si>
  <si>
    <t>Year-end.</t>
  </si>
  <si>
    <t xml:space="preserve">Reflects recovery of two solar projects, a 74.9-MW facility in Hamilton County, Fla., and a 74.9-MW facility in Columbia County, Fla. </t>
  </si>
  <si>
    <t xml:space="preserve">Reflects recovery of two utility-scale solar generation facilities, the 142-MW Colonial Trail West Solar Facility and the 98-MW AC Spring Grove 1 Solar Facility. </t>
  </si>
  <si>
    <t>Puget Sound Energy Inc.</t>
  </si>
  <si>
    <t>Orange and Rockland Utilities Inc.</t>
  </si>
  <si>
    <t>Duke Energy Florida LLC</t>
  </si>
  <si>
    <t>Duke Energy Carolinas LLC</t>
  </si>
  <si>
    <t>Duke Energy Progress LLC</t>
  </si>
  <si>
    <t>MDU Resources Group Inc.</t>
  </si>
  <si>
    <t>Year-to-date</t>
  </si>
  <si>
    <t>2019 YTD</t>
  </si>
  <si>
    <t>YTD: averages/total</t>
  </si>
  <si>
    <t>VT</t>
  </si>
  <si>
    <t>WI</t>
  </si>
  <si>
    <t>D, Z</t>
  </si>
  <si>
    <t>3nd quarter: averages/total</t>
  </si>
  <si>
    <t>B, I</t>
  </si>
  <si>
    <t>NM</t>
  </si>
  <si>
    <t>CenterPoint Energy Resources Corp.</t>
  </si>
  <si>
    <t>OH</t>
  </si>
  <si>
    <t>Date Certain</t>
  </si>
  <si>
    <t>PA</t>
  </si>
  <si>
    <t>LIR,16</t>
  </si>
  <si>
    <t>LIR,21</t>
  </si>
  <si>
    <t>LIR,22</t>
  </si>
  <si>
    <t>LIR,23</t>
  </si>
  <si>
    <t>23</t>
  </si>
  <si>
    <t>24</t>
  </si>
  <si>
    <t>25</t>
  </si>
  <si>
    <t>26</t>
  </si>
  <si>
    <t>27</t>
  </si>
  <si>
    <t>28</t>
  </si>
  <si>
    <t>Rate change authorized under formula rate plan.</t>
  </si>
  <si>
    <t xml:space="preserve">Rate change authorized under performance-based regulation plan. </t>
  </si>
  <si>
    <t>Rate change was approved under Rider US-2, which is the mechanism through which the company recovers its investment in three utility-scale solar facilities: Scott Solar; Whitehouse Solar; and, Woodland Solar.</t>
  </si>
  <si>
    <t>Rate change was approved under company's rider pertaining to investment made under Virginia Steps to Advance Virginia Energy infrastructure program.</t>
  </si>
  <si>
    <t xml:space="preserve"> Table 1: ROEs authorized January 1990-September 2019</t>
  </si>
  <si>
    <t>Table 3: Electric authorized ROEs: 2007-Q3 2019</t>
  </si>
  <si>
    <t>Table 4: Gas average authorized ROEs: 2007-Q3 2019</t>
  </si>
  <si>
    <t>Rehearing in progress, implementation has been stayed.</t>
  </si>
  <si>
    <t>29</t>
  </si>
  <si>
    <t>30</t>
  </si>
  <si>
    <t>Consolidated rate case for UGI Utilities' gas division, UGI Central Penn Gas and UGI Penn Natural Gas.</t>
  </si>
  <si>
    <t>LIR,18,19</t>
  </si>
  <si>
    <t>B,20</t>
  </si>
  <si>
    <t>LIR,24</t>
  </si>
  <si>
    <t>B,25</t>
  </si>
  <si>
    <t>B, I,26</t>
  </si>
  <si>
    <t>B,27,*</t>
  </si>
  <si>
    <t>LIR,29</t>
  </si>
  <si>
    <t>B,30</t>
  </si>
  <si>
    <t>B,Z</t>
  </si>
  <si>
    <t>Data compiled Oct. 14, 2019</t>
  </si>
  <si>
    <t>Appalachian Power Co.</t>
  </si>
  <si>
    <t>Monongahela Power Co.</t>
  </si>
  <si>
    <t>Consumers Energy Co.</t>
  </si>
  <si>
    <t>Virginia Electric and Power Co.</t>
  </si>
  <si>
    <t>Oklahoma Gas and Electric Co.</t>
  </si>
  <si>
    <t>Atlantic City Electric Co.</t>
  </si>
  <si>
    <t>Public Service Co. of Oklahoma</t>
  </si>
  <si>
    <t>Potomac Edison Co.</t>
  </si>
  <si>
    <t>Kentucky Utilities Co.</t>
  </si>
  <si>
    <t>Louisville Gas and Electric Co.</t>
  </si>
  <si>
    <t>DTE Electric Co.</t>
  </si>
  <si>
    <t>Otter Tail Power Co.</t>
  </si>
  <si>
    <t>Southern California Edison Co.</t>
  </si>
  <si>
    <t>Maui Electric Co. Ltd.</t>
  </si>
  <si>
    <t>Upper Peninsula Power Co.</t>
  </si>
  <si>
    <t>Southern Indiana Gas and Electric Co.</t>
  </si>
  <si>
    <t>Northern Indiana Public Service Co.</t>
  </si>
  <si>
    <t>Empire District Electric Co.</t>
  </si>
  <si>
    <t>Potomac Electric Power Co.</t>
  </si>
  <si>
    <t>Northern States Power Co. - WI</t>
  </si>
  <si>
    <t>San Diego Gas &amp; Electric Co.</t>
  </si>
  <si>
    <t>Massachusetts Electric Co.</t>
  </si>
  <si>
    <t>Baltimore Gas and Electric Co.</t>
  </si>
  <si>
    <t>Oklahoma Natural Gas Co.</t>
  </si>
  <si>
    <t>Berkshire Gas Co.</t>
  </si>
  <si>
    <t>Union Electric Co.</t>
  </si>
  <si>
    <t>Pacific Gas and Electric Co.</t>
  </si>
  <si>
    <t>Southern California Gas Co.</t>
  </si>
  <si>
    <t>Green Mountain Power Corp.</t>
  </si>
  <si>
    <t>Atmos Energy Corp.</t>
  </si>
  <si>
    <t>Year-to-date, through Sept. 30, 2019.</t>
  </si>
  <si>
    <t>Rate change was approved under Rider BW, which is the mechanism through which the company recovers its investment in the Brunswick County Power Station</t>
  </si>
  <si>
    <t>Rate change was approved under Rider E, which is the mechanism through which the company recovers costs to comply with state and federal environmental regulations.</t>
  </si>
  <si>
    <t>Data compiled Oct. 14, 2019.</t>
  </si>
  <si>
    <t>UGI Utilities Inc.</t>
  </si>
  <si>
    <t>Virginia Natural Gas Inc.</t>
  </si>
  <si>
    <t>Vectren Energy Delivery of Ohio Inc.</t>
  </si>
  <si>
    <t>Indiana Gas Co. Inc.</t>
  </si>
  <si>
    <t>New Mexico Gas Co. Inc.</t>
  </si>
  <si>
    <t>Columbia Gas of Virginia Inc.</t>
  </si>
  <si>
    <t>Delta Natural Gas Co. Inc.</t>
  </si>
  <si>
    <t>Duke Energy Kentucky Inc.</t>
  </si>
  <si>
    <t>Kansas Gas Service Co.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</si>
</sst>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m/d/yy;@"/>
    <numFmt numFmtId="165" formatCode="0.0"/>
    <numFmt numFmtId="166" formatCode="0.0%"/>
    <numFmt numFmtId="167" formatCode="0_);\(0\)"/>
    <numFmt numFmtId="168" formatCode="_(* #,##0.0_);_(* \(#,##0.0\);_(* &quot;-&quot;??_);_(@_)"/>
    <numFmt numFmtId="169" formatCode="#,##0.0"/>
    <numFmt numFmtId="170" formatCode="m/yy"/>
    <numFmt numFmtId="171" formatCode="m/d/yy"/>
  </numFmts>
  <fonts count="50">
    <font>
      <sz val="11"/>
      <color theme="1"/>
      <name val="Calibri"/>
      <family val="2"/>
      <scheme val="minor"/>
    </font>
    <font>
      <sz val="11"/>
      <color theme="1"/>
      <name val="Calibri"/>
      <family val="2"/>
      <scheme val="minor"/>
    </font>
    <font>
      <sz val="9"/>
      <color indexed="8"/>
      <name val="Verdana"/>
      <family val="2"/>
    </font>
    <font>
      <sz val="12"/>
      <name val="Arial MT"/>
    </font>
    <font>
      <sz val="9"/>
      <name val="Verdana"/>
      <family val="2"/>
    </font>
    <font>
      <sz val="8"/>
      <color theme="1"/>
      <name val="Open Sans Semibold"/>
      <family val="2"/>
    </font>
    <font>
      <b/>
      <sz val="8"/>
      <name val="Open Sans Semibold"/>
      <family val="2"/>
    </font>
    <font>
      <sz val="8"/>
      <color indexed="8"/>
      <name val="Verdana"/>
      <family val="2"/>
    </font>
    <font>
      <sz val="8"/>
      <name val="Arial MT"/>
    </font>
    <font>
      <sz val="8"/>
      <name val="Verdana"/>
      <family val="2"/>
    </font>
    <font>
      <sz val="8"/>
      <name val="Open Sans"/>
      <family val="2"/>
    </font>
    <font>
      <b/>
      <sz val="8"/>
      <name val="Akkurat Pro"/>
      <family val="2"/>
    </font>
    <font>
      <sz val="8"/>
      <name val="Akkurat Pro"/>
      <family val="2"/>
    </font>
    <font>
      <sz val="12"/>
      <name val="Akkurat Pro"/>
      <family val="2"/>
    </font>
    <font>
      <sz val="12.5"/>
      <color theme="1"/>
      <name val="Akkurat Pro"/>
      <family val="2"/>
    </font>
    <font>
      <b/>
      <sz val="12.5"/>
      <color theme="1"/>
      <name val="Akkurat Pro"/>
      <family val="2"/>
    </font>
    <font>
      <b/>
      <sz val="12.5"/>
      <name val="Akkurat Pro"/>
      <family val="2"/>
    </font>
    <font>
      <sz val="6.5"/>
      <name val="Akkurat Pro"/>
      <family val="2"/>
    </font>
    <font>
      <sz val="6.5"/>
      <color theme="1"/>
      <name val="Akkurat Pro"/>
      <family val="2"/>
    </font>
    <font>
      <sz val="10"/>
      <name val="Akkurat Pro"/>
      <family val="2"/>
    </font>
    <font>
      <b/>
      <sz val="11"/>
      <color theme="1"/>
      <name val="Calibri"/>
      <family val="2"/>
      <scheme val="minor"/>
    </font>
    <font>
      <sz val="10"/>
      <color theme="1"/>
      <name val="Akkurat Pro"/>
      <family val="2"/>
    </font>
    <font>
      <b/>
      <sz val="12.25"/>
      <name val="Akkurat Pro"/>
      <family val="2"/>
    </font>
    <font>
      <sz val="8"/>
      <color theme="1"/>
      <name val="Open Sans"/>
      <family val="2"/>
    </font>
    <font>
      <sz val="8"/>
      <color theme="1"/>
      <name val="Akkurat Pro"/>
      <family val="2"/>
    </font>
    <font>
      <b/>
      <sz val="8"/>
      <name val="Open Sans"/>
      <family val="2"/>
    </font>
    <font>
      <sz val="8"/>
      <color indexed="8"/>
      <name val="Akkurat Pro"/>
      <family val="2"/>
    </font>
    <font>
      <sz val="12.5"/>
      <name val="Akkurat Pro"/>
      <family val="2"/>
    </font>
    <font>
      <sz val="12.5"/>
      <color indexed="8"/>
      <name val="Akkurat Pro"/>
      <family val="2"/>
    </font>
    <font>
      <sz val="12.25"/>
      <color theme="1"/>
      <name val="Akkurat Pro"/>
      <family val="2"/>
    </font>
    <font>
      <b/>
      <sz val="8"/>
      <color theme="1"/>
      <name val="Akkurat Pro"/>
      <family val="2"/>
    </font>
    <font>
      <sz val="8"/>
      <color theme="1"/>
      <name val="Calibri"/>
      <family val="2"/>
      <scheme val="minor"/>
    </font>
    <font>
      <b/>
      <sz val="6.5"/>
      <name val="Akkurat Pro"/>
      <family val="2"/>
    </font>
    <font>
      <sz val="8"/>
      <name val="Open Sans Semibold"/>
      <family val="2"/>
    </font>
    <font>
      <sz val="16"/>
      <color theme="1"/>
      <name val="Akkurat Pro"/>
      <family val="2"/>
    </font>
    <font>
      <b/>
      <sz val="16"/>
      <color theme="1"/>
      <name val="Akkurat Pro"/>
      <family val="2"/>
    </font>
    <font>
      <sz val="6.5"/>
      <color rgb="FFE4E6E6"/>
      <name val="Akkurat Pro"/>
      <family val="2"/>
    </font>
    <font>
      <sz val="9"/>
      <color theme="1"/>
      <name val="Verdana"/>
      <family val="2"/>
    </font>
    <font>
      <sz val="7"/>
      <name val="Akkurat Pro"/>
      <family val="2"/>
    </font>
    <font>
      <sz val="8"/>
      <color rgb="FF000000"/>
      <name val="Akkurat Pro"/>
      <family val="2"/>
    </font>
    <font>
      <b/>
      <sz val="12"/>
      <name val="Arial"/>
      <family val="2"/>
    </font>
    <font>
      <b/>
      <i/>
      <sz val="9"/>
      <color theme="1"/>
      <name val="Arial"/>
      <family val="2"/>
    </font>
    <font>
      <sz val="9"/>
      <name val="Arial"/>
      <family val="2"/>
    </font>
    <font>
      <b/>
      <i/>
      <sz val="9"/>
      <name val="Arial"/>
      <family val="2"/>
    </font>
    <font>
      <sz val="7"/>
      <color rgb="FF000000"/>
      <name val="Arial"/>
      <family val="2"/>
    </font>
    <font>
      <sz val="7"/>
      <color rgb="FF444444"/>
      <name val="Arial"/>
      <family val="2"/>
    </font>
    <font>
      <sz val="10"/>
      <color rgb="FF000000"/>
      <name val="Arial"/>
      <family val="2"/>
    </font>
    <font>
      <sz val="11"/>
      <color rgb="FFFF0000"/>
      <name val="Calibri"/>
      <family val="2"/>
      <scheme val="minor"/>
    </font>
    <font>
      <b/>
      <sz val="11"/>
      <color rgb="FFFF0000"/>
      <name val="Calibri"/>
      <family val="2"/>
      <scheme val="minor"/>
    </font>
    <font>
      <sz val="7"/>
      <color theme="1"/>
      <name val="Akkurat Pro"/>
      <family val="2"/>
    </font>
  </fonts>
  <fills count="7">
    <fill>
      <patternFill patternType="none"/>
    </fill>
    <fill>
      <patternFill patternType="gray125"/>
    </fill>
    <fill>
      <patternFill patternType="solid">
        <fgColor theme="0"/>
        <bgColor indexed="64"/>
      </patternFill>
    </fill>
    <fill>
      <patternFill patternType="solid">
        <fgColor rgb="FFDEE8F2"/>
        <bgColor indexed="64"/>
      </patternFill>
    </fill>
    <fill>
      <patternFill patternType="solid">
        <fgColor rgb="FFECECEC"/>
        <bgColor indexed="64"/>
      </patternFill>
    </fill>
    <fill>
      <patternFill patternType="solid">
        <fgColor theme="2"/>
        <bgColor indexed="64"/>
      </patternFill>
    </fill>
    <fill>
      <patternFill patternType="solid">
        <fgColor indexed="43"/>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40" fillId="6" borderId="2">
      <alignment horizontal="center" vertical="center"/>
    </xf>
  </cellStyleXfs>
  <cellXfs count="466">
    <xf numFmtId="0" fontId="0" fillId="0" borderId="0" xfId="0"/>
    <xf numFmtId="0" fontId="3" fillId="0" borderId="0" xfId="0" applyFont="1" applyFill="1" applyAlignment="1"/>
    <xf numFmtId="0" fontId="3" fillId="0" borderId="0" xfId="0" applyFont="1" applyFill="1" applyAlignment="1">
      <alignment horizontal="center"/>
    </xf>
    <xf numFmtId="0" fontId="4" fillId="0" borderId="0" xfId="0" applyFont="1" applyFill="1" applyAlignment="1"/>
    <xf numFmtId="2" fontId="2" fillId="0" borderId="0" xfId="0" applyNumberFormat="1" applyFont="1" applyFill="1" applyAlignment="1">
      <alignment horizontal="center"/>
    </xf>
    <xf numFmtId="49" fontId="2" fillId="0" borderId="0" xfId="0" applyNumberFormat="1" applyFont="1" applyFill="1" applyAlignment="1">
      <alignment horizontal="center"/>
    </xf>
    <xf numFmtId="166" fontId="7" fillId="0" borderId="0" xfId="0" applyNumberFormat="1" applyFont="1" applyFill="1" applyAlignment="1"/>
    <xf numFmtId="0" fontId="8" fillId="0" borderId="0" xfId="0" applyFont="1" applyFill="1" applyAlignment="1"/>
    <xf numFmtId="2" fontId="7" fillId="0" borderId="0" xfId="0" applyNumberFormat="1" applyFont="1" applyFill="1" applyAlignment="1"/>
    <xf numFmtId="0" fontId="9" fillId="0" borderId="0" xfId="0" applyFont="1" applyFill="1" applyAlignment="1"/>
    <xf numFmtId="0" fontId="10" fillId="0" borderId="0" xfId="0" applyFont="1" applyFill="1" applyAlignment="1"/>
    <xf numFmtId="0" fontId="9" fillId="0" borderId="0" xfId="0" applyFont="1" applyFill="1" applyAlignment="1">
      <alignment horizontal="center"/>
    </xf>
    <xf numFmtId="0" fontId="4" fillId="0" borderId="0" xfId="0" applyFont="1" applyFill="1" applyAlignment="1">
      <alignment horizontal="center"/>
    </xf>
    <xf numFmtId="0" fontId="3" fillId="4" borderId="0" xfId="0" applyFont="1" applyFill="1" applyAlignment="1"/>
    <xf numFmtId="0" fontId="5" fillId="4" borderId="0" xfId="0" applyFont="1" applyFill="1"/>
    <xf numFmtId="0" fontId="6" fillId="4" borderId="0" xfId="0" applyFont="1" applyFill="1" applyBorder="1" applyAlignment="1">
      <alignment horizontal="center"/>
    </xf>
    <xf numFmtId="0" fontId="9" fillId="4" borderId="0" xfId="0" applyFont="1" applyFill="1" applyAlignment="1"/>
    <xf numFmtId="0" fontId="6" fillId="4" borderId="0" xfId="0" applyFont="1" applyFill="1" applyBorder="1" applyAlignment="1"/>
    <xf numFmtId="164" fontId="11" fillId="4" borderId="0" xfId="0" applyNumberFormat="1" applyFont="1" applyFill="1" applyBorder="1" applyAlignment="1"/>
    <xf numFmtId="164" fontId="11" fillId="4" borderId="1" xfId="0" applyNumberFormat="1" applyFont="1" applyFill="1" applyBorder="1" applyAlignment="1"/>
    <xf numFmtId="4" fontId="11" fillId="4" borderId="1" xfId="0" applyNumberFormat="1" applyFont="1" applyFill="1" applyBorder="1" applyAlignment="1">
      <alignment horizontal="center"/>
    </xf>
    <xf numFmtId="164" fontId="12" fillId="3" borderId="0" xfId="0" applyNumberFormat="1" applyFont="1" applyFill="1" applyBorder="1" applyAlignment="1"/>
    <xf numFmtId="2" fontId="12" fillId="3" borderId="0" xfId="0" applyNumberFormat="1" applyFont="1" applyFill="1" applyBorder="1" applyAlignment="1"/>
    <xf numFmtId="4" fontId="12" fillId="3" borderId="0" xfId="0" applyNumberFormat="1" applyFont="1" applyFill="1" applyBorder="1" applyAlignment="1">
      <alignment horizontal="center"/>
    </xf>
    <xf numFmtId="2" fontId="12" fillId="3" borderId="0" xfId="1" applyNumberFormat="1" applyFont="1" applyFill="1" applyBorder="1" applyAlignment="1">
      <alignment horizontal="right"/>
    </xf>
    <xf numFmtId="164" fontId="12" fillId="2" borderId="0" xfId="0" applyNumberFormat="1" applyFont="1" applyFill="1" applyBorder="1" applyAlignment="1"/>
    <xf numFmtId="2" fontId="12" fillId="2" borderId="0" xfId="0" applyNumberFormat="1" applyFont="1" applyFill="1" applyBorder="1" applyAlignment="1"/>
    <xf numFmtId="4" fontId="12" fillId="2" borderId="0" xfId="0" applyNumberFormat="1" applyFont="1" applyFill="1" applyBorder="1" applyAlignment="1">
      <alignment horizontal="center"/>
    </xf>
    <xf numFmtId="2" fontId="12" fillId="2" borderId="0" xfId="1" applyNumberFormat="1" applyFont="1" applyFill="1" applyBorder="1" applyAlignment="1">
      <alignment horizontal="right"/>
    </xf>
    <xf numFmtId="4" fontId="12" fillId="2" borderId="0" xfId="0" quotePrefix="1" applyNumberFormat="1" applyFont="1" applyFill="1" applyBorder="1" applyAlignment="1">
      <alignment horizontal="center"/>
    </xf>
    <xf numFmtId="164" fontId="12" fillId="3" borderId="0" xfId="0" quotePrefix="1" applyNumberFormat="1" applyFont="1" applyFill="1" applyBorder="1" applyAlignment="1"/>
    <xf numFmtId="4" fontId="12" fillId="3" borderId="0" xfId="0" quotePrefix="1" applyNumberFormat="1" applyFont="1" applyFill="1" applyBorder="1" applyAlignment="1">
      <alignment horizontal="center"/>
    </xf>
    <xf numFmtId="164" fontId="12" fillId="2" borderId="0" xfId="0" quotePrefix="1" applyNumberFormat="1" applyFont="1" applyFill="1" applyBorder="1" applyAlignment="1"/>
    <xf numFmtId="164" fontId="11" fillId="2" borderId="0" xfId="0" quotePrefix="1" applyNumberFormat="1" applyFont="1" applyFill="1" applyBorder="1" applyAlignment="1"/>
    <xf numFmtId="165" fontId="12" fillId="3" borderId="0" xfId="1" applyNumberFormat="1" applyFont="1" applyFill="1" applyBorder="1" applyAlignment="1">
      <alignment horizontal="right"/>
    </xf>
    <xf numFmtId="167" fontId="12" fillId="2" borderId="0" xfId="0" quotePrefix="1" applyNumberFormat="1" applyFont="1" applyFill="1" applyBorder="1" applyAlignment="1">
      <alignment horizontal="center"/>
    </xf>
    <xf numFmtId="167" fontId="12" fillId="2" borderId="0" xfId="0" applyNumberFormat="1" applyFont="1" applyFill="1" applyBorder="1" applyAlignment="1">
      <alignment horizontal="center"/>
    </xf>
    <xf numFmtId="167" fontId="11" fillId="3" borderId="0" xfId="0" applyNumberFormat="1" applyFont="1" applyFill="1" applyBorder="1" applyAlignment="1">
      <alignment horizontal="center"/>
    </xf>
    <xf numFmtId="0" fontId="16" fillId="4" borderId="0" xfId="0" applyFont="1" applyFill="1" applyBorder="1" applyAlignment="1">
      <alignment horizontal="center"/>
    </xf>
    <xf numFmtId="0" fontId="17" fillId="4" borderId="0" xfId="0" applyFont="1" applyFill="1" applyAlignment="1"/>
    <xf numFmtId="0" fontId="18" fillId="4" borderId="0" xfId="0" applyFont="1" applyFill="1"/>
    <xf numFmtId="0" fontId="14" fillId="4" borderId="0" xfId="0" applyFont="1" applyFill="1" applyAlignment="1">
      <alignment horizontal="left"/>
    </xf>
    <xf numFmtId="0" fontId="19" fillId="0" borderId="0" xfId="0" applyFont="1" applyFill="1" applyAlignment="1">
      <alignment horizontal="center"/>
    </xf>
    <xf numFmtId="1" fontId="9" fillId="0" borderId="0" xfId="0" applyNumberFormat="1" applyFont="1" applyFill="1" applyAlignment="1"/>
    <xf numFmtId="164" fontId="11" fillId="4" borderId="0" xfId="0" applyNumberFormat="1" applyFont="1" applyFill="1" applyBorder="1" applyAlignment="1">
      <alignment horizontal="center"/>
    </xf>
    <xf numFmtId="0" fontId="15" fillId="4" borderId="0" xfId="0" applyFont="1" applyFill="1" applyAlignment="1">
      <alignment horizontal="left"/>
    </xf>
    <xf numFmtId="164" fontId="11" fillId="4" borderId="1" xfId="0" applyNumberFormat="1" applyFont="1" applyFill="1" applyBorder="1" applyAlignment="1">
      <alignment horizontal="center"/>
    </xf>
    <xf numFmtId="165" fontId="11" fillId="4" borderId="1" xfId="1" applyNumberFormat="1" applyFont="1" applyFill="1" applyBorder="1" applyAlignment="1"/>
    <xf numFmtId="3" fontId="12" fillId="3" borderId="0" xfId="0" applyNumberFormat="1" applyFont="1" applyFill="1" applyBorder="1" applyAlignment="1">
      <alignment horizontal="center"/>
    </xf>
    <xf numFmtId="3" fontId="12" fillId="2" borderId="0" xfId="0" applyNumberFormat="1" applyFont="1" applyFill="1" applyBorder="1" applyAlignment="1">
      <alignment horizontal="center"/>
    </xf>
    <xf numFmtId="3" fontId="12" fillId="2" borderId="0" xfId="0" quotePrefix="1" applyNumberFormat="1" applyFont="1" applyFill="1" applyBorder="1" applyAlignment="1">
      <alignment horizontal="center"/>
    </xf>
    <xf numFmtId="3" fontId="12" fillId="3" borderId="0" xfId="0" quotePrefix="1" applyNumberFormat="1" applyFont="1" applyFill="1" applyBorder="1" applyAlignment="1">
      <alignment horizontal="center"/>
    </xf>
    <xf numFmtId="1" fontId="12" fillId="2" borderId="0" xfId="0" applyNumberFormat="1" applyFont="1" applyFill="1" applyBorder="1" applyAlignment="1">
      <alignment horizontal="center"/>
    </xf>
    <xf numFmtId="1" fontId="12" fillId="2" borderId="0" xfId="0" quotePrefix="1" applyNumberFormat="1" applyFont="1" applyFill="1" applyBorder="1" applyAlignment="1">
      <alignment horizontal="center"/>
    </xf>
    <xf numFmtId="0" fontId="19" fillId="0" borderId="0" xfId="0" applyFont="1" applyFill="1" applyAlignment="1"/>
    <xf numFmtId="0" fontId="21" fillId="0" borderId="0" xfId="0" applyFont="1" applyFill="1"/>
    <xf numFmtId="0" fontId="0" fillId="0" borderId="0" xfId="0" applyFill="1"/>
    <xf numFmtId="4" fontId="22" fillId="4" borderId="0" xfId="0" applyNumberFormat="1" applyFont="1" applyFill="1" applyBorder="1" applyAlignment="1">
      <alignment horizontal="left"/>
    </xf>
    <xf numFmtId="4" fontId="6" fillId="4" borderId="0" xfId="0" applyNumberFormat="1" applyFont="1" applyFill="1" applyBorder="1" applyAlignment="1">
      <alignment horizontal="center"/>
    </xf>
    <xf numFmtId="2" fontId="12" fillId="2" borderId="0" xfId="0" applyNumberFormat="1" applyFont="1" applyFill="1" applyBorder="1" applyAlignment="1">
      <alignment horizontal="center"/>
    </xf>
    <xf numFmtId="168" fontId="12" fillId="2" borderId="0" xfId="0" applyNumberFormat="1" applyFont="1" applyFill="1" applyBorder="1" applyAlignment="1">
      <alignment horizontal="right"/>
    </xf>
    <xf numFmtId="0" fontId="23" fillId="4" borderId="0" xfId="0" applyFont="1" applyFill="1"/>
    <xf numFmtId="169" fontId="12" fillId="2" borderId="0" xfId="0" applyNumberFormat="1" applyFont="1" applyFill="1" applyBorder="1" applyAlignment="1">
      <alignment horizontal="right"/>
    </xf>
    <xf numFmtId="2" fontId="12" fillId="3" borderId="0" xfId="0" applyNumberFormat="1" applyFont="1" applyFill="1" applyBorder="1" applyAlignment="1">
      <alignment horizontal="center"/>
    </xf>
    <xf numFmtId="1" fontId="12" fillId="3" borderId="0" xfId="0" applyNumberFormat="1" applyFont="1" applyFill="1" applyBorder="1" applyAlignment="1">
      <alignment horizontal="center"/>
    </xf>
    <xf numFmtId="168" fontId="12" fillId="3" borderId="0" xfId="0" applyNumberFormat="1" applyFont="1" applyFill="1" applyBorder="1" applyAlignment="1">
      <alignment horizontal="right"/>
    </xf>
    <xf numFmtId="169" fontId="12" fillId="3" borderId="0" xfId="0" applyNumberFormat="1" applyFont="1" applyFill="1" applyBorder="1" applyAlignment="1">
      <alignment horizontal="right"/>
    </xf>
    <xf numFmtId="1" fontId="12" fillId="3" borderId="0" xfId="0" quotePrefix="1" applyNumberFormat="1" applyFont="1" applyFill="1" applyBorder="1" applyAlignment="1">
      <alignment horizontal="center"/>
    </xf>
    <xf numFmtId="1" fontId="12" fillId="3" borderId="0" xfId="2" applyNumberFormat="1" applyFont="1" applyFill="1" applyBorder="1" applyAlignment="1">
      <alignment horizontal="center"/>
    </xf>
    <xf numFmtId="1" fontId="12" fillId="2" borderId="0" xfId="2" applyNumberFormat="1" applyFont="1" applyFill="1" applyBorder="1" applyAlignment="1">
      <alignment horizontal="center"/>
    </xf>
    <xf numFmtId="0" fontId="24" fillId="0" borderId="0" xfId="0" applyFont="1" applyFill="1"/>
    <xf numFmtId="1" fontId="11" fillId="2" borderId="0" xfId="2" applyNumberFormat="1" applyFont="1" applyFill="1" applyBorder="1" applyAlignment="1">
      <alignment horizontal="center"/>
    </xf>
    <xf numFmtId="0" fontId="0" fillId="3" borderId="0" xfId="0" applyFill="1"/>
    <xf numFmtId="1" fontId="11" fillId="3" borderId="0" xfId="2" applyNumberFormat="1" applyFont="1" applyFill="1" applyBorder="1" applyAlignment="1">
      <alignment horizontal="center"/>
    </xf>
    <xf numFmtId="4" fontId="25" fillId="4" borderId="1" xfId="0" applyNumberFormat="1" applyFont="1" applyFill="1" applyBorder="1" applyAlignment="1">
      <alignment horizontal="center"/>
    </xf>
    <xf numFmtId="0" fontId="12" fillId="2" borderId="0" xfId="0" applyFont="1" applyFill="1" applyBorder="1" applyAlignment="1">
      <alignment horizontal="center"/>
    </xf>
    <xf numFmtId="0" fontId="12" fillId="3" borderId="0" xfId="0" applyFont="1" applyFill="1" applyBorder="1" applyAlignment="1">
      <alignment horizontal="center"/>
    </xf>
    <xf numFmtId="0" fontId="12" fillId="2" borderId="0" xfId="0" quotePrefix="1" applyFont="1" applyFill="1" applyBorder="1" applyAlignment="1">
      <alignment horizontal="center"/>
    </xf>
    <xf numFmtId="0" fontId="12" fillId="3" borderId="0" xfId="0" quotePrefix="1" applyFont="1" applyFill="1" applyBorder="1" applyAlignment="1">
      <alignment horizontal="center"/>
    </xf>
    <xf numFmtId="0" fontId="24" fillId="4" borderId="0" xfId="0" applyFont="1" applyFill="1"/>
    <xf numFmtId="0" fontId="0" fillId="4" borderId="0" xfId="0" applyFill="1"/>
    <xf numFmtId="0" fontId="0" fillId="0" borderId="0" xfId="0" applyFill="1" applyAlignment="1"/>
    <xf numFmtId="0" fontId="27" fillId="4" borderId="0" xfId="0" applyFont="1" applyFill="1" applyAlignment="1"/>
    <xf numFmtId="2" fontId="28" fillId="4" borderId="0" xfId="0" applyNumberFormat="1" applyFont="1" applyFill="1" applyAlignment="1"/>
    <xf numFmtId="2" fontId="28" fillId="4" borderId="0" xfId="0" applyNumberFormat="1" applyFont="1" applyFill="1" applyAlignment="1">
      <alignment horizontal="center"/>
    </xf>
    <xf numFmtId="2" fontId="28" fillId="4" borderId="0" xfId="0" applyNumberFormat="1" applyFont="1" applyFill="1" applyAlignment="1">
      <alignment horizontal="right"/>
    </xf>
    <xf numFmtId="0" fontId="10" fillId="0" borderId="0" xfId="0" applyFont="1" applyFill="1" applyAlignment="1">
      <alignment horizontal="center"/>
    </xf>
    <xf numFmtId="0" fontId="14" fillId="4" borderId="0" xfId="0" applyFont="1" applyFill="1"/>
    <xf numFmtId="0" fontId="15" fillId="4" borderId="0" xfId="0" applyFont="1" applyFill="1" applyAlignment="1">
      <alignment horizontal="center"/>
    </xf>
    <xf numFmtId="0" fontId="16" fillId="4" borderId="0" xfId="0" applyFont="1" applyFill="1" applyBorder="1" applyAlignment="1">
      <alignment horizontal="left"/>
    </xf>
    <xf numFmtId="165" fontId="11" fillId="4" borderId="1" xfId="1" applyNumberFormat="1" applyFont="1" applyFill="1" applyBorder="1" applyAlignment="1">
      <alignment horizontal="center"/>
    </xf>
    <xf numFmtId="0" fontId="11" fillId="4" borderId="0" xfId="0" applyFont="1" applyFill="1" applyBorder="1" applyAlignment="1">
      <alignment horizontal="center"/>
    </xf>
    <xf numFmtId="165" fontId="11" fillId="4" borderId="0" xfId="1" applyNumberFormat="1" applyFont="1" applyFill="1" applyBorder="1" applyAlignment="1">
      <alignment horizontal="center" wrapText="1"/>
    </xf>
    <xf numFmtId="165" fontId="11" fillId="4" borderId="1" xfId="1" applyNumberFormat="1" applyFont="1" applyFill="1" applyBorder="1" applyAlignment="1">
      <alignment horizontal="center" wrapText="1"/>
    </xf>
    <xf numFmtId="0" fontId="24" fillId="3" borderId="0" xfId="0" applyFont="1" applyFill="1" applyBorder="1" applyAlignment="1">
      <alignment horizontal="left"/>
    </xf>
    <xf numFmtId="2" fontId="24" fillId="3" borderId="0" xfId="0" applyNumberFormat="1" applyFont="1" applyFill="1" applyBorder="1"/>
    <xf numFmtId="1" fontId="24" fillId="3" borderId="0" xfId="0" applyNumberFormat="1" applyFont="1" applyFill="1" applyBorder="1" applyAlignment="1">
      <alignment horizontal="center"/>
    </xf>
    <xf numFmtId="167" fontId="24" fillId="3" borderId="0" xfId="0" applyNumberFormat="1" applyFont="1" applyFill="1" applyBorder="1" applyAlignment="1">
      <alignment horizontal="center"/>
    </xf>
    <xf numFmtId="0" fontId="12" fillId="4" borderId="0" xfId="0" applyFont="1" applyFill="1" applyBorder="1" applyAlignment="1">
      <alignment horizontal="center"/>
    </xf>
    <xf numFmtId="1" fontId="7" fillId="0" borderId="0" xfId="0" applyNumberFormat="1" applyFont="1" applyFill="1" applyAlignment="1"/>
    <xf numFmtId="0" fontId="24" fillId="2" borderId="0" xfId="0" applyFont="1" applyFill="1" applyBorder="1" applyAlignment="1">
      <alignment horizontal="left"/>
    </xf>
    <xf numFmtId="2" fontId="24" fillId="2" borderId="0" xfId="0" applyNumberFormat="1" applyFont="1" applyFill="1" applyBorder="1"/>
    <xf numFmtId="1" fontId="24" fillId="2" borderId="0" xfId="0" applyNumberFormat="1" applyFont="1" applyFill="1" applyBorder="1" applyAlignment="1">
      <alignment horizontal="center"/>
    </xf>
    <xf numFmtId="167" fontId="24" fillId="2" borderId="0" xfId="0" applyNumberFormat="1" applyFont="1" applyFill="1" applyBorder="1" applyAlignment="1">
      <alignment horizontal="center"/>
    </xf>
    <xf numFmtId="49" fontId="3" fillId="0" borderId="0" xfId="0" applyNumberFormat="1" applyFont="1" applyFill="1" applyAlignment="1"/>
    <xf numFmtId="164" fontId="12" fillId="4" borderId="0" xfId="0" applyNumberFormat="1" applyFont="1" applyFill="1" applyBorder="1" applyAlignment="1"/>
    <xf numFmtId="2" fontId="12" fillId="4" borderId="0" xfId="0" applyNumberFormat="1" applyFont="1" applyFill="1" applyBorder="1" applyAlignment="1"/>
    <xf numFmtId="4" fontId="12" fillId="4" borderId="0" xfId="0" applyNumberFormat="1" applyFont="1" applyFill="1" applyBorder="1" applyAlignment="1">
      <alignment horizontal="center"/>
    </xf>
    <xf numFmtId="2" fontId="12" fillId="4" borderId="0" xfId="1" applyNumberFormat="1" applyFont="1" applyFill="1" applyBorder="1" applyAlignment="1">
      <alignment horizontal="right"/>
    </xf>
    <xf numFmtId="165" fontId="12" fillId="4" borderId="0" xfId="1" applyNumberFormat="1" applyFont="1" applyFill="1" applyBorder="1" applyAlignment="1">
      <alignment horizontal="center"/>
    </xf>
    <xf numFmtId="0" fontId="29" fillId="4" borderId="0" xfId="0" applyFont="1" applyFill="1" applyAlignment="1">
      <alignment horizontal="left"/>
    </xf>
    <xf numFmtId="0" fontId="30" fillId="4" borderId="0" xfId="0" applyFont="1" applyFill="1"/>
    <xf numFmtId="164" fontId="11" fillId="4" borderId="1" xfId="0" applyNumberFormat="1" applyFont="1" applyFill="1" applyBorder="1" applyAlignment="1">
      <alignment horizontal="right"/>
    </xf>
    <xf numFmtId="164" fontId="11" fillId="4" borderId="0" xfId="0" applyNumberFormat="1" applyFont="1" applyFill="1" applyBorder="1" applyAlignment="1">
      <alignment horizontal="right"/>
    </xf>
    <xf numFmtId="165" fontId="11" fillId="4" borderId="1" xfId="1" applyNumberFormat="1" applyFont="1" applyFill="1" applyBorder="1" applyAlignment="1">
      <alignment horizontal="right"/>
    </xf>
    <xf numFmtId="0" fontId="24" fillId="3" borderId="0" xfId="0" applyFont="1" applyFill="1" applyBorder="1" applyAlignment="1">
      <alignment horizontal="center"/>
    </xf>
    <xf numFmtId="2" fontId="24" fillId="3" borderId="0" xfId="0" applyNumberFormat="1" applyFont="1" applyFill="1" applyBorder="1" applyAlignment="1">
      <alignment horizontal="center"/>
    </xf>
    <xf numFmtId="2" fontId="24" fillId="3" borderId="0" xfId="0" applyNumberFormat="1" applyFont="1" applyFill="1" applyBorder="1" applyAlignment="1">
      <alignment horizontal="right"/>
    </xf>
    <xf numFmtId="0" fontId="24" fillId="2" borderId="0" xfId="0" applyFont="1" applyFill="1" applyBorder="1" applyAlignment="1">
      <alignment horizontal="center"/>
    </xf>
    <xf numFmtId="2" fontId="24" fillId="2" borderId="0" xfId="0" applyNumberFormat="1" applyFont="1" applyFill="1" applyBorder="1" applyAlignment="1">
      <alignment horizontal="center"/>
    </xf>
    <xf numFmtId="2" fontId="24" fillId="2" borderId="0" xfId="0" applyNumberFormat="1" applyFont="1" applyFill="1" applyBorder="1" applyAlignment="1">
      <alignment horizontal="right"/>
    </xf>
    <xf numFmtId="0" fontId="20" fillId="0" borderId="0" xfId="0" applyFont="1"/>
    <xf numFmtId="2" fontId="0" fillId="0" borderId="0" xfId="0" applyNumberFormat="1"/>
    <xf numFmtId="0" fontId="12" fillId="0" borderId="0" xfId="0" applyFont="1" applyFill="1" applyAlignment="1"/>
    <xf numFmtId="0" fontId="31" fillId="0" borderId="0" xfId="0" applyFont="1"/>
    <xf numFmtId="0" fontId="30" fillId="4" borderId="0" xfId="0" applyFont="1" applyFill="1" applyAlignment="1">
      <alignment horizontal="center"/>
    </xf>
    <xf numFmtId="0" fontId="30" fillId="4" borderId="0" xfId="0" applyFont="1" applyFill="1" applyAlignment="1">
      <alignment horizontal="right"/>
    </xf>
    <xf numFmtId="165" fontId="11" fillId="4" borderId="0" xfId="1" applyNumberFormat="1" applyFont="1" applyFill="1" applyBorder="1" applyAlignment="1">
      <alignment horizontal="right"/>
    </xf>
    <xf numFmtId="0" fontId="17" fillId="4" borderId="0" xfId="0" applyFont="1" applyFill="1" applyBorder="1" applyAlignment="1">
      <alignment horizontal="center"/>
    </xf>
    <xf numFmtId="0" fontId="32" fillId="4" borderId="0" xfId="0" applyFont="1" applyFill="1" applyBorder="1" applyAlignment="1">
      <alignment horizontal="center"/>
    </xf>
    <xf numFmtId="0" fontId="5" fillId="0" borderId="0" xfId="0" applyFont="1" applyFill="1"/>
    <xf numFmtId="164" fontId="33" fillId="0" borderId="0" xfId="0" applyNumberFormat="1" applyFont="1" applyFill="1" applyBorder="1" applyAlignment="1"/>
    <xf numFmtId="2" fontId="33" fillId="0" borderId="0" xfId="0" applyNumberFormat="1" applyFont="1" applyFill="1" applyBorder="1" applyAlignment="1"/>
    <xf numFmtId="4" fontId="33" fillId="0" borderId="0" xfId="0" applyNumberFormat="1" applyFont="1" applyFill="1" applyBorder="1" applyAlignment="1">
      <alignment horizontal="center"/>
    </xf>
    <xf numFmtId="2" fontId="33" fillId="0" borderId="0" xfId="1" applyNumberFormat="1" applyFont="1" applyFill="1" applyBorder="1" applyAlignment="1">
      <alignment horizontal="right"/>
    </xf>
    <xf numFmtId="165" fontId="33" fillId="0" borderId="0" xfId="1" applyNumberFormat="1" applyFont="1" applyFill="1" applyBorder="1" applyAlignment="1">
      <alignment horizontal="center"/>
    </xf>
    <xf numFmtId="0" fontId="6" fillId="0" borderId="0" xfId="0" applyFont="1" applyFill="1" applyBorder="1" applyAlignment="1">
      <alignment horizontal="center"/>
    </xf>
    <xf numFmtId="164" fontId="25" fillId="0" borderId="0" xfId="0" quotePrefix="1" applyNumberFormat="1" applyFont="1" applyFill="1" applyBorder="1" applyAlignment="1"/>
    <xf numFmtId="164" fontId="25" fillId="0" borderId="0" xfId="0" applyNumberFormat="1" applyFont="1" applyFill="1" applyBorder="1" applyAlignment="1"/>
    <xf numFmtId="2" fontId="25" fillId="0" borderId="0" xfId="0" applyNumberFormat="1" applyFont="1" applyFill="1" applyBorder="1" applyAlignment="1"/>
    <xf numFmtId="4" fontId="25" fillId="0" borderId="0" xfId="0" applyNumberFormat="1" applyFont="1" applyFill="1" applyBorder="1" applyAlignment="1">
      <alignment horizontal="center"/>
    </xf>
    <xf numFmtId="2" fontId="25" fillId="0" borderId="0" xfId="1" applyNumberFormat="1" applyFont="1" applyFill="1" applyBorder="1" applyAlignment="1">
      <alignment horizontal="right"/>
    </xf>
    <xf numFmtId="165" fontId="25" fillId="0" borderId="0" xfId="1" applyNumberFormat="1" applyFont="1" applyFill="1" applyBorder="1" applyAlignment="1">
      <alignment horizontal="center"/>
    </xf>
    <xf numFmtId="165" fontId="33" fillId="0" borderId="0" xfId="1" applyNumberFormat="1" applyFont="1" applyFill="1" applyBorder="1" applyAlignment="1">
      <alignment horizontal="right"/>
    </xf>
    <xf numFmtId="4" fontId="33" fillId="0" borderId="0" xfId="0" quotePrefix="1" applyNumberFormat="1" applyFont="1" applyFill="1" applyBorder="1" applyAlignment="1">
      <alignment horizontal="center"/>
    </xf>
    <xf numFmtId="165" fontId="25" fillId="0" borderId="0" xfId="1" quotePrefix="1" applyNumberFormat="1" applyFont="1" applyFill="1" applyBorder="1" applyAlignment="1">
      <alignment horizontal="center"/>
    </xf>
    <xf numFmtId="0" fontId="15" fillId="4" borderId="0" xfId="0" applyFont="1" applyFill="1"/>
    <xf numFmtId="0" fontId="34" fillId="4" borderId="0" xfId="0" applyFont="1" applyFill="1"/>
    <xf numFmtId="0" fontId="35" fillId="4" borderId="0" xfId="0" applyFont="1" applyFill="1" applyAlignment="1">
      <alignment horizontal="center"/>
    </xf>
    <xf numFmtId="0" fontId="24" fillId="3" borderId="0" xfId="0" applyFont="1" applyFill="1" applyBorder="1"/>
    <xf numFmtId="167" fontId="24" fillId="3" borderId="0" xfId="0" applyNumberFormat="1" applyFont="1" applyFill="1" applyBorder="1"/>
    <xf numFmtId="0" fontId="24" fillId="2" borderId="0" xfId="0" applyFont="1" applyFill="1" applyBorder="1"/>
    <xf numFmtId="167" fontId="24" fillId="2" borderId="0" xfId="0" applyNumberFormat="1" applyFont="1" applyFill="1" applyBorder="1"/>
    <xf numFmtId="0" fontId="36" fillId="4" borderId="0" xfId="0" applyFont="1" applyFill="1"/>
    <xf numFmtId="0" fontId="11" fillId="0" borderId="0" xfId="0" applyFont="1" applyFill="1" applyBorder="1" applyAlignment="1">
      <alignment horizontal="center"/>
    </xf>
    <xf numFmtId="1" fontId="12" fillId="0" borderId="0" xfId="0" applyNumberFormat="1" applyFont="1" applyFill="1" applyAlignment="1"/>
    <xf numFmtId="0" fontId="12" fillId="0" borderId="0" xfId="0" applyFont="1" applyFill="1" applyAlignment="1">
      <alignment horizontal="center"/>
    </xf>
    <xf numFmtId="0" fontId="19" fillId="0" borderId="0" xfId="0" applyFont="1" applyFill="1" applyAlignment="1">
      <alignment horizontal="left"/>
    </xf>
    <xf numFmtId="0" fontId="0" fillId="2" borderId="0" xfId="0" applyFill="1"/>
    <xf numFmtId="165" fontId="24" fillId="2" borderId="0" xfId="0" applyNumberFormat="1" applyFont="1" applyFill="1" applyBorder="1"/>
    <xf numFmtId="0" fontId="5" fillId="0" borderId="0" xfId="0" applyFont="1"/>
    <xf numFmtId="0" fontId="33" fillId="4" borderId="0" xfId="0" applyFont="1" applyFill="1" applyAlignment="1">
      <alignment horizontal="right"/>
    </xf>
    <xf numFmtId="164" fontId="11" fillId="4" borderId="1" xfId="0" applyNumberFormat="1" applyFont="1" applyFill="1" applyBorder="1" applyAlignment="1">
      <alignment horizontal="left"/>
    </xf>
    <xf numFmtId="0" fontId="11" fillId="4" borderId="1" xfId="0" applyFont="1" applyFill="1" applyBorder="1" applyAlignment="1">
      <alignment horizontal="left"/>
    </xf>
    <xf numFmtId="0" fontId="11" fillId="4" borderId="1" xfId="0" applyFont="1" applyFill="1" applyBorder="1" applyAlignment="1">
      <alignment horizontal="right"/>
    </xf>
    <xf numFmtId="2" fontId="11" fillId="4" borderId="1" xfId="0" applyNumberFormat="1" applyFont="1" applyFill="1" applyBorder="1" applyAlignment="1">
      <alignment horizontal="right" wrapText="1"/>
    </xf>
    <xf numFmtId="2" fontId="11" fillId="4" borderId="1" xfId="0" applyNumberFormat="1" applyFont="1" applyFill="1" applyBorder="1" applyAlignment="1">
      <alignment horizontal="center" wrapText="1"/>
    </xf>
    <xf numFmtId="14" fontId="11" fillId="4" borderId="1" xfId="0" applyNumberFormat="1" applyFont="1" applyFill="1" applyBorder="1" applyAlignment="1">
      <alignment horizontal="right" wrapText="1"/>
    </xf>
    <xf numFmtId="14" fontId="11" fillId="4" borderId="1" xfId="0" applyNumberFormat="1" applyFont="1" applyFill="1" applyBorder="1" applyAlignment="1">
      <alignment horizontal="center" wrapText="1"/>
    </xf>
    <xf numFmtId="165" fontId="11" fillId="4" borderId="1" xfId="0" applyNumberFormat="1" applyFont="1" applyFill="1" applyBorder="1" applyAlignment="1">
      <alignment wrapText="1"/>
    </xf>
    <xf numFmtId="165" fontId="6" fillId="4" borderId="0" xfId="0" applyNumberFormat="1" applyFont="1" applyFill="1" applyBorder="1" applyAlignment="1">
      <alignment horizontal="center" wrapText="1"/>
    </xf>
    <xf numFmtId="165" fontId="12" fillId="3" borderId="0" xfId="0" applyNumberFormat="1" applyFont="1" applyFill="1" applyBorder="1" applyAlignment="1"/>
    <xf numFmtId="1" fontId="5" fillId="0" borderId="0" xfId="0" applyNumberFormat="1" applyFont="1" applyAlignment="1">
      <alignment horizontal="right"/>
    </xf>
    <xf numFmtId="165" fontId="12" fillId="2" borderId="0" xfId="1" applyNumberFormat="1" applyFont="1" applyFill="1" applyBorder="1" applyAlignment="1">
      <alignment horizontal="right"/>
    </xf>
    <xf numFmtId="2" fontId="12" fillId="2" borderId="0" xfId="1" applyNumberFormat="1" applyFont="1" applyFill="1" applyBorder="1" applyAlignment="1">
      <alignment horizontal="center"/>
    </xf>
    <xf numFmtId="165" fontId="5" fillId="2" borderId="0" xfId="0" applyNumberFormat="1" applyFont="1" applyFill="1" applyBorder="1"/>
    <xf numFmtId="171" fontId="12" fillId="2" borderId="0" xfId="0" applyNumberFormat="1" applyFont="1" applyFill="1" applyBorder="1" applyAlignment="1"/>
    <xf numFmtId="0" fontId="12" fillId="2" borderId="0" xfId="1" applyNumberFormat="1" applyFont="1" applyFill="1" applyBorder="1" applyAlignment="1">
      <alignment horizontal="right"/>
    </xf>
    <xf numFmtId="0" fontId="12" fillId="2" borderId="0" xfId="1" applyNumberFormat="1" applyFont="1" applyFill="1" applyBorder="1" applyAlignment="1">
      <alignment horizontal="center"/>
    </xf>
    <xf numFmtId="171" fontId="12" fillId="3" borderId="0" xfId="0" applyNumberFormat="1" applyFont="1" applyFill="1" applyBorder="1" applyAlignment="1"/>
    <xf numFmtId="0" fontId="12" fillId="3" borderId="0" xfId="1" applyNumberFormat="1" applyFont="1" applyFill="1" applyBorder="1" applyAlignment="1">
      <alignment horizontal="right"/>
    </xf>
    <xf numFmtId="0" fontId="12" fillId="3" borderId="0" xfId="1" applyNumberFormat="1" applyFont="1" applyFill="1" applyBorder="1" applyAlignment="1">
      <alignment horizontal="center"/>
    </xf>
    <xf numFmtId="165" fontId="11" fillId="4" borderId="1" xfId="0" applyNumberFormat="1" applyFont="1" applyFill="1" applyBorder="1" applyAlignment="1">
      <alignment horizontal="left" wrapText="1"/>
    </xf>
    <xf numFmtId="165" fontId="12" fillId="3" borderId="0" xfId="2" applyNumberFormat="1" applyFont="1" applyFill="1" applyBorder="1" applyAlignment="1">
      <alignment horizontal="right" vertical="center"/>
    </xf>
    <xf numFmtId="0" fontId="12" fillId="3" borderId="0" xfId="0" applyFont="1" applyFill="1" applyBorder="1" applyAlignment="1">
      <alignment horizontal="left"/>
    </xf>
    <xf numFmtId="165" fontId="12" fillId="3" borderId="0" xfId="0" applyNumberFormat="1" applyFont="1" applyFill="1" applyBorder="1" applyAlignment="1">
      <alignment horizontal="left" vertical="center"/>
    </xf>
    <xf numFmtId="165" fontId="11" fillId="4" borderId="0" xfId="0" applyNumberFormat="1" applyFont="1" applyFill="1" applyBorder="1" applyAlignment="1">
      <alignment horizontal="center" wrapText="1"/>
    </xf>
    <xf numFmtId="49" fontId="24" fillId="2" borderId="0" xfId="0" applyNumberFormat="1" applyFont="1" applyFill="1" applyBorder="1"/>
    <xf numFmtId="165" fontId="24" fillId="0" borderId="0" xfId="0" applyNumberFormat="1" applyFont="1" applyBorder="1" applyAlignment="1">
      <alignment wrapText="1"/>
    </xf>
    <xf numFmtId="49" fontId="24" fillId="2" borderId="0" xfId="0" applyNumberFormat="1" applyFont="1" applyFill="1" applyBorder="1" applyAlignment="1">
      <alignment horizontal="left"/>
    </xf>
    <xf numFmtId="165" fontId="24" fillId="2" borderId="0" xfId="0" applyNumberFormat="1" applyFont="1" applyFill="1" applyBorder="1" applyAlignment="1">
      <alignment wrapText="1"/>
    </xf>
    <xf numFmtId="2" fontId="24" fillId="2" borderId="0" xfId="0" applyNumberFormat="1" applyFont="1" applyFill="1" applyBorder="1" applyAlignment="1">
      <alignment wrapText="1"/>
    </xf>
    <xf numFmtId="49" fontId="5" fillId="2" borderId="0" xfId="0" applyNumberFormat="1" applyFont="1" applyFill="1" applyBorder="1"/>
    <xf numFmtId="49" fontId="5" fillId="2" borderId="0" xfId="0" applyNumberFormat="1" applyFont="1" applyFill="1" applyBorder="1" applyAlignment="1">
      <alignment horizontal="left"/>
    </xf>
    <xf numFmtId="2" fontId="5" fillId="2" borderId="0" xfId="0" applyNumberFormat="1" applyFont="1" applyFill="1" applyBorder="1"/>
    <xf numFmtId="165" fontId="5" fillId="0" borderId="0" xfId="0" applyNumberFormat="1" applyFont="1" applyBorder="1"/>
    <xf numFmtId="165" fontId="5" fillId="2" borderId="0" xfId="0" applyNumberFormat="1" applyFont="1" applyFill="1"/>
    <xf numFmtId="165" fontId="37" fillId="2" borderId="0" xfId="0" applyNumberFormat="1" applyFont="1" applyFill="1" applyBorder="1"/>
    <xf numFmtId="165" fontId="37" fillId="2" borderId="0" xfId="0" quotePrefix="1" applyNumberFormat="1" applyFont="1" applyFill="1" applyBorder="1" applyAlignment="1"/>
    <xf numFmtId="0" fontId="10" fillId="0" borderId="0" xfId="0" applyFont="1" applyFill="1" applyBorder="1" applyAlignment="1"/>
    <xf numFmtId="0" fontId="4" fillId="0" borderId="0" xfId="0" applyFont="1" applyFill="1" applyBorder="1" applyAlignment="1"/>
    <xf numFmtId="2" fontId="2" fillId="0" borderId="0" xfId="0" applyNumberFormat="1" applyFont="1" applyFill="1" applyBorder="1" applyAlignment="1"/>
    <xf numFmtId="2" fontId="2" fillId="0" borderId="0" xfId="0" applyNumberFormat="1" applyFont="1" applyFill="1" applyBorder="1" applyAlignment="1">
      <alignment horizontal="center"/>
    </xf>
    <xf numFmtId="2" fontId="2" fillId="0" borderId="0" xfId="0" applyNumberFormat="1" applyFont="1" applyFill="1" applyBorder="1" applyAlignment="1">
      <alignment horizontal="right"/>
    </xf>
    <xf numFmtId="49" fontId="2" fillId="0" borderId="0" xfId="0" applyNumberFormat="1" applyFont="1" applyFill="1" applyBorder="1" applyAlignment="1">
      <alignment horizontal="center"/>
    </xf>
    <xf numFmtId="0" fontId="11" fillId="2" borderId="0" xfId="0" quotePrefix="1" applyNumberFormat="1" applyFont="1" applyFill="1" applyBorder="1" applyAlignment="1">
      <alignment horizontal="left"/>
    </xf>
    <xf numFmtId="4" fontId="11" fillId="2" borderId="1" xfId="0" applyNumberFormat="1" applyFont="1" applyFill="1" applyBorder="1" applyAlignment="1">
      <alignment horizontal="center"/>
    </xf>
    <xf numFmtId="0" fontId="3" fillId="0" borderId="0" xfId="0" applyFont="1" applyFill="1" applyBorder="1" applyAlignment="1"/>
    <xf numFmtId="0" fontId="24" fillId="3" borderId="1" xfId="0" applyFont="1" applyFill="1" applyBorder="1" applyAlignment="1">
      <alignment horizontal="left"/>
    </xf>
    <xf numFmtId="1" fontId="9" fillId="0" borderId="0" xfId="0" applyNumberFormat="1" applyFont="1" applyFill="1" applyBorder="1" applyAlignment="1"/>
    <xf numFmtId="1" fontId="24" fillId="3" borderId="1" xfId="0" applyNumberFormat="1" applyFont="1" applyFill="1" applyBorder="1" applyAlignment="1">
      <alignment horizontal="center"/>
    </xf>
    <xf numFmtId="0" fontId="12" fillId="3" borderId="0" xfId="0" applyFont="1" applyFill="1" applyBorder="1" applyAlignment="1"/>
    <xf numFmtId="0" fontId="12" fillId="2" borderId="0" xfId="0" applyFont="1" applyFill="1" applyBorder="1" applyAlignment="1"/>
    <xf numFmtId="165" fontId="12" fillId="2" borderId="0" xfId="0" applyNumberFormat="1" applyFont="1" applyFill="1" applyBorder="1" applyAlignment="1"/>
    <xf numFmtId="0" fontId="24" fillId="2" borderId="0" xfId="0" applyFont="1" applyFill="1" applyBorder="1" applyAlignment="1">
      <alignment horizontal="right"/>
    </xf>
    <xf numFmtId="165" fontId="12" fillId="3" borderId="0" xfId="0" applyNumberFormat="1" applyFont="1" applyFill="1" applyBorder="1" applyAlignment="1">
      <alignment horizontal="left"/>
    </xf>
    <xf numFmtId="49" fontId="26" fillId="0" borderId="0" xfId="0" applyNumberFormat="1" applyFont="1" applyFill="1" applyBorder="1" applyAlignment="1">
      <alignment vertical="top"/>
    </xf>
    <xf numFmtId="2" fontId="26" fillId="0" borderId="0" xfId="0" applyNumberFormat="1" applyFont="1" applyFill="1" applyBorder="1" applyAlignment="1">
      <alignment vertical="top"/>
    </xf>
    <xf numFmtId="0" fontId="12" fillId="0" borderId="0" xfId="0" applyFont="1" applyFill="1" applyBorder="1" applyAlignment="1">
      <alignment vertical="top"/>
    </xf>
    <xf numFmtId="49" fontId="26" fillId="0" borderId="0" xfId="0" applyNumberFormat="1" applyFont="1" applyFill="1" applyBorder="1" applyAlignment="1">
      <alignment horizontal="right" vertical="top"/>
    </xf>
    <xf numFmtId="2" fontId="26" fillId="0" borderId="0" xfId="0" applyNumberFormat="1" applyFont="1" applyFill="1" applyBorder="1" applyAlignment="1">
      <alignment horizontal="left" vertical="top"/>
    </xf>
    <xf numFmtId="49" fontId="26" fillId="0" borderId="0" xfId="0" quotePrefix="1" applyNumberFormat="1" applyFont="1" applyFill="1" applyBorder="1" applyAlignment="1">
      <alignment horizontal="right" vertical="top"/>
    </xf>
    <xf numFmtId="49" fontId="19" fillId="0" borderId="0" xfId="0" applyNumberFormat="1" applyFont="1" applyFill="1" applyBorder="1" applyAlignment="1">
      <alignment horizontal="left"/>
    </xf>
    <xf numFmtId="0" fontId="0" fillId="0" borderId="0" xfId="0" applyFill="1" applyBorder="1"/>
    <xf numFmtId="0" fontId="5" fillId="4" borderId="0" xfId="0" applyFont="1" applyFill="1" applyBorder="1"/>
    <xf numFmtId="0" fontId="12" fillId="0" borderId="0" xfId="0" applyFont="1" applyFill="1" applyBorder="1" applyAlignment="1"/>
    <xf numFmtId="2" fontId="26" fillId="0" borderId="0" xfId="0" applyNumberFormat="1" applyFont="1" applyFill="1" applyBorder="1" applyAlignment="1"/>
    <xf numFmtId="2" fontId="26" fillId="0" borderId="0" xfId="0" applyNumberFormat="1" applyFont="1" applyFill="1" applyBorder="1" applyAlignment="1">
      <alignment horizontal="center"/>
    </xf>
    <xf numFmtId="2" fontId="26" fillId="0" borderId="0" xfId="0" applyNumberFormat="1" applyFont="1" applyFill="1" applyBorder="1" applyAlignment="1">
      <alignment horizontal="right"/>
    </xf>
    <xf numFmtId="165" fontId="24" fillId="2" borderId="0" xfId="0" applyNumberFormat="1" applyFont="1" applyFill="1" applyBorder="1" applyAlignment="1">
      <alignment horizontal="center" wrapText="1"/>
    </xf>
    <xf numFmtId="165" fontId="5" fillId="2" borderId="0" xfId="0" applyNumberFormat="1" applyFont="1" applyFill="1" applyBorder="1" applyAlignment="1">
      <alignment horizontal="center"/>
    </xf>
    <xf numFmtId="0" fontId="0" fillId="0" borderId="0" xfId="0" applyAlignment="1">
      <alignment horizontal="center"/>
    </xf>
    <xf numFmtId="165" fontId="12" fillId="2" borderId="0" xfId="0" applyNumberFormat="1" applyFont="1" applyFill="1" applyBorder="1" applyAlignment="1">
      <alignment horizontal="right"/>
    </xf>
    <xf numFmtId="165" fontId="12" fillId="3" borderId="0" xfId="0" applyNumberFormat="1" applyFont="1" applyFill="1" applyBorder="1" applyAlignment="1">
      <alignment horizontal="right"/>
    </xf>
    <xf numFmtId="165" fontId="24" fillId="2" borderId="0" xfId="0" applyNumberFormat="1" applyFont="1" applyFill="1" applyBorder="1" applyAlignment="1">
      <alignment horizontal="right" wrapText="1"/>
    </xf>
    <xf numFmtId="165" fontId="5" fillId="2" borderId="0" xfId="0" applyNumberFormat="1" applyFont="1" applyFill="1" applyBorder="1" applyAlignment="1">
      <alignment horizontal="right"/>
    </xf>
    <xf numFmtId="0" fontId="0" fillId="0" borderId="0" xfId="0" applyAlignment="1">
      <alignment horizontal="right"/>
    </xf>
    <xf numFmtId="170" fontId="12" fillId="3" borderId="0" xfId="1" applyNumberFormat="1" applyFont="1" applyFill="1" applyBorder="1" applyAlignment="1">
      <alignment horizontal="right"/>
    </xf>
    <xf numFmtId="170" fontId="12" fillId="2" borderId="0" xfId="1" applyNumberFormat="1" applyFont="1" applyFill="1" applyBorder="1" applyAlignment="1">
      <alignment horizontal="right"/>
    </xf>
    <xf numFmtId="170" fontId="24" fillId="2" borderId="0" xfId="0" applyNumberFormat="1" applyFont="1" applyFill="1" applyBorder="1" applyAlignment="1">
      <alignment horizontal="right"/>
    </xf>
    <xf numFmtId="170" fontId="24" fillId="3" borderId="0" xfId="0" applyNumberFormat="1" applyFont="1" applyFill="1" applyBorder="1" applyAlignment="1">
      <alignment horizontal="right"/>
    </xf>
    <xf numFmtId="170" fontId="12" fillId="3" borderId="0" xfId="0" applyNumberFormat="1" applyFont="1" applyFill="1" applyBorder="1" applyAlignment="1">
      <alignment horizontal="right"/>
    </xf>
    <xf numFmtId="0" fontId="38" fillId="5" borderId="0" xfId="3" applyFont="1" applyFill="1"/>
    <xf numFmtId="0" fontId="9" fillId="2" borderId="0" xfId="0" applyFont="1" applyFill="1" applyAlignment="1"/>
    <xf numFmtId="0" fontId="38" fillId="2" borderId="0" xfId="3" applyFont="1" applyFill="1"/>
    <xf numFmtId="0" fontId="8" fillId="2" borderId="0" xfId="0" applyFont="1" applyFill="1" applyAlignment="1"/>
    <xf numFmtId="0" fontId="3" fillId="2" borderId="0" xfId="0" applyFont="1" applyFill="1" applyBorder="1" applyAlignment="1"/>
    <xf numFmtId="0" fontId="38" fillId="2" borderId="0" xfId="3" applyFont="1" applyFill="1" applyBorder="1"/>
    <xf numFmtId="2" fontId="12" fillId="3" borderId="0" xfId="1" applyNumberFormat="1" applyFont="1" applyFill="1" applyBorder="1" applyAlignment="1">
      <alignment horizontal="center"/>
    </xf>
    <xf numFmtId="2" fontId="38" fillId="5" borderId="0" xfId="3" applyNumberFormat="1" applyFont="1" applyFill="1"/>
    <xf numFmtId="2" fontId="12" fillId="2" borderId="0" xfId="0" quotePrefix="1" applyNumberFormat="1" applyFont="1" applyFill="1" applyBorder="1" applyAlignment="1">
      <alignment horizontal="center"/>
    </xf>
    <xf numFmtId="0" fontId="18" fillId="5" borderId="0" xfId="0" applyFont="1" applyFill="1"/>
    <xf numFmtId="1" fontId="11" fillId="2" borderId="1" xfId="0" applyNumberFormat="1" applyFont="1" applyFill="1" applyBorder="1" applyAlignment="1">
      <alignment horizontal="center"/>
    </xf>
    <xf numFmtId="2" fontId="11" fillId="2" borderId="1" xfId="0" applyNumberFormat="1" applyFont="1" applyFill="1" applyBorder="1" applyAlignment="1"/>
    <xf numFmtId="2" fontId="11" fillId="2" borderId="1" xfId="1" applyNumberFormat="1" applyFont="1" applyFill="1" applyBorder="1" applyAlignment="1">
      <alignment horizontal="right"/>
    </xf>
    <xf numFmtId="165" fontId="11" fillId="4" borderId="1" xfId="0" applyNumberFormat="1" applyFont="1" applyFill="1" applyBorder="1" applyAlignment="1">
      <alignment horizontal="center" wrapText="1"/>
    </xf>
    <xf numFmtId="164" fontId="11" fillId="2" borderId="1" xfId="0" applyNumberFormat="1" applyFont="1" applyFill="1" applyBorder="1" applyAlignment="1"/>
    <xf numFmtId="0" fontId="24" fillId="0" borderId="0" xfId="0" applyFont="1" applyFill="1" applyAlignment="1">
      <alignment horizontal="left"/>
    </xf>
    <xf numFmtId="0" fontId="24" fillId="3" borderId="0" xfId="0" applyFont="1" applyFill="1" applyBorder="1" applyAlignment="1">
      <alignment horizontal="right"/>
    </xf>
    <xf numFmtId="4" fontId="11" fillId="2" borderId="1" xfId="0" applyNumberFormat="1" applyFont="1" applyFill="1" applyBorder="1" applyAlignment="1">
      <alignment wrapText="1"/>
    </xf>
    <xf numFmtId="1" fontId="11" fillId="2" borderId="1" xfId="1" applyNumberFormat="1" applyFont="1" applyFill="1" applyBorder="1" applyAlignment="1">
      <alignment horizontal="right"/>
    </xf>
    <xf numFmtId="1" fontId="11" fillId="2" borderId="1" xfId="1" applyNumberFormat="1" applyFont="1" applyFill="1" applyBorder="1" applyAlignment="1">
      <alignment horizontal="center"/>
    </xf>
    <xf numFmtId="1" fontId="11" fillId="2" borderId="1" xfId="0" applyNumberFormat="1" applyFont="1" applyFill="1" applyBorder="1" applyAlignment="1">
      <alignment horizontal="right"/>
    </xf>
    <xf numFmtId="164" fontId="11" fillId="2" borderId="1" xfId="0" applyNumberFormat="1" applyFont="1" applyFill="1" applyBorder="1" applyAlignment="1">
      <alignment horizontal="right"/>
    </xf>
    <xf numFmtId="164" fontId="11" fillId="2" borderId="1" xfId="0" applyNumberFormat="1" applyFont="1" applyFill="1" applyBorder="1" applyAlignment="1">
      <alignment horizontal="center"/>
    </xf>
    <xf numFmtId="0" fontId="3" fillId="2" borderId="0" xfId="0" applyFont="1" applyFill="1" applyAlignment="1"/>
    <xf numFmtId="0" fontId="21" fillId="2" borderId="0" xfId="0" applyFont="1" applyFill="1"/>
    <xf numFmtId="1" fontId="21" fillId="2" borderId="0" xfId="0" applyNumberFormat="1" applyFont="1" applyFill="1" applyAlignment="1">
      <alignment horizontal="left"/>
    </xf>
    <xf numFmtId="0" fontId="0" fillId="2" borderId="0" xfId="0" applyFill="1" applyAlignment="1"/>
    <xf numFmtId="2" fontId="24" fillId="3" borderId="1" xfId="0" applyNumberFormat="1" applyFont="1" applyFill="1" applyBorder="1" applyAlignment="1">
      <alignment horizontal="right"/>
    </xf>
    <xf numFmtId="0" fontId="24" fillId="3" borderId="1" xfId="0" applyFont="1" applyFill="1" applyBorder="1" applyAlignment="1">
      <alignment horizontal="right"/>
    </xf>
    <xf numFmtId="1" fontId="24" fillId="2" borderId="0" xfId="0" applyNumberFormat="1" applyFont="1" applyFill="1" applyBorder="1"/>
    <xf numFmtId="2" fontId="12" fillId="3" borderId="0" xfId="0" quotePrefix="1" applyNumberFormat="1" applyFont="1" applyFill="1" applyBorder="1" applyAlignment="1">
      <alignment horizontal="center"/>
    </xf>
    <xf numFmtId="0" fontId="24" fillId="3" borderId="0" xfId="0" applyFont="1" applyFill="1"/>
    <xf numFmtId="0" fontId="24" fillId="3" borderId="0" xfId="0" applyFont="1" applyFill="1" applyAlignment="1">
      <alignment horizontal="left"/>
    </xf>
    <xf numFmtId="4" fontId="22" fillId="4" borderId="0" xfId="0" applyNumberFormat="1" applyFont="1" applyFill="1" applyBorder="1" applyAlignment="1">
      <alignment horizontal="left"/>
    </xf>
    <xf numFmtId="0" fontId="12" fillId="4" borderId="0" xfId="0" applyFont="1" applyFill="1" applyBorder="1" applyAlignment="1"/>
    <xf numFmtId="3" fontId="12" fillId="4" borderId="0" xfId="0" applyNumberFormat="1" applyFont="1" applyFill="1" applyBorder="1" applyAlignment="1"/>
    <xf numFmtId="4" fontId="12" fillId="4" borderId="0" xfId="0" applyNumberFormat="1" applyFont="1" applyFill="1" applyBorder="1" applyAlignment="1"/>
    <xf numFmtId="165" fontId="12" fillId="3" borderId="0" xfId="1" applyNumberFormat="1" applyFont="1" applyFill="1" applyBorder="1" applyAlignment="1">
      <alignment horizontal="center"/>
    </xf>
    <xf numFmtId="165" fontId="12" fillId="2" borderId="0" xfId="1" applyNumberFormat="1" applyFont="1" applyFill="1" applyBorder="1" applyAlignment="1">
      <alignment horizontal="center"/>
    </xf>
    <xf numFmtId="165" fontId="24" fillId="2" borderId="0" xfId="0" applyNumberFormat="1" applyFont="1" applyFill="1" applyBorder="1" applyAlignment="1">
      <alignment horizontal="center"/>
    </xf>
    <xf numFmtId="171" fontId="12" fillId="0" borderId="0" xfId="0" applyNumberFormat="1" applyFont="1" applyFill="1" applyBorder="1" applyAlignment="1"/>
    <xf numFmtId="0" fontId="12" fillId="0" borderId="0" xfId="0" applyFont="1" applyFill="1" applyBorder="1" applyAlignment="1">
      <alignment horizontal="center"/>
    </xf>
    <xf numFmtId="0" fontId="24" fillId="0" borderId="0" xfId="0" applyFont="1" applyFill="1" applyBorder="1" applyAlignment="1">
      <alignment horizontal="right"/>
    </xf>
    <xf numFmtId="170" fontId="24" fillId="0" borderId="0" xfId="0" applyNumberFormat="1" applyFont="1" applyFill="1" applyBorder="1" applyAlignment="1">
      <alignment horizontal="right"/>
    </xf>
    <xf numFmtId="0" fontId="24" fillId="0" borderId="0" xfId="0" applyFont="1" applyFill="1" applyBorder="1" applyAlignment="1">
      <alignment horizontal="center"/>
    </xf>
    <xf numFmtId="165" fontId="12" fillId="0" borderId="0" xfId="0" applyNumberFormat="1" applyFont="1" applyFill="1" applyBorder="1" applyAlignment="1">
      <alignment horizontal="right"/>
    </xf>
    <xf numFmtId="165" fontId="12" fillId="0" borderId="0" xfId="0" applyNumberFormat="1" applyFont="1" applyFill="1" applyBorder="1" applyAlignment="1"/>
    <xf numFmtId="0" fontId="12" fillId="0" borderId="0" xfId="0" applyFont="1" applyFill="1" applyBorder="1" applyAlignment="1">
      <alignment horizontal="left"/>
    </xf>
    <xf numFmtId="0" fontId="12" fillId="0" borderId="0" xfId="1" applyNumberFormat="1" applyFont="1" applyFill="1" applyBorder="1" applyAlignment="1">
      <alignment horizontal="right"/>
    </xf>
    <xf numFmtId="170" fontId="12" fillId="0" borderId="0" xfId="0" applyNumberFormat="1" applyFont="1" applyFill="1" applyBorder="1" applyAlignment="1">
      <alignment horizontal="right"/>
    </xf>
    <xf numFmtId="0" fontId="12" fillId="0" borderId="0" xfId="1" applyNumberFormat="1" applyFont="1" applyFill="1" applyBorder="1" applyAlignment="1">
      <alignment horizontal="center"/>
    </xf>
    <xf numFmtId="165" fontId="12" fillId="0" borderId="0" xfId="2" applyNumberFormat="1" applyFont="1" applyFill="1" applyBorder="1" applyAlignment="1">
      <alignment horizontal="right" vertical="center"/>
    </xf>
    <xf numFmtId="165" fontId="12" fillId="0" borderId="0" xfId="0" applyNumberFormat="1" applyFont="1" applyFill="1" applyBorder="1" applyAlignment="1">
      <alignment horizontal="left" vertical="center"/>
    </xf>
    <xf numFmtId="171" fontId="12" fillId="3" borderId="1" xfId="0" applyNumberFormat="1" applyFont="1" applyFill="1" applyBorder="1" applyAlignment="1"/>
    <xf numFmtId="0" fontId="12" fillId="3" borderId="1" xfId="0" applyFont="1" applyFill="1" applyBorder="1" applyAlignment="1">
      <alignment horizontal="left"/>
    </xf>
    <xf numFmtId="0" fontId="12" fillId="3" borderId="1" xfId="0" applyFont="1" applyFill="1" applyBorder="1" applyAlignment="1">
      <alignment horizontal="center"/>
    </xf>
    <xf numFmtId="0" fontId="12" fillId="3" borderId="1" xfId="1" applyNumberFormat="1" applyFont="1" applyFill="1" applyBorder="1" applyAlignment="1">
      <alignment horizontal="right"/>
    </xf>
    <xf numFmtId="170" fontId="12" fillId="3" borderId="1" xfId="1" applyNumberFormat="1" applyFont="1" applyFill="1" applyBorder="1" applyAlignment="1">
      <alignment horizontal="right"/>
    </xf>
    <xf numFmtId="0" fontId="12" fillId="3" borderId="1" xfId="1" applyNumberFormat="1" applyFont="1" applyFill="1" applyBorder="1" applyAlignment="1">
      <alignment horizontal="center"/>
    </xf>
    <xf numFmtId="165" fontId="12" fillId="3" borderId="1" xfId="1" applyNumberFormat="1" applyFont="1" applyFill="1" applyBorder="1" applyAlignment="1">
      <alignment horizontal="right"/>
    </xf>
    <xf numFmtId="165" fontId="12" fillId="3" borderId="1" xfId="0" applyNumberFormat="1" applyFont="1" applyFill="1" applyBorder="1" applyAlignment="1">
      <alignment horizontal="left" vertical="center"/>
    </xf>
    <xf numFmtId="0" fontId="12" fillId="3" borderId="1" xfId="0" applyFont="1" applyFill="1" applyBorder="1" applyAlignment="1"/>
    <xf numFmtId="170" fontId="12" fillId="3" borderId="1" xfId="0" applyNumberFormat="1" applyFont="1" applyFill="1" applyBorder="1" applyAlignment="1">
      <alignment horizontal="right"/>
    </xf>
    <xf numFmtId="165" fontId="12" fillId="3" borderId="1" xfId="2" applyNumberFormat="1" applyFont="1" applyFill="1" applyBorder="1" applyAlignment="1">
      <alignment horizontal="right" vertical="center"/>
    </xf>
    <xf numFmtId="170" fontId="12" fillId="0" borderId="0" xfId="1" applyNumberFormat="1" applyFont="1" applyFill="1" applyBorder="1" applyAlignment="1">
      <alignment horizontal="right"/>
    </xf>
    <xf numFmtId="165" fontId="12" fillId="0" borderId="0" xfId="1" applyNumberFormat="1" applyFont="1" applyFill="1" applyBorder="1" applyAlignment="1">
      <alignment horizontal="right"/>
    </xf>
    <xf numFmtId="165" fontId="12" fillId="0" borderId="0" xfId="0" applyNumberFormat="1" applyFont="1" applyFill="1" applyBorder="1" applyAlignment="1">
      <alignment horizontal="left"/>
    </xf>
    <xf numFmtId="2" fontId="24" fillId="0" borderId="0" xfId="0" applyNumberFormat="1" applyFont="1" applyFill="1" applyBorder="1" applyAlignment="1">
      <alignment horizontal="center"/>
    </xf>
    <xf numFmtId="2" fontId="12" fillId="0" borderId="0" xfId="1" applyNumberFormat="1" applyFont="1" applyFill="1" applyBorder="1" applyAlignment="1">
      <alignment horizontal="center"/>
    </xf>
    <xf numFmtId="2" fontId="12" fillId="3" borderId="1" xfId="1" applyNumberFormat="1" applyFont="1" applyFill="1" applyBorder="1" applyAlignment="1">
      <alignment horizontal="center"/>
    </xf>
    <xf numFmtId="2" fontId="24" fillId="0" borderId="0" xfId="0" applyNumberFormat="1" applyFont="1" applyFill="1" applyBorder="1" applyAlignment="1">
      <alignment horizontal="right"/>
    </xf>
    <xf numFmtId="2" fontId="12" fillId="0" borderId="0" xfId="1" applyNumberFormat="1" applyFont="1" applyFill="1" applyBorder="1" applyAlignment="1">
      <alignment horizontal="right"/>
    </xf>
    <xf numFmtId="2" fontId="12" fillId="3" borderId="1" xfId="1" applyNumberFormat="1" applyFont="1" applyFill="1" applyBorder="1" applyAlignment="1">
      <alignment horizontal="right"/>
    </xf>
    <xf numFmtId="2" fontId="24" fillId="2" borderId="0" xfId="0" applyNumberFormat="1" applyFont="1" applyFill="1" applyBorder="1" applyAlignment="1"/>
    <xf numFmtId="0" fontId="39" fillId="4" borderId="0" xfId="0" applyFont="1" applyFill="1" applyAlignment="1">
      <alignment vertical="top"/>
    </xf>
    <xf numFmtId="165" fontId="24" fillId="4" borderId="0" xfId="0" applyNumberFormat="1" applyFont="1" applyFill="1" applyBorder="1"/>
    <xf numFmtId="2" fontId="24" fillId="4" borderId="0" xfId="0" applyNumberFormat="1" applyFont="1" applyFill="1" applyBorder="1"/>
    <xf numFmtId="165" fontId="24" fillId="4" borderId="0" xfId="0" applyNumberFormat="1" applyFont="1" applyFill="1" applyBorder="1" applyAlignment="1">
      <alignment horizontal="left"/>
    </xf>
    <xf numFmtId="165" fontId="24" fillId="4" borderId="0" xfId="0" applyNumberFormat="1" applyFont="1" applyFill="1" applyBorder="1" applyAlignment="1">
      <alignment wrapText="1"/>
    </xf>
    <xf numFmtId="165" fontId="5" fillId="4" borderId="0" xfId="0" applyNumberFormat="1" applyFont="1" applyFill="1" applyBorder="1"/>
    <xf numFmtId="165" fontId="24" fillId="4" borderId="0" xfId="0" applyNumberFormat="1" applyFont="1" applyFill="1" applyBorder="1" applyAlignment="1"/>
    <xf numFmtId="165" fontId="24" fillId="4" borderId="0" xfId="0" applyNumberFormat="1" applyFont="1" applyFill="1" applyBorder="1" applyAlignment="1">
      <alignment vertical="top"/>
    </xf>
    <xf numFmtId="49" fontId="24" fillId="4" borderId="0" xfId="0" applyNumberFormat="1" applyFont="1" applyFill="1" applyBorder="1" applyAlignment="1">
      <alignment horizontal="left" vertical="top"/>
    </xf>
    <xf numFmtId="49" fontId="5" fillId="4" borderId="0" xfId="0" applyNumberFormat="1" applyFont="1" applyFill="1" applyBorder="1" applyAlignment="1">
      <alignment horizontal="left" vertical="top"/>
    </xf>
    <xf numFmtId="165" fontId="24" fillId="4" borderId="0" xfId="0" applyNumberFormat="1" applyFont="1" applyFill="1" applyBorder="1" applyAlignment="1">
      <alignment horizontal="left" vertical="top" wrapText="1"/>
    </xf>
    <xf numFmtId="0" fontId="41" fillId="0" borderId="0" xfId="0" applyFont="1" applyAlignment="1">
      <alignment horizontal="left" indent="1"/>
    </xf>
    <xf numFmtId="49" fontId="19" fillId="0" borderId="0" xfId="0" applyNumberFormat="1" applyFont="1" applyFill="1" applyBorder="1" applyAlignment="1">
      <alignment horizontal="right" vertical="top" wrapText="1"/>
    </xf>
    <xf numFmtId="0" fontId="42" fillId="0" borderId="0" xfId="0" applyFont="1" applyFill="1" applyAlignment="1"/>
    <xf numFmtId="4" fontId="12" fillId="3" borderId="1" xfId="0" applyNumberFormat="1" applyFont="1" applyFill="1" applyBorder="1" applyAlignment="1">
      <alignment horizontal="center"/>
    </xf>
    <xf numFmtId="3" fontId="12" fillId="3" borderId="1" xfId="0" applyNumberFormat="1" applyFont="1" applyFill="1" applyBorder="1" applyAlignment="1">
      <alignment horizontal="center"/>
    </xf>
    <xf numFmtId="165" fontId="12" fillId="3" borderId="0" xfId="1" applyNumberFormat="1" applyFont="1" applyFill="1" applyBorder="1" applyAlignment="1">
      <alignment horizontal="left"/>
    </xf>
    <xf numFmtId="164" fontId="11" fillId="2" borderId="3" xfId="0" applyNumberFormat="1" applyFont="1" applyFill="1" applyBorder="1" applyAlignment="1"/>
    <xf numFmtId="4" fontId="11" fillId="2" borderId="3" xfId="0" applyNumberFormat="1" applyFont="1" applyFill="1" applyBorder="1" applyAlignment="1">
      <alignment wrapText="1"/>
    </xf>
    <xf numFmtId="4" fontId="11" fillId="2" borderId="3" xfId="0" applyNumberFormat="1" applyFont="1" applyFill="1" applyBorder="1" applyAlignment="1">
      <alignment horizontal="center"/>
    </xf>
    <xf numFmtId="2" fontId="11" fillId="2" borderId="3" xfId="1" applyNumberFormat="1" applyFont="1" applyFill="1" applyBorder="1" applyAlignment="1">
      <alignment horizontal="right"/>
    </xf>
    <xf numFmtId="2" fontId="11" fillId="2" borderId="3" xfId="1" applyNumberFormat="1" applyFont="1" applyFill="1" applyBorder="1" applyAlignment="1">
      <alignment horizontal="center"/>
    </xf>
    <xf numFmtId="49" fontId="11" fillId="2" borderId="3" xfId="0" applyNumberFormat="1" applyFont="1" applyFill="1" applyBorder="1" applyAlignment="1">
      <alignment horizontal="right"/>
    </xf>
    <xf numFmtId="164" fontId="11" fillId="2" borderId="3" xfId="0" applyNumberFormat="1" applyFont="1" applyFill="1" applyBorder="1" applyAlignment="1">
      <alignment horizontal="center"/>
    </xf>
    <xf numFmtId="169" fontId="11" fillId="2" borderId="3" xfId="1" applyNumberFormat="1" applyFont="1" applyFill="1" applyBorder="1" applyAlignment="1">
      <alignment horizontal="right"/>
    </xf>
    <xf numFmtId="0" fontId="12" fillId="2" borderId="0" xfId="0" applyFont="1" applyFill="1" applyBorder="1" applyAlignment="1">
      <alignment wrapText="1"/>
    </xf>
    <xf numFmtId="170" fontId="12" fillId="2" borderId="0" xfId="0" applyNumberFormat="1" applyFont="1" applyFill="1" applyBorder="1" applyAlignment="1">
      <alignment horizontal="right"/>
    </xf>
    <xf numFmtId="164" fontId="11" fillId="2" borderId="4" xfId="0" quotePrefix="1" applyNumberFormat="1" applyFont="1" applyFill="1" applyBorder="1" applyAlignment="1">
      <alignment horizontal="right"/>
    </xf>
    <xf numFmtId="49" fontId="11" fillId="2" borderId="5" xfId="1" applyNumberFormat="1" applyFont="1" applyFill="1" applyBorder="1" applyAlignment="1">
      <alignment horizontal="right"/>
    </xf>
    <xf numFmtId="164" fontId="11" fillId="2" borderId="6" xfId="0" quotePrefix="1" applyNumberFormat="1" applyFont="1" applyFill="1" applyBorder="1" applyAlignment="1">
      <alignment horizontal="right"/>
    </xf>
    <xf numFmtId="49" fontId="11" fillId="2" borderId="7" xfId="1" applyNumberFormat="1" applyFont="1" applyFill="1" applyBorder="1" applyAlignment="1">
      <alignment horizontal="right"/>
    </xf>
    <xf numFmtId="164" fontId="11" fillId="2" borderId="3" xfId="0" applyNumberFormat="1" applyFont="1" applyFill="1" applyBorder="1" applyAlignment="1">
      <alignment horizontal="right"/>
    </xf>
    <xf numFmtId="165" fontId="11" fillId="2" borderId="3" xfId="1" applyNumberFormat="1" applyFont="1" applyFill="1" applyBorder="1" applyAlignment="1">
      <alignment horizontal="right"/>
    </xf>
    <xf numFmtId="165" fontId="11" fillId="2" borderId="5" xfId="1" applyNumberFormat="1" applyFont="1" applyFill="1" applyBorder="1" applyAlignment="1">
      <alignment horizontal="right" vertical="center"/>
    </xf>
    <xf numFmtId="164" fontId="11" fillId="2" borderId="6" xfId="0" applyNumberFormat="1" applyFont="1" applyFill="1" applyBorder="1" applyAlignment="1"/>
    <xf numFmtId="1" fontId="11" fillId="2" borderId="7" xfId="1" applyNumberFormat="1" applyFont="1" applyFill="1" applyBorder="1" applyAlignment="1">
      <alignment horizontal="right" vertical="center"/>
    </xf>
    <xf numFmtId="165" fontId="12" fillId="2" borderId="0" xfId="1" applyNumberFormat="1" applyFont="1" applyFill="1" applyBorder="1" applyAlignment="1">
      <alignment horizontal="left" vertical="center"/>
    </xf>
    <xf numFmtId="164" fontId="11" fillId="2" borderId="1" xfId="0" quotePrefix="1" applyNumberFormat="1" applyFont="1" applyFill="1" applyBorder="1" applyAlignment="1"/>
    <xf numFmtId="3" fontId="11" fillId="2" borderId="1" xfId="0" applyNumberFormat="1" applyFont="1" applyFill="1" applyBorder="1" applyAlignment="1">
      <alignment horizontal="center"/>
    </xf>
    <xf numFmtId="164" fontId="12" fillId="3" borderId="1" xfId="0" quotePrefix="1" applyNumberFormat="1" applyFont="1" applyFill="1" applyBorder="1" applyAlignment="1"/>
    <xf numFmtId="164" fontId="12" fillId="3" borderId="1" xfId="0" applyNumberFormat="1" applyFont="1" applyFill="1" applyBorder="1" applyAlignment="1"/>
    <xf numFmtId="2" fontId="12" fillId="3" borderId="1" xfId="0" applyNumberFormat="1" applyFont="1" applyFill="1" applyBorder="1" applyAlignment="1"/>
    <xf numFmtId="0" fontId="13" fillId="3" borderId="0" xfId="0" applyFont="1" applyFill="1" applyAlignment="1"/>
    <xf numFmtId="167" fontId="12" fillId="3" borderId="0" xfId="0" quotePrefix="1" applyNumberFormat="1" applyFont="1" applyFill="1" applyBorder="1" applyAlignment="1">
      <alignment horizontal="center"/>
    </xf>
    <xf numFmtId="167" fontId="12" fillId="3" borderId="0" xfId="0" applyNumberFormat="1" applyFont="1" applyFill="1" applyBorder="1" applyAlignment="1">
      <alignment horizontal="center"/>
    </xf>
    <xf numFmtId="164" fontId="11" fillId="3" borderId="1" xfId="0" quotePrefix="1" applyNumberFormat="1" applyFont="1" applyFill="1" applyBorder="1" applyAlignment="1"/>
    <xf numFmtId="0" fontId="11" fillId="3" borderId="1" xfId="0" applyFont="1" applyFill="1" applyBorder="1" applyAlignment="1"/>
    <xf numFmtId="2" fontId="11" fillId="3" borderId="1" xfId="0" applyNumberFormat="1" applyFont="1" applyFill="1" applyBorder="1" applyAlignment="1"/>
    <xf numFmtId="3" fontId="11" fillId="3" borderId="1" xfId="0" applyNumberFormat="1" applyFont="1" applyFill="1" applyBorder="1" applyAlignment="1">
      <alignment horizontal="center"/>
    </xf>
    <xf numFmtId="167" fontId="11" fillId="3" borderId="1" xfId="0" applyNumberFormat="1" applyFont="1" applyFill="1" applyBorder="1" applyAlignment="1">
      <alignment horizontal="center"/>
    </xf>
    <xf numFmtId="2" fontId="11" fillId="3" borderId="1" xfId="1" applyNumberFormat="1" applyFont="1" applyFill="1" applyBorder="1" applyAlignment="1">
      <alignment horizontal="right"/>
    </xf>
    <xf numFmtId="2" fontId="11" fillId="0" borderId="1" xfId="0" applyNumberFormat="1" applyFont="1" applyFill="1" applyBorder="1" applyAlignment="1"/>
    <xf numFmtId="167" fontId="11" fillId="0" borderId="1" xfId="0" applyNumberFormat="1" applyFont="1" applyFill="1" applyBorder="1" applyAlignment="1">
      <alignment horizontal="center"/>
    </xf>
    <xf numFmtId="2" fontId="11" fillId="0" borderId="1" xfId="1" applyNumberFormat="1" applyFont="1" applyFill="1" applyBorder="1" applyAlignment="1">
      <alignment horizontal="right"/>
    </xf>
    <xf numFmtId="0" fontId="11" fillId="3" borderId="0" xfId="0" quotePrefix="1" applyNumberFormat="1" applyFont="1" applyFill="1" applyBorder="1" applyAlignment="1">
      <alignment horizontal="left"/>
    </xf>
    <xf numFmtId="0" fontId="11" fillId="3" borderId="1" xfId="0" quotePrefix="1" applyNumberFormat="1" applyFont="1" applyFill="1" applyBorder="1" applyAlignment="1">
      <alignment horizontal="left"/>
    </xf>
    <xf numFmtId="164" fontId="11" fillId="3" borderId="1" xfId="0" applyNumberFormat="1" applyFont="1" applyFill="1" applyBorder="1" applyAlignment="1"/>
    <xf numFmtId="1" fontId="11" fillId="3" borderId="1" xfId="0" applyNumberFormat="1" applyFont="1" applyFill="1" applyBorder="1" applyAlignment="1">
      <alignment horizontal="center"/>
    </xf>
    <xf numFmtId="3" fontId="11" fillId="2" borderId="1" xfId="0" quotePrefix="1" applyNumberFormat="1" applyFont="1" applyFill="1" applyBorder="1" applyAlignment="1">
      <alignment horizontal="center"/>
    </xf>
    <xf numFmtId="167" fontId="11" fillId="2" borderId="1" xfId="0" quotePrefix="1" applyNumberFormat="1" applyFont="1" applyFill="1" applyBorder="1" applyAlignment="1">
      <alignment horizontal="center"/>
    </xf>
    <xf numFmtId="0" fontId="11" fillId="0" borderId="1" xfId="0" quotePrefix="1" applyNumberFormat="1" applyFont="1" applyFill="1" applyBorder="1" applyAlignment="1">
      <alignment horizontal="left"/>
    </xf>
    <xf numFmtId="164" fontId="11" fillId="0" borderId="1" xfId="0" applyNumberFormat="1" applyFont="1" applyFill="1" applyBorder="1" applyAlignment="1"/>
    <xf numFmtId="1" fontId="11" fillId="0" borderId="1" xfId="0" applyNumberFormat="1" applyFont="1" applyFill="1" applyBorder="1" applyAlignment="1">
      <alignment horizontal="center"/>
    </xf>
    <xf numFmtId="0" fontId="12" fillId="3" borderId="0" xfId="0" applyFont="1" applyFill="1" applyBorder="1" applyAlignment="1">
      <alignment wrapText="1"/>
    </xf>
    <xf numFmtId="165" fontId="12" fillId="3" borderId="0" xfId="1" applyNumberFormat="1" applyFont="1" applyFill="1" applyBorder="1" applyAlignment="1">
      <alignment horizontal="left" vertical="center"/>
    </xf>
    <xf numFmtId="171" fontId="12" fillId="3" borderId="0" xfId="3" applyNumberFormat="1" applyFont="1" applyFill="1"/>
    <xf numFmtId="171" fontId="12" fillId="2" borderId="0" xfId="3" applyNumberFormat="1" applyFont="1" applyFill="1"/>
    <xf numFmtId="0" fontId="12" fillId="2" borderId="0" xfId="3" applyFont="1" applyFill="1"/>
    <xf numFmtId="165" fontId="12" fillId="2" borderId="0" xfId="3" applyNumberFormat="1" applyFont="1" applyFill="1"/>
    <xf numFmtId="170" fontId="12" fillId="2" borderId="0" xfId="3" applyNumberFormat="1" applyFont="1" applyFill="1"/>
    <xf numFmtId="0" fontId="12" fillId="3" borderId="0" xfId="3" applyFont="1" applyFill="1"/>
    <xf numFmtId="165" fontId="12" fillId="3" borderId="0" xfId="3" applyNumberFormat="1" applyFont="1" applyFill="1"/>
    <xf numFmtId="170" fontId="12" fillId="3" borderId="0" xfId="3" applyNumberFormat="1" applyFont="1" applyFill="1"/>
    <xf numFmtId="170" fontId="12" fillId="3" borderId="0" xfId="1" applyNumberFormat="1" applyFont="1" applyFill="1" applyBorder="1" applyAlignment="1">
      <alignment horizontal="center"/>
    </xf>
    <xf numFmtId="0" fontId="12" fillId="2" borderId="0" xfId="3" applyFont="1" applyFill="1" applyAlignment="1">
      <alignment horizontal="center"/>
    </xf>
    <xf numFmtId="0" fontId="12" fillId="3" borderId="0" xfId="3" applyFont="1" applyFill="1" applyAlignment="1">
      <alignment horizontal="center"/>
    </xf>
    <xf numFmtId="2" fontId="12" fillId="2" borderId="0" xfId="3" applyNumberFormat="1" applyFont="1" applyFill="1"/>
    <xf numFmtId="2" fontId="12" fillId="3" borderId="0" xfId="3" applyNumberFormat="1" applyFont="1" applyFill="1"/>
    <xf numFmtId="2" fontId="12" fillId="2" borderId="0" xfId="3" applyNumberFormat="1" applyFont="1" applyFill="1" applyAlignment="1">
      <alignment horizontal="center"/>
    </xf>
    <xf numFmtId="2" fontId="12" fillId="3" borderId="0" xfId="3" applyNumberFormat="1" applyFont="1" applyFill="1" applyAlignment="1">
      <alignment horizontal="center"/>
    </xf>
    <xf numFmtId="0" fontId="43" fillId="0" borderId="0" xfId="0" applyFont="1" applyFill="1" applyAlignment="1"/>
    <xf numFmtId="1" fontId="12" fillId="3" borderId="1" xfId="2" applyNumberFormat="1" applyFont="1" applyFill="1" applyBorder="1" applyAlignment="1">
      <alignment horizontal="center"/>
    </xf>
    <xf numFmtId="0" fontId="24" fillId="3" borderId="1" xfId="0" applyFont="1" applyFill="1" applyBorder="1" applyAlignment="1">
      <alignment horizontal="center"/>
    </xf>
    <xf numFmtId="2" fontId="24" fillId="3" borderId="1" xfId="0" applyNumberFormat="1" applyFont="1" applyFill="1" applyBorder="1" applyAlignment="1">
      <alignment horizontal="center"/>
    </xf>
    <xf numFmtId="0" fontId="24" fillId="3" borderId="1" xfId="0" applyFont="1" applyFill="1" applyBorder="1"/>
    <xf numFmtId="0" fontId="12" fillId="3" borderId="1" xfId="0" quotePrefix="1" applyFont="1" applyFill="1" applyBorder="1" applyAlignment="1">
      <alignment horizontal="center"/>
    </xf>
    <xf numFmtId="4" fontId="12" fillId="3" borderId="1" xfId="0" quotePrefix="1" applyNumberFormat="1" applyFont="1" applyFill="1" applyBorder="1" applyAlignment="1">
      <alignment horizontal="center"/>
    </xf>
    <xf numFmtId="2" fontId="12" fillId="3" borderId="1" xfId="0" applyNumberFormat="1" applyFont="1" applyFill="1" applyBorder="1" applyAlignment="1">
      <alignment horizontal="center"/>
    </xf>
    <xf numFmtId="168" fontId="12" fillId="3" borderId="1" xfId="0" applyNumberFormat="1" applyFont="1" applyFill="1" applyBorder="1" applyAlignment="1">
      <alignment horizontal="right"/>
    </xf>
    <xf numFmtId="1" fontId="12" fillId="3" borderId="1" xfId="0" applyNumberFormat="1" applyFont="1" applyFill="1" applyBorder="1" applyAlignment="1">
      <alignment horizontal="center"/>
    </xf>
    <xf numFmtId="1" fontId="24" fillId="3" borderId="1" xfId="0" applyNumberFormat="1" applyFont="1" applyFill="1" applyBorder="1" applyAlignment="1">
      <alignment horizontal="right"/>
    </xf>
    <xf numFmtId="2" fontId="12" fillId="2" borderId="0" xfId="1" applyNumberFormat="1" applyFont="1" applyFill="1" applyBorder="1" applyAlignment="1"/>
    <xf numFmtId="2" fontId="12" fillId="3" borderId="0" xfId="1" applyNumberFormat="1" applyFont="1" applyFill="1" applyBorder="1" applyAlignment="1"/>
    <xf numFmtId="164" fontId="11" fillId="3" borderId="4" xfId="0" quotePrefix="1" applyNumberFormat="1" applyFont="1" applyFill="1" applyBorder="1" applyAlignment="1">
      <alignment horizontal="right"/>
    </xf>
    <xf numFmtId="164" fontId="11" fillId="3" borderId="3" xfId="0" applyNumberFormat="1" applyFont="1" applyFill="1" applyBorder="1" applyAlignment="1"/>
    <xf numFmtId="2" fontId="11" fillId="3" borderId="3" xfId="1" applyNumberFormat="1" applyFont="1" applyFill="1" applyBorder="1" applyAlignment="1">
      <alignment horizontal="left"/>
    </xf>
    <xf numFmtId="4" fontId="11" fillId="3" borderId="3" xfId="0" applyNumberFormat="1" applyFont="1" applyFill="1" applyBorder="1" applyAlignment="1">
      <alignment horizontal="center"/>
    </xf>
    <xf numFmtId="49" fontId="11" fillId="3" borderId="5" xfId="1" applyNumberFormat="1" applyFont="1" applyFill="1" applyBorder="1" applyAlignment="1">
      <alignment horizontal="right"/>
    </xf>
    <xf numFmtId="164" fontId="11" fillId="3" borderId="6" xfId="0" quotePrefix="1" applyNumberFormat="1" applyFont="1" applyFill="1" applyBorder="1" applyAlignment="1">
      <alignment horizontal="right"/>
    </xf>
    <xf numFmtId="4" fontId="11" fillId="3" borderId="1" xfId="0" applyNumberFormat="1" applyFont="1" applyFill="1" applyBorder="1" applyAlignment="1">
      <alignment wrapText="1"/>
    </xf>
    <xf numFmtId="4" fontId="11" fillId="3" borderId="1" xfId="0" applyNumberFormat="1" applyFont="1" applyFill="1" applyBorder="1" applyAlignment="1">
      <alignment horizontal="center"/>
    </xf>
    <xf numFmtId="49" fontId="11" fillId="3" borderId="7" xfId="1" applyNumberFormat="1" applyFont="1" applyFill="1" applyBorder="1" applyAlignment="1">
      <alignment horizontal="right"/>
    </xf>
    <xf numFmtId="2" fontId="11" fillId="3" borderId="3" xfId="1" applyNumberFormat="1" applyFont="1" applyFill="1" applyBorder="1" applyAlignment="1">
      <alignment horizontal="right"/>
    </xf>
    <xf numFmtId="49" fontId="11" fillId="3" borderId="3" xfId="0" applyNumberFormat="1" applyFont="1" applyFill="1" applyBorder="1" applyAlignment="1">
      <alignment horizontal="right"/>
    </xf>
    <xf numFmtId="164" fontId="11" fillId="3" borderId="3" xfId="0" applyNumberFormat="1" applyFont="1" applyFill="1" applyBorder="1" applyAlignment="1">
      <alignment horizontal="center"/>
    </xf>
    <xf numFmtId="169" fontId="11" fillId="3" borderId="3" xfId="1" applyNumberFormat="1" applyFont="1" applyFill="1" applyBorder="1" applyAlignment="1">
      <alignment horizontal="right"/>
    </xf>
    <xf numFmtId="1" fontId="11" fillId="3" borderId="1" xfId="1" applyNumberFormat="1" applyFont="1" applyFill="1" applyBorder="1" applyAlignment="1">
      <alignment horizontal="right"/>
    </xf>
    <xf numFmtId="1" fontId="11" fillId="3" borderId="1" xfId="0" applyNumberFormat="1" applyFont="1" applyFill="1" applyBorder="1" applyAlignment="1">
      <alignment horizontal="right"/>
    </xf>
    <xf numFmtId="0" fontId="11" fillId="2" borderId="0" xfId="0" applyFont="1" applyFill="1" applyBorder="1" applyAlignment="1">
      <alignment wrapText="1"/>
    </xf>
    <xf numFmtId="4" fontId="11" fillId="3" borderId="3" xfId="0" applyNumberFormat="1" applyFont="1" applyFill="1" applyBorder="1" applyAlignment="1">
      <alignment wrapText="1"/>
    </xf>
    <xf numFmtId="2" fontId="11" fillId="3" borderId="3" xfId="1" applyNumberFormat="1" applyFont="1" applyFill="1" applyBorder="1" applyAlignment="1">
      <alignment horizontal="center"/>
    </xf>
    <xf numFmtId="1" fontId="11" fillId="3" borderId="1" xfId="1" applyNumberFormat="1" applyFont="1" applyFill="1" applyBorder="1" applyAlignment="1">
      <alignment horizontal="center"/>
    </xf>
    <xf numFmtId="0" fontId="44" fillId="0" borderId="0" xfId="0" applyFont="1"/>
    <xf numFmtId="0" fontId="45" fillId="0" borderId="0" xfId="0" applyFont="1"/>
    <xf numFmtId="0" fontId="46" fillId="0" borderId="0" xfId="0" applyFont="1"/>
    <xf numFmtId="1" fontId="12" fillId="3" borderId="0" xfId="1" applyNumberFormat="1" applyFont="1" applyFill="1" applyBorder="1" applyAlignment="1">
      <alignment horizontal="left" vertical="center"/>
    </xf>
    <xf numFmtId="0" fontId="47" fillId="0" borderId="0" xfId="0" applyFont="1"/>
    <xf numFmtId="0" fontId="48" fillId="0" borderId="0" xfId="0" applyFont="1"/>
    <xf numFmtId="0" fontId="38" fillId="4" borderId="0" xfId="3" applyFont="1" applyFill="1"/>
    <xf numFmtId="0" fontId="49" fillId="4" borderId="0" xfId="0" applyFont="1" applyFill="1"/>
    <xf numFmtId="165" fontId="11" fillId="4" borderId="0" xfId="1" applyNumberFormat="1" applyFont="1" applyFill="1" applyBorder="1" applyAlignment="1">
      <alignment horizontal="center" wrapText="1"/>
    </xf>
    <xf numFmtId="165" fontId="11" fillId="4" borderId="1" xfId="1" applyNumberFormat="1" applyFont="1" applyFill="1" applyBorder="1" applyAlignment="1">
      <alignment horizontal="center" wrapText="1"/>
    </xf>
    <xf numFmtId="164" fontId="11" fillId="4" borderId="0" xfId="0" applyNumberFormat="1" applyFont="1" applyFill="1" applyBorder="1" applyAlignment="1">
      <alignment horizontal="center" wrapText="1"/>
    </xf>
    <xf numFmtId="164" fontId="11" fillId="4" borderId="1" xfId="0" applyNumberFormat="1" applyFont="1" applyFill="1" applyBorder="1" applyAlignment="1">
      <alignment horizontal="center" wrapText="1"/>
    </xf>
    <xf numFmtId="0" fontId="21" fillId="2" borderId="0" xfId="0" applyFont="1" applyFill="1"/>
    <xf numFmtId="4" fontId="11" fillId="4" borderId="0" xfId="0" applyNumberFormat="1" applyFont="1" applyFill="1" applyBorder="1" applyAlignment="1">
      <alignment horizontal="center" wrapText="1"/>
    </xf>
    <xf numFmtId="4" fontId="11" fillId="4" borderId="1" xfId="0" applyNumberFormat="1" applyFont="1" applyFill="1" applyBorder="1" applyAlignment="1">
      <alignment horizontal="center" wrapText="1"/>
    </xf>
    <xf numFmtId="4" fontId="11" fillId="4" borderId="0" xfId="0" applyNumberFormat="1" applyFont="1" applyFill="1" applyBorder="1" applyAlignment="1">
      <alignment horizontal="center" vertical="top" wrapText="1"/>
    </xf>
    <xf numFmtId="4" fontId="11" fillId="4" borderId="1" xfId="0" applyNumberFormat="1" applyFont="1" applyFill="1" applyBorder="1" applyAlignment="1">
      <alignment horizontal="center" vertical="top" wrapText="1"/>
    </xf>
    <xf numFmtId="49" fontId="19" fillId="0" borderId="0" xfId="0" applyNumberFormat="1" applyFont="1" applyFill="1" applyBorder="1" applyAlignment="1">
      <alignment horizontal="left" vertical="top" wrapText="1"/>
    </xf>
    <xf numFmtId="49" fontId="19" fillId="0" borderId="0" xfId="0" applyNumberFormat="1" applyFont="1" applyFill="1" applyBorder="1" applyAlignment="1">
      <alignment horizontal="left"/>
    </xf>
    <xf numFmtId="4" fontId="22" fillId="4" borderId="0" xfId="0" applyNumberFormat="1" applyFont="1" applyFill="1" applyBorder="1" applyAlignment="1">
      <alignment horizontal="left"/>
    </xf>
    <xf numFmtId="0" fontId="41" fillId="0" borderId="0" xfId="0" applyFont="1" applyFill="1" applyAlignment="1">
      <alignment horizontal="left"/>
    </xf>
    <xf numFmtId="165" fontId="11" fillId="4" borderId="0" xfId="1" applyNumberFormat="1" applyFont="1" applyFill="1" applyBorder="1" applyAlignment="1">
      <alignment horizontal="center" vertical="top" wrapText="1"/>
    </xf>
    <xf numFmtId="165" fontId="11" fillId="4" borderId="1" xfId="1" applyNumberFormat="1" applyFont="1" applyFill="1" applyBorder="1" applyAlignment="1">
      <alignment horizontal="center" vertical="top" wrapText="1"/>
    </xf>
    <xf numFmtId="164" fontId="11" fillId="4" borderId="1" xfId="0" applyNumberFormat="1" applyFont="1" applyFill="1" applyBorder="1" applyAlignment="1">
      <alignment horizontal="center"/>
    </xf>
    <xf numFmtId="164" fontId="11" fillId="4" borderId="1" xfId="0" applyNumberFormat="1" applyFont="1" applyFill="1" applyBorder="1" applyAlignment="1">
      <alignment horizontal="right"/>
    </xf>
    <xf numFmtId="165" fontId="11" fillId="4" borderId="1" xfId="1" applyNumberFormat="1" applyFont="1" applyFill="1" applyBorder="1" applyAlignment="1">
      <alignment horizontal="right"/>
    </xf>
    <xf numFmtId="0" fontId="29" fillId="4" borderId="0" xfId="0" applyFont="1" applyFill="1" applyAlignment="1">
      <alignment horizontal="left"/>
    </xf>
    <xf numFmtId="0" fontId="30" fillId="4" borderId="0" xfId="0" applyFont="1" applyFill="1" applyAlignment="1">
      <alignment horizontal="right"/>
    </xf>
    <xf numFmtId="165" fontId="11" fillId="4" borderId="0" xfId="1" applyNumberFormat="1" applyFont="1" applyFill="1" applyBorder="1" applyAlignment="1">
      <alignment horizontal="right"/>
    </xf>
    <xf numFmtId="0" fontId="15" fillId="4" borderId="0" xfId="0" applyFont="1" applyFill="1" applyAlignment="1">
      <alignment horizontal="left"/>
    </xf>
    <xf numFmtId="0" fontId="14" fillId="4" borderId="0" xfId="0" applyFont="1" applyFill="1" applyAlignment="1">
      <alignment horizontal="left"/>
    </xf>
    <xf numFmtId="0" fontId="19" fillId="0" borderId="0" xfId="0" applyFont="1" applyFill="1" applyAlignment="1">
      <alignment horizontal="left"/>
    </xf>
    <xf numFmtId="165" fontId="11" fillId="4" borderId="1" xfId="1" applyNumberFormat="1" applyFont="1" applyFill="1" applyBorder="1" applyAlignment="1">
      <alignment horizontal="center"/>
    </xf>
    <xf numFmtId="165" fontId="24" fillId="4" borderId="0" xfId="0" applyNumberFormat="1" applyFont="1" applyFill="1" applyBorder="1" applyAlignment="1">
      <alignment horizontal="left" vertical="top" wrapText="1"/>
    </xf>
    <xf numFmtId="164" fontId="22" fillId="4" borderId="0" xfId="0" applyNumberFormat="1" applyFont="1" applyFill="1" applyBorder="1" applyAlignment="1">
      <alignment horizontal="left"/>
    </xf>
    <xf numFmtId="165" fontId="24" fillId="4" borderId="0" xfId="0" applyNumberFormat="1" applyFont="1" applyFill="1" applyBorder="1" applyAlignment="1">
      <alignment horizontal="left" wrapText="1"/>
    </xf>
    <xf numFmtId="165" fontId="24" fillId="4" borderId="0" xfId="0" applyNumberFormat="1" applyFont="1" applyFill="1" applyBorder="1" applyAlignment="1">
      <alignment horizontal="left" vertical="top"/>
    </xf>
    <xf numFmtId="165" fontId="24" fillId="4" borderId="0" xfId="0" applyNumberFormat="1" applyFont="1" applyFill="1" applyBorder="1" applyAlignment="1">
      <alignment horizontal="left"/>
    </xf>
  </cellXfs>
  <cellStyles count="5">
    <cellStyle name="Comma" xfId="2" builtinId="3"/>
    <cellStyle name="Item Tag" xfId="4" xr:uid="{00000000-0005-0000-0000-000001000000}"/>
    <cellStyle name="Normal" xfId="0" builtinId="0"/>
    <cellStyle name="Normal 4" xfId="3" xr:uid="{00000000-0005-0000-0000-000003000000}"/>
    <cellStyle name="Percent" xfId="1" builtinId="5"/>
  </cellStyles>
  <dxfs count="0"/>
  <tableStyles count="0" defaultTableStyle="TableStyleMedium2" defaultPivotStyle="PivotStyleLight16"/>
  <colors>
    <mruColors>
      <color rgb="FFECECEC"/>
      <color rgb="FFDEE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44450</xdr:rowOff>
    </xdr:from>
    <xdr:to>
      <xdr:col>4</xdr:col>
      <xdr:colOff>190500</xdr:colOff>
      <xdr:row>3</xdr:row>
      <xdr:rowOff>22225</xdr:rowOff>
    </xdr:to>
    <xdr:pic>
      <xdr:nvPicPr>
        <xdr:cNvPr id="2" name="Picture 1" descr="C:\Users\jameswm\Documents\spg_mrkt_hz_rgb_pos.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450"/>
          <a:ext cx="1600200" cy="56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82549</xdr:rowOff>
    </xdr:from>
    <xdr:to>
      <xdr:col>5</xdr:col>
      <xdr:colOff>241300</xdr:colOff>
      <xdr:row>3</xdr:row>
      <xdr:rowOff>6350</xdr:rowOff>
    </xdr:to>
    <xdr:pic>
      <xdr:nvPicPr>
        <xdr:cNvPr id="2" name="Picture 1" descr="C:\Users\jameswm\Documents\spg_mrkt_hz_rgb_p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2549"/>
          <a:ext cx="1600200" cy="476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421922</xdr:colOff>
      <xdr:row>2</xdr:row>
      <xdr:rowOff>173214</xdr:rowOff>
    </xdr:to>
    <xdr:pic>
      <xdr:nvPicPr>
        <xdr:cNvPr id="2" name="Picture 1" descr="C:\Users\jameswm\Documents\spg_mrkt_hz_rgb_pos.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667" y="0"/>
          <a:ext cx="1600200" cy="56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89959</xdr:colOff>
      <xdr:row>0</xdr:row>
      <xdr:rowOff>31750</xdr:rowOff>
    </xdr:from>
    <xdr:to>
      <xdr:col>4</xdr:col>
      <xdr:colOff>388409</xdr:colOff>
      <xdr:row>3</xdr:row>
      <xdr:rowOff>12700</xdr:rowOff>
    </xdr:to>
    <xdr:pic>
      <xdr:nvPicPr>
        <xdr:cNvPr id="2" name="Picture 1" descr="C:\Users\jameswm\Documents\spg_mrkt_hz_rgb_pos.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9" y="31750"/>
          <a:ext cx="157099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211666</xdr:colOff>
      <xdr:row>0</xdr:row>
      <xdr:rowOff>91721</xdr:rowOff>
    </xdr:from>
    <xdr:to>
      <xdr:col>4</xdr:col>
      <xdr:colOff>1011766</xdr:colOff>
      <xdr:row>3</xdr:row>
      <xdr:rowOff>109713</xdr:rowOff>
    </xdr:to>
    <xdr:pic>
      <xdr:nvPicPr>
        <xdr:cNvPr id="2" name="Picture 1" descr="C:\Users\jameswm\Documents\spg_mrkt_hz_rgb_pos.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66" y="91721"/>
          <a:ext cx="1600200" cy="56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N65"/>
  <sheetViews>
    <sheetView showGridLines="0" topLeftCell="A37" zoomScaleNormal="100" workbookViewId="0"/>
  </sheetViews>
  <sheetFormatPr defaultColWidth="16.7109375" defaultRowHeight="15"/>
  <cols>
    <col min="1" max="1" width="2.7109375" style="1" customWidth="1"/>
    <col min="2" max="2" width="0.85546875" style="1" customWidth="1"/>
    <col min="3" max="3" width="8.28515625" style="1" customWidth="1"/>
    <col min="4" max="4" width="11.140625" style="1" customWidth="1"/>
    <col min="5" max="5" width="8.7109375" style="1" customWidth="1"/>
    <col min="6" max="6" width="7.5703125" style="1" customWidth="1"/>
    <col min="7" max="7" width="10.5703125" style="2" customWidth="1"/>
    <col min="8" max="8" width="2.5703125" style="2" customWidth="1"/>
    <col min="9" max="9" width="8.28515625" style="1" customWidth="1"/>
    <col min="10" max="10" width="7" style="1" customWidth="1"/>
    <col min="11" max="11" width="11" style="2" customWidth="1"/>
    <col min="12" max="12" width="0.7109375" style="1" customWidth="1"/>
    <col min="13" max="13" width="2.7109375" style="1" customWidth="1"/>
    <col min="14" max="254" width="16.7109375" style="1"/>
    <col min="255" max="255" width="19.140625" style="1" customWidth="1"/>
    <col min="256" max="256" width="10.5703125" style="1" customWidth="1"/>
    <col min="257" max="257" width="16.7109375" style="1" customWidth="1"/>
    <col min="258" max="258" width="9.28515625" style="1" customWidth="1"/>
    <col min="259" max="259" width="10.28515625" style="1" customWidth="1"/>
    <col min="260" max="260" width="6.85546875" style="1" customWidth="1"/>
    <col min="261" max="261" width="9.28515625" style="1" customWidth="1"/>
    <col min="262" max="262" width="10.28515625" style="1" customWidth="1"/>
    <col min="263" max="263" width="2.5703125" style="1" customWidth="1"/>
    <col min="264" max="264" width="15.7109375" style="1" customWidth="1"/>
    <col min="265" max="510" width="16.7109375" style="1"/>
    <col min="511" max="511" width="19.140625" style="1" customWidth="1"/>
    <col min="512" max="512" width="10.5703125" style="1" customWidth="1"/>
    <col min="513" max="513" width="16.7109375" style="1" customWidth="1"/>
    <col min="514" max="514" width="9.28515625" style="1" customWidth="1"/>
    <col min="515" max="515" width="10.28515625" style="1" customWidth="1"/>
    <col min="516" max="516" width="6.85546875" style="1" customWidth="1"/>
    <col min="517" max="517" width="9.28515625" style="1" customWidth="1"/>
    <col min="518" max="518" width="10.28515625" style="1" customWidth="1"/>
    <col min="519" max="519" width="2.5703125" style="1" customWidth="1"/>
    <col min="520" max="520" width="15.7109375" style="1" customWidth="1"/>
    <col min="521" max="766" width="16.7109375" style="1"/>
    <col min="767" max="767" width="19.140625" style="1" customWidth="1"/>
    <col min="768" max="768" width="10.5703125" style="1" customWidth="1"/>
    <col min="769" max="769" width="16.7109375" style="1" customWidth="1"/>
    <col min="770" max="770" width="9.28515625" style="1" customWidth="1"/>
    <col min="771" max="771" width="10.28515625" style="1" customWidth="1"/>
    <col min="772" max="772" width="6.85546875" style="1" customWidth="1"/>
    <col min="773" max="773" width="9.28515625" style="1" customWidth="1"/>
    <col min="774" max="774" width="10.28515625" style="1" customWidth="1"/>
    <col min="775" max="775" width="2.5703125" style="1" customWidth="1"/>
    <col min="776" max="776" width="15.7109375" style="1" customWidth="1"/>
    <col min="777" max="1022" width="16.7109375" style="1"/>
    <col min="1023" max="1023" width="19.140625" style="1" customWidth="1"/>
    <col min="1024" max="1024" width="10.5703125" style="1" customWidth="1"/>
    <col min="1025" max="1025" width="16.7109375" style="1" customWidth="1"/>
    <col min="1026" max="1026" width="9.28515625" style="1" customWidth="1"/>
    <col min="1027" max="1027" width="10.28515625" style="1" customWidth="1"/>
    <col min="1028" max="1028" width="6.85546875" style="1" customWidth="1"/>
    <col min="1029" max="1029" width="9.28515625" style="1" customWidth="1"/>
    <col min="1030" max="1030" width="10.28515625" style="1" customWidth="1"/>
    <col min="1031" max="1031" width="2.5703125" style="1" customWidth="1"/>
    <col min="1032" max="1032" width="15.7109375" style="1" customWidth="1"/>
    <col min="1033" max="1278" width="16.7109375" style="1"/>
    <col min="1279" max="1279" width="19.140625" style="1" customWidth="1"/>
    <col min="1280" max="1280" width="10.5703125" style="1" customWidth="1"/>
    <col min="1281" max="1281" width="16.7109375" style="1" customWidth="1"/>
    <col min="1282" max="1282" width="9.28515625" style="1" customWidth="1"/>
    <col min="1283" max="1283" width="10.28515625" style="1" customWidth="1"/>
    <col min="1284" max="1284" width="6.85546875" style="1" customWidth="1"/>
    <col min="1285" max="1285" width="9.28515625" style="1" customWidth="1"/>
    <col min="1286" max="1286" width="10.28515625" style="1" customWidth="1"/>
    <col min="1287" max="1287" width="2.5703125" style="1" customWidth="1"/>
    <col min="1288" max="1288" width="15.7109375" style="1" customWidth="1"/>
    <col min="1289" max="1534" width="16.7109375" style="1"/>
    <col min="1535" max="1535" width="19.140625" style="1" customWidth="1"/>
    <col min="1536" max="1536" width="10.5703125" style="1" customWidth="1"/>
    <col min="1537" max="1537" width="16.7109375" style="1" customWidth="1"/>
    <col min="1538" max="1538" width="9.28515625" style="1" customWidth="1"/>
    <col min="1539" max="1539" width="10.28515625" style="1" customWidth="1"/>
    <col min="1540" max="1540" width="6.85546875" style="1" customWidth="1"/>
    <col min="1541" max="1541" width="9.28515625" style="1" customWidth="1"/>
    <col min="1542" max="1542" width="10.28515625" style="1" customWidth="1"/>
    <col min="1543" max="1543" width="2.5703125" style="1" customWidth="1"/>
    <col min="1544" max="1544" width="15.7109375" style="1" customWidth="1"/>
    <col min="1545" max="1790" width="16.7109375" style="1"/>
    <col min="1791" max="1791" width="19.140625" style="1" customWidth="1"/>
    <col min="1792" max="1792" width="10.5703125" style="1" customWidth="1"/>
    <col min="1793" max="1793" width="16.7109375" style="1" customWidth="1"/>
    <col min="1794" max="1794" width="9.28515625" style="1" customWidth="1"/>
    <col min="1795" max="1795" width="10.28515625" style="1" customWidth="1"/>
    <col min="1796" max="1796" width="6.85546875" style="1" customWidth="1"/>
    <col min="1797" max="1797" width="9.28515625" style="1" customWidth="1"/>
    <col min="1798" max="1798" width="10.28515625" style="1" customWidth="1"/>
    <col min="1799" max="1799" width="2.5703125" style="1" customWidth="1"/>
    <col min="1800" max="1800" width="15.7109375" style="1" customWidth="1"/>
    <col min="1801" max="2046" width="16.7109375" style="1"/>
    <col min="2047" max="2047" width="19.140625" style="1" customWidth="1"/>
    <col min="2048" max="2048" width="10.5703125" style="1" customWidth="1"/>
    <col min="2049" max="2049" width="16.7109375" style="1" customWidth="1"/>
    <col min="2050" max="2050" width="9.28515625" style="1" customWidth="1"/>
    <col min="2051" max="2051" width="10.28515625" style="1" customWidth="1"/>
    <col min="2052" max="2052" width="6.85546875" style="1" customWidth="1"/>
    <col min="2053" max="2053" width="9.28515625" style="1" customWidth="1"/>
    <col min="2054" max="2054" width="10.28515625" style="1" customWidth="1"/>
    <col min="2055" max="2055" width="2.5703125" style="1" customWidth="1"/>
    <col min="2056" max="2056" width="15.7109375" style="1" customWidth="1"/>
    <col min="2057" max="2302" width="16.7109375" style="1"/>
    <col min="2303" max="2303" width="19.140625" style="1" customWidth="1"/>
    <col min="2304" max="2304" width="10.5703125" style="1" customWidth="1"/>
    <col min="2305" max="2305" width="16.7109375" style="1" customWidth="1"/>
    <col min="2306" max="2306" width="9.28515625" style="1" customWidth="1"/>
    <col min="2307" max="2307" width="10.28515625" style="1" customWidth="1"/>
    <col min="2308" max="2308" width="6.85546875" style="1" customWidth="1"/>
    <col min="2309" max="2309" width="9.28515625" style="1" customWidth="1"/>
    <col min="2310" max="2310" width="10.28515625" style="1" customWidth="1"/>
    <col min="2311" max="2311" width="2.5703125" style="1" customWidth="1"/>
    <col min="2312" max="2312" width="15.7109375" style="1" customWidth="1"/>
    <col min="2313" max="2558" width="16.7109375" style="1"/>
    <col min="2559" max="2559" width="19.140625" style="1" customWidth="1"/>
    <col min="2560" max="2560" width="10.5703125" style="1" customWidth="1"/>
    <col min="2561" max="2561" width="16.7109375" style="1" customWidth="1"/>
    <col min="2562" max="2562" width="9.28515625" style="1" customWidth="1"/>
    <col min="2563" max="2563" width="10.28515625" style="1" customWidth="1"/>
    <col min="2564" max="2564" width="6.85546875" style="1" customWidth="1"/>
    <col min="2565" max="2565" width="9.28515625" style="1" customWidth="1"/>
    <col min="2566" max="2566" width="10.28515625" style="1" customWidth="1"/>
    <col min="2567" max="2567" width="2.5703125" style="1" customWidth="1"/>
    <col min="2568" max="2568" width="15.7109375" style="1" customWidth="1"/>
    <col min="2569" max="2814" width="16.7109375" style="1"/>
    <col min="2815" max="2815" width="19.140625" style="1" customWidth="1"/>
    <col min="2816" max="2816" width="10.5703125" style="1" customWidth="1"/>
    <col min="2817" max="2817" width="16.7109375" style="1" customWidth="1"/>
    <col min="2818" max="2818" width="9.28515625" style="1" customWidth="1"/>
    <col min="2819" max="2819" width="10.28515625" style="1" customWidth="1"/>
    <col min="2820" max="2820" width="6.85546875" style="1" customWidth="1"/>
    <col min="2821" max="2821" width="9.28515625" style="1" customWidth="1"/>
    <col min="2822" max="2822" width="10.28515625" style="1" customWidth="1"/>
    <col min="2823" max="2823" width="2.5703125" style="1" customWidth="1"/>
    <col min="2824" max="2824" width="15.7109375" style="1" customWidth="1"/>
    <col min="2825" max="3070" width="16.7109375" style="1"/>
    <col min="3071" max="3071" width="19.140625" style="1" customWidth="1"/>
    <col min="3072" max="3072" width="10.5703125" style="1" customWidth="1"/>
    <col min="3073" max="3073" width="16.7109375" style="1" customWidth="1"/>
    <col min="3074" max="3074" width="9.28515625" style="1" customWidth="1"/>
    <col min="3075" max="3075" width="10.28515625" style="1" customWidth="1"/>
    <col min="3076" max="3076" width="6.85546875" style="1" customWidth="1"/>
    <col min="3077" max="3077" width="9.28515625" style="1" customWidth="1"/>
    <col min="3078" max="3078" width="10.28515625" style="1" customWidth="1"/>
    <col min="3079" max="3079" width="2.5703125" style="1" customWidth="1"/>
    <col min="3080" max="3080" width="15.7109375" style="1" customWidth="1"/>
    <col min="3081" max="3326" width="16.7109375" style="1"/>
    <col min="3327" max="3327" width="19.140625" style="1" customWidth="1"/>
    <col min="3328" max="3328" width="10.5703125" style="1" customWidth="1"/>
    <col min="3329" max="3329" width="16.7109375" style="1" customWidth="1"/>
    <col min="3330" max="3330" width="9.28515625" style="1" customWidth="1"/>
    <col min="3331" max="3331" width="10.28515625" style="1" customWidth="1"/>
    <col min="3332" max="3332" width="6.85546875" style="1" customWidth="1"/>
    <col min="3333" max="3333" width="9.28515625" style="1" customWidth="1"/>
    <col min="3334" max="3334" width="10.28515625" style="1" customWidth="1"/>
    <col min="3335" max="3335" width="2.5703125" style="1" customWidth="1"/>
    <col min="3336" max="3336" width="15.7109375" style="1" customWidth="1"/>
    <col min="3337" max="3582" width="16.7109375" style="1"/>
    <col min="3583" max="3583" width="19.140625" style="1" customWidth="1"/>
    <col min="3584" max="3584" width="10.5703125" style="1" customWidth="1"/>
    <col min="3585" max="3585" width="16.7109375" style="1" customWidth="1"/>
    <col min="3586" max="3586" width="9.28515625" style="1" customWidth="1"/>
    <col min="3587" max="3587" width="10.28515625" style="1" customWidth="1"/>
    <col min="3588" max="3588" width="6.85546875" style="1" customWidth="1"/>
    <col min="3589" max="3589" width="9.28515625" style="1" customWidth="1"/>
    <col min="3590" max="3590" width="10.28515625" style="1" customWidth="1"/>
    <col min="3591" max="3591" width="2.5703125" style="1" customWidth="1"/>
    <col min="3592" max="3592" width="15.7109375" style="1" customWidth="1"/>
    <col min="3593" max="3838" width="16.7109375" style="1"/>
    <col min="3839" max="3839" width="19.140625" style="1" customWidth="1"/>
    <col min="3840" max="3840" width="10.5703125" style="1" customWidth="1"/>
    <col min="3841" max="3841" width="16.7109375" style="1" customWidth="1"/>
    <col min="3842" max="3842" width="9.28515625" style="1" customWidth="1"/>
    <col min="3843" max="3843" width="10.28515625" style="1" customWidth="1"/>
    <col min="3844" max="3844" width="6.85546875" style="1" customWidth="1"/>
    <col min="3845" max="3845" width="9.28515625" style="1" customWidth="1"/>
    <col min="3846" max="3846" width="10.28515625" style="1" customWidth="1"/>
    <col min="3847" max="3847" width="2.5703125" style="1" customWidth="1"/>
    <col min="3848" max="3848" width="15.7109375" style="1" customWidth="1"/>
    <col min="3849" max="4094" width="16.7109375" style="1"/>
    <col min="4095" max="4095" width="19.140625" style="1" customWidth="1"/>
    <col min="4096" max="4096" width="10.5703125" style="1" customWidth="1"/>
    <col min="4097" max="4097" width="16.7109375" style="1" customWidth="1"/>
    <col min="4098" max="4098" width="9.28515625" style="1" customWidth="1"/>
    <col min="4099" max="4099" width="10.28515625" style="1" customWidth="1"/>
    <col min="4100" max="4100" width="6.85546875" style="1" customWidth="1"/>
    <col min="4101" max="4101" width="9.28515625" style="1" customWidth="1"/>
    <col min="4102" max="4102" width="10.28515625" style="1" customWidth="1"/>
    <col min="4103" max="4103" width="2.5703125" style="1" customWidth="1"/>
    <col min="4104" max="4104" width="15.7109375" style="1" customWidth="1"/>
    <col min="4105" max="4350" width="16.7109375" style="1"/>
    <col min="4351" max="4351" width="19.140625" style="1" customWidth="1"/>
    <col min="4352" max="4352" width="10.5703125" style="1" customWidth="1"/>
    <col min="4353" max="4353" width="16.7109375" style="1" customWidth="1"/>
    <col min="4354" max="4354" width="9.28515625" style="1" customWidth="1"/>
    <col min="4355" max="4355" width="10.28515625" style="1" customWidth="1"/>
    <col min="4356" max="4356" width="6.85546875" style="1" customWidth="1"/>
    <col min="4357" max="4357" width="9.28515625" style="1" customWidth="1"/>
    <col min="4358" max="4358" width="10.28515625" style="1" customWidth="1"/>
    <col min="4359" max="4359" width="2.5703125" style="1" customWidth="1"/>
    <col min="4360" max="4360" width="15.7109375" style="1" customWidth="1"/>
    <col min="4361" max="4606" width="16.7109375" style="1"/>
    <col min="4607" max="4607" width="19.140625" style="1" customWidth="1"/>
    <col min="4608" max="4608" width="10.5703125" style="1" customWidth="1"/>
    <col min="4609" max="4609" width="16.7109375" style="1" customWidth="1"/>
    <col min="4610" max="4610" width="9.28515625" style="1" customWidth="1"/>
    <col min="4611" max="4611" width="10.28515625" style="1" customWidth="1"/>
    <col min="4612" max="4612" width="6.85546875" style="1" customWidth="1"/>
    <col min="4613" max="4613" width="9.28515625" style="1" customWidth="1"/>
    <col min="4614" max="4614" width="10.28515625" style="1" customWidth="1"/>
    <col min="4615" max="4615" width="2.5703125" style="1" customWidth="1"/>
    <col min="4616" max="4616" width="15.7109375" style="1" customWidth="1"/>
    <col min="4617" max="4862" width="16.7109375" style="1"/>
    <col min="4863" max="4863" width="19.140625" style="1" customWidth="1"/>
    <col min="4864" max="4864" width="10.5703125" style="1" customWidth="1"/>
    <col min="4865" max="4865" width="16.7109375" style="1" customWidth="1"/>
    <col min="4866" max="4866" width="9.28515625" style="1" customWidth="1"/>
    <col min="4867" max="4867" width="10.28515625" style="1" customWidth="1"/>
    <col min="4868" max="4868" width="6.85546875" style="1" customWidth="1"/>
    <col min="4869" max="4869" width="9.28515625" style="1" customWidth="1"/>
    <col min="4870" max="4870" width="10.28515625" style="1" customWidth="1"/>
    <col min="4871" max="4871" width="2.5703125" style="1" customWidth="1"/>
    <col min="4872" max="4872" width="15.7109375" style="1" customWidth="1"/>
    <col min="4873" max="5118" width="16.7109375" style="1"/>
    <col min="5119" max="5119" width="19.140625" style="1" customWidth="1"/>
    <col min="5120" max="5120" width="10.5703125" style="1" customWidth="1"/>
    <col min="5121" max="5121" width="16.7109375" style="1" customWidth="1"/>
    <col min="5122" max="5122" width="9.28515625" style="1" customWidth="1"/>
    <col min="5123" max="5123" width="10.28515625" style="1" customWidth="1"/>
    <col min="5124" max="5124" width="6.85546875" style="1" customWidth="1"/>
    <col min="5125" max="5125" width="9.28515625" style="1" customWidth="1"/>
    <col min="5126" max="5126" width="10.28515625" style="1" customWidth="1"/>
    <col min="5127" max="5127" width="2.5703125" style="1" customWidth="1"/>
    <col min="5128" max="5128" width="15.7109375" style="1" customWidth="1"/>
    <col min="5129" max="5374" width="16.7109375" style="1"/>
    <col min="5375" max="5375" width="19.140625" style="1" customWidth="1"/>
    <col min="5376" max="5376" width="10.5703125" style="1" customWidth="1"/>
    <col min="5377" max="5377" width="16.7109375" style="1" customWidth="1"/>
    <col min="5378" max="5378" width="9.28515625" style="1" customWidth="1"/>
    <col min="5379" max="5379" width="10.28515625" style="1" customWidth="1"/>
    <col min="5380" max="5380" width="6.85546875" style="1" customWidth="1"/>
    <col min="5381" max="5381" width="9.28515625" style="1" customWidth="1"/>
    <col min="5382" max="5382" width="10.28515625" style="1" customWidth="1"/>
    <col min="5383" max="5383" width="2.5703125" style="1" customWidth="1"/>
    <col min="5384" max="5384" width="15.7109375" style="1" customWidth="1"/>
    <col min="5385" max="5630" width="16.7109375" style="1"/>
    <col min="5631" max="5631" width="19.140625" style="1" customWidth="1"/>
    <col min="5632" max="5632" width="10.5703125" style="1" customWidth="1"/>
    <col min="5633" max="5633" width="16.7109375" style="1" customWidth="1"/>
    <col min="5634" max="5634" width="9.28515625" style="1" customWidth="1"/>
    <col min="5635" max="5635" width="10.28515625" style="1" customWidth="1"/>
    <col min="5636" max="5636" width="6.85546875" style="1" customWidth="1"/>
    <col min="5637" max="5637" width="9.28515625" style="1" customWidth="1"/>
    <col min="5638" max="5638" width="10.28515625" style="1" customWidth="1"/>
    <col min="5639" max="5639" width="2.5703125" style="1" customWidth="1"/>
    <col min="5640" max="5640" width="15.7109375" style="1" customWidth="1"/>
    <col min="5641" max="5886" width="16.7109375" style="1"/>
    <col min="5887" max="5887" width="19.140625" style="1" customWidth="1"/>
    <col min="5888" max="5888" width="10.5703125" style="1" customWidth="1"/>
    <col min="5889" max="5889" width="16.7109375" style="1" customWidth="1"/>
    <col min="5890" max="5890" width="9.28515625" style="1" customWidth="1"/>
    <col min="5891" max="5891" width="10.28515625" style="1" customWidth="1"/>
    <col min="5892" max="5892" width="6.85546875" style="1" customWidth="1"/>
    <col min="5893" max="5893" width="9.28515625" style="1" customWidth="1"/>
    <col min="5894" max="5894" width="10.28515625" style="1" customWidth="1"/>
    <col min="5895" max="5895" width="2.5703125" style="1" customWidth="1"/>
    <col min="5896" max="5896" width="15.7109375" style="1" customWidth="1"/>
    <col min="5897" max="6142" width="16.7109375" style="1"/>
    <col min="6143" max="6143" width="19.140625" style="1" customWidth="1"/>
    <col min="6144" max="6144" width="10.5703125" style="1" customWidth="1"/>
    <col min="6145" max="6145" width="16.7109375" style="1" customWidth="1"/>
    <col min="6146" max="6146" width="9.28515625" style="1" customWidth="1"/>
    <col min="6147" max="6147" width="10.28515625" style="1" customWidth="1"/>
    <col min="6148" max="6148" width="6.85546875" style="1" customWidth="1"/>
    <col min="6149" max="6149" width="9.28515625" style="1" customWidth="1"/>
    <col min="6150" max="6150" width="10.28515625" style="1" customWidth="1"/>
    <col min="6151" max="6151" width="2.5703125" style="1" customWidth="1"/>
    <col min="6152" max="6152" width="15.7109375" style="1" customWidth="1"/>
    <col min="6153" max="6398" width="16.7109375" style="1"/>
    <col min="6399" max="6399" width="19.140625" style="1" customWidth="1"/>
    <col min="6400" max="6400" width="10.5703125" style="1" customWidth="1"/>
    <col min="6401" max="6401" width="16.7109375" style="1" customWidth="1"/>
    <col min="6402" max="6402" width="9.28515625" style="1" customWidth="1"/>
    <col min="6403" max="6403" width="10.28515625" style="1" customWidth="1"/>
    <col min="6404" max="6404" width="6.85546875" style="1" customWidth="1"/>
    <col min="6405" max="6405" width="9.28515625" style="1" customWidth="1"/>
    <col min="6406" max="6406" width="10.28515625" style="1" customWidth="1"/>
    <col min="6407" max="6407" width="2.5703125" style="1" customWidth="1"/>
    <col min="6408" max="6408" width="15.7109375" style="1" customWidth="1"/>
    <col min="6409" max="6654" width="16.7109375" style="1"/>
    <col min="6655" max="6655" width="19.140625" style="1" customWidth="1"/>
    <col min="6656" max="6656" width="10.5703125" style="1" customWidth="1"/>
    <col min="6657" max="6657" width="16.7109375" style="1" customWidth="1"/>
    <col min="6658" max="6658" width="9.28515625" style="1" customWidth="1"/>
    <col min="6659" max="6659" width="10.28515625" style="1" customWidth="1"/>
    <col min="6660" max="6660" width="6.85546875" style="1" customWidth="1"/>
    <col min="6661" max="6661" width="9.28515625" style="1" customWidth="1"/>
    <col min="6662" max="6662" width="10.28515625" style="1" customWidth="1"/>
    <col min="6663" max="6663" width="2.5703125" style="1" customWidth="1"/>
    <col min="6664" max="6664" width="15.7109375" style="1" customWidth="1"/>
    <col min="6665" max="6910" width="16.7109375" style="1"/>
    <col min="6911" max="6911" width="19.140625" style="1" customWidth="1"/>
    <col min="6912" max="6912" width="10.5703125" style="1" customWidth="1"/>
    <col min="6913" max="6913" width="16.7109375" style="1" customWidth="1"/>
    <col min="6914" max="6914" width="9.28515625" style="1" customWidth="1"/>
    <col min="6915" max="6915" width="10.28515625" style="1" customWidth="1"/>
    <col min="6916" max="6916" width="6.85546875" style="1" customWidth="1"/>
    <col min="6917" max="6917" width="9.28515625" style="1" customWidth="1"/>
    <col min="6918" max="6918" width="10.28515625" style="1" customWidth="1"/>
    <col min="6919" max="6919" width="2.5703125" style="1" customWidth="1"/>
    <col min="6920" max="6920" width="15.7109375" style="1" customWidth="1"/>
    <col min="6921" max="7166" width="16.7109375" style="1"/>
    <col min="7167" max="7167" width="19.140625" style="1" customWidth="1"/>
    <col min="7168" max="7168" width="10.5703125" style="1" customWidth="1"/>
    <col min="7169" max="7169" width="16.7109375" style="1" customWidth="1"/>
    <col min="7170" max="7170" width="9.28515625" style="1" customWidth="1"/>
    <col min="7171" max="7171" width="10.28515625" style="1" customWidth="1"/>
    <col min="7172" max="7172" width="6.85546875" style="1" customWidth="1"/>
    <col min="7173" max="7173" width="9.28515625" style="1" customWidth="1"/>
    <col min="7174" max="7174" width="10.28515625" style="1" customWidth="1"/>
    <col min="7175" max="7175" width="2.5703125" style="1" customWidth="1"/>
    <col min="7176" max="7176" width="15.7109375" style="1" customWidth="1"/>
    <col min="7177" max="7422" width="16.7109375" style="1"/>
    <col min="7423" max="7423" width="19.140625" style="1" customWidth="1"/>
    <col min="7424" max="7424" width="10.5703125" style="1" customWidth="1"/>
    <col min="7425" max="7425" width="16.7109375" style="1" customWidth="1"/>
    <col min="7426" max="7426" width="9.28515625" style="1" customWidth="1"/>
    <col min="7427" max="7427" width="10.28515625" style="1" customWidth="1"/>
    <col min="7428" max="7428" width="6.85546875" style="1" customWidth="1"/>
    <col min="7429" max="7429" width="9.28515625" style="1" customWidth="1"/>
    <col min="7430" max="7430" width="10.28515625" style="1" customWidth="1"/>
    <col min="7431" max="7431" width="2.5703125" style="1" customWidth="1"/>
    <col min="7432" max="7432" width="15.7109375" style="1" customWidth="1"/>
    <col min="7433" max="7678" width="16.7109375" style="1"/>
    <col min="7679" max="7679" width="19.140625" style="1" customWidth="1"/>
    <col min="7680" max="7680" width="10.5703125" style="1" customWidth="1"/>
    <col min="7681" max="7681" width="16.7109375" style="1" customWidth="1"/>
    <col min="7682" max="7682" width="9.28515625" style="1" customWidth="1"/>
    <col min="7683" max="7683" width="10.28515625" style="1" customWidth="1"/>
    <col min="7684" max="7684" width="6.85546875" style="1" customWidth="1"/>
    <col min="7685" max="7685" width="9.28515625" style="1" customWidth="1"/>
    <col min="7686" max="7686" width="10.28515625" style="1" customWidth="1"/>
    <col min="7687" max="7687" width="2.5703125" style="1" customWidth="1"/>
    <col min="7688" max="7688" width="15.7109375" style="1" customWidth="1"/>
    <col min="7689" max="7934" width="16.7109375" style="1"/>
    <col min="7935" max="7935" width="19.140625" style="1" customWidth="1"/>
    <col min="7936" max="7936" width="10.5703125" style="1" customWidth="1"/>
    <col min="7937" max="7937" width="16.7109375" style="1" customWidth="1"/>
    <col min="7938" max="7938" width="9.28515625" style="1" customWidth="1"/>
    <col min="7939" max="7939" width="10.28515625" style="1" customWidth="1"/>
    <col min="7940" max="7940" width="6.85546875" style="1" customWidth="1"/>
    <col min="7941" max="7941" width="9.28515625" style="1" customWidth="1"/>
    <col min="7942" max="7942" width="10.28515625" style="1" customWidth="1"/>
    <col min="7943" max="7943" width="2.5703125" style="1" customWidth="1"/>
    <col min="7944" max="7944" width="15.7109375" style="1" customWidth="1"/>
    <col min="7945" max="8190" width="16.7109375" style="1"/>
    <col min="8191" max="8191" width="19.140625" style="1" customWidth="1"/>
    <col min="8192" max="8192" width="10.5703125" style="1" customWidth="1"/>
    <col min="8193" max="8193" width="16.7109375" style="1" customWidth="1"/>
    <col min="8194" max="8194" width="9.28515625" style="1" customWidth="1"/>
    <col min="8195" max="8195" width="10.28515625" style="1" customWidth="1"/>
    <col min="8196" max="8196" width="6.85546875" style="1" customWidth="1"/>
    <col min="8197" max="8197" width="9.28515625" style="1" customWidth="1"/>
    <col min="8198" max="8198" width="10.28515625" style="1" customWidth="1"/>
    <col min="8199" max="8199" width="2.5703125" style="1" customWidth="1"/>
    <col min="8200" max="8200" width="15.7109375" style="1" customWidth="1"/>
    <col min="8201" max="8446" width="16.7109375" style="1"/>
    <col min="8447" max="8447" width="19.140625" style="1" customWidth="1"/>
    <col min="8448" max="8448" width="10.5703125" style="1" customWidth="1"/>
    <col min="8449" max="8449" width="16.7109375" style="1" customWidth="1"/>
    <col min="8450" max="8450" width="9.28515625" style="1" customWidth="1"/>
    <col min="8451" max="8451" width="10.28515625" style="1" customWidth="1"/>
    <col min="8452" max="8452" width="6.85546875" style="1" customWidth="1"/>
    <col min="8453" max="8453" width="9.28515625" style="1" customWidth="1"/>
    <col min="8454" max="8454" width="10.28515625" style="1" customWidth="1"/>
    <col min="8455" max="8455" width="2.5703125" style="1" customWidth="1"/>
    <col min="8456" max="8456" width="15.7109375" style="1" customWidth="1"/>
    <col min="8457" max="8702" width="16.7109375" style="1"/>
    <col min="8703" max="8703" width="19.140625" style="1" customWidth="1"/>
    <col min="8704" max="8704" width="10.5703125" style="1" customWidth="1"/>
    <col min="8705" max="8705" width="16.7109375" style="1" customWidth="1"/>
    <col min="8706" max="8706" width="9.28515625" style="1" customWidth="1"/>
    <col min="8707" max="8707" width="10.28515625" style="1" customWidth="1"/>
    <col min="8708" max="8708" width="6.85546875" style="1" customWidth="1"/>
    <col min="8709" max="8709" width="9.28515625" style="1" customWidth="1"/>
    <col min="8710" max="8710" width="10.28515625" style="1" customWidth="1"/>
    <col min="8711" max="8711" width="2.5703125" style="1" customWidth="1"/>
    <col min="8712" max="8712" width="15.7109375" style="1" customWidth="1"/>
    <col min="8713" max="8958" width="16.7109375" style="1"/>
    <col min="8959" max="8959" width="19.140625" style="1" customWidth="1"/>
    <col min="8960" max="8960" width="10.5703125" style="1" customWidth="1"/>
    <col min="8961" max="8961" width="16.7109375" style="1" customWidth="1"/>
    <col min="8962" max="8962" width="9.28515625" style="1" customWidth="1"/>
    <col min="8963" max="8963" width="10.28515625" style="1" customWidth="1"/>
    <col min="8964" max="8964" width="6.85546875" style="1" customWidth="1"/>
    <col min="8965" max="8965" width="9.28515625" style="1" customWidth="1"/>
    <col min="8966" max="8966" width="10.28515625" style="1" customWidth="1"/>
    <col min="8967" max="8967" width="2.5703125" style="1" customWidth="1"/>
    <col min="8968" max="8968" width="15.7109375" style="1" customWidth="1"/>
    <col min="8969" max="9214" width="16.7109375" style="1"/>
    <col min="9215" max="9215" width="19.140625" style="1" customWidth="1"/>
    <col min="9216" max="9216" width="10.5703125" style="1" customWidth="1"/>
    <col min="9217" max="9217" width="16.7109375" style="1" customWidth="1"/>
    <col min="9218" max="9218" width="9.28515625" style="1" customWidth="1"/>
    <col min="9219" max="9219" width="10.28515625" style="1" customWidth="1"/>
    <col min="9220" max="9220" width="6.85546875" style="1" customWidth="1"/>
    <col min="9221" max="9221" width="9.28515625" style="1" customWidth="1"/>
    <col min="9222" max="9222" width="10.28515625" style="1" customWidth="1"/>
    <col min="9223" max="9223" width="2.5703125" style="1" customWidth="1"/>
    <col min="9224" max="9224" width="15.7109375" style="1" customWidth="1"/>
    <col min="9225" max="9470" width="16.7109375" style="1"/>
    <col min="9471" max="9471" width="19.140625" style="1" customWidth="1"/>
    <col min="9472" max="9472" width="10.5703125" style="1" customWidth="1"/>
    <col min="9473" max="9473" width="16.7109375" style="1" customWidth="1"/>
    <col min="9474" max="9474" width="9.28515625" style="1" customWidth="1"/>
    <col min="9475" max="9475" width="10.28515625" style="1" customWidth="1"/>
    <col min="9476" max="9476" width="6.85546875" style="1" customWidth="1"/>
    <col min="9477" max="9477" width="9.28515625" style="1" customWidth="1"/>
    <col min="9478" max="9478" width="10.28515625" style="1" customWidth="1"/>
    <col min="9479" max="9479" width="2.5703125" style="1" customWidth="1"/>
    <col min="9480" max="9480" width="15.7109375" style="1" customWidth="1"/>
    <col min="9481" max="9726" width="16.7109375" style="1"/>
    <col min="9727" max="9727" width="19.140625" style="1" customWidth="1"/>
    <col min="9728" max="9728" width="10.5703125" style="1" customWidth="1"/>
    <col min="9729" max="9729" width="16.7109375" style="1" customWidth="1"/>
    <col min="9730" max="9730" width="9.28515625" style="1" customWidth="1"/>
    <col min="9731" max="9731" width="10.28515625" style="1" customWidth="1"/>
    <col min="9732" max="9732" width="6.85546875" style="1" customWidth="1"/>
    <col min="9733" max="9733" width="9.28515625" style="1" customWidth="1"/>
    <col min="9734" max="9734" width="10.28515625" style="1" customWidth="1"/>
    <col min="9735" max="9735" width="2.5703125" style="1" customWidth="1"/>
    <col min="9736" max="9736" width="15.7109375" style="1" customWidth="1"/>
    <col min="9737" max="9982" width="16.7109375" style="1"/>
    <col min="9983" max="9983" width="19.140625" style="1" customWidth="1"/>
    <col min="9984" max="9984" width="10.5703125" style="1" customWidth="1"/>
    <col min="9985" max="9985" width="16.7109375" style="1" customWidth="1"/>
    <col min="9986" max="9986" width="9.28515625" style="1" customWidth="1"/>
    <col min="9987" max="9987" width="10.28515625" style="1" customWidth="1"/>
    <col min="9988" max="9988" width="6.85546875" style="1" customWidth="1"/>
    <col min="9989" max="9989" width="9.28515625" style="1" customWidth="1"/>
    <col min="9990" max="9990" width="10.28515625" style="1" customWidth="1"/>
    <col min="9991" max="9991" width="2.5703125" style="1" customWidth="1"/>
    <col min="9992" max="9992" width="15.7109375" style="1" customWidth="1"/>
    <col min="9993" max="10238" width="16.7109375" style="1"/>
    <col min="10239" max="10239" width="19.140625" style="1" customWidth="1"/>
    <col min="10240" max="10240" width="10.5703125" style="1" customWidth="1"/>
    <col min="10241" max="10241" width="16.7109375" style="1" customWidth="1"/>
    <col min="10242" max="10242" width="9.28515625" style="1" customWidth="1"/>
    <col min="10243" max="10243" width="10.28515625" style="1" customWidth="1"/>
    <col min="10244" max="10244" width="6.85546875" style="1" customWidth="1"/>
    <col min="10245" max="10245" width="9.28515625" style="1" customWidth="1"/>
    <col min="10246" max="10246" width="10.28515625" style="1" customWidth="1"/>
    <col min="10247" max="10247" width="2.5703125" style="1" customWidth="1"/>
    <col min="10248" max="10248" width="15.7109375" style="1" customWidth="1"/>
    <col min="10249" max="10494" width="16.7109375" style="1"/>
    <col min="10495" max="10495" width="19.140625" style="1" customWidth="1"/>
    <col min="10496" max="10496" width="10.5703125" style="1" customWidth="1"/>
    <col min="10497" max="10497" width="16.7109375" style="1" customWidth="1"/>
    <col min="10498" max="10498" width="9.28515625" style="1" customWidth="1"/>
    <col min="10499" max="10499" width="10.28515625" style="1" customWidth="1"/>
    <col min="10500" max="10500" width="6.85546875" style="1" customWidth="1"/>
    <col min="10501" max="10501" width="9.28515625" style="1" customWidth="1"/>
    <col min="10502" max="10502" width="10.28515625" style="1" customWidth="1"/>
    <col min="10503" max="10503" width="2.5703125" style="1" customWidth="1"/>
    <col min="10504" max="10504" width="15.7109375" style="1" customWidth="1"/>
    <col min="10505" max="10750" width="16.7109375" style="1"/>
    <col min="10751" max="10751" width="19.140625" style="1" customWidth="1"/>
    <col min="10752" max="10752" width="10.5703125" style="1" customWidth="1"/>
    <col min="10753" max="10753" width="16.7109375" style="1" customWidth="1"/>
    <col min="10754" max="10754" width="9.28515625" style="1" customWidth="1"/>
    <col min="10755" max="10755" width="10.28515625" style="1" customWidth="1"/>
    <col min="10756" max="10756" width="6.85546875" style="1" customWidth="1"/>
    <col min="10757" max="10757" width="9.28515625" style="1" customWidth="1"/>
    <col min="10758" max="10758" width="10.28515625" style="1" customWidth="1"/>
    <col min="10759" max="10759" width="2.5703125" style="1" customWidth="1"/>
    <col min="10760" max="10760" width="15.7109375" style="1" customWidth="1"/>
    <col min="10761" max="11006" width="16.7109375" style="1"/>
    <col min="11007" max="11007" width="19.140625" style="1" customWidth="1"/>
    <col min="11008" max="11008" width="10.5703125" style="1" customWidth="1"/>
    <col min="11009" max="11009" width="16.7109375" style="1" customWidth="1"/>
    <col min="11010" max="11010" width="9.28515625" style="1" customWidth="1"/>
    <col min="11011" max="11011" width="10.28515625" style="1" customWidth="1"/>
    <col min="11012" max="11012" width="6.85546875" style="1" customWidth="1"/>
    <col min="11013" max="11013" width="9.28515625" style="1" customWidth="1"/>
    <col min="11014" max="11014" width="10.28515625" style="1" customWidth="1"/>
    <col min="11015" max="11015" width="2.5703125" style="1" customWidth="1"/>
    <col min="11016" max="11016" width="15.7109375" style="1" customWidth="1"/>
    <col min="11017" max="11262" width="16.7109375" style="1"/>
    <col min="11263" max="11263" width="19.140625" style="1" customWidth="1"/>
    <col min="11264" max="11264" width="10.5703125" style="1" customWidth="1"/>
    <col min="11265" max="11265" width="16.7109375" style="1" customWidth="1"/>
    <col min="11266" max="11266" width="9.28515625" style="1" customWidth="1"/>
    <col min="11267" max="11267" width="10.28515625" style="1" customWidth="1"/>
    <col min="11268" max="11268" width="6.85546875" style="1" customWidth="1"/>
    <col min="11269" max="11269" width="9.28515625" style="1" customWidth="1"/>
    <col min="11270" max="11270" width="10.28515625" style="1" customWidth="1"/>
    <col min="11271" max="11271" width="2.5703125" style="1" customWidth="1"/>
    <col min="11272" max="11272" width="15.7109375" style="1" customWidth="1"/>
    <col min="11273" max="11518" width="16.7109375" style="1"/>
    <col min="11519" max="11519" width="19.140625" style="1" customWidth="1"/>
    <col min="11520" max="11520" width="10.5703125" style="1" customWidth="1"/>
    <col min="11521" max="11521" width="16.7109375" style="1" customWidth="1"/>
    <col min="11522" max="11522" width="9.28515625" style="1" customWidth="1"/>
    <col min="11523" max="11523" width="10.28515625" style="1" customWidth="1"/>
    <col min="11524" max="11524" width="6.85546875" style="1" customWidth="1"/>
    <col min="11525" max="11525" width="9.28515625" style="1" customWidth="1"/>
    <col min="11526" max="11526" width="10.28515625" style="1" customWidth="1"/>
    <col min="11527" max="11527" width="2.5703125" style="1" customWidth="1"/>
    <col min="11528" max="11528" width="15.7109375" style="1" customWidth="1"/>
    <col min="11529" max="11774" width="16.7109375" style="1"/>
    <col min="11775" max="11775" width="19.140625" style="1" customWidth="1"/>
    <col min="11776" max="11776" width="10.5703125" style="1" customWidth="1"/>
    <col min="11777" max="11777" width="16.7109375" style="1" customWidth="1"/>
    <col min="11778" max="11778" width="9.28515625" style="1" customWidth="1"/>
    <col min="11779" max="11779" width="10.28515625" style="1" customWidth="1"/>
    <col min="11780" max="11780" width="6.85546875" style="1" customWidth="1"/>
    <col min="11781" max="11781" width="9.28515625" style="1" customWidth="1"/>
    <col min="11782" max="11782" width="10.28515625" style="1" customWidth="1"/>
    <col min="11783" max="11783" width="2.5703125" style="1" customWidth="1"/>
    <col min="11784" max="11784" width="15.7109375" style="1" customWidth="1"/>
    <col min="11785" max="12030" width="16.7109375" style="1"/>
    <col min="12031" max="12031" width="19.140625" style="1" customWidth="1"/>
    <col min="12032" max="12032" width="10.5703125" style="1" customWidth="1"/>
    <col min="12033" max="12033" width="16.7109375" style="1" customWidth="1"/>
    <col min="12034" max="12034" width="9.28515625" style="1" customWidth="1"/>
    <col min="12035" max="12035" width="10.28515625" style="1" customWidth="1"/>
    <col min="12036" max="12036" width="6.85546875" style="1" customWidth="1"/>
    <col min="12037" max="12037" width="9.28515625" style="1" customWidth="1"/>
    <col min="12038" max="12038" width="10.28515625" style="1" customWidth="1"/>
    <col min="12039" max="12039" width="2.5703125" style="1" customWidth="1"/>
    <col min="12040" max="12040" width="15.7109375" style="1" customWidth="1"/>
    <col min="12041" max="12286" width="16.7109375" style="1"/>
    <col min="12287" max="12287" width="19.140625" style="1" customWidth="1"/>
    <col min="12288" max="12288" width="10.5703125" style="1" customWidth="1"/>
    <col min="12289" max="12289" width="16.7109375" style="1" customWidth="1"/>
    <col min="12290" max="12290" width="9.28515625" style="1" customWidth="1"/>
    <col min="12291" max="12291" width="10.28515625" style="1" customWidth="1"/>
    <col min="12292" max="12292" width="6.85546875" style="1" customWidth="1"/>
    <col min="12293" max="12293" width="9.28515625" style="1" customWidth="1"/>
    <col min="12294" max="12294" width="10.28515625" style="1" customWidth="1"/>
    <col min="12295" max="12295" width="2.5703125" style="1" customWidth="1"/>
    <col min="12296" max="12296" width="15.7109375" style="1" customWidth="1"/>
    <col min="12297" max="12542" width="16.7109375" style="1"/>
    <col min="12543" max="12543" width="19.140625" style="1" customWidth="1"/>
    <col min="12544" max="12544" width="10.5703125" style="1" customWidth="1"/>
    <col min="12545" max="12545" width="16.7109375" style="1" customWidth="1"/>
    <col min="12546" max="12546" width="9.28515625" style="1" customWidth="1"/>
    <col min="12547" max="12547" width="10.28515625" style="1" customWidth="1"/>
    <col min="12548" max="12548" width="6.85546875" style="1" customWidth="1"/>
    <col min="12549" max="12549" width="9.28515625" style="1" customWidth="1"/>
    <col min="12550" max="12550" width="10.28515625" style="1" customWidth="1"/>
    <col min="12551" max="12551" width="2.5703125" style="1" customWidth="1"/>
    <col min="12552" max="12552" width="15.7109375" style="1" customWidth="1"/>
    <col min="12553" max="12798" width="16.7109375" style="1"/>
    <col min="12799" max="12799" width="19.140625" style="1" customWidth="1"/>
    <col min="12800" max="12800" width="10.5703125" style="1" customWidth="1"/>
    <col min="12801" max="12801" width="16.7109375" style="1" customWidth="1"/>
    <col min="12802" max="12802" width="9.28515625" style="1" customWidth="1"/>
    <col min="12803" max="12803" width="10.28515625" style="1" customWidth="1"/>
    <col min="12804" max="12804" width="6.85546875" style="1" customWidth="1"/>
    <col min="12805" max="12805" width="9.28515625" style="1" customWidth="1"/>
    <col min="12806" max="12806" width="10.28515625" style="1" customWidth="1"/>
    <col min="12807" max="12807" width="2.5703125" style="1" customWidth="1"/>
    <col min="12808" max="12808" width="15.7109375" style="1" customWidth="1"/>
    <col min="12809" max="13054" width="16.7109375" style="1"/>
    <col min="13055" max="13055" width="19.140625" style="1" customWidth="1"/>
    <col min="13056" max="13056" width="10.5703125" style="1" customWidth="1"/>
    <col min="13057" max="13057" width="16.7109375" style="1" customWidth="1"/>
    <col min="13058" max="13058" width="9.28515625" style="1" customWidth="1"/>
    <col min="13059" max="13059" width="10.28515625" style="1" customWidth="1"/>
    <col min="13060" max="13060" width="6.85546875" style="1" customWidth="1"/>
    <col min="13061" max="13061" width="9.28515625" style="1" customWidth="1"/>
    <col min="13062" max="13062" width="10.28515625" style="1" customWidth="1"/>
    <col min="13063" max="13063" width="2.5703125" style="1" customWidth="1"/>
    <col min="13064" max="13064" width="15.7109375" style="1" customWidth="1"/>
    <col min="13065" max="13310" width="16.7109375" style="1"/>
    <col min="13311" max="13311" width="19.140625" style="1" customWidth="1"/>
    <col min="13312" max="13312" width="10.5703125" style="1" customWidth="1"/>
    <col min="13313" max="13313" width="16.7109375" style="1" customWidth="1"/>
    <col min="13314" max="13314" width="9.28515625" style="1" customWidth="1"/>
    <col min="13315" max="13315" width="10.28515625" style="1" customWidth="1"/>
    <col min="13316" max="13316" width="6.85546875" style="1" customWidth="1"/>
    <col min="13317" max="13317" width="9.28515625" style="1" customWidth="1"/>
    <col min="13318" max="13318" width="10.28515625" style="1" customWidth="1"/>
    <col min="13319" max="13319" width="2.5703125" style="1" customWidth="1"/>
    <col min="13320" max="13320" width="15.7109375" style="1" customWidth="1"/>
    <col min="13321" max="13566" width="16.7109375" style="1"/>
    <col min="13567" max="13567" width="19.140625" style="1" customWidth="1"/>
    <col min="13568" max="13568" width="10.5703125" style="1" customWidth="1"/>
    <col min="13569" max="13569" width="16.7109375" style="1" customWidth="1"/>
    <col min="13570" max="13570" width="9.28515625" style="1" customWidth="1"/>
    <col min="13571" max="13571" width="10.28515625" style="1" customWidth="1"/>
    <col min="13572" max="13572" width="6.85546875" style="1" customWidth="1"/>
    <col min="13573" max="13573" width="9.28515625" style="1" customWidth="1"/>
    <col min="13574" max="13574" width="10.28515625" style="1" customWidth="1"/>
    <col min="13575" max="13575" width="2.5703125" style="1" customWidth="1"/>
    <col min="13576" max="13576" width="15.7109375" style="1" customWidth="1"/>
    <col min="13577" max="13822" width="16.7109375" style="1"/>
    <col min="13823" max="13823" width="19.140625" style="1" customWidth="1"/>
    <col min="13824" max="13824" width="10.5703125" style="1" customWidth="1"/>
    <col min="13825" max="13825" width="16.7109375" style="1" customWidth="1"/>
    <col min="13826" max="13826" width="9.28515625" style="1" customWidth="1"/>
    <col min="13827" max="13827" width="10.28515625" style="1" customWidth="1"/>
    <col min="13828" max="13828" width="6.85546875" style="1" customWidth="1"/>
    <col min="13829" max="13829" width="9.28515625" style="1" customWidth="1"/>
    <col min="13830" max="13830" width="10.28515625" style="1" customWidth="1"/>
    <col min="13831" max="13831" width="2.5703125" style="1" customWidth="1"/>
    <col min="13832" max="13832" width="15.7109375" style="1" customWidth="1"/>
    <col min="13833" max="14078" width="16.7109375" style="1"/>
    <col min="14079" max="14079" width="19.140625" style="1" customWidth="1"/>
    <col min="14080" max="14080" width="10.5703125" style="1" customWidth="1"/>
    <col min="14081" max="14081" width="16.7109375" style="1" customWidth="1"/>
    <col min="14082" max="14082" width="9.28515625" style="1" customWidth="1"/>
    <col min="14083" max="14083" width="10.28515625" style="1" customWidth="1"/>
    <col min="14084" max="14084" width="6.85546875" style="1" customWidth="1"/>
    <col min="14085" max="14085" width="9.28515625" style="1" customWidth="1"/>
    <col min="14086" max="14086" width="10.28515625" style="1" customWidth="1"/>
    <col min="14087" max="14087" width="2.5703125" style="1" customWidth="1"/>
    <col min="14088" max="14088" width="15.7109375" style="1" customWidth="1"/>
    <col min="14089" max="14334" width="16.7109375" style="1"/>
    <col min="14335" max="14335" width="19.140625" style="1" customWidth="1"/>
    <col min="14336" max="14336" width="10.5703125" style="1" customWidth="1"/>
    <col min="14337" max="14337" width="16.7109375" style="1" customWidth="1"/>
    <col min="14338" max="14338" width="9.28515625" style="1" customWidth="1"/>
    <col min="14339" max="14339" width="10.28515625" style="1" customWidth="1"/>
    <col min="14340" max="14340" width="6.85546875" style="1" customWidth="1"/>
    <col min="14341" max="14341" width="9.28515625" style="1" customWidth="1"/>
    <col min="14342" max="14342" width="10.28515625" style="1" customWidth="1"/>
    <col min="14343" max="14343" width="2.5703125" style="1" customWidth="1"/>
    <col min="14344" max="14344" width="15.7109375" style="1" customWidth="1"/>
    <col min="14345" max="14590" width="16.7109375" style="1"/>
    <col min="14591" max="14591" width="19.140625" style="1" customWidth="1"/>
    <col min="14592" max="14592" width="10.5703125" style="1" customWidth="1"/>
    <col min="14593" max="14593" width="16.7109375" style="1" customWidth="1"/>
    <col min="14594" max="14594" width="9.28515625" style="1" customWidth="1"/>
    <col min="14595" max="14595" width="10.28515625" style="1" customWidth="1"/>
    <col min="14596" max="14596" width="6.85546875" style="1" customWidth="1"/>
    <col min="14597" max="14597" width="9.28515625" style="1" customWidth="1"/>
    <col min="14598" max="14598" width="10.28515625" style="1" customWidth="1"/>
    <col min="14599" max="14599" width="2.5703125" style="1" customWidth="1"/>
    <col min="14600" max="14600" width="15.7109375" style="1" customWidth="1"/>
    <col min="14601" max="14846" width="16.7109375" style="1"/>
    <col min="14847" max="14847" width="19.140625" style="1" customWidth="1"/>
    <col min="14848" max="14848" width="10.5703125" style="1" customWidth="1"/>
    <col min="14849" max="14849" width="16.7109375" style="1" customWidth="1"/>
    <col min="14850" max="14850" width="9.28515625" style="1" customWidth="1"/>
    <col min="14851" max="14851" width="10.28515625" style="1" customWidth="1"/>
    <col min="14852" max="14852" width="6.85546875" style="1" customWidth="1"/>
    <col min="14853" max="14853" width="9.28515625" style="1" customWidth="1"/>
    <col min="14854" max="14854" width="10.28515625" style="1" customWidth="1"/>
    <col min="14855" max="14855" width="2.5703125" style="1" customWidth="1"/>
    <col min="14856" max="14856" width="15.7109375" style="1" customWidth="1"/>
    <col min="14857" max="15102" width="16.7109375" style="1"/>
    <col min="15103" max="15103" width="19.140625" style="1" customWidth="1"/>
    <col min="15104" max="15104" width="10.5703125" style="1" customWidth="1"/>
    <col min="15105" max="15105" width="16.7109375" style="1" customWidth="1"/>
    <col min="15106" max="15106" width="9.28515625" style="1" customWidth="1"/>
    <col min="15107" max="15107" width="10.28515625" style="1" customWidth="1"/>
    <col min="15108" max="15108" width="6.85546875" style="1" customWidth="1"/>
    <col min="15109" max="15109" width="9.28515625" style="1" customWidth="1"/>
    <col min="15110" max="15110" width="10.28515625" style="1" customWidth="1"/>
    <col min="15111" max="15111" width="2.5703125" style="1" customWidth="1"/>
    <col min="15112" max="15112" width="15.7109375" style="1" customWidth="1"/>
    <col min="15113" max="15358" width="16.7109375" style="1"/>
    <col min="15359" max="15359" width="19.140625" style="1" customWidth="1"/>
    <col min="15360" max="15360" width="10.5703125" style="1" customWidth="1"/>
    <col min="15361" max="15361" width="16.7109375" style="1" customWidth="1"/>
    <col min="15362" max="15362" width="9.28515625" style="1" customWidth="1"/>
    <col min="15363" max="15363" width="10.28515625" style="1" customWidth="1"/>
    <col min="15364" max="15364" width="6.85546875" style="1" customWidth="1"/>
    <col min="15365" max="15365" width="9.28515625" style="1" customWidth="1"/>
    <col min="15366" max="15366" width="10.28515625" style="1" customWidth="1"/>
    <col min="15367" max="15367" width="2.5703125" style="1" customWidth="1"/>
    <col min="15368" max="15368" width="15.7109375" style="1" customWidth="1"/>
    <col min="15369" max="15614" width="16.7109375" style="1"/>
    <col min="15615" max="15615" width="19.140625" style="1" customWidth="1"/>
    <col min="15616" max="15616" width="10.5703125" style="1" customWidth="1"/>
    <col min="15617" max="15617" width="16.7109375" style="1" customWidth="1"/>
    <col min="15618" max="15618" width="9.28515625" style="1" customWidth="1"/>
    <col min="15619" max="15619" width="10.28515625" style="1" customWidth="1"/>
    <col min="15620" max="15620" width="6.85546875" style="1" customWidth="1"/>
    <col min="15621" max="15621" width="9.28515625" style="1" customWidth="1"/>
    <col min="15622" max="15622" width="10.28515625" style="1" customWidth="1"/>
    <col min="15623" max="15623" width="2.5703125" style="1" customWidth="1"/>
    <col min="15624" max="15624" width="15.7109375" style="1" customWidth="1"/>
    <col min="15625" max="15870" width="16.7109375" style="1"/>
    <col min="15871" max="15871" width="19.140625" style="1" customWidth="1"/>
    <col min="15872" max="15872" width="10.5703125" style="1" customWidth="1"/>
    <col min="15873" max="15873" width="16.7109375" style="1" customWidth="1"/>
    <col min="15874" max="15874" width="9.28515625" style="1" customWidth="1"/>
    <col min="15875" max="15875" width="10.28515625" style="1" customWidth="1"/>
    <col min="15876" max="15876" width="6.85546875" style="1" customWidth="1"/>
    <col min="15877" max="15877" width="9.28515625" style="1" customWidth="1"/>
    <col min="15878" max="15878" width="10.28515625" style="1" customWidth="1"/>
    <col min="15879" max="15879" width="2.5703125" style="1" customWidth="1"/>
    <col min="15880" max="15880" width="15.7109375" style="1" customWidth="1"/>
    <col min="15881" max="16126" width="16.7109375" style="1"/>
    <col min="16127" max="16127" width="19.140625" style="1" customWidth="1"/>
    <col min="16128" max="16128" width="10.5703125" style="1" customWidth="1"/>
    <col min="16129" max="16129" width="16.7109375" style="1" customWidth="1"/>
    <col min="16130" max="16130" width="9.28515625" style="1" customWidth="1"/>
    <col min="16131" max="16131" width="10.28515625" style="1" customWidth="1"/>
    <col min="16132" max="16132" width="6.85546875" style="1" customWidth="1"/>
    <col min="16133" max="16133" width="9.28515625" style="1" customWidth="1"/>
    <col min="16134" max="16134" width="10.28515625" style="1" customWidth="1"/>
    <col min="16135" max="16135" width="2.5703125" style="1" customWidth="1"/>
    <col min="16136" max="16136" width="15.7109375" style="1" customWidth="1"/>
    <col min="16137" max="16384" width="16.7109375" style="1"/>
  </cols>
  <sheetData>
    <row r="4" spans="2:13" ht="15.4" customHeight="1">
      <c r="B4" s="327" t="s">
        <v>152</v>
      </c>
    </row>
    <row r="5" spans="2:13" ht="9" customHeight="1">
      <c r="B5" s="200"/>
      <c r="C5" s="200"/>
      <c r="D5" s="201"/>
      <c r="E5" s="201"/>
      <c r="F5" s="201"/>
      <c r="G5" s="202"/>
      <c r="H5" s="202"/>
      <c r="I5" s="201"/>
      <c r="J5" s="203"/>
      <c r="K5" s="202"/>
      <c r="L5" s="200"/>
      <c r="M5" s="204"/>
    </row>
    <row r="6" spans="2:13" ht="21" customHeight="1">
      <c r="B6" s="41"/>
      <c r="C6" s="45" t="s">
        <v>246</v>
      </c>
      <c r="D6" s="45"/>
      <c r="E6" s="45"/>
      <c r="F6" s="45"/>
      <c r="G6" s="45"/>
      <c r="H6" s="45"/>
      <c r="I6" s="45"/>
      <c r="J6" s="45"/>
      <c r="K6" s="45"/>
      <c r="L6" s="38"/>
      <c r="M6" s="4"/>
    </row>
    <row r="7" spans="2:13" ht="12" customHeight="1">
      <c r="B7" s="14"/>
      <c r="C7" s="18"/>
      <c r="D7" s="18"/>
      <c r="E7" s="46"/>
      <c r="F7" s="46" t="s">
        <v>30</v>
      </c>
      <c r="G7" s="46"/>
      <c r="H7" s="44"/>
      <c r="I7" s="20"/>
      <c r="J7" s="47" t="s">
        <v>31</v>
      </c>
      <c r="K7" s="47"/>
      <c r="L7" s="15"/>
      <c r="M7" s="6"/>
    </row>
    <row r="8" spans="2:13" ht="12" customHeight="1">
      <c r="B8" s="14"/>
      <c r="C8" s="18"/>
      <c r="D8" s="18"/>
      <c r="E8" s="438" t="s">
        <v>37</v>
      </c>
      <c r="F8" s="438" t="s">
        <v>38</v>
      </c>
      <c r="G8" s="436" t="s">
        <v>46</v>
      </c>
      <c r="H8" s="44"/>
      <c r="I8" s="438" t="s">
        <v>37</v>
      </c>
      <c r="J8" s="438" t="s">
        <v>38</v>
      </c>
      <c r="K8" s="436" t="s">
        <v>46</v>
      </c>
      <c r="L8" s="15"/>
      <c r="M8" s="6"/>
    </row>
    <row r="9" spans="2:13" ht="12" customHeight="1">
      <c r="B9" s="14"/>
      <c r="C9" s="19" t="s">
        <v>0</v>
      </c>
      <c r="D9" s="19" t="s">
        <v>1</v>
      </c>
      <c r="E9" s="439"/>
      <c r="F9" s="439"/>
      <c r="G9" s="437"/>
      <c r="H9" s="20"/>
      <c r="I9" s="439"/>
      <c r="J9" s="439"/>
      <c r="K9" s="437"/>
      <c r="L9" s="15"/>
      <c r="M9" s="6"/>
    </row>
    <row r="10" spans="2:13" ht="12" customHeight="1">
      <c r="B10" s="14"/>
      <c r="C10" s="21" t="s">
        <v>2</v>
      </c>
      <c r="D10" s="21" t="s">
        <v>32</v>
      </c>
      <c r="E10" s="22">
        <v>12.696578947368423</v>
      </c>
      <c r="F10" s="22">
        <v>12.77</v>
      </c>
      <c r="G10" s="48">
        <v>38</v>
      </c>
      <c r="H10" s="23"/>
      <c r="I10" s="22">
        <v>12.681818181818182</v>
      </c>
      <c r="J10" s="24">
        <v>12.75</v>
      </c>
      <c r="K10" s="48">
        <v>33</v>
      </c>
      <c r="L10" s="15"/>
      <c r="M10" s="6"/>
    </row>
    <row r="11" spans="2:13" ht="12" customHeight="1">
      <c r="B11" s="14"/>
      <c r="C11" s="25" t="s">
        <v>3</v>
      </c>
      <c r="D11" s="25" t="s">
        <v>32</v>
      </c>
      <c r="E11" s="26">
        <v>12.544523809523813</v>
      </c>
      <c r="F11" s="26">
        <v>12.5</v>
      </c>
      <c r="G11" s="49">
        <v>42</v>
      </c>
      <c r="H11" s="27"/>
      <c r="I11" s="26">
        <v>12.447419354838708</v>
      </c>
      <c r="J11" s="28">
        <v>12.5</v>
      </c>
      <c r="K11" s="49">
        <v>31</v>
      </c>
      <c r="L11" s="15"/>
      <c r="M11" s="6"/>
    </row>
    <row r="12" spans="2:13" ht="12" customHeight="1">
      <c r="B12" s="14"/>
      <c r="C12" s="21" t="s">
        <v>4</v>
      </c>
      <c r="D12" s="21" t="s">
        <v>32</v>
      </c>
      <c r="E12" s="22">
        <v>12.091111111111109</v>
      </c>
      <c r="F12" s="22">
        <v>12</v>
      </c>
      <c r="G12" s="48">
        <v>45</v>
      </c>
      <c r="H12" s="23"/>
      <c r="I12" s="22">
        <v>12.016785714285714</v>
      </c>
      <c r="J12" s="24">
        <v>12</v>
      </c>
      <c r="K12" s="48">
        <v>28</v>
      </c>
      <c r="L12" s="15"/>
      <c r="M12" s="6"/>
    </row>
    <row r="13" spans="2:13" ht="12" customHeight="1">
      <c r="B13" s="14"/>
      <c r="C13" s="25" t="s">
        <v>5</v>
      </c>
      <c r="D13" s="25" t="s">
        <v>32</v>
      </c>
      <c r="E13" s="26">
        <v>11.456428571428573</v>
      </c>
      <c r="F13" s="26">
        <v>11.5</v>
      </c>
      <c r="G13" s="49">
        <v>28</v>
      </c>
      <c r="H13" s="27"/>
      <c r="I13" s="26">
        <v>11.367500000000001</v>
      </c>
      <c r="J13" s="28">
        <v>11.5</v>
      </c>
      <c r="K13" s="49">
        <v>40</v>
      </c>
      <c r="L13" s="15"/>
      <c r="M13" s="6"/>
    </row>
    <row r="14" spans="2:13" ht="12" customHeight="1">
      <c r="B14" s="14"/>
      <c r="C14" s="21" t="s">
        <v>6</v>
      </c>
      <c r="D14" s="21" t="s">
        <v>32</v>
      </c>
      <c r="E14" s="22">
        <v>11.211785714285714</v>
      </c>
      <c r="F14" s="22">
        <v>11.129999999999999</v>
      </c>
      <c r="G14" s="48">
        <v>28</v>
      </c>
      <c r="H14" s="23"/>
      <c r="I14" s="22">
        <v>11.24375</v>
      </c>
      <c r="J14" s="24">
        <v>11.27</v>
      </c>
      <c r="K14" s="48">
        <v>24</v>
      </c>
      <c r="L14" s="15"/>
      <c r="M14" s="6"/>
    </row>
    <row r="15" spans="2:13" ht="12" customHeight="1">
      <c r="B15" s="14"/>
      <c r="C15" s="25" t="s">
        <v>7</v>
      </c>
      <c r="D15" s="25" t="s">
        <v>32</v>
      </c>
      <c r="E15" s="26">
        <v>11.57714285714286</v>
      </c>
      <c r="F15" s="26">
        <v>11.45</v>
      </c>
      <c r="G15" s="49">
        <v>28</v>
      </c>
      <c r="H15" s="27"/>
      <c r="I15" s="26">
        <v>11.435384615384613</v>
      </c>
      <c r="J15" s="28">
        <v>11.3</v>
      </c>
      <c r="K15" s="49">
        <v>13</v>
      </c>
      <c r="L15" s="15"/>
      <c r="M15" s="6"/>
    </row>
    <row r="16" spans="2:13" ht="12" customHeight="1">
      <c r="B16" s="14"/>
      <c r="C16" s="21" t="s">
        <v>8</v>
      </c>
      <c r="D16" s="21" t="s">
        <v>32</v>
      </c>
      <c r="E16" s="22">
        <v>11.402777777777777</v>
      </c>
      <c r="F16" s="22">
        <v>11.25</v>
      </c>
      <c r="G16" s="48">
        <v>18</v>
      </c>
      <c r="H16" s="23"/>
      <c r="I16" s="22">
        <v>11.118235294117648</v>
      </c>
      <c r="J16" s="24">
        <v>11.25</v>
      </c>
      <c r="K16" s="48">
        <v>17</v>
      </c>
      <c r="L16" s="15"/>
      <c r="M16" s="6"/>
    </row>
    <row r="17" spans="2:13" ht="12" customHeight="1">
      <c r="B17" s="14"/>
      <c r="C17" s="25" t="s">
        <v>9</v>
      </c>
      <c r="D17" s="25" t="s">
        <v>32</v>
      </c>
      <c r="E17" s="26">
        <v>11.329000000000001</v>
      </c>
      <c r="F17" s="26">
        <v>11.574999999999999</v>
      </c>
      <c r="G17" s="49">
        <v>10</v>
      </c>
      <c r="H17" s="27"/>
      <c r="I17" s="26">
        <v>11.299999999999999</v>
      </c>
      <c r="J17" s="28">
        <v>11.25</v>
      </c>
      <c r="K17" s="49">
        <v>12</v>
      </c>
      <c r="L17" s="15"/>
      <c r="M17" s="8"/>
    </row>
    <row r="18" spans="2:13" ht="12" customHeight="1">
      <c r="B18" s="14"/>
      <c r="C18" s="21" t="s">
        <v>10</v>
      </c>
      <c r="D18" s="21" t="s">
        <v>32</v>
      </c>
      <c r="E18" s="22">
        <v>11.764999999999999</v>
      </c>
      <c r="F18" s="22">
        <v>12</v>
      </c>
      <c r="G18" s="48">
        <v>10</v>
      </c>
      <c r="H18" s="23"/>
      <c r="I18" s="22">
        <v>11.509</v>
      </c>
      <c r="J18" s="24">
        <v>11.4</v>
      </c>
      <c r="K18" s="48">
        <v>10</v>
      </c>
      <c r="L18" s="15"/>
      <c r="M18" s="8"/>
    </row>
    <row r="19" spans="2:13" ht="12" customHeight="1">
      <c r="B19" s="14"/>
      <c r="C19" s="25" t="s">
        <v>11</v>
      </c>
      <c r="D19" s="25" t="s">
        <v>32</v>
      </c>
      <c r="E19" s="26">
        <v>10.723333333333331</v>
      </c>
      <c r="F19" s="26">
        <v>10.75</v>
      </c>
      <c r="G19" s="49">
        <v>6</v>
      </c>
      <c r="H19" s="27"/>
      <c r="I19" s="26">
        <v>10.741666666666665</v>
      </c>
      <c r="J19" s="28">
        <v>10.65</v>
      </c>
      <c r="K19" s="49">
        <v>6</v>
      </c>
      <c r="L19" s="15"/>
      <c r="M19" s="8"/>
    </row>
    <row r="20" spans="2:13" ht="12" customHeight="1">
      <c r="B20" s="14"/>
      <c r="C20" s="21" t="s">
        <v>12</v>
      </c>
      <c r="D20" s="21" t="s">
        <v>32</v>
      </c>
      <c r="E20" s="22">
        <v>11.578888888888889</v>
      </c>
      <c r="F20" s="22">
        <v>11.5</v>
      </c>
      <c r="G20" s="48">
        <v>9</v>
      </c>
      <c r="H20" s="23"/>
      <c r="I20" s="22">
        <v>11.336923076923076</v>
      </c>
      <c r="J20" s="24">
        <v>11.16</v>
      </c>
      <c r="K20" s="48">
        <v>13</v>
      </c>
      <c r="L20" s="15"/>
      <c r="M20" s="8"/>
    </row>
    <row r="21" spans="2:13" ht="12" customHeight="1">
      <c r="B21" s="14"/>
      <c r="C21" s="25" t="s">
        <v>13</v>
      </c>
      <c r="D21" s="25" t="s">
        <v>32</v>
      </c>
      <c r="E21" s="26">
        <v>11.071333333333333</v>
      </c>
      <c r="F21" s="26">
        <v>11</v>
      </c>
      <c r="G21" s="49">
        <v>15</v>
      </c>
      <c r="H21" s="27"/>
      <c r="I21" s="26">
        <v>10.959999999999999</v>
      </c>
      <c r="J21" s="28">
        <v>11</v>
      </c>
      <c r="K21" s="49">
        <v>5</v>
      </c>
      <c r="L21" s="15"/>
      <c r="M21" s="8"/>
    </row>
    <row r="22" spans="2:13" ht="12" customHeight="1">
      <c r="B22" s="14"/>
      <c r="C22" s="21" t="s">
        <v>14</v>
      </c>
      <c r="D22" s="21" t="s">
        <v>32</v>
      </c>
      <c r="E22" s="22">
        <v>11.212857142857143</v>
      </c>
      <c r="F22" s="22">
        <v>11.280000000000001</v>
      </c>
      <c r="G22" s="48">
        <v>14</v>
      </c>
      <c r="H22" s="23"/>
      <c r="I22" s="22">
        <v>11.166842105263159</v>
      </c>
      <c r="J22" s="24">
        <v>11</v>
      </c>
      <c r="K22" s="48">
        <v>19</v>
      </c>
      <c r="L22" s="15"/>
      <c r="M22" s="9"/>
    </row>
    <row r="23" spans="2:13" ht="12" customHeight="1">
      <c r="B23" s="14"/>
      <c r="C23" s="25" t="s">
        <v>15</v>
      </c>
      <c r="D23" s="25" t="s">
        <v>32</v>
      </c>
      <c r="E23" s="26">
        <v>10.962999999999999</v>
      </c>
      <c r="F23" s="26">
        <v>10.75</v>
      </c>
      <c r="G23" s="49">
        <v>20</v>
      </c>
      <c r="H23" s="27"/>
      <c r="I23" s="26">
        <v>10.987200000000003</v>
      </c>
      <c r="J23" s="28">
        <v>11</v>
      </c>
      <c r="K23" s="49">
        <v>25</v>
      </c>
      <c r="L23" s="15"/>
      <c r="M23" s="9"/>
    </row>
    <row r="24" spans="2:13" ht="12" customHeight="1">
      <c r="B24" s="14"/>
      <c r="C24" s="21" t="s">
        <v>16</v>
      </c>
      <c r="D24" s="21" t="s">
        <v>32</v>
      </c>
      <c r="E24" s="22">
        <v>10.80904761904762</v>
      </c>
      <c r="F24" s="22">
        <v>10.7</v>
      </c>
      <c r="G24" s="48">
        <v>21</v>
      </c>
      <c r="H24" s="23"/>
      <c r="I24" s="22">
        <v>10.632727272727273</v>
      </c>
      <c r="J24" s="24">
        <v>10.5</v>
      </c>
      <c r="K24" s="48">
        <v>22</v>
      </c>
      <c r="L24" s="15"/>
      <c r="M24" s="9"/>
    </row>
    <row r="25" spans="2:13" ht="12" customHeight="1">
      <c r="B25" s="14"/>
      <c r="C25" s="25" t="s">
        <v>17</v>
      </c>
      <c r="D25" s="25" t="s">
        <v>32</v>
      </c>
      <c r="E25" s="26">
        <v>10.511250000000002</v>
      </c>
      <c r="F25" s="26">
        <v>10.350000000000001</v>
      </c>
      <c r="G25" s="49">
        <v>24</v>
      </c>
      <c r="H25" s="27"/>
      <c r="I25" s="26">
        <v>10.414230769230768</v>
      </c>
      <c r="J25" s="28">
        <v>10.4</v>
      </c>
      <c r="K25" s="49">
        <v>26</v>
      </c>
      <c r="L25" s="15"/>
      <c r="M25" s="9"/>
    </row>
    <row r="26" spans="2:13" ht="12" customHeight="1">
      <c r="B26" s="14"/>
      <c r="C26" s="21" t="s">
        <v>18</v>
      </c>
      <c r="D26" s="21" t="s">
        <v>32</v>
      </c>
      <c r="E26" s="22">
        <v>10.322307692307692</v>
      </c>
      <c r="F26" s="22">
        <v>10.225</v>
      </c>
      <c r="G26" s="48">
        <v>26</v>
      </c>
      <c r="H26" s="23"/>
      <c r="I26" s="22">
        <v>10.404</v>
      </c>
      <c r="J26" s="24">
        <v>10.5</v>
      </c>
      <c r="K26" s="48">
        <v>15</v>
      </c>
      <c r="L26" s="15"/>
      <c r="M26" s="9"/>
    </row>
    <row r="27" spans="2:13" ht="12" customHeight="1">
      <c r="B27" s="14"/>
      <c r="C27" s="25" t="s">
        <v>19</v>
      </c>
      <c r="D27" s="25" t="s">
        <v>32</v>
      </c>
      <c r="E27" s="26">
        <v>10.301578947368421</v>
      </c>
      <c r="F27" s="26">
        <v>10.199999999999999</v>
      </c>
      <c r="G27" s="50">
        <v>38</v>
      </c>
      <c r="H27" s="29"/>
      <c r="I27" s="26">
        <v>10.22342857142857</v>
      </c>
      <c r="J27" s="28">
        <v>10.199999999999999</v>
      </c>
      <c r="K27" s="50">
        <v>35</v>
      </c>
      <c r="L27" s="15"/>
      <c r="M27" s="9"/>
    </row>
    <row r="28" spans="2:13" ht="12" customHeight="1">
      <c r="B28" s="14"/>
      <c r="C28" s="30" t="s">
        <v>20</v>
      </c>
      <c r="D28" s="21" t="s">
        <v>32</v>
      </c>
      <c r="E28" s="22">
        <v>10.406216216216217</v>
      </c>
      <c r="F28" s="22">
        <v>10.3</v>
      </c>
      <c r="G28" s="51">
        <v>37</v>
      </c>
      <c r="H28" s="31"/>
      <c r="I28" s="22">
        <v>10.3903125</v>
      </c>
      <c r="J28" s="24">
        <v>10.445</v>
      </c>
      <c r="K28" s="51">
        <v>32</v>
      </c>
      <c r="L28" s="15"/>
      <c r="M28" s="9"/>
    </row>
    <row r="29" spans="2:13" ht="12" customHeight="1">
      <c r="B29" s="14"/>
      <c r="C29" s="32" t="s">
        <v>21</v>
      </c>
      <c r="D29" s="25" t="s">
        <v>32</v>
      </c>
      <c r="E29" s="26">
        <v>10.524249999999999</v>
      </c>
      <c r="F29" s="26">
        <v>10.5</v>
      </c>
      <c r="G29" s="50">
        <v>40</v>
      </c>
      <c r="H29" s="29"/>
      <c r="I29" s="26">
        <v>10.215666666666669</v>
      </c>
      <c r="J29" s="28">
        <v>10.255000000000001</v>
      </c>
      <c r="K29" s="50">
        <v>30</v>
      </c>
      <c r="L29" s="15"/>
      <c r="M29" s="7"/>
    </row>
    <row r="30" spans="2:13" ht="12" customHeight="1">
      <c r="B30" s="14"/>
      <c r="C30" s="30" t="s">
        <v>22</v>
      </c>
      <c r="D30" s="21" t="s">
        <v>32</v>
      </c>
      <c r="E30" s="22">
        <v>10.370983606557374</v>
      </c>
      <c r="F30" s="22">
        <v>10.3</v>
      </c>
      <c r="G30" s="48">
        <v>61</v>
      </c>
      <c r="H30" s="23"/>
      <c r="I30" s="22">
        <v>10.146666666666667</v>
      </c>
      <c r="J30" s="24">
        <v>10.1</v>
      </c>
      <c r="K30" s="48">
        <v>39</v>
      </c>
      <c r="L30" s="15"/>
      <c r="M30" s="9"/>
    </row>
    <row r="31" spans="2:13" ht="12" customHeight="1">
      <c r="B31" s="14"/>
      <c r="C31" s="32" t="s">
        <v>23</v>
      </c>
      <c r="D31" s="25" t="s">
        <v>32</v>
      </c>
      <c r="E31" s="26">
        <v>10.287142857142859</v>
      </c>
      <c r="F31" s="26">
        <v>10.17</v>
      </c>
      <c r="G31" s="49">
        <v>42</v>
      </c>
      <c r="H31" s="27"/>
      <c r="I31" s="26">
        <v>9.9174999999999986</v>
      </c>
      <c r="J31" s="28">
        <v>10.025</v>
      </c>
      <c r="K31" s="49">
        <v>16</v>
      </c>
      <c r="L31" s="15"/>
      <c r="M31" s="9"/>
    </row>
    <row r="32" spans="2:13" ht="12" customHeight="1">
      <c r="B32" s="14"/>
      <c r="C32" s="30" t="s">
        <v>24</v>
      </c>
      <c r="D32" s="21" t="s">
        <v>32</v>
      </c>
      <c r="E32" s="22">
        <v>10.170517241379308</v>
      </c>
      <c r="F32" s="22">
        <v>10.074999999999999</v>
      </c>
      <c r="G32" s="48">
        <v>58</v>
      </c>
      <c r="H32" s="23"/>
      <c r="I32" s="22">
        <v>9.9445714285714306</v>
      </c>
      <c r="J32" s="24">
        <v>10</v>
      </c>
      <c r="K32" s="48">
        <v>35</v>
      </c>
      <c r="L32" s="15"/>
      <c r="M32" s="9"/>
    </row>
    <row r="33" spans="2:14" ht="12" customHeight="1">
      <c r="B33" s="14"/>
      <c r="C33" s="32" t="s">
        <v>25</v>
      </c>
      <c r="D33" s="25" t="s">
        <v>32</v>
      </c>
      <c r="E33" s="26">
        <v>10.026326530612245</v>
      </c>
      <c r="F33" s="26">
        <v>9.9499999999999993</v>
      </c>
      <c r="G33" s="49">
        <v>49</v>
      </c>
      <c r="H33" s="27"/>
      <c r="I33" s="26">
        <v>9.6776190476190465</v>
      </c>
      <c r="J33" s="28">
        <v>9.7200000000000006</v>
      </c>
      <c r="K33" s="49">
        <v>21</v>
      </c>
      <c r="L33" s="15"/>
      <c r="M33" s="9"/>
    </row>
    <row r="34" spans="2:14" ht="10.5" customHeight="1">
      <c r="B34" s="14"/>
      <c r="C34" s="355" t="s">
        <v>26</v>
      </c>
      <c r="D34" s="356" t="s">
        <v>32</v>
      </c>
      <c r="E34" s="357">
        <v>9.9102631578947378</v>
      </c>
      <c r="F34" s="357">
        <v>9.7750000000000004</v>
      </c>
      <c r="G34" s="331">
        <v>38</v>
      </c>
      <c r="H34" s="330"/>
      <c r="I34" s="357">
        <v>9.7823076923076933</v>
      </c>
      <c r="J34" s="314">
        <v>9.7750000000000004</v>
      </c>
      <c r="K34" s="331">
        <v>26</v>
      </c>
      <c r="L34" s="15"/>
      <c r="M34" s="9"/>
    </row>
    <row r="35" spans="2:14" ht="12" customHeight="1">
      <c r="B35" s="14"/>
      <c r="C35" s="25"/>
      <c r="D35" s="25" t="s">
        <v>33</v>
      </c>
      <c r="E35" s="26">
        <v>10.366666666666667</v>
      </c>
      <c r="F35" s="26">
        <v>9.83</v>
      </c>
      <c r="G35" s="52">
        <v>9</v>
      </c>
      <c r="H35" s="27"/>
      <c r="I35" s="26">
        <v>9.4666666666666668</v>
      </c>
      <c r="J35" s="28">
        <v>9.0500000000000007</v>
      </c>
      <c r="K35" s="52">
        <v>3</v>
      </c>
      <c r="L35" s="15"/>
      <c r="M35" s="9"/>
    </row>
    <row r="36" spans="2:14" ht="12" customHeight="1">
      <c r="B36" s="14"/>
      <c r="C36" s="25"/>
      <c r="D36" s="25" t="s">
        <v>34</v>
      </c>
      <c r="E36" s="26">
        <v>9.725714285714286</v>
      </c>
      <c r="F36" s="26">
        <v>9.6</v>
      </c>
      <c r="G36" s="52">
        <v>7</v>
      </c>
      <c r="H36" s="27"/>
      <c r="I36" s="26">
        <v>9.4333333333333336</v>
      </c>
      <c r="J36" s="28">
        <v>9.5</v>
      </c>
      <c r="K36" s="52">
        <v>3</v>
      </c>
      <c r="L36" s="15"/>
      <c r="M36" s="9"/>
    </row>
    <row r="37" spans="2:14" ht="12" customHeight="1">
      <c r="B37" s="14"/>
      <c r="C37" s="25"/>
      <c r="D37" s="25" t="s">
        <v>35</v>
      </c>
      <c r="E37" s="26">
        <v>9.4</v>
      </c>
      <c r="F37" s="26">
        <v>9.4</v>
      </c>
      <c r="G37" s="52">
        <v>2</v>
      </c>
      <c r="H37" s="27"/>
      <c r="I37" s="26">
        <v>9.75</v>
      </c>
      <c r="J37" s="28">
        <v>9.75</v>
      </c>
      <c r="K37" s="52">
        <v>1</v>
      </c>
      <c r="L37" s="15"/>
      <c r="M37" s="9"/>
    </row>
    <row r="38" spans="2:14" ht="12" customHeight="1">
      <c r="B38" s="14"/>
      <c r="C38" s="25"/>
      <c r="D38" s="25" t="s">
        <v>36</v>
      </c>
      <c r="E38" s="26">
        <v>9.6174999999999997</v>
      </c>
      <c r="F38" s="26">
        <v>9.5500000000000007</v>
      </c>
      <c r="G38" s="52">
        <v>12</v>
      </c>
      <c r="H38" s="27"/>
      <c r="I38" s="26">
        <v>9.6777777777777771</v>
      </c>
      <c r="J38" s="28">
        <v>9.75</v>
      </c>
      <c r="K38" s="52">
        <v>9</v>
      </c>
      <c r="L38" s="15"/>
      <c r="M38" s="9"/>
    </row>
    <row r="39" spans="2:14" ht="12" customHeight="1">
      <c r="B39" s="14"/>
      <c r="C39" s="353" t="s">
        <v>27</v>
      </c>
      <c r="D39" s="256" t="s">
        <v>32</v>
      </c>
      <c r="E39" s="253">
        <v>9.8530000000000015</v>
      </c>
      <c r="F39" s="253">
        <v>9.6499999999999986</v>
      </c>
      <c r="G39" s="354">
        <v>30</v>
      </c>
      <c r="H39" s="206"/>
      <c r="I39" s="253">
        <v>9.5968750000000007</v>
      </c>
      <c r="J39" s="254">
        <v>9.6750000000000007</v>
      </c>
      <c r="K39" s="354">
        <v>16</v>
      </c>
      <c r="L39" s="15"/>
      <c r="M39" s="9"/>
    </row>
    <row r="40" spans="2:14" ht="12" customHeight="1">
      <c r="B40" s="14"/>
      <c r="C40" s="358"/>
      <c r="D40" s="21" t="s">
        <v>33</v>
      </c>
      <c r="E40" s="22">
        <v>10.288888888888888</v>
      </c>
      <c r="F40" s="22">
        <v>10.5</v>
      </c>
      <c r="G40" s="67">
        <v>9</v>
      </c>
      <c r="H40" s="359"/>
      <c r="I40" s="22">
        <v>9.4833333333333325</v>
      </c>
      <c r="J40" s="24">
        <v>9.5</v>
      </c>
      <c r="K40" s="67">
        <v>6</v>
      </c>
      <c r="L40" s="15"/>
      <c r="M40" s="9"/>
    </row>
    <row r="41" spans="2:14" ht="12" customHeight="1">
      <c r="B41" s="14"/>
      <c r="C41" s="21"/>
      <c r="D41" s="21" t="s">
        <v>34</v>
      </c>
      <c r="E41" s="22">
        <v>9.6042857142857123</v>
      </c>
      <c r="F41" s="22">
        <v>9.6</v>
      </c>
      <c r="G41" s="64">
        <v>7</v>
      </c>
      <c r="H41" s="360"/>
      <c r="I41" s="22">
        <v>9.4150000000000009</v>
      </c>
      <c r="J41" s="24">
        <v>9.52</v>
      </c>
      <c r="K41" s="64">
        <v>6</v>
      </c>
      <c r="L41" s="15"/>
      <c r="M41" s="9"/>
    </row>
    <row r="42" spans="2:14" ht="12" customHeight="1">
      <c r="B42" s="14"/>
      <c r="C42" s="21"/>
      <c r="D42" s="21" t="s">
        <v>35</v>
      </c>
      <c r="E42" s="22">
        <v>9.7575000000000003</v>
      </c>
      <c r="F42" s="22">
        <v>9.8000000000000007</v>
      </c>
      <c r="G42" s="64">
        <v>8</v>
      </c>
      <c r="H42" s="360"/>
      <c r="I42" s="22">
        <v>9.4649999999999999</v>
      </c>
      <c r="J42" s="22">
        <v>9.5</v>
      </c>
      <c r="K42" s="64">
        <v>4</v>
      </c>
      <c r="L42" s="15"/>
      <c r="M42" s="9"/>
    </row>
    <row r="43" spans="2:14" ht="12" customHeight="1">
      <c r="B43" s="14"/>
      <c r="C43" s="21"/>
      <c r="D43" s="21" t="s">
        <v>36</v>
      </c>
      <c r="E43" s="22">
        <v>9.5694444444444464</v>
      </c>
      <c r="F43" s="22">
        <v>9.5749999999999993</v>
      </c>
      <c r="G43" s="64">
        <v>18</v>
      </c>
      <c r="H43" s="360"/>
      <c r="I43" s="22">
        <v>9.6750000000000007</v>
      </c>
      <c r="J43" s="24">
        <v>9.7249999999999996</v>
      </c>
      <c r="K43" s="64">
        <v>10</v>
      </c>
      <c r="L43" s="15"/>
      <c r="M43" s="9"/>
    </row>
    <row r="44" spans="2:14" ht="12" customHeight="1">
      <c r="B44" s="13"/>
      <c r="C44" s="361" t="s">
        <v>28</v>
      </c>
      <c r="D44" s="362" t="s">
        <v>32</v>
      </c>
      <c r="E44" s="363">
        <v>9.7652380952380966</v>
      </c>
      <c r="F44" s="363">
        <v>9.75</v>
      </c>
      <c r="G44" s="364">
        <v>42</v>
      </c>
      <c r="H44" s="365"/>
      <c r="I44" s="363">
        <v>9.5384615384615383</v>
      </c>
      <c r="J44" s="366">
        <v>9.5</v>
      </c>
      <c r="K44" s="364">
        <v>26</v>
      </c>
      <c r="L44" s="17"/>
      <c r="M44" s="7"/>
    </row>
    <row r="45" spans="2:14" ht="12" customHeight="1">
      <c r="B45" s="13"/>
      <c r="D45" s="25" t="s">
        <v>33</v>
      </c>
      <c r="E45" s="26">
        <v>9.8739999999999988</v>
      </c>
      <c r="F45" s="26">
        <v>9.6</v>
      </c>
      <c r="G45" s="53">
        <v>15</v>
      </c>
      <c r="H45" s="35"/>
      <c r="I45" s="26">
        <v>9.6</v>
      </c>
      <c r="J45" s="28">
        <v>9.25</v>
      </c>
      <c r="K45" s="53">
        <v>3</v>
      </c>
      <c r="L45" s="17"/>
      <c r="M45" s="7"/>
    </row>
    <row r="46" spans="2:14" ht="12" customHeight="1">
      <c r="B46" s="13"/>
      <c r="C46" s="33"/>
      <c r="D46" s="25" t="s">
        <v>34</v>
      </c>
      <c r="E46" s="26">
        <v>9.6285714285714299</v>
      </c>
      <c r="F46" s="26">
        <v>9.5</v>
      </c>
      <c r="G46" s="52">
        <v>14</v>
      </c>
      <c r="H46" s="36"/>
      <c r="I46" s="26">
        <v>9.4714285714285715</v>
      </c>
      <c r="J46" s="28">
        <v>9.6</v>
      </c>
      <c r="K46" s="52">
        <v>7</v>
      </c>
      <c r="L46" s="17"/>
      <c r="M46" s="7"/>
    </row>
    <row r="47" spans="2:14" ht="12" customHeight="1">
      <c r="B47" s="13"/>
      <c r="C47" s="33"/>
      <c r="D47" s="25" t="s">
        <v>35</v>
      </c>
      <c r="E47" s="26">
        <v>9.66</v>
      </c>
      <c r="F47" s="26">
        <v>9.6</v>
      </c>
      <c r="G47" s="52">
        <v>5</v>
      </c>
      <c r="H47" s="36"/>
      <c r="I47" s="26">
        <v>10.138333333333334</v>
      </c>
      <c r="J47" s="28">
        <v>9.8999999999999986</v>
      </c>
      <c r="K47" s="52">
        <v>6</v>
      </c>
      <c r="L47" s="17"/>
      <c r="M47" s="7"/>
      <c r="N47" s="207"/>
    </row>
    <row r="48" spans="2:14" ht="12" customHeight="1">
      <c r="B48" s="13"/>
      <c r="C48" s="33"/>
      <c r="D48" s="25" t="s">
        <v>36</v>
      </c>
      <c r="E48" s="26">
        <v>9.74</v>
      </c>
      <c r="F48" s="26">
        <v>9.6</v>
      </c>
      <c r="G48" s="52">
        <v>19</v>
      </c>
      <c r="H48" s="36"/>
      <c r="I48" s="26">
        <v>9.6749999999999989</v>
      </c>
      <c r="J48" s="28">
        <v>9.5500000000000007</v>
      </c>
      <c r="K48" s="52">
        <v>8</v>
      </c>
      <c r="L48" s="17"/>
      <c r="M48" s="7"/>
      <c r="N48" s="207"/>
    </row>
    <row r="49" spans="2:14" ht="12" customHeight="1">
      <c r="B49" s="13"/>
      <c r="C49" s="353" t="s">
        <v>29</v>
      </c>
      <c r="D49" s="256" t="s">
        <v>32</v>
      </c>
      <c r="E49" s="253">
        <v>9.7375471698113216</v>
      </c>
      <c r="F49" s="253">
        <v>9.6</v>
      </c>
      <c r="G49" s="374">
        <v>53</v>
      </c>
      <c r="H49" s="375"/>
      <c r="I49" s="253">
        <v>9.7220833333333339</v>
      </c>
      <c r="J49" s="254">
        <v>9.6</v>
      </c>
      <c r="K49" s="374">
        <v>24</v>
      </c>
      <c r="L49" s="17"/>
      <c r="M49" s="7"/>
      <c r="N49" s="207"/>
    </row>
    <row r="50" spans="2:14" ht="12" customHeight="1">
      <c r="B50" s="13"/>
      <c r="C50" s="370"/>
      <c r="D50" s="21" t="s">
        <v>33</v>
      </c>
      <c r="E50" s="22">
        <v>9.75</v>
      </c>
      <c r="F50" s="22">
        <v>9.9</v>
      </c>
      <c r="G50" s="48">
        <v>13</v>
      </c>
      <c r="H50" s="360"/>
      <c r="I50" s="22">
        <v>9.68</v>
      </c>
      <c r="J50" s="24">
        <v>9.8000000000000007</v>
      </c>
      <c r="K50" s="48">
        <v>6</v>
      </c>
      <c r="L50" s="17"/>
      <c r="M50" s="7"/>
      <c r="N50" s="246"/>
    </row>
    <row r="51" spans="2:14" ht="12" customHeight="1">
      <c r="B51" s="13"/>
      <c r="C51" s="370"/>
      <c r="D51" s="21" t="s">
        <v>34</v>
      </c>
      <c r="E51" s="22">
        <v>9.5399999999999991</v>
      </c>
      <c r="F51" s="22">
        <v>9.5</v>
      </c>
      <c r="G51" s="64">
        <v>13</v>
      </c>
      <c r="H51" s="37"/>
      <c r="I51" s="22">
        <v>9.43</v>
      </c>
      <c r="J51" s="24">
        <v>9.5</v>
      </c>
      <c r="K51" s="48">
        <v>7</v>
      </c>
      <c r="L51" s="17"/>
      <c r="M51" s="7"/>
      <c r="N51" s="246"/>
    </row>
    <row r="52" spans="2:14" ht="12" customHeight="1">
      <c r="B52" s="13"/>
      <c r="C52" s="370"/>
      <c r="D52" s="21" t="s">
        <v>35</v>
      </c>
      <c r="E52" s="22">
        <v>9.67</v>
      </c>
      <c r="F52" s="22">
        <v>9.6999999999999993</v>
      </c>
      <c r="G52" s="64">
        <v>11</v>
      </c>
      <c r="H52" s="37"/>
      <c r="I52" s="22">
        <v>9.69</v>
      </c>
      <c r="J52" s="24">
        <v>9.6</v>
      </c>
      <c r="K52" s="48">
        <v>13</v>
      </c>
      <c r="L52" s="17"/>
      <c r="M52" s="7"/>
      <c r="N52" s="246"/>
    </row>
    <row r="53" spans="2:14" ht="12" customHeight="1">
      <c r="B53" s="13"/>
      <c r="C53" s="370"/>
      <c r="D53" s="21" t="s">
        <v>36</v>
      </c>
      <c r="E53" s="22">
        <v>9.42</v>
      </c>
      <c r="F53" s="22">
        <v>9.5</v>
      </c>
      <c r="G53" s="64">
        <v>11</v>
      </c>
      <c r="H53" s="37"/>
      <c r="I53" s="22">
        <v>9.5299999999999994</v>
      </c>
      <c r="J53" s="24">
        <v>9.6</v>
      </c>
      <c r="K53" s="48">
        <v>14</v>
      </c>
      <c r="L53" s="17"/>
      <c r="M53" s="7"/>
      <c r="N53" s="246"/>
    </row>
    <row r="54" spans="2:14" ht="12" customHeight="1">
      <c r="B54" s="13"/>
      <c r="C54" s="371">
        <v>2018</v>
      </c>
      <c r="D54" s="372" t="s">
        <v>32</v>
      </c>
      <c r="E54" s="363">
        <v>9.6</v>
      </c>
      <c r="F54" s="363">
        <v>9.58</v>
      </c>
      <c r="G54" s="373">
        <v>48</v>
      </c>
      <c r="H54" s="365"/>
      <c r="I54" s="363">
        <v>9.588750000000001</v>
      </c>
      <c r="J54" s="366">
        <v>9.6</v>
      </c>
      <c r="K54" s="373">
        <v>40</v>
      </c>
      <c r="L54" s="17"/>
      <c r="M54" s="7"/>
      <c r="N54" s="246"/>
    </row>
    <row r="55" spans="2:14" ht="12" customHeight="1">
      <c r="B55" s="13"/>
      <c r="D55" s="25" t="s">
        <v>33</v>
      </c>
      <c r="E55" s="26">
        <v>9.73</v>
      </c>
      <c r="F55" s="26">
        <v>9.6999999999999993</v>
      </c>
      <c r="G55" s="52">
        <v>12</v>
      </c>
      <c r="H55" s="36"/>
      <c r="I55" s="26">
        <v>9.5500000000000007</v>
      </c>
      <c r="J55" s="28">
        <v>9.6999999999999993</v>
      </c>
      <c r="K55" s="52">
        <v>4</v>
      </c>
      <c r="L55" s="17"/>
      <c r="M55" s="7"/>
      <c r="N55" s="246"/>
    </row>
    <row r="56" spans="2:14" ht="12" customHeight="1">
      <c r="B56" s="13"/>
      <c r="C56" s="205"/>
      <c r="D56" s="25" t="s">
        <v>34</v>
      </c>
      <c r="E56" s="26">
        <v>9.58</v>
      </c>
      <c r="F56" s="26">
        <v>9.5</v>
      </c>
      <c r="G56" s="52">
        <v>12</v>
      </c>
      <c r="H56" s="36"/>
      <c r="I56" s="26">
        <v>9.73</v>
      </c>
      <c r="J56" s="28">
        <v>9.73</v>
      </c>
      <c r="K56" s="52">
        <v>3</v>
      </c>
      <c r="L56" s="17"/>
      <c r="M56" s="7"/>
      <c r="N56" s="246"/>
    </row>
    <row r="57" spans="2:14" ht="12" customHeight="1">
      <c r="B57" s="13"/>
      <c r="C57" s="205"/>
      <c r="D57" s="25" t="s">
        <v>35</v>
      </c>
      <c r="E57" s="26">
        <v>9.5500000000000007</v>
      </c>
      <c r="F57" s="26">
        <v>9.6</v>
      </c>
      <c r="G57" s="52">
        <v>7</v>
      </c>
      <c r="H57" s="36"/>
      <c r="I57" s="26">
        <v>9.8000000000000007</v>
      </c>
      <c r="J57" s="28">
        <v>9.9</v>
      </c>
      <c r="K57" s="52">
        <v>3</v>
      </c>
      <c r="L57" s="17"/>
      <c r="M57" s="7"/>
      <c r="N57" s="246"/>
    </row>
    <row r="58" spans="2:14" ht="12" customHeight="1">
      <c r="B58" s="13"/>
      <c r="C58" s="376">
        <v>2019</v>
      </c>
      <c r="D58" s="377" t="s">
        <v>219</v>
      </c>
      <c r="E58" s="367">
        <v>9.6300000000000008</v>
      </c>
      <c r="F58" s="367">
        <v>9.6</v>
      </c>
      <c r="G58" s="378">
        <v>31</v>
      </c>
      <c r="H58" s="368"/>
      <c r="I58" s="367">
        <v>9.68</v>
      </c>
      <c r="J58" s="369">
        <v>9.7200000000000006</v>
      </c>
      <c r="K58" s="378">
        <v>10</v>
      </c>
      <c r="L58" s="17"/>
      <c r="M58" s="245"/>
      <c r="N58" s="246"/>
    </row>
    <row r="59" spans="2:14" ht="11.45" customHeight="1">
      <c r="B59" s="39"/>
      <c r="C59" s="251" t="s">
        <v>262</v>
      </c>
      <c r="D59" s="242"/>
      <c r="E59" s="242"/>
      <c r="F59" s="242"/>
      <c r="G59" s="242"/>
      <c r="H59" s="242"/>
      <c r="I59" s="242"/>
      <c r="J59" s="242"/>
      <c r="K59" s="242"/>
      <c r="L59" s="242"/>
      <c r="M59" s="244"/>
      <c r="N59" s="247"/>
    </row>
    <row r="60" spans="2:14" ht="11.45" customHeight="1">
      <c r="B60" s="39"/>
      <c r="C60" s="251" t="s">
        <v>293</v>
      </c>
      <c r="D60" s="242"/>
      <c r="E60" s="242"/>
      <c r="F60" s="242"/>
      <c r="G60" s="242"/>
      <c r="H60" s="242"/>
      <c r="I60" s="242"/>
      <c r="J60" s="242"/>
      <c r="K60" s="242"/>
      <c r="L60" s="242"/>
      <c r="M60" s="244"/>
      <c r="N60" s="247"/>
    </row>
    <row r="61" spans="2:14" ht="13.5" customHeight="1">
      <c r="B61" s="16"/>
      <c r="C61" s="242" t="s">
        <v>77</v>
      </c>
      <c r="D61" s="242"/>
      <c r="E61" s="242"/>
      <c r="F61" s="242"/>
      <c r="G61" s="242"/>
      <c r="H61" s="242"/>
      <c r="I61" s="242"/>
      <c r="J61" s="242"/>
      <c r="K61" s="242"/>
      <c r="L61" s="242"/>
      <c r="M61" s="244"/>
      <c r="N61" s="247"/>
    </row>
    <row r="62" spans="2:14">
      <c r="B62" s="3"/>
      <c r="C62" s="3"/>
      <c r="D62" s="3"/>
      <c r="E62" s="3"/>
      <c r="F62" s="3"/>
      <c r="G62" s="12"/>
      <c r="H62" s="12"/>
      <c r="I62" s="3"/>
      <c r="J62" s="3"/>
      <c r="K62" s="12"/>
      <c r="L62" s="3"/>
      <c r="M62" s="265"/>
      <c r="N62" s="246"/>
    </row>
    <row r="63" spans="2:14">
      <c r="M63" s="265"/>
      <c r="N63" s="246"/>
    </row>
    <row r="64" spans="2:14">
      <c r="N64" s="246"/>
    </row>
    <row r="65" spans="14:14">
      <c r="N65" s="207"/>
    </row>
  </sheetData>
  <mergeCells count="6">
    <mergeCell ref="K8:K9"/>
    <mergeCell ref="E8:E9"/>
    <mergeCell ref="F8:F9"/>
    <mergeCell ref="I8:I9"/>
    <mergeCell ref="J8:J9"/>
    <mergeCell ref="G8:G9"/>
  </mergeCells>
  <pageMargins left="0.7" right="0.7" top="0.75" bottom="0.75" header="0.3" footer="0.3"/>
  <pageSetup scale="93" orientation="portrait" r:id="rId1"/>
  <ignoredErrors>
    <ignoredError sqref="C10 C33:C34 C11:C32 C39 C44 C4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9"/>
  <sheetViews>
    <sheetView showGridLines="0" tabSelected="1" zoomScaleNormal="100" workbookViewId="0"/>
  </sheetViews>
  <sheetFormatPr defaultColWidth="10.85546875" defaultRowHeight="15"/>
  <cols>
    <col min="1" max="1" width="2.28515625" style="56" customWidth="1"/>
    <col min="2" max="2" width="0.7109375" style="56" customWidth="1"/>
    <col min="3" max="3" width="0.28515625" style="80" customWidth="1"/>
    <col min="4" max="4" width="6.7109375" style="81" customWidth="1"/>
    <col min="5" max="5" width="10.7109375" style="56" customWidth="1"/>
    <col min="6" max="6" width="7.140625" style="56" customWidth="1"/>
    <col min="7" max="7" width="12" style="56" customWidth="1"/>
    <col min="8" max="8" width="7.7109375" style="56" customWidth="1"/>
    <col min="9" max="9" width="12.7109375" style="56" customWidth="1"/>
    <col min="10" max="10" width="10.28515625" style="56" customWidth="1"/>
    <col min="11" max="11" width="11.7109375" style="56" customWidth="1"/>
    <col min="12" max="12" width="9.42578125" style="56" customWidth="1"/>
    <col min="13" max="13" width="13.28515625" style="56" customWidth="1"/>
    <col min="14" max="14" width="0.85546875" style="56" customWidth="1"/>
    <col min="15" max="15" width="2.5703125" style="56" customWidth="1"/>
    <col min="16" max="144" width="10.85546875" style="56"/>
    <col min="145" max="145" width="6.140625" style="56" customWidth="1"/>
    <col min="146" max="146" width="9.7109375" style="56" customWidth="1"/>
    <col min="147" max="147" width="13.42578125" style="56" customWidth="1"/>
    <col min="148" max="148" width="9.140625" style="56" customWidth="1"/>
    <col min="149" max="149" width="1.140625" style="56" customWidth="1"/>
    <col min="150" max="150" width="7.28515625" style="56" customWidth="1"/>
    <col min="151" max="151" width="2.85546875" style="56" customWidth="1"/>
    <col min="152" max="152" width="10.85546875" style="56"/>
    <col min="153" max="153" width="1.28515625" style="56" customWidth="1"/>
    <col min="154" max="154" width="7.28515625" style="56" customWidth="1"/>
    <col min="155" max="155" width="3.85546875" style="56" customWidth="1"/>
    <col min="156" max="156" width="9.5703125" style="56" customWidth="1"/>
    <col min="157" max="157" width="1.28515625" style="56" customWidth="1"/>
    <col min="158" max="158" width="6.7109375" style="56" customWidth="1"/>
    <col min="159" max="159" width="1.85546875" style="56" customWidth="1"/>
    <col min="160" max="160" width="10.85546875" style="56"/>
    <col min="161" max="161" width="10" style="56" customWidth="1"/>
    <col min="162" max="162" width="6.28515625" style="56" customWidth="1"/>
    <col min="163" max="400" width="10.85546875" style="56"/>
    <col min="401" max="401" width="6.140625" style="56" customWidth="1"/>
    <col min="402" max="402" width="9.7109375" style="56" customWidth="1"/>
    <col min="403" max="403" width="13.42578125" style="56" customWidth="1"/>
    <col min="404" max="404" width="9.140625" style="56" customWidth="1"/>
    <col min="405" max="405" width="1.140625" style="56" customWidth="1"/>
    <col min="406" max="406" width="7.28515625" style="56" customWidth="1"/>
    <col min="407" max="407" width="2.85546875" style="56" customWidth="1"/>
    <col min="408" max="408" width="10.85546875" style="56"/>
    <col min="409" max="409" width="1.28515625" style="56" customWidth="1"/>
    <col min="410" max="410" width="7.28515625" style="56" customWidth="1"/>
    <col min="411" max="411" width="3.85546875" style="56" customWidth="1"/>
    <col min="412" max="412" width="9.5703125" style="56" customWidth="1"/>
    <col min="413" max="413" width="1.28515625" style="56" customWidth="1"/>
    <col min="414" max="414" width="6.7109375" style="56" customWidth="1"/>
    <col min="415" max="415" width="1.85546875" style="56" customWidth="1"/>
    <col min="416" max="416" width="10.85546875" style="56"/>
    <col min="417" max="417" width="10" style="56" customWidth="1"/>
    <col min="418" max="418" width="6.28515625" style="56" customWidth="1"/>
    <col min="419" max="656" width="10.85546875" style="56"/>
    <col min="657" max="657" width="6.140625" style="56" customWidth="1"/>
    <col min="658" max="658" width="9.7109375" style="56" customWidth="1"/>
    <col min="659" max="659" width="13.42578125" style="56" customWidth="1"/>
    <col min="660" max="660" width="9.140625" style="56" customWidth="1"/>
    <col min="661" max="661" width="1.140625" style="56" customWidth="1"/>
    <col min="662" max="662" width="7.28515625" style="56" customWidth="1"/>
    <col min="663" max="663" width="2.85546875" style="56" customWidth="1"/>
    <col min="664" max="664" width="10.85546875" style="56"/>
    <col min="665" max="665" width="1.28515625" style="56" customWidth="1"/>
    <col min="666" max="666" width="7.28515625" style="56" customWidth="1"/>
    <col min="667" max="667" width="3.85546875" style="56" customWidth="1"/>
    <col min="668" max="668" width="9.5703125" style="56" customWidth="1"/>
    <col min="669" max="669" width="1.28515625" style="56" customWidth="1"/>
    <col min="670" max="670" width="6.7109375" style="56" customWidth="1"/>
    <col min="671" max="671" width="1.85546875" style="56" customWidth="1"/>
    <col min="672" max="672" width="10.85546875" style="56"/>
    <col min="673" max="673" width="10" style="56" customWidth="1"/>
    <col min="674" max="674" width="6.28515625" style="56" customWidth="1"/>
    <col min="675" max="912" width="10.85546875" style="56"/>
    <col min="913" max="913" width="6.140625" style="56" customWidth="1"/>
    <col min="914" max="914" width="9.7109375" style="56" customWidth="1"/>
    <col min="915" max="915" width="13.42578125" style="56" customWidth="1"/>
    <col min="916" max="916" width="9.140625" style="56" customWidth="1"/>
    <col min="917" max="917" width="1.140625" style="56" customWidth="1"/>
    <col min="918" max="918" width="7.28515625" style="56" customWidth="1"/>
    <col min="919" max="919" width="2.85546875" style="56" customWidth="1"/>
    <col min="920" max="920" width="10.85546875" style="56"/>
    <col min="921" max="921" width="1.28515625" style="56" customWidth="1"/>
    <col min="922" max="922" width="7.28515625" style="56" customWidth="1"/>
    <col min="923" max="923" width="3.85546875" style="56" customWidth="1"/>
    <col min="924" max="924" width="9.5703125" style="56" customWidth="1"/>
    <col min="925" max="925" width="1.28515625" style="56" customWidth="1"/>
    <col min="926" max="926" width="6.7109375" style="56" customWidth="1"/>
    <col min="927" max="927" width="1.85546875" style="56" customWidth="1"/>
    <col min="928" max="928" width="10.85546875" style="56"/>
    <col min="929" max="929" width="10" style="56" customWidth="1"/>
    <col min="930" max="930" width="6.28515625" style="56" customWidth="1"/>
    <col min="931" max="1168" width="10.85546875" style="56"/>
    <col min="1169" max="1169" width="6.140625" style="56" customWidth="1"/>
    <col min="1170" max="1170" width="9.7109375" style="56" customWidth="1"/>
    <col min="1171" max="1171" width="13.42578125" style="56" customWidth="1"/>
    <col min="1172" max="1172" width="9.140625" style="56" customWidth="1"/>
    <col min="1173" max="1173" width="1.140625" style="56" customWidth="1"/>
    <col min="1174" max="1174" width="7.28515625" style="56" customWidth="1"/>
    <col min="1175" max="1175" width="2.85546875" style="56" customWidth="1"/>
    <col min="1176" max="1176" width="10.85546875" style="56"/>
    <col min="1177" max="1177" width="1.28515625" style="56" customWidth="1"/>
    <col min="1178" max="1178" width="7.28515625" style="56" customWidth="1"/>
    <col min="1179" max="1179" width="3.85546875" style="56" customWidth="1"/>
    <col min="1180" max="1180" width="9.5703125" style="56" customWidth="1"/>
    <col min="1181" max="1181" width="1.28515625" style="56" customWidth="1"/>
    <col min="1182" max="1182" width="6.7109375" style="56" customWidth="1"/>
    <col min="1183" max="1183" width="1.85546875" style="56" customWidth="1"/>
    <col min="1184" max="1184" width="10.85546875" style="56"/>
    <col min="1185" max="1185" width="10" style="56" customWidth="1"/>
    <col min="1186" max="1186" width="6.28515625" style="56" customWidth="1"/>
    <col min="1187" max="1424" width="10.85546875" style="56"/>
    <col min="1425" max="1425" width="6.140625" style="56" customWidth="1"/>
    <col min="1426" max="1426" width="9.7109375" style="56" customWidth="1"/>
    <col min="1427" max="1427" width="13.42578125" style="56" customWidth="1"/>
    <col min="1428" max="1428" width="9.140625" style="56" customWidth="1"/>
    <col min="1429" max="1429" width="1.140625" style="56" customWidth="1"/>
    <col min="1430" max="1430" width="7.28515625" style="56" customWidth="1"/>
    <col min="1431" max="1431" width="2.85546875" style="56" customWidth="1"/>
    <col min="1432" max="1432" width="10.85546875" style="56"/>
    <col min="1433" max="1433" width="1.28515625" style="56" customWidth="1"/>
    <col min="1434" max="1434" width="7.28515625" style="56" customWidth="1"/>
    <col min="1435" max="1435" width="3.85546875" style="56" customWidth="1"/>
    <col min="1436" max="1436" width="9.5703125" style="56" customWidth="1"/>
    <col min="1437" max="1437" width="1.28515625" style="56" customWidth="1"/>
    <col min="1438" max="1438" width="6.7109375" style="56" customWidth="1"/>
    <col min="1439" max="1439" width="1.85546875" style="56" customWidth="1"/>
    <col min="1440" max="1440" width="10.85546875" style="56"/>
    <col min="1441" max="1441" width="10" style="56" customWidth="1"/>
    <col min="1442" max="1442" width="6.28515625" style="56" customWidth="1"/>
    <col min="1443" max="1680" width="10.85546875" style="56"/>
    <col min="1681" max="1681" width="6.140625" style="56" customWidth="1"/>
    <col min="1682" max="1682" width="9.7109375" style="56" customWidth="1"/>
    <col min="1683" max="1683" width="13.42578125" style="56" customWidth="1"/>
    <col min="1684" max="1684" width="9.140625" style="56" customWidth="1"/>
    <col min="1685" max="1685" width="1.140625" style="56" customWidth="1"/>
    <col min="1686" max="1686" width="7.28515625" style="56" customWidth="1"/>
    <col min="1687" max="1687" width="2.85546875" style="56" customWidth="1"/>
    <col min="1688" max="1688" width="10.85546875" style="56"/>
    <col min="1689" max="1689" width="1.28515625" style="56" customWidth="1"/>
    <col min="1690" max="1690" width="7.28515625" style="56" customWidth="1"/>
    <col min="1691" max="1691" width="3.85546875" style="56" customWidth="1"/>
    <col min="1692" max="1692" width="9.5703125" style="56" customWidth="1"/>
    <col min="1693" max="1693" width="1.28515625" style="56" customWidth="1"/>
    <col min="1694" max="1694" width="6.7109375" style="56" customWidth="1"/>
    <col min="1695" max="1695" width="1.85546875" style="56" customWidth="1"/>
    <col min="1696" max="1696" width="10.85546875" style="56"/>
    <col min="1697" max="1697" width="10" style="56" customWidth="1"/>
    <col min="1698" max="1698" width="6.28515625" style="56" customWidth="1"/>
    <col min="1699" max="1936" width="10.85546875" style="56"/>
    <col min="1937" max="1937" width="6.140625" style="56" customWidth="1"/>
    <col min="1938" max="1938" width="9.7109375" style="56" customWidth="1"/>
    <col min="1939" max="1939" width="13.42578125" style="56" customWidth="1"/>
    <col min="1940" max="1940" width="9.140625" style="56" customWidth="1"/>
    <col min="1941" max="1941" width="1.140625" style="56" customWidth="1"/>
    <col min="1942" max="1942" width="7.28515625" style="56" customWidth="1"/>
    <col min="1943" max="1943" width="2.85546875" style="56" customWidth="1"/>
    <col min="1944" max="1944" width="10.85546875" style="56"/>
    <col min="1945" max="1945" width="1.28515625" style="56" customWidth="1"/>
    <col min="1946" max="1946" width="7.28515625" style="56" customWidth="1"/>
    <col min="1947" max="1947" width="3.85546875" style="56" customWidth="1"/>
    <col min="1948" max="1948" width="9.5703125" style="56" customWidth="1"/>
    <col min="1949" max="1949" width="1.28515625" style="56" customWidth="1"/>
    <col min="1950" max="1950" width="6.7109375" style="56" customWidth="1"/>
    <col min="1951" max="1951" width="1.85546875" style="56" customWidth="1"/>
    <col min="1952" max="1952" width="10.85546875" style="56"/>
    <col min="1953" max="1953" width="10" style="56" customWidth="1"/>
    <col min="1954" max="1954" width="6.28515625" style="56" customWidth="1"/>
    <col min="1955" max="2192" width="10.85546875" style="56"/>
    <col min="2193" max="2193" width="6.140625" style="56" customWidth="1"/>
    <col min="2194" max="2194" width="9.7109375" style="56" customWidth="1"/>
    <col min="2195" max="2195" width="13.42578125" style="56" customWidth="1"/>
    <col min="2196" max="2196" width="9.140625" style="56" customWidth="1"/>
    <col min="2197" max="2197" width="1.140625" style="56" customWidth="1"/>
    <col min="2198" max="2198" width="7.28515625" style="56" customWidth="1"/>
    <col min="2199" max="2199" width="2.85546875" style="56" customWidth="1"/>
    <col min="2200" max="2200" width="10.85546875" style="56"/>
    <col min="2201" max="2201" width="1.28515625" style="56" customWidth="1"/>
    <col min="2202" max="2202" width="7.28515625" style="56" customWidth="1"/>
    <col min="2203" max="2203" width="3.85546875" style="56" customWidth="1"/>
    <col min="2204" max="2204" width="9.5703125" style="56" customWidth="1"/>
    <col min="2205" max="2205" width="1.28515625" style="56" customWidth="1"/>
    <col min="2206" max="2206" width="6.7109375" style="56" customWidth="1"/>
    <col min="2207" max="2207" width="1.85546875" style="56" customWidth="1"/>
    <col min="2208" max="2208" width="10.85546875" style="56"/>
    <col min="2209" max="2209" width="10" style="56" customWidth="1"/>
    <col min="2210" max="2210" width="6.28515625" style="56" customWidth="1"/>
    <col min="2211" max="2448" width="10.85546875" style="56"/>
    <col min="2449" max="2449" width="6.140625" style="56" customWidth="1"/>
    <col min="2450" max="2450" width="9.7109375" style="56" customWidth="1"/>
    <col min="2451" max="2451" width="13.42578125" style="56" customWidth="1"/>
    <col min="2452" max="2452" width="9.140625" style="56" customWidth="1"/>
    <col min="2453" max="2453" width="1.140625" style="56" customWidth="1"/>
    <col min="2454" max="2454" width="7.28515625" style="56" customWidth="1"/>
    <col min="2455" max="2455" width="2.85546875" style="56" customWidth="1"/>
    <col min="2456" max="2456" width="10.85546875" style="56"/>
    <col min="2457" max="2457" width="1.28515625" style="56" customWidth="1"/>
    <col min="2458" max="2458" width="7.28515625" style="56" customWidth="1"/>
    <col min="2459" max="2459" width="3.85546875" style="56" customWidth="1"/>
    <col min="2460" max="2460" width="9.5703125" style="56" customWidth="1"/>
    <col min="2461" max="2461" width="1.28515625" style="56" customWidth="1"/>
    <col min="2462" max="2462" width="6.7109375" style="56" customWidth="1"/>
    <col min="2463" max="2463" width="1.85546875" style="56" customWidth="1"/>
    <col min="2464" max="2464" width="10.85546875" style="56"/>
    <col min="2465" max="2465" width="10" style="56" customWidth="1"/>
    <col min="2466" max="2466" width="6.28515625" style="56" customWidth="1"/>
    <col min="2467" max="2704" width="10.85546875" style="56"/>
    <col min="2705" max="2705" width="6.140625" style="56" customWidth="1"/>
    <col min="2706" max="2706" width="9.7109375" style="56" customWidth="1"/>
    <col min="2707" max="2707" width="13.42578125" style="56" customWidth="1"/>
    <col min="2708" max="2708" width="9.140625" style="56" customWidth="1"/>
    <col min="2709" max="2709" width="1.140625" style="56" customWidth="1"/>
    <col min="2710" max="2710" width="7.28515625" style="56" customWidth="1"/>
    <col min="2711" max="2711" width="2.85546875" style="56" customWidth="1"/>
    <col min="2712" max="2712" width="10.85546875" style="56"/>
    <col min="2713" max="2713" width="1.28515625" style="56" customWidth="1"/>
    <col min="2714" max="2714" width="7.28515625" style="56" customWidth="1"/>
    <col min="2715" max="2715" width="3.85546875" style="56" customWidth="1"/>
    <col min="2716" max="2716" width="9.5703125" style="56" customWidth="1"/>
    <col min="2717" max="2717" width="1.28515625" style="56" customWidth="1"/>
    <col min="2718" max="2718" width="6.7109375" style="56" customWidth="1"/>
    <col min="2719" max="2719" width="1.85546875" style="56" customWidth="1"/>
    <col min="2720" max="2720" width="10.85546875" style="56"/>
    <col min="2721" max="2721" width="10" style="56" customWidth="1"/>
    <col min="2722" max="2722" width="6.28515625" style="56" customWidth="1"/>
    <col min="2723" max="2960" width="10.85546875" style="56"/>
    <col min="2961" max="2961" width="6.140625" style="56" customWidth="1"/>
    <col min="2962" max="2962" width="9.7109375" style="56" customWidth="1"/>
    <col min="2963" max="2963" width="13.42578125" style="56" customWidth="1"/>
    <col min="2964" max="2964" width="9.140625" style="56" customWidth="1"/>
    <col min="2965" max="2965" width="1.140625" style="56" customWidth="1"/>
    <col min="2966" max="2966" width="7.28515625" style="56" customWidth="1"/>
    <col min="2967" max="2967" width="2.85546875" style="56" customWidth="1"/>
    <col min="2968" max="2968" width="10.85546875" style="56"/>
    <col min="2969" max="2969" width="1.28515625" style="56" customWidth="1"/>
    <col min="2970" max="2970" width="7.28515625" style="56" customWidth="1"/>
    <col min="2971" max="2971" width="3.85546875" style="56" customWidth="1"/>
    <col min="2972" max="2972" width="9.5703125" style="56" customWidth="1"/>
    <col min="2973" max="2973" width="1.28515625" style="56" customWidth="1"/>
    <col min="2974" max="2974" width="6.7109375" style="56" customWidth="1"/>
    <col min="2975" max="2975" width="1.85546875" style="56" customWidth="1"/>
    <col min="2976" max="2976" width="10.85546875" style="56"/>
    <col min="2977" max="2977" width="10" style="56" customWidth="1"/>
    <col min="2978" max="2978" width="6.28515625" style="56" customWidth="1"/>
    <col min="2979" max="3216" width="10.85546875" style="56"/>
    <col min="3217" max="3217" width="6.140625" style="56" customWidth="1"/>
    <col min="3218" max="3218" width="9.7109375" style="56" customWidth="1"/>
    <col min="3219" max="3219" width="13.42578125" style="56" customWidth="1"/>
    <col min="3220" max="3220" width="9.140625" style="56" customWidth="1"/>
    <col min="3221" max="3221" width="1.140625" style="56" customWidth="1"/>
    <col min="3222" max="3222" width="7.28515625" style="56" customWidth="1"/>
    <col min="3223" max="3223" width="2.85546875" style="56" customWidth="1"/>
    <col min="3224" max="3224" width="10.85546875" style="56"/>
    <col min="3225" max="3225" width="1.28515625" style="56" customWidth="1"/>
    <col min="3226" max="3226" width="7.28515625" style="56" customWidth="1"/>
    <col min="3227" max="3227" width="3.85546875" style="56" customWidth="1"/>
    <col min="3228" max="3228" width="9.5703125" style="56" customWidth="1"/>
    <col min="3229" max="3229" width="1.28515625" style="56" customWidth="1"/>
    <col min="3230" max="3230" width="6.7109375" style="56" customWidth="1"/>
    <col min="3231" max="3231" width="1.85546875" style="56" customWidth="1"/>
    <col min="3232" max="3232" width="10.85546875" style="56"/>
    <col min="3233" max="3233" width="10" style="56" customWidth="1"/>
    <col min="3234" max="3234" width="6.28515625" style="56" customWidth="1"/>
    <col min="3235" max="3472" width="10.85546875" style="56"/>
    <col min="3473" max="3473" width="6.140625" style="56" customWidth="1"/>
    <col min="3474" max="3474" width="9.7109375" style="56" customWidth="1"/>
    <col min="3475" max="3475" width="13.42578125" style="56" customWidth="1"/>
    <col min="3476" max="3476" width="9.140625" style="56" customWidth="1"/>
    <col min="3477" max="3477" width="1.140625" style="56" customWidth="1"/>
    <col min="3478" max="3478" width="7.28515625" style="56" customWidth="1"/>
    <col min="3479" max="3479" width="2.85546875" style="56" customWidth="1"/>
    <col min="3480" max="3480" width="10.85546875" style="56"/>
    <col min="3481" max="3481" width="1.28515625" style="56" customWidth="1"/>
    <col min="3482" max="3482" width="7.28515625" style="56" customWidth="1"/>
    <col min="3483" max="3483" width="3.85546875" style="56" customWidth="1"/>
    <col min="3484" max="3484" width="9.5703125" style="56" customWidth="1"/>
    <col min="3485" max="3485" width="1.28515625" style="56" customWidth="1"/>
    <col min="3486" max="3486" width="6.7109375" style="56" customWidth="1"/>
    <col min="3487" max="3487" width="1.85546875" style="56" customWidth="1"/>
    <col min="3488" max="3488" width="10.85546875" style="56"/>
    <col min="3489" max="3489" width="10" style="56" customWidth="1"/>
    <col min="3490" max="3490" width="6.28515625" style="56" customWidth="1"/>
    <col min="3491" max="3728" width="10.85546875" style="56"/>
    <col min="3729" max="3729" width="6.140625" style="56" customWidth="1"/>
    <col min="3730" max="3730" width="9.7109375" style="56" customWidth="1"/>
    <col min="3731" max="3731" width="13.42578125" style="56" customWidth="1"/>
    <col min="3732" max="3732" width="9.140625" style="56" customWidth="1"/>
    <col min="3733" max="3733" width="1.140625" style="56" customWidth="1"/>
    <col min="3734" max="3734" width="7.28515625" style="56" customWidth="1"/>
    <col min="3735" max="3735" width="2.85546875" style="56" customWidth="1"/>
    <col min="3736" max="3736" width="10.85546875" style="56"/>
    <col min="3737" max="3737" width="1.28515625" style="56" customWidth="1"/>
    <col min="3738" max="3738" width="7.28515625" style="56" customWidth="1"/>
    <col min="3739" max="3739" width="3.85546875" style="56" customWidth="1"/>
    <col min="3740" max="3740" width="9.5703125" style="56" customWidth="1"/>
    <col min="3741" max="3741" width="1.28515625" style="56" customWidth="1"/>
    <col min="3742" max="3742" width="6.7109375" style="56" customWidth="1"/>
    <col min="3743" max="3743" width="1.85546875" style="56" customWidth="1"/>
    <col min="3744" max="3744" width="10.85546875" style="56"/>
    <col min="3745" max="3745" width="10" style="56" customWidth="1"/>
    <col min="3746" max="3746" width="6.28515625" style="56" customWidth="1"/>
    <col min="3747" max="3984" width="10.85546875" style="56"/>
    <col min="3985" max="3985" width="6.140625" style="56" customWidth="1"/>
    <col min="3986" max="3986" width="9.7109375" style="56" customWidth="1"/>
    <col min="3987" max="3987" width="13.42578125" style="56" customWidth="1"/>
    <col min="3988" max="3988" width="9.140625" style="56" customWidth="1"/>
    <col min="3989" max="3989" width="1.140625" style="56" customWidth="1"/>
    <col min="3990" max="3990" width="7.28515625" style="56" customWidth="1"/>
    <col min="3991" max="3991" width="2.85546875" style="56" customWidth="1"/>
    <col min="3992" max="3992" width="10.85546875" style="56"/>
    <col min="3993" max="3993" width="1.28515625" style="56" customWidth="1"/>
    <col min="3994" max="3994" width="7.28515625" style="56" customWidth="1"/>
    <col min="3995" max="3995" width="3.85546875" style="56" customWidth="1"/>
    <col min="3996" max="3996" width="9.5703125" style="56" customWidth="1"/>
    <col min="3997" max="3997" width="1.28515625" style="56" customWidth="1"/>
    <col min="3998" max="3998" width="6.7109375" style="56" customWidth="1"/>
    <col min="3999" max="3999" width="1.85546875" style="56" customWidth="1"/>
    <col min="4000" max="4000" width="10.85546875" style="56"/>
    <col min="4001" max="4001" width="10" style="56" customWidth="1"/>
    <col min="4002" max="4002" width="6.28515625" style="56" customWidth="1"/>
    <col min="4003" max="4240" width="10.85546875" style="56"/>
    <col min="4241" max="4241" width="6.140625" style="56" customWidth="1"/>
    <col min="4242" max="4242" width="9.7109375" style="56" customWidth="1"/>
    <col min="4243" max="4243" width="13.42578125" style="56" customWidth="1"/>
    <col min="4244" max="4244" width="9.140625" style="56" customWidth="1"/>
    <col min="4245" max="4245" width="1.140625" style="56" customWidth="1"/>
    <col min="4246" max="4246" width="7.28515625" style="56" customWidth="1"/>
    <col min="4247" max="4247" width="2.85546875" style="56" customWidth="1"/>
    <col min="4248" max="4248" width="10.85546875" style="56"/>
    <col min="4249" max="4249" width="1.28515625" style="56" customWidth="1"/>
    <col min="4250" max="4250" width="7.28515625" style="56" customWidth="1"/>
    <col min="4251" max="4251" width="3.85546875" style="56" customWidth="1"/>
    <col min="4252" max="4252" width="9.5703125" style="56" customWidth="1"/>
    <col min="4253" max="4253" width="1.28515625" style="56" customWidth="1"/>
    <col min="4254" max="4254" width="6.7109375" style="56" customWidth="1"/>
    <col min="4255" max="4255" width="1.85546875" style="56" customWidth="1"/>
    <col min="4256" max="4256" width="10.85546875" style="56"/>
    <col min="4257" max="4257" width="10" style="56" customWidth="1"/>
    <col min="4258" max="4258" width="6.28515625" style="56" customWidth="1"/>
    <col min="4259" max="4496" width="10.85546875" style="56"/>
    <col min="4497" max="4497" width="6.140625" style="56" customWidth="1"/>
    <col min="4498" max="4498" width="9.7109375" style="56" customWidth="1"/>
    <col min="4499" max="4499" width="13.42578125" style="56" customWidth="1"/>
    <col min="4500" max="4500" width="9.140625" style="56" customWidth="1"/>
    <col min="4501" max="4501" width="1.140625" style="56" customWidth="1"/>
    <col min="4502" max="4502" width="7.28515625" style="56" customWidth="1"/>
    <col min="4503" max="4503" width="2.85546875" style="56" customWidth="1"/>
    <col min="4504" max="4504" width="10.85546875" style="56"/>
    <col min="4505" max="4505" width="1.28515625" style="56" customWidth="1"/>
    <col min="4506" max="4506" width="7.28515625" style="56" customWidth="1"/>
    <col min="4507" max="4507" width="3.85546875" style="56" customWidth="1"/>
    <col min="4508" max="4508" width="9.5703125" style="56" customWidth="1"/>
    <col min="4509" max="4509" width="1.28515625" style="56" customWidth="1"/>
    <col min="4510" max="4510" width="6.7109375" style="56" customWidth="1"/>
    <col min="4511" max="4511" width="1.85546875" style="56" customWidth="1"/>
    <col min="4512" max="4512" width="10.85546875" style="56"/>
    <col min="4513" max="4513" width="10" style="56" customWidth="1"/>
    <col min="4514" max="4514" width="6.28515625" style="56" customWidth="1"/>
    <col min="4515" max="4752" width="10.85546875" style="56"/>
    <col min="4753" max="4753" width="6.140625" style="56" customWidth="1"/>
    <col min="4754" max="4754" width="9.7109375" style="56" customWidth="1"/>
    <col min="4755" max="4755" width="13.42578125" style="56" customWidth="1"/>
    <col min="4756" max="4756" width="9.140625" style="56" customWidth="1"/>
    <col min="4757" max="4757" width="1.140625" style="56" customWidth="1"/>
    <col min="4758" max="4758" width="7.28515625" style="56" customWidth="1"/>
    <col min="4759" max="4759" width="2.85546875" style="56" customWidth="1"/>
    <col min="4760" max="4760" width="10.85546875" style="56"/>
    <col min="4761" max="4761" width="1.28515625" style="56" customWidth="1"/>
    <col min="4762" max="4762" width="7.28515625" style="56" customWidth="1"/>
    <col min="4763" max="4763" width="3.85546875" style="56" customWidth="1"/>
    <col min="4764" max="4764" width="9.5703125" style="56" customWidth="1"/>
    <col min="4765" max="4765" width="1.28515625" style="56" customWidth="1"/>
    <col min="4766" max="4766" width="6.7109375" style="56" customWidth="1"/>
    <col min="4767" max="4767" width="1.85546875" style="56" customWidth="1"/>
    <col min="4768" max="4768" width="10.85546875" style="56"/>
    <col min="4769" max="4769" width="10" style="56" customWidth="1"/>
    <col min="4770" max="4770" width="6.28515625" style="56" customWidth="1"/>
    <col min="4771" max="5008" width="10.85546875" style="56"/>
    <col min="5009" max="5009" width="6.140625" style="56" customWidth="1"/>
    <col min="5010" max="5010" width="9.7109375" style="56" customWidth="1"/>
    <col min="5011" max="5011" width="13.42578125" style="56" customWidth="1"/>
    <col min="5012" max="5012" width="9.140625" style="56" customWidth="1"/>
    <col min="5013" max="5013" width="1.140625" style="56" customWidth="1"/>
    <col min="5014" max="5014" width="7.28515625" style="56" customWidth="1"/>
    <col min="5015" max="5015" width="2.85546875" style="56" customWidth="1"/>
    <col min="5016" max="5016" width="10.85546875" style="56"/>
    <col min="5017" max="5017" width="1.28515625" style="56" customWidth="1"/>
    <col min="5018" max="5018" width="7.28515625" style="56" customWidth="1"/>
    <col min="5019" max="5019" width="3.85546875" style="56" customWidth="1"/>
    <col min="5020" max="5020" width="9.5703125" style="56" customWidth="1"/>
    <col min="5021" max="5021" width="1.28515625" style="56" customWidth="1"/>
    <col min="5022" max="5022" width="6.7109375" style="56" customWidth="1"/>
    <col min="5023" max="5023" width="1.85546875" style="56" customWidth="1"/>
    <col min="5024" max="5024" width="10.85546875" style="56"/>
    <col min="5025" max="5025" width="10" style="56" customWidth="1"/>
    <col min="5026" max="5026" width="6.28515625" style="56" customWidth="1"/>
    <col min="5027" max="5264" width="10.85546875" style="56"/>
    <col min="5265" max="5265" width="6.140625" style="56" customWidth="1"/>
    <col min="5266" max="5266" width="9.7109375" style="56" customWidth="1"/>
    <col min="5267" max="5267" width="13.42578125" style="56" customWidth="1"/>
    <col min="5268" max="5268" width="9.140625" style="56" customWidth="1"/>
    <col min="5269" max="5269" width="1.140625" style="56" customWidth="1"/>
    <col min="5270" max="5270" width="7.28515625" style="56" customWidth="1"/>
    <col min="5271" max="5271" width="2.85546875" style="56" customWidth="1"/>
    <col min="5272" max="5272" width="10.85546875" style="56"/>
    <col min="5273" max="5273" width="1.28515625" style="56" customWidth="1"/>
    <col min="5274" max="5274" width="7.28515625" style="56" customWidth="1"/>
    <col min="5275" max="5275" width="3.85546875" style="56" customWidth="1"/>
    <col min="5276" max="5276" width="9.5703125" style="56" customWidth="1"/>
    <col min="5277" max="5277" width="1.28515625" style="56" customWidth="1"/>
    <col min="5278" max="5278" width="6.7109375" style="56" customWidth="1"/>
    <col min="5279" max="5279" width="1.85546875" style="56" customWidth="1"/>
    <col min="5280" max="5280" width="10.85546875" style="56"/>
    <col min="5281" max="5281" width="10" style="56" customWidth="1"/>
    <col min="5282" max="5282" width="6.28515625" style="56" customWidth="1"/>
    <col min="5283" max="5520" width="10.85546875" style="56"/>
    <col min="5521" max="5521" width="6.140625" style="56" customWidth="1"/>
    <col min="5522" max="5522" width="9.7109375" style="56" customWidth="1"/>
    <col min="5523" max="5523" width="13.42578125" style="56" customWidth="1"/>
    <col min="5524" max="5524" width="9.140625" style="56" customWidth="1"/>
    <col min="5525" max="5525" width="1.140625" style="56" customWidth="1"/>
    <col min="5526" max="5526" width="7.28515625" style="56" customWidth="1"/>
    <col min="5527" max="5527" width="2.85546875" style="56" customWidth="1"/>
    <col min="5528" max="5528" width="10.85546875" style="56"/>
    <col min="5529" max="5529" width="1.28515625" style="56" customWidth="1"/>
    <col min="5530" max="5530" width="7.28515625" style="56" customWidth="1"/>
    <col min="5531" max="5531" width="3.85546875" style="56" customWidth="1"/>
    <col min="5532" max="5532" width="9.5703125" style="56" customWidth="1"/>
    <col min="5533" max="5533" width="1.28515625" style="56" customWidth="1"/>
    <col min="5534" max="5534" width="6.7109375" style="56" customWidth="1"/>
    <col min="5535" max="5535" width="1.85546875" style="56" customWidth="1"/>
    <col min="5536" max="5536" width="10.85546875" style="56"/>
    <col min="5537" max="5537" width="10" style="56" customWidth="1"/>
    <col min="5538" max="5538" width="6.28515625" style="56" customWidth="1"/>
    <col min="5539" max="5776" width="10.85546875" style="56"/>
    <col min="5777" max="5777" width="6.140625" style="56" customWidth="1"/>
    <col min="5778" max="5778" width="9.7109375" style="56" customWidth="1"/>
    <col min="5779" max="5779" width="13.42578125" style="56" customWidth="1"/>
    <col min="5780" max="5780" width="9.140625" style="56" customWidth="1"/>
    <col min="5781" max="5781" width="1.140625" style="56" customWidth="1"/>
    <col min="5782" max="5782" width="7.28515625" style="56" customWidth="1"/>
    <col min="5783" max="5783" width="2.85546875" style="56" customWidth="1"/>
    <col min="5784" max="5784" width="10.85546875" style="56"/>
    <col min="5785" max="5785" width="1.28515625" style="56" customWidth="1"/>
    <col min="5786" max="5786" width="7.28515625" style="56" customWidth="1"/>
    <col min="5787" max="5787" width="3.85546875" style="56" customWidth="1"/>
    <col min="5788" max="5788" width="9.5703125" style="56" customWidth="1"/>
    <col min="5789" max="5789" width="1.28515625" style="56" customWidth="1"/>
    <col min="5790" max="5790" width="6.7109375" style="56" customWidth="1"/>
    <col min="5791" max="5791" width="1.85546875" style="56" customWidth="1"/>
    <col min="5792" max="5792" width="10.85546875" style="56"/>
    <col min="5793" max="5793" width="10" style="56" customWidth="1"/>
    <col min="5794" max="5794" width="6.28515625" style="56" customWidth="1"/>
    <col min="5795" max="6032" width="10.85546875" style="56"/>
    <col min="6033" max="6033" width="6.140625" style="56" customWidth="1"/>
    <col min="6034" max="6034" width="9.7109375" style="56" customWidth="1"/>
    <col min="6035" max="6035" width="13.42578125" style="56" customWidth="1"/>
    <col min="6036" max="6036" width="9.140625" style="56" customWidth="1"/>
    <col min="6037" max="6037" width="1.140625" style="56" customWidth="1"/>
    <col min="6038" max="6038" width="7.28515625" style="56" customWidth="1"/>
    <col min="6039" max="6039" width="2.85546875" style="56" customWidth="1"/>
    <col min="6040" max="6040" width="10.85546875" style="56"/>
    <col min="6041" max="6041" width="1.28515625" style="56" customWidth="1"/>
    <col min="6042" max="6042" width="7.28515625" style="56" customWidth="1"/>
    <col min="6043" max="6043" width="3.85546875" style="56" customWidth="1"/>
    <col min="6044" max="6044" width="9.5703125" style="56" customWidth="1"/>
    <col min="6045" max="6045" width="1.28515625" style="56" customWidth="1"/>
    <col min="6046" max="6046" width="6.7109375" style="56" customWidth="1"/>
    <col min="6047" max="6047" width="1.85546875" style="56" customWidth="1"/>
    <col min="6048" max="6048" width="10.85546875" style="56"/>
    <col min="6049" max="6049" width="10" style="56" customWidth="1"/>
    <col min="6050" max="6050" width="6.28515625" style="56" customWidth="1"/>
    <col min="6051" max="6288" width="10.85546875" style="56"/>
    <col min="6289" max="6289" width="6.140625" style="56" customWidth="1"/>
    <col min="6290" max="6290" width="9.7109375" style="56" customWidth="1"/>
    <col min="6291" max="6291" width="13.42578125" style="56" customWidth="1"/>
    <col min="6292" max="6292" width="9.140625" style="56" customWidth="1"/>
    <col min="6293" max="6293" width="1.140625" style="56" customWidth="1"/>
    <col min="6294" max="6294" width="7.28515625" style="56" customWidth="1"/>
    <col min="6295" max="6295" width="2.85546875" style="56" customWidth="1"/>
    <col min="6296" max="6296" width="10.85546875" style="56"/>
    <col min="6297" max="6297" width="1.28515625" style="56" customWidth="1"/>
    <col min="6298" max="6298" width="7.28515625" style="56" customWidth="1"/>
    <col min="6299" max="6299" width="3.85546875" style="56" customWidth="1"/>
    <col min="6300" max="6300" width="9.5703125" style="56" customWidth="1"/>
    <col min="6301" max="6301" width="1.28515625" style="56" customWidth="1"/>
    <col min="6302" max="6302" width="6.7109375" style="56" customWidth="1"/>
    <col min="6303" max="6303" width="1.85546875" style="56" customWidth="1"/>
    <col min="6304" max="6304" width="10.85546875" style="56"/>
    <col min="6305" max="6305" width="10" style="56" customWidth="1"/>
    <col min="6306" max="6306" width="6.28515625" style="56" customWidth="1"/>
    <col min="6307" max="6544" width="10.85546875" style="56"/>
    <col min="6545" max="6545" width="6.140625" style="56" customWidth="1"/>
    <col min="6546" max="6546" width="9.7109375" style="56" customWidth="1"/>
    <col min="6547" max="6547" width="13.42578125" style="56" customWidth="1"/>
    <col min="6548" max="6548" width="9.140625" style="56" customWidth="1"/>
    <col min="6549" max="6549" width="1.140625" style="56" customWidth="1"/>
    <col min="6550" max="6550" width="7.28515625" style="56" customWidth="1"/>
    <col min="6551" max="6551" width="2.85546875" style="56" customWidth="1"/>
    <col min="6552" max="6552" width="10.85546875" style="56"/>
    <col min="6553" max="6553" width="1.28515625" style="56" customWidth="1"/>
    <col min="6554" max="6554" width="7.28515625" style="56" customWidth="1"/>
    <col min="6555" max="6555" width="3.85546875" style="56" customWidth="1"/>
    <col min="6556" max="6556" width="9.5703125" style="56" customWidth="1"/>
    <col min="6557" max="6557" width="1.28515625" style="56" customWidth="1"/>
    <col min="6558" max="6558" width="6.7109375" style="56" customWidth="1"/>
    <col min="6559" max="6559" width="1.85546875" style="56" customWidth="1"/>
    <col min="6560" max="6560" width="10.85546875" style="56"/>
    <col min="6561" max="6561" width="10" style="56" customWidth="1"/>
    <col min="6562" max="6562" width="6.28515625" style="56" customWidth="1"/>
    <col min="6563" max="6800" width="10.85546875" style="56"/>
    <col min="6801" max="6801" width="6.140625" style="56" customWidth="1"/>
    <col min="6802" max="6802" width="9.7109375" style="56" customWidth="1"/>
    <col min="6803" max="6803" width="13.42578125" style="56" customWidth="1"/>
    <col min="6804" max="6804" width="9.140625" style="56" customWidth="1"/>
    <col min="6805" max="6805" width="1.140625" style="56" customWidth="1"/>
    <col min="6806" max="6806" width="7.28515625" style="56" customWidth="1"/>
    <col min="6807" max="6807" width="2.85546875" style="56" customWidth="1"/>
    <col min="6808" max="6808" width="10.85546875" style="56"/>
    <col min="6809" max="6809" width="1.28515625" style="56" customWidth="1"/>
    <col min="6810" max="6810" width="7.28515625" style="56" customWidth="1"/>
    <col min="6811" max="6811" width="3.85546875" style="56" customWidth="1"/>
    <col min="6812" max="6812" width="9.5703125" style="56" customWidth="1"/>
    <col min="6813" max="6813" width="1.28515625" style="56" customWidth="1"/>
    <col min="6814" max="6814" width="6.7109375" style="56" customWidth="1"/>
    <col min="6815" max="6815" width="1.85546875" style="56" customWidth="1"/>
    <col min="6816" max="6816" width="10.85546875" style="56"/>
    <col min="6817" max="6817" width="10" style="56" customWidth="1"/>
    <col min="6818" max="6818" width="6.28515625" style="56" customWidth="1"/>
    <col min="6819" max="7056" width="10.85546875" style="56"/>
    <col min="7057" max="7057" width="6.140625" style="56" customWidth="1"/>
    <col min="7058" max="7058" width="9.7109375" style="56" customWidth="1"/>
    <col min="7059" max="7059" width="13.42578125" style="56" customWidth="1"/>
    <col min="7060" max="7060" width="9.140625" style="56" customWidth="1"/>
    <col min="7061" max="7061" width="1.140625" style="56" customWidth="1"/>
    <col min="7062" max="7062" width="7.28515625" style="56" customWidth="1"/>
    <col min="7063" max="7063" width="2.85546875" style="56" customWidth="1"/>
    <col min="7064" max="7064" width="10.85546875" style="56"/>
    <col min="7065" max="7065" width="1.28515625" style="56" customWidth="1"/>
    <col min="7066" max="7066" width="7.28515625" style="56" customWidth="1"/>
    <col min="7067" max="7067" width="3.85546875" style="56" customWidth="1"/>
    <col min="7068" max="7068" width="9.5703125" style="56" customWidth="1"/>
    <col min="7069" max="7069" width="1.28515625" style="56" customWidth="1"/>
    <col min="7070" max="7070" width="6.7109375" style="56" customWidth="1"/>
    <col min="7071" max="7071" width="1.85546875" style="56" customWidth="1"/>
    <col min="7072" max="7072" width="10.85546875" style="56"/>
    <col min="7073" max="7073" width="10" style="56" customWidth="1"/>
    <col min="7074" max="7074" width="6.28515625" style="56" customWidth="1"/>
    <col min="7075" max="7312" width="10.85546875" style="56"/>
    <col min="7313" max="7313" width="6.140625" style="56" customWidth="1"/>
    <col min="7314" max="7314" width="9.7109375" style="56" customWidth="1"/>
    <col min="7315" max="7315" width="13.42578125" style="56" customWidth="1"/>
    <col min="7316" max="7316" width="9.140625" style="56" customWidth="1"/>
    <col min="7317" max="7317" width="1.140625" style="56" customWidth="1"/>
    <col min="7318" max="7318" width="7.28515625" style="56" customWidth="1"/>
    <col min="7319" max="7319" width="2.85546875" style="56" customWidth="1"/>
    <col min="7320" max="7320" width="10.85546875" style="56"/>
    <col min="7321" max="7321" width="1.28515625" style="56" customWidth="1"/>
    <col min="7322" max="7322" width="7.28515625" style="56" customWidth="1"/>
    <col min="7323" max="7323" width="3.85546875" style="56" customWidth="1"/>
    <col min="7324" max="7324" width="9.5703125" style="56" customWidth="1"/>
    <col min="7325" max="7325" width="1.28515625" style="56" customWidth="1"/>
    <col min="7326" max="7326" width="6.7109375" style="56" customWidth="1"/>
    <col min="7327" max="7327" width="1.85546875" style="56" customWidth="1"/>
    <col min="7328" max="7328" width="10.85546875" style="56"/>
    <col min="7329" max="7329" width="10" style="56" customWidth="1"/>
    <col min="7330" max="7330" width="6.28515625" style="56" customWidth="1"/>
    <col min="7331" max="7568" width="10.85546875" style="56"/>
    <col min="7569" max="7569" width="6.140625" style="56" customWidth="1"/>
    <col min="7570" max="7570" width="9.7109375" style="56" customWidth="1"/>
    <col min="7571" max="7571" width="13.42578125" style="56" customWidth="1"/>
    <col min="7572" max="7572" width="9.140625" style="56" customWidth="1"/>
    <col min="7573" max="7573" width="1.140625" style="56" customWidth="1"/>
    <col min="7574" max="7574" width="7.28515625" style="56" customWidth="1"/>
    <col min="7575" max="7575" width="2.85546875" style="56" customWidth="1"/>
    <col min="7576" max="7576" width="10.85546875" style="56"/>
    <col min="7577" max="7577" width="1.28515625" style="56" customWidth="1"/>
    <col min="7578" max="7578" width="7.28515625" style="56" customWidth="1"/>
    <col min="7579" max="7579" width="3.85546875" style="56" customWidth="1"/>
    <col min="7580" max="7580" width="9.5703125" style="56" customWidth="1"/>
    <col min="7581" max="7581" width="1.28515625" style="56" customWidth="1"/>
    <col min="7582" max="7582" width="6.7109375" style="56" customWidth="1"/>
    <col min="7583" max="7583" width="1.85546875" style="56" customWidth="1"/>
    <col min="7584" max="7584" width="10.85546875" style="56"/>
    <col min="7585" max="7585" width="10" style="56" customWidth="1"/>
    <col min="7586" max="7586" width="6.28515625" style="56" customWidth="1"/>
    <col min="7587" max="7824" width="10.85546875" style="56"/>
    <col min="7825" max="7825" width="6.140625" style="56" customWidth="1"/>
    <col min="7826" max="7826" width="9.7109375" style="56" customWidth="1"/>
    <col min="7827" max="7827" width="13.42578125" style="56" customWidth="1"/>
    <col min="7828" max="7828" width="9.140625" style="56" customWidth="1"/>
    <col min="7829" max="7829" width="1.140625" style="56" customWidth="1"/>
    <col min="7830" max="7830" width="7.28515625" style="56" customWidth="1"/>
    <col min="7831" max="7831" width="2.85546875" style="56" customWidth="1"/>
    <col min="7832" max="7832" width="10.85546875" style="56"/>
    <col min="7833" max="7833" width="1.28515625" style="56" customWidth="1"/>
    <col min="7834" max="7834" width="7.28515625" style="56" customWidth="1"/>
    <col min="7835" max="7835" width="3.85546875" style="56" customWidth="1"/>
    <col min="7836" max="7836" width="9.5703125" style="56" customWidth="1"/>
    <col min="7837" max="7837" width="1.28515625" style="56" customWidth="1"/>
    <col min="7838" max="7838" width="6.7109375" style="56" customWidth="1"/>
    <col min="7839" max="7839" width="1.85546875" style="56" customWidth="1"/>
    <col min="7840" max="7840" width="10.85546875" style="56"/>
    <col min="7841" max="7841" width="10" style="56" customWidth="1"/>
    <col min="7842" max="7842" width="6.28515625" style="56" customWidth="1"/>
    <col min="7843" max="8080" width="10.85546875" style="56"/>
    <col min="8081" max="8081" width="6.140625" style="56" customWidth="1"/>
    <col min="8082" max="8082" width="9.7109375" style="56" customWidth="1"/>
    <col min="8083" max="8083" width="13.42578125" style="56" customWidth="1"/>
    <col min="8084" max="8084" width="9.140625" style="56" customWidth="1"/>
    <col min="8085" max="8085" width="1.140625" style="56" customWidth="1"/>
    <col min="8086" max="8086" width="7.28515625" style="56" customWidth="1"/>
    <col min="8087" max="8087" width="2.85546875" style="56" customWidth="1"/>
    <col min="8088" max="8088" width="10.85546875" style="56"/>
    <col min="8089" max="8089" width="1.28515625" style="56" customWidth="1"/>
    <col min="8090" max="8090" width="7.28515625" style="56" customWidth="1"/>
    <col min="8091" max="8091" width="3.85546875" style="56" customWidth="1"/>
    <col min="8092" max="8092" width="9.5703125" style="56" customWidth="1"/>
    <col min="8093" max="8093" width="1.28515625" style="56" customWidth="1"/>
    <col min="8094" max="8094" width="6.7109375" style="56" customWidth="1"/>
    <col min="8095" max="8095" width="1.85546875" style="56" customWidth="1"/>
    <col min="8096" max="8096" width="10.85546875" style="56"/>
    <col min="8097" max="8097" width="10" style="56" customWidth="1"/>
    <col min="8098" max="8098" width="6.28515625" style="56" customWidth="1"/>
    <col min="8099" max="8336" width="10.85546875" style="56"/>
    <col min="8337" max="8337" width="6.140625" style="56" customWidth="1"/>
    <col min="8338" max="8338" width="9.7109375" style="56" customWidth="1"/>
    <col min="8339" max="8339" width="13.42578125" style="56" customWidth="1"/>
    <col min="8340" max="8340" width="9.140625" style="56" customWidth="1"/>
    <col min="8341" max="8341" width="1.140625" style="56" customWidth="1"/>
    <col min="8342" max="8342" width="7.28515625" style="56" customWidth="1"/>
    <col min="8343" max="8343" width="2.85546875" style="56" customWidth="1"/>
    <col min="8344" max="8344" width="10.85546875" style="56"/>
    <col min="8345" max="8345" width="1.28515625" style="56" customWidth="1"/>
    <col min="8346" max="8346" width="7.28515625" style="56" customWidth="1"/>
    <col min="8347" max="8347" width="3.85546875" style="56" customWidth="1"/>
    <col min="8348" max="8348" width="9.5703125" style="56" customWidth="1"/>
    <col min="8349" max="8349" width="1.28515625" style="56" customWidth="1"/>
    <col min="8350" max="8350" width="6.7109375" style="56" customWidth="1"/>
    <col min="8351" max="8351" width="1.85546875" style="56" customWidth="1"/>
    <col min="8352" max="8352" width="10.85546875" style="56"/>
    <col min="8353" max="8353" width="10" style="56" customWidth="1"/>
    <col min="8354" max="8354" width="6.28515625" style="56" customWidth="1"/>
    <col min="8355" max="8592" width="10.85546875" style="56"/>
    <col min="8593" max="8593" width="6.140625" style="56" customWidth="1"/>
    <col min="8594" max="8594" width="9.7109375" style="56" customWidth="1"/>
    <col min="8595" max="8595" width="13.42578125" style="56" customWidth="1"/>
    <col min="8596" max="8596" width="9.140625" style="56" customWidth="1"/>
    <col min="8597" max="8597" width="1.140625" style="56" customWidth="1"/>
    <col min="8598" max="8598" width="7.28515625" style="56" customWidth="1"/>
    <col min="8599" max="8599" width="2.85546875" style="56" customWidth="1"/>
    <col min="8600" max="8600" width="10.85546875" style="56"/>
    <col min="8601" max="8601" width="1.28515625" style="56" customWidth="1"/>
    <col min="8602" max="8602" width="7.28515625" style="56" customWidth="1"/>
    <col min="8603" max="8603" width="3.85546875" style="56" customWidth="1"/>
    <col min="8604" max="8604" width="9.5703125" style="56" customWidth="1"/>
    <col min="8605" max="8605" width="1.28515625" style="56" customWidth="1"/>
    <col min="8606" max="8606" width="6.7109375" style="56" customWidth="1"/>
    <col min="8607" max="8607" width="1.85546875" style="56" customWidth="1"/>
    <col min="8608" max="8608" width="10.85546875" style="56"/>
    <col min="8609" max="8609" width="10" style="56" customWidth="1"/>
    <col min="8610" max="8610" width="6.28515625" style="56" customWidth="1"/>
    <col min="8611" max="8848" width="10.85546875" style="56"/>
    <col min="8849" max="8849" width="6.140625" style="56" customWidth="1"/>
    <col min="8850" max="8850" width="9.7109375" style="56" customWidth="1"/>
    <col min="8851" max="8851" width="13.42578125" style="56" customWidth="1"/>
    <col min="8852" max="8852" width="9.140625" style="56" customWidth="1"/>
    <col min="8853" max="8853" width="1.140625" style="56" customWidth="1"/>
    <col min="8854" max="8854" width="7.28515625" style="56" customWidth="1"/>
    <col min="8855" max="8855" width="2.85546875" style="56" customWidth="1"/>
    <col min="8856" max="8856" width="10.85546875" style="56"/>
    <col min="8857" max="8857" width="1.28515625" style="56" customWidth="1"/>
    <col min="8858" max="8858" width="7.28515625" style="56" customWidth="1"/>
    <col min="8859" max="8859" width="3.85546875" style="56" customWidth="1"/>
    <col min="8860" max="8860" width="9.5703125" style="56" customWidth="1"/>
    <col min="8861" max="8861" width="1.28515625" style="56" customWidth="1"/>
    <col min="8862" max="8862" width="6.7109375" style="56" customWidth="1"/>
    <col min="8863" max="8863" width="1.85546875" style="56" customWidth="1"/>
    <col min="8864" max="8864" width="10.85546875" style="56"/>
    <col min="8865" max="8865" width="10" style="56" customWidth="1"/>
    <col min="8866" max="8866" width="6.28515625" style="56" customWidth="1"/>
    <col min="8867" max="9104" width="10.85546875" style="56"/>
    <col min="9105" max="9105" width="6.140625" style="56" customWidth="1"/>
    <col min="9106" max="9106" width="9.7109375" style="56" customWidth="1"/>
    <col min="9107" max="9107" width="13.42578125" style="56" customWidth="1"/>
    <col min="9108" max="9108" width="9.140625" style="56" customWidth="1"/>
    <col min="9109" max="9109" width="1.140625" style="56" customWidth="1"/>
    <col min="9110" max="9110" width="7.28515625" style="56" customWidth="1"/>
    <col min="9111" max="9111" width="2.85546875" style="56" customWidth="1"/>
    <col min="9112" max="9112" width="10.85546875" style="56"/>
    <col min="9113" max="9113" width="1.28515625" style="56" customWidth="1"/>
    <col min="9114" max="9114" width="7.28515625" style="56" customWidth="1"/>
    <col min="9115" max="9115" width="3.85546875" style="56" customWidth="1"/>
    <col min="9116" max="9116" width="9.5703125" style="56" customWidth="1"/>
    <col min="9117" max="9117" width="1.28515625" style="56" customWidth="1"/>
    <col min="9118" max="9118" width="6.7109375" style="56" customWidth="1"/>
    <col min="9119" max="9119" width="1.85546875" style="56" customWidth="1"/>
    <col min="9120" max="9120" width="10.85546875" style="56"/>
    <col min="9121" max="9121" width="10" style="56" customWidth="1"/>
    <col min="9122" max="9122" width="6.28515625" style="56" customWidth="1"/>
    <col min="9123" max="9360" width="10.85546875" style="56"/>
    <col min="9361" max="9361" width="6.140625" style="56" customWidth="1"/>
    <col min="9362" max="9362" width="9.7109375" style="56" customWidth="1"/>
    <col min="9363" max="9363" width="13.42578125" style="56" customWidth="1"/>
    <col min="9364" max="9364" width="9.140625" style="56" customWidth="1"/>
    <col min="9365" max="9365" width="1.140625" style="56" customWidth="1"/>
    <col min="9366" max="9366" width="7.28515625" style="56" customWidth="1"/>
    <col min="9367" max="9367" width="2.85546875" style="56" customWidth="1"/>
    <col min="9368" max="9368" width="10.85546875" style="56"/>
    <col min="9369" max="9369" width="1.28515625" style="56" customWidth="1"/>
    <col min="9370" max="9370" width="7.28515625" style="56" customWidth="1"/>
    <col min="9371" max="9371" width="3.85546875" style="56" customWidth="1"/>
    <col min="9372" max="9372" width="9.5703125" style="56" customWidth="1"/>
    <col min="9373" max="9373" width="1.28515625" style="56" customWidth="1"/>
    <col min="9374" max="9374" width="6.7109375" style="56" customWidth="1"/>
    <col min="9375" max="9375" width="1.85546875" style="56" customWidth="1"/>
    <col min="9376" max="9376" width="10.85546875" style="56"/>
    <col min="9377" max="9377" width="10" style="56" customWidth="1"/>
    <col min="9378" max="9378" width="6.28515625" style="56" customWidth="1"/>
    <col min="9379" max="9616" width="10.85546875" style="56"/>
    <col min="9617" max="9617" width="6.140625" style="56" customWidth="1"/>
    <col min="9618" max="9618" width="9.7109375" style="56" customWidth="1"/>
    <col min="9619" max="9619" width="13.42578125" style="56" customWidth="1"/>
    <col min="9620" max="9620" width="9.140625" style="56" customWidth="1"/>
    <col min="9621" max="9621" width="1.140625" style="56" customWidth="1"/>
    <col min="9622" max="9622" width="7.28515625" style="56" customWidth="1"/>
    <col min="9623" max="9623" width="2.85546875" style="56" customWidth="1"/>
    <col min="9624" max="9624" width="10.85546875" style="56"/>
    <col min="9625" max="9625" width="1.28515625" style="56" customWidth="1"/>
    <col min="9626" max="9626" width="7.28515625" style="56" customWidth="1"/>
    <col min="9627" max="9627" width="3.85546875" style="56" customWidth="1"/>
    <col min="9628" max="9628" width="9.5703125" style="56" customWidth="1"/>
    <col min="9629" max="9629" width="1.28515625" style="56" customWidth="1"/>
    <col min="9630" max="9630" width="6.7109375" style="56" customWidth="1"/>
    <col min="9631" max="9631" width="1.85546875" style="56" customWidth="1"/>
    <col min="9632" max="9632" width="10.85546875" style="56"/>
    <col min="9633" max="9633" width="10" style="56" customWidth="1"/>
    <col min="9634" max="9634" width="6.28515625" style="56" customWidth="1"/>
    <col min="9635" max="9872" width="10.85546875" style="56"/>
    <col min="9873" max="9873" width="6.140625" style="56" customWidth="1"/>
    <col min="9874" max="9874" width="9.7109375" style="56" customWidth="1"/>
    <col min="9875" max="9875" width="13.42578125" style="56" customWidth="1"/>
    <col min="9876" max="9876" width="9.140625" style="56" customWidth="1"/>
    <col min="9877" max="9877" width="1.140625" style="56" customWidth="1"/>
    <col min="9878" max="9878" width="7.28515625" style="56" customWidth="1"/>
    <col min="9879" max="9879" width="2.85546875" style="56" customWidth="1"/>
    <col min="9880" max="9880" width="10.85546875" style="56"/>
    <col min="9881" max="9881" width="1.28515625" style="56" customWidth="1"/>
    <col min="9882" max="9882" width="7.28515625" style="56" customWidth="1"/>
    <col min="9883" max="9883" width="3.85546875" style="56" customWidth="1"/>
    <col min="9884" max="9884" width="9.5703125" style="56" customWidth="1"/>
    <col min="9885" max="9885" width="1.28515625" style="56" customWidth="1"/>
    <col min="9886" max="9886" width="6.7109375" style="56" customWidth="1"/>
    <col min="9887" max="9887" width="1.85546875" style="56" customWidth="1"/>
    <col min="9888" max="9888" width="10.85546875" style="56"/>
    <col min="9889" max="9889" width="10" style="56" customWidth="1"/>
    <col min="9890" max="9890" width="6.28515625" style="56" customWidth="1"/>
    <col min="9891" max="10128" width="10.85546875" style="56"/>
    <col min="10129" max="10129" width="6.140625" style="56" customWidth="1"/>
    <col min="10130" max="10130" width="9.7109375" style="56" customWidth="1"/>
    <col min="10131" max="10131" width="13.42578125" style="56" customWidth="1"/>
    <col min="10132" max="10132" width="9.140625" style="56" customWidth="1"/>
    <col min="10133" max="10133" width="1.140625" style="56" customWidth="1"/>
    <col min="10134" max="10134" width="7.28515625" style="56" customWidth="1"/>
    <col min="10135" max="10135" width="2.85546875" style="56" customWidth="1"/>
    <col min="10136" max="10136" width="10.85546875" style="56"/>
    <col min="10137" max="10137" width="1.28515625" style="56" customWidth="1"/>
    <col min="10138" max="10138" width="7.28515625" style="56" customWidth="1"/>
    <col min="10139" max="10139" width="3.85546875" style="56" customWidth="1"/>
    <col min="10140" max="10140" width="9.5703125" style="56" customWidth="1"/>
    <col min="10141" max="10141" width="1.28515625" style="56" customWidth="1"/>
    <col min="10142" max="10142" width="6.7109375" style="56" customWidth="1"/>
    <col min="10143" max="10143" width="1.85546875" style="56" customWidth="1"/>
    <col min="10144" max="10144" width="10.85546875" style="56"/>
    <col min="10145" max="10145" width="10" style="56" customWidth="1"/>
    <col min="10146" max="10146" width="6.28515625" style="56" customWidth="1"/>
    <col min="10147" max="10384" width="10.85546875" style="56"/>
    <col min="10385" max="10385" width="6.140625" style="56" customWidth="1"/>
    <col min="10386" max="10386" width="9.7109375" style="56" customWidth="1"/>
    <col min="10387" max="10387" width="13.42578125" style="56" customWidth="1"/>
    <col min="10388" max="10388" width="9.140625" style="56" customWidth="1"/>
    <col min="10389" max="10389" width="1.140625" style="56" customWidth="1"/>
    <col min="10390" max="10390" width="7.28515625" style="56" customWidth="1"/>
    <col min="10391" max="10391" width="2.85546875" style="56" customWidth="1"/>
    <col min="10392" max="10392" width="10.85546875" style="56"/>
    <col min="10393" max="10393" width="1.28515625" style="56" customWidth="1"/>
    <col min="10394" max="10394" width="7.28515625" style="56" customWidth="1"/>
    <col min="10395" max="10395" width="3.85546875" style="56" customWidth="1"/>
    <col min="10396" max="10396" width="9.5703125" style="56" customWidth="1"/>
    <col min="10397" max="10397" width="1.28515625" style="56" customWidth="1"/>
    <col min="10398" max="10398" width="6.7109375" style="56" customWidth="1"/>
    <col min="10399" max="10399" width="1.85546875" style="56" customWidth="1"/>
    <col min="10400" max="10400" width="10.85546875" style="56"/>
    <col min="10401" max="10401" width="10" style="56" customWidth="1"/>
    <col min="10402" max="10402" width="6.28515625" style="56" customWidth="1"/>
    <col min="10403" max="10640" width="10.85546875" style="56"/>
    <col min="10641" max="10641" width="6.140625" style="56" customWidth="1"/>
    <col min="10642" max="10642" width="9.7109375" style="56" customWidth="1"/>
    <col min="10643" max="10643" width="13.42578125" style="56" customWidth="1"/>
    <col min="10644" max="10644" width="9.140625" style="56" customWidth="1"/>
    <col min="10645" max="10645" width="1.140625" style="56" customWidth="1"/>
    <col min="10646" max="10646" width="7.28515625" style="56" customWidth="1"/>
    <col min="10647" max="10647" width="2.85546875" style="56" customWidth="1"/>
    <col min="10648" max="10648" width="10.85546875" style="56"/>
    <col min="10649" max="10649" width="1.28515625" style="56" customWidth="1"/>
    <col min="10650" max="10650" width="7.28515625" style="56" customWidth="1"/>
    <col min="10651" max="10651" width="3.85546875" style="56" customWidth="1"/>
    <col min="10652" max="10652" width="9.5703125" style="56" customWidth="1"/>
    <col min="10653" max="10653" width="1.28515625" style="56" customWidth="1"/>
    <col min="10654" max="10654" width="6.7109375" style="56" customWidth="1"/>
    <col min="10655" max="10655" width="1.85546875" style="56" customWidth="1"/>
    <col min="10656" max="10656" width="10.85546875" style="56"/>
    <col min="10657" max="10657" width="10" style="56" customWidth="1"/>
    <col min="10658" max="10658" width="6.28515625" style="56" customWidth="1"/>
    <col min="10659" max="10896" width="10.85546875" style="56"/>
    <col min="10897" max="10897" width="6.140625" style="56" customWidth="1"/>
    <col min="10898" max="10898" width="9.7109375" style="56" customWidth="1"/>
    <col min="10899" max="10899" width="13.42578125" style="56" customWidth="1"/>
    <col min="10900" max="10900" width="9.140625" style="56" customWidth="1"/>
    <col min="10901" max="10901" width="1.140625" style="56" customWidth="1"/>
    <col min="10902" max="10902" width="7.28515625" style="56" customWidth="1"/>
    <col min="10903" max="10903" width="2.85546875" style="56" customWidth="1"/>
    <col min="10904" max="10904" width="10.85546875" style="56"/>
    <col min="10905" max="10905" width="1.28515625" style="56" customWidth="1"/>
    <col min="10906" max="10906" width="7.28515625" style="56" customWidth="1"/>
    <col min="10907" max="10907" width="3.85546875" style="56" customWidth="1"/>
    <col min="10908" max="10908" width="9.5703125" style="56" customWidth="1"/>
    <col min="10909" max="10909" width="1.28515625" style="56" customWidth="1"/>
    <col min="10910" max="10910" width="6.7109375" style="56" customWidth="1"/>
    <col min="10911" max="10911" width="1.85546875" style="56" customWidth="1"/>
    <col min="10912" max="10912" width="10.85546875" style="56"/>
    <col min="10913" max="10913" width="10" style="56" customWidth="1"/>
    <col min="10914" max="10914" width="6.28515625" style="56" customWidth="1"/>
    <col min="10915" max="11152" width="10.85546875" style="56"/>
    <col min="11153" max="11153" width="6.140625" style="56" customWidth="1"/>
    <col min="11154" max="11154" width="9.7109375" style="56" customWidth="1"/>
    <col min="11155" max="11155" width="13.42578125" style="56" customWidth="1"/>
    <col min="11156" max="11156" width="9.140625" style="56" customWidth="1"/>
    <col min="11157" max="11157" width="1.140625" style="56" customWidth="1"/>
    <col min="11158" max="11158" width="7.28515625" style="56" customWidth="1"/>
    <col min="11159" max="11159" width="2.85546875" style="56" customWidth="1"/>
    <col min="11160" max="11160" width="10.85546875" style="56"/>
    <col min="11161" max="11161" width="1.28515625" style="56" customWidth="1"/>
    <col min="11162" max="11162" width="7.28515625" style="56" customWidth="1"/>
    <col min="11163" max="11163" width="3.85546875" style="56" customWidth="1"/>
    <col min="11164" max="11164" width="9.5703125" style="56" customWidth="1"/>
    <col min="11165" max="11165" width="1.28515625" style="56" customWidth="1"/>
    <col min="11166" max="11166" width="6.7109375" style="56" customWidth="1"/>
    <col min="11167" max="11167" width="1.85546875" style="56" customWidth="1"/>
    <col min="11168" max="11168" width="10.85546875" style="56"/>
    <col min="11169" max="11169" width="10" style="56" customWidth="1"/>
    <col min="11170" max="11170" width="6.28515625" style="56" customWidth="1"/>
    <col min="11171" max="11408" width="10.85546875" style="56"/>
    <col min="11409" max="11409" width="6.140625" style="56" customWidth="1"/>
    <col min="11410" max="11410" width="9.7109375" style="56" customWidth="1"/>
    <col min="11411" max="11411" width="13.42578125" style="56" customWidth="1"/>
    <col min="11412" max="11412" width="9.140625" style="56" customWidth="1"/>
    <col min="11413" max="11413" width="1.140625" style="56" customWidth="1"/>
    <col min="11414" max="11414" width="7.28515625" style="56" customWidth="1"/>
    <col min="11415" max="11415" width="2.85546875" style="56" customWidth="1"/>
    <col min="11416" max="11416" width="10.85546875" style="56"/>
    <col min="11417" max="11417" width="1.28515625" style="56" customWidth="1"/>
    <col min="11418" max="11418" width="7.28515625" style="56" customWidth="1"/>
    <col min="11419" max="11419" width="3.85546875" style="56" customWidth="1"/>
    <col min="11420" max="11420" width="9.5703125" style="56" customWidth="1"/>
    <col min="11421" max="11421" width="1.28515625" style="56" customWidth="1"/>
    <col min="11422" max="11422" width="6.7109375" style="56" customWidth="1"/>
    <col min="11423" max="11423" width="1.85546875" style="56" customWidth="1"/>
    <col min="11424" max="11424" width="10.85546875" style="56"/>
    <col min="11425" max="11425" width="10" style="56" customWidth="1"/>
    <col min="11426" max="11426" width="6.28515625" style="56" customWidth="1"/>
    <col min="11427" max="11664" width="10.85546875" style="56"/>
    <col min="11665" max="11665" width="6.140625" style="56" customWidth="1"/>
    <col min="11666" max="11666" width="9.7109375" style="56" customWidth="1"/>
    <col min="11667" max="11667" width="13.42578125" style="56" customWidth="1"/>
    <col min="11668" max="11668" width="9.140625" style="56" customWidth="1"/>
    <col min="11669" max="11669" width="1.140625" style="56" customWidth="1"/>
    <col min="11670" max="11670" width="7.28515625" style="56" customWidth="1"/>
    <col min="11671" max="11671" width="2.85546875" style="56" customWidth="1"/>
    <col min="11672" max="11672" width="10.85546875" style="56"/>
    <col min="11673" max="11673" width="1.28515625" style="56" customWidth="1"/>
    <col min="11674" max="11674" width="7.28515625" style="56" customWidth="1"/>
    <col min="11675" max="11675" width="3.85546875" style="56" customWidth="1"/>
    <col min="11676" max="11676" width="9.5703125" style="56" customWidth="1"/>
    <col min="11677" max="11677" width="1.28515625" style="56" customWidth="1"/>
    <col min="11678" max="11678" width="6.7109375" style="56" customWidth="1"/>
    <col min="11679" max="11679" width="1.85546875" style="56" customWidth="1"/>
    <col min="11680" max="11680" width="10.85546875" style="56"/>
    <col min="11681" max="11681" width="10" style="56" customWidth="1"/>
    <col min="11682" max="11682" width="6.28515625" style="56" customWidth="1"/>
    <col min="11683" max="11920" width="10.85546875" style="56"/>
    <col min="11921" max="11921" width="6.140625" style="56" customWidth="1"/>
    <col min="11922" max="11922" width="9.7109375" style="56" customWidth="1"/>
    <col min="11923" max="11923" width="13.42578125" style="56" customWidth="1"/>
    <col min="11924" max="11924" width="9.140625" style="56" customWidth="1"/>
    <col min="11925" max="11925" width="1.140625" style="56" customWidth="1"/>
    <col min="11926" max="11926" width="7.28515625" style="56" customWidth="1"/>
    <col min="11927" max="11927" width="2.85546875" style="56" customWidth="1"/>
    <col min="11928" max="11928" width="10.85546875" style="56"/>
    <col min="11929" max="11929" width="1.28515625" style="56" customWidth="1"/>
    <col min="11930" max="11930" width="7.28515625" style="56" customWidth="1"/>
    <col min="11931" max="11931" width="3.85546875" style="56" customWidth="1"/>
    <col min="11932" max="11932" width="9.5703125" style="56" customWidth="1"/>
    <col min="11933" max="11933" width="1.28515625" style="56" customWidth="1"/>
    <col min="11934" max="11934" width="6.7109375" style="56" customWidth="1"/>
    <col min="11935" max="11935" width="1.85546875" style="56" customWidth="1"/>
    <col min="11936" max="11936" width="10.85546875" style="56"/>
    <col min="11937" max="11937" width="10" style="56" customWidth="1"/>
    <col min="11938" max="11938" width="6.28515625" style="56" customWidth="1"/>
    <col min="11939" max="12176" width="10.85546875" style="56"/>
    <col min="12177" max="12177" width="6.140625" style="56" customWidth="1"/>
    <col min="12178" max="12178" width="9.7109375" style="56" customWidth="1"/>
    <col min="12179" max="12179" width="13.42578125" style="56" customWidth="1"/>
    <col min="12180" max="12180" width="9.140625" style="56" customWidth="1"/>
    <col min="12181" max="12181" width="1.140625" style="56" customWidth="1"/>
    <col min="12182" max="12182" width="7.28515625" style="56" customWidth="1"/>
    <col min="12183" max="12183" width="2.85546875" style="56" customWidth="1"/>
    <col min="12184" max="12184" width="10.85546875" style="56"/>
    <col min="12185" max="12185" width="1.28515625" style="56" customWidth="1"/>
    <col min="12186" max="12186" width="7.28515625" style="56" customWidth="1"/>
    <col min="12187" max="12187" width="3.85546875" style="56" customWidth="1"/>
    <col min="12188" max="12188" width="9.5703125" style="56" customWidth="1"/>
    <col min="12189" max="12189" width="1.28515625" style="56" customWidth="1"/>
    <col min="12190" max="12190" width="6.7109375" style="56" customWidth="1"/>
    <col min="12191" max="12191" width="1.85546875" style="56" customWidth="1"/>
    <col min="12192" max="12192" width="10.85546875" style="56"/>
    <col min="12193" max="12193" width="10" style="56" customWidth="1"/>
    <col min="12194" max="12194" width="6.28515625" style="56" customWidth="1"/>
    <col min="12195" max="12432" width="10.85546875" style="56"/>
    <col min="12433" max="12433" width="6.140625" style="56" customWidth="1"/>
    <col min="12434" max="12434" width="9.7109375" style="56" customWidth="1"/>
    <col min="12435" max="12435" width="13.42578125" style="56" customWidth="1"/>
    <col min="12436" max="12436" width="9.140625" style="56" customWidth="1"/>
    <col min="12437" max="12437" width="1.140625" style="56" customWidth="1"/>
    <col min="12438" max="12438" width="7.28515625" style="56" customWidth="1"/>
    <col min="12439" max="12439" width="2.85546875" style="56" customWidth="1"/>
    <col min="12440" max="12440" width="10.85546875" style="56"/>
    <col min="12441" max="12441" width="1.28515625" style="56" customWidth="1"/>
    <col min="12442" max="12442" width="7.28515625" style="56" customWidth="1"/>
    <col min="12443" max="12443" width="3.85546875" style="56" customWidth="1"/>
    <col min="12444" max="12444" width="9.5703125" style="56" customWidth="1"/>
    <col min="12445" max="12445" width="1.28515625" style="56" customWidth="1"/>
    <col min="12446" max="12446" width="6.7109375" style="56" customWidth="1"/>
    <col min="12447" max="12447" width="1.85546875" style="56" customWidth="1"/>
    <col min="12448" max="12448" width="10.85546875" style="56"/>
    <col min="12449" max="12449" width="10" style="56" customWidth="1"/>
    <col min="12450" max="12450" width="6.28515625" style="56" customWidth="1"/>
    <col min="12451" max="12688" width="10.85546875" style="56"/>
    <col min="12689" max="12689" width="6.140625" style="56" customWidth="1"/>
    <col min="12690" max="12690" width="9.7109375" style="56" customWidth="1"/>
    <col min="12691" max="12691" width="13.42578125" style="56" customWidth="1"/>
    <col min="12692" max="12692" width="9.140625" style="56" customWidth="1"/>
    <col min="12693" max="12693" width="1.140625" style="56" customWidth="1"/>
    <col min="12694" max="12694" width="7.28515625" style="56" customWidth="1"/>
    <col min="12695" max="12695" width="2.85546875" style="56" customWidth="1"/>
    <col min="12696" max="12696" width="10.85546875" style="56"/>
    <col min="12697" max="12697" width="1.28515625" style="56" customWidth="1"/>
    <col min="12698" max="12698" width="7.28515625" style="56" customWidth="1"/>
    <col min="12699" max="12699" width="3.85546875" style="56" customWidth="1"/>
    <col min="12700" max="12700" width="9.5703125" style="56" customWidth="1"/>
    <col min="12701" max="12701" width="1.28515625" style="56" customWidth="1"/>
    <col min="12702" max="12702" width="6.7109375" style="56" customWidth="1"/>
    <col min="12703" max="12703" width="1.85546875" style="56" customWidth="1"/>
    <col min="12704" max="12704" width="10.85546875" style="56"/>
    <col min="12705" max="12705" width="10" style="56" customWidth="1"/>
    <col min="12706" max="12706" width="6.28515625" style="56" customWidth="1"/>
    <col min="12707" max="12944" width="10.85546875" style="56"/>
    <col min="12945" max="12945" width="6.140625" style="56" customWidth="1"/>
    <col min="12946" max="12946" width="9.7109375" style="56" customWidth="1"/>
    <col min="12947" max="12947" width="13.42578125" style="56" customWidth="1"/>
    <col min="12948" max="12948" width="9.140625" style="56" customWidth="1"/>
    <col min="12949" max="12949" width="1.140625" style="56" customWidth="1"/>
    <col min="12950" max="12950" width="7.28515625" style="56" customWidth="1"/>
    <col min="12951" max="12951" width="2.85546875" style="56" customWidth="1"/>
    <col min="12952" max="12952" width="10.85546875" style="56"/>
    <col min="12953" max="12953" width="1.28515625" style="56" customWidth="1"/>
    <col min="12954" max="12954" width="7.28515625" style="56" customWidth="1"/>
    <col min="12955" max="12955" width="3.85546875" style="56" customWidth="1"/>
    <col min="12956" max="12956" width="9.5703125" style="56" customWidth="1"/>
    <col min="12957" max="12957" width="1.28515625" style="56" customWidth="1"/>
    <col min="12958" max="12958" width="6.7109375" style="56" customWidth="1"/>
    <col min="12959" max="12959" width="1.85546875" style="56" customWidth="1"/>
    <col min="12960" max="12960" width="10.85546875" style="56"/>
    <col min="12961" max="12961" width="10" style="56" customWidth="1"/>
    <col min="12962" max="12962" width="6.28515625" style="56" customWidth="1"/>
    <col min="12963" max="13200" width="10.85546875" style="56"/>
    <col min="13201" max="13201" width="6.140625" style="56" customWidth="1"/>
    <col min="13202" max="13202" width="9.7109375" style="56" customWidth="1"/>
    <col min="13203" max="13203" width="13.42578125" style="56" customWidth="1"/>
    <col min="13204" max="13204" width="9.140625" style="56" customWidth="1"/>
    <col min="13205" max="13205" width="1.140625" style="56" customWidth="1"/>
    <col min="13206" max="13206" width="7.28515625" style="56" customWidth="1"/>
    <col min="13207" max="13207" width="2.85546875" style="56" customWidth="1"/>
    <col min="13208" max="13208" width="10.85546875" style="56"/>
    <col min="13209" max="13209" width="1.28515625" style="56" customWidth="1"/>
    <col min="13210" max="13210" width="7.28515625" style="56" customWidth="1"/>
    <col min="13211" max="13211" width="3.85546875" style="56" customWidth="1"/>
    <col min="13212" max="13212" width="9.5703125" style="56" customWidth="1"/>
    <col min="13213" max="13213" width="1.28515625" style="56" customWidth="1"/>
    <col min="13214" max="13214" width="6.7109375" style="56" customWidth="1"/>
    <col min="13215" max="13215" width="1.85546875" style="56" customWidth="1"/>
    <col min="13216" max="13216" width="10.85546875" style="56"/>
    <col min="13217" max="13217" width="10" style="56" customWidth="1"/>
    <col min="13218" max="13218" width="6.28515625" style="56" customWidth="1"/>
    <col min="13219" max="13456" width="10.85546875" style="56"/>
    <col min="13457" max="13457" width="6.140625" style="56" customWidth="1"/>
    <col min="13458" max="13458" width="9.7109375" style="56" customWidth="1"/>
    <col min="13459" max="13459" width="13.42578125" style="56" customWidth="1"/>
    <col min="13460" max="13460" width="9.140625" style="56" customWidth="1"/>
    <col min="13461" max="13461" width="1.140625" style="56" customWidth="1"/>
    <col min="13462" max="13462" width="7.28515625" style="56" customWidth="1"/>
    <col min="13463" max="13463" width="2.85546875" style="56" customWidth="1"/>
    <col min="13464" max="13464" width="10.85546875" style="56"/>
    <col min="13465" max="13465" width="1.28515625" style="56" customWidth="1"/>
    <col min="13466" max="13466" width="7.28515625" style="56" customWidth="1"/>
    <col min="13467" max="13467" width="3.85546875" style="56" customWidth="1"/>
    <col min="13468" max="13468" width="9.5703125" style="56" customWidth="1"/>
    <col min="13469" max="13469" width="1.28515625" style="56" customWidth="1"/>
    <col min="13470" max="13470" width="6.7109375" style="56" customWidth="1"/>
    <col min="13471" max="13471" width="1.85546875" style="56" customWidth="1"/>
    <col min="13472" max="13472" width="10.85546875" style="56"/>
    <col min="13473" max="13473" width="10" style="56" customWidth="1"/>
    <col min="13474" max="13474" width="6.28515625" style="56" customWidth="1"/>
    <col min="13475" max="13712" width="10.85546875" style="56"/>
    <col min="13713" max="13713" width="6.140625" style="56" customWidth="1"/>
    <col min="13714" max="13714" width="9.7109375" style="56" customWidth="1"/>
    <col min="13715" max="13715" width="13.42578125" style="56" customWidth="1"/>
    <col min="13716" max="13716" width="9.140625" style="56" customWidth="1"/>
    <col min="13717" max="13717" width="1.140625" style="56" customWidth="1"/>
    <col min="13718" max="13718" width="7.28515625" style="56" customWidth="1"/>
    <col min="13719" max="13719" width="2.85546875" style="56" customWidth="1"/>
    <col min="13720" max="13720" width="10.85546875" style="56"/>
    <col min="13721" max="13721" width="1.28515625" style="56" customWidth="1"/>
    <col min="13722" max="13722" width="7.28515625" style="56" customWidth="1"/>
    <col min="13723" max="13723" width="3.85546875" style="56" customWidth="1"/>
    <col min="13724" max="13724" width="9.5703125" style="56" customWidth="1"/>
    <col min="13725" max="13725" width="1.28515625" style="56" customWidth="1"/>
    <col min="13726" max="13726" width="6.7109375" style="56" customWidth="1"/>
    <col min="13727" max="13727" width="1.85546875" style="56" customWidth="1"/>
    <col min="13728" max="13728" width="10.85546875" style="56"/>
    <col min="13729" max="13729" width="10" style="56" customWidth="1"/>
    <col min="13730" max="13730" width="6.28515625" style="56" customWidth="1"/>
    <col min="13731" max="13968" width="10.85546875" style="56"/>
    <col min="13969" max="13969" width="6.140625" style="56" customWidth="1"/>
    <col min="13970" max="13970" width="9.7109375" style="56" customWidth="1"/>
    <col min="13971" max="13971" width="13.42578125" style="56" customWidth="1"/>
    <col min="13972" max="13972" width="9.140625" style="56" customWidth="1"/>
    <col min="13973" max="13973" width="1.140625" style="56" customWidth="1"/>
    <col min="13974" max="13974" width="7.28515625" style="56" customWidth="1"/>
    <col min="13975" max="13975" width="2.85546875" style="56" customWidth="1"/>
    <col min="13976" max="13976" width="10.85546875" style="56"/>
    <col min="13977" max="13977" width="1.28515625" style="56" customWidth="1"/>
    <col min="13978" max="13978" width="7.28515625" style="56" customWidth="1"/>
    <col min="13979" max="13979" width="3.85546875" style="56" customWidth="1"/>
    <col min="13980" max="13980" width="9.5703125" style="56" customWidth="1"/>
    <col min="13981" max="13981" width="1.28515625" style="56" customWidth="1"/>
    <col min="13982" max="13982" width="6.7109375" style="56" customWidth="1"/>
    <col min="13983" max="13983" width="1.85546875" style="56" customWidth="1"/>
    <col min="13984" max="13984" width="10.85546875" style="56"/>
    <col min="13985" max="13985" width="10" style="56" customWidth="1"/>
    <col min="13986" max="13986" width="6.28515625" style="56" customWidth="1"/>
    <col min="13987" max="14224" width="10.85546875" style="56"/>
    <col min="14225" max="14225" width="6.140625" style="56" customWidth="1"/>
    <col min="14226" max="14226" width="9.7109375" style="56" customWidth="1"/>
    <col min="14227" max="14227" width="13.42578125" style="56" customWidth="1"/>
    <col min="14228" max="14228" width="9.140625" style="56" customWidth="1"/>
    <col min="14229" max="14229" width="1.140625" style="56" customWidth="1"/>
    <col min="14230" max="14230" width="7.28515625" style="56" customWidth="1"/>
    <col min="14231" max="14231" width="2.85546875" style="56" customWidth="1"/>
    <col min="14232" max="14232" width="10.85546875" style="56"/>
    <col min="14233" max="14233" width="1.28515625" style="56" customWidth="1"/>
    <col min="14234" max="14234" width="7.28515625" style="56" customWidth="1"/>
    <col min="14235" max="14235" width="3.85546875" style="56" customWidth="1"/>
    <col min="14236" max="14236" width="9.5703125" style="56" customWidth="1"/>
    <col min="14237" max="14237" width="1.28515625" style="56" customWidth="1"/>
    <col min="14238" max="14238" width="6.7109375" style="56" customWidth="1"/>
    <col min="14239" max="14239" width="1.85546875" style="56" customWidth="1"/>
    <col min="14240" max="14240" width="10.85546875" style="56"/>
    <col min="14241" max="14241" width="10" style="56" customWidth="1"/>
    <col min="14242" max="14242" width="6.28515625" style="56" customWidth="1"/>
    <col min="14243" max="14480" width="10.85546875" style="56"/>
    <col min="14481" max="14481" width="6.140625" style="56" customWidth="1"/>
    <col min="14482" max="14482" width="9.7109375" style="56" customWidth="1"/>
    <col min="14483" max="14483" width="13.42578125" style="56" customWidth="1"/>
    <col min="14484" max="14484" width="9.140625" style="56" customWidth="1"/>
    <col min="14485" max="14485" width="1.140625" style="56" customWidth="1"/>
    <col min="14486" max="14486" width="7.28515625" style="56" customWidth="1"/>
    <col min="14487" max="14487" width="2.85546875" style="56" customWidth="1"/>
    <col min="14488" max="14488" width="10.85546875" style="56"/>
    <col min="14489" max="14489" width="1.28515625" style="56" customWidth="1"/>
    <col min="14490" max="14490" width="7.28515625" style="56" customWidth="1"/>
    <col min="14491" max="14491" width="3.85546875" style="56" customWidth="1"/>
    <col min="14492" max="14492" width="9.5703125" style="56" customWidth="1"/>
    <col min="14493" max="14493" width="1.28515625" style="56" customWidth="1"/>
    <col min="14494" max="14494" width="6.7109375" style="56" customWidth="1"/>
    <col min="14495" max="14495" width="1.85546875" style="56" customWidth="1"/>
    <col min="14496" max="14496" width="10.85546875" style="56"/>
    <col min="14497" max="14497" width="10" style="56" customWidth="1"/>
    <col min="14498" max="14498" width="6.28515625" style="56" customWidth="1"/>
    <col min="14499" max="14736" width="10.85546875" style="56"/>
    <col min="14737" max="14737" width="6.140625" style="56" customWidth="1"/>
    <col min="14738" max="14738" width="9.7109375" style="56" customWidth="1"/>
    <col min="14739" max="14739" width="13.42578125" style="56" customWidth="1"/>
    <col min="14740" max="14740" width="9.140625" style="56" customWidth="1"/>
    <col min="14741" max="14741" width="1.140625" style="56" customWidth="1"/>
    <col min="14742" max="14742" width="7.28515625" style="56" customWidth="1"/>
    <col min="14743" max="14743" width="2.85546875" style="56" customWidth="1"/>
    <col min="14744" max="14744" width="10.85546875" style="56"/>
    <col min="14745" max="14745" width="1.28515625" style="56" customWidth="1"/>
    <col min="14746" max="14746" width="7.28515625" style="56" customWidth="1"/>
    <col min="14747" max="14747" width="3.85546875" style="56" customWidth="1"/>
    <col min="14748" max="14748" width="9.5703125" style="56" customWidth="1"/>
    <col min="14749" max="14749" width="1.28515625" style="56" customWidth="1"/>
    <col min="14750" max="14750" width="6.7109375" style="56" customWidth="1"/>
    <col min="14751" max="14751" width="1.85546875" style="56" customWidth="1"/>
    <col min="14752" max="14752" width="10.85546875" style="56"/>
    <col min="14753" max="14753" width="10" style="56" customWidth="1"/>
    <col min="14754" max="14754" width="6.28515625" style="56" customWidth="1"/>
    <col min="14755" max="14992" width="10.85546875" style="56"/>
    <col min="14993" max="14993" width="6.140625" style="56" customWidth="1"/>
    <col min="14994" max="14994" width="9.7109375" style="56" customWidth="1"/>
    <col min="14995" max="14995" width="13.42578125" style="56" customWidth="1"/>
    <col min="14996" max="14996" width="9.140625" style="56" customWidth="1"/>
    <col min="14997" max="14997" width="1.140625" style="56" customWidth="1"/>
    <col min="14998" max="14998" width="7.28515625" style="56" customWidth="1"/>
    <col min="14999" max="14999" width="2.85546875" style="56" customWidth="1"/>
    <col min="15000" max="15000" width="10.85546875" style="56"/>
    <col min="15001" max="15001" width="1.28515625" style="56" customWidth="1"/>
    <col min="15002" max="15002" width="7.28515625" style="56" customWidth="1"/>
    <col min="15003" max="15003" width="3.85546875" style="56" customWidth="1"/>
    <col min="15004" max="15004" width="9.5703125" style="56" customWidth="1"/>
    <col min="15005" max="15005" width="1.28515625" style="56" customWidth="1"/>
    <col min="15006" max="15006" width="6.7109375" style="56" customWidth="1"/>
    <col min="15007" max="15007" width="1.85546875" style="56" customWidth="1"/>
    <col min="15008" max="15008" width="10.85546875" style="56"/>
    <col min="15009" max="15009" width="10" style="56" customWidth="1"/>
    <col min="15010" max="15010" width="6.28515625" style="56" customWidth="1"/>
    <col min="15011" max="15248" width="10.85546875" style="56"/>
    <col min="15249" max="15249" width="6.140625" style="56" customWidth="1"/>
    <col min="15250" max="15250" width="9.7109375" style="56" customWidth="1"/>
    <col min="15251" max="15251" width="13.42578125" style="56" customWidth="1"/>
    <col min="15252" max="15252" width="9.140625" style="56" customWidth="1"/>
    <col min="15253" max="15253" width="1.140625" style="56" customWidth="1"/>
    <col min="15254" max="15254" width="7.28515625" style="56" customWidth="1"/>
    <col min="15255" max="15255" width="2.85546875" style="56" customWidth="1"/>
    <col min="15256" max="15256" width="10.85546875" style="56"/>
    <col min="15257" max="15257" width="1.28515625" style="56" customWidth="1"/>
    <col min="15258" max="15258" width="7.28515625" style="56" customWidth="1"/>
    <col min="15259" max="15259" width="3.85546875" style="56" customWidth="1"/>
    <col min="15260" max="15260" width="9.5703125" style="56" customWidth="1"/>
    <col min="15261" max="15261" width="1.28515625" style="56" customWidth="1"/>
    <col min="15262" max="15262" width="6.7109375" style="56" customWidth="1"/>
    <col min="15263" max="15263" width="1.85546875" style="56" customWidth="1"/>
    <col min="15264" max="15264" width="10.85546875" style="56"/>
    <col min="15265" max="15265" width="10" style="56" customWidth="1"/>
    <col min="15266" max="15266" width="6.28515625" style="56" customWidth="1"/>
    <col min="15267" max="15504" width="10.85546875" style="56"/>
    <col min="15505" max="15505" width="6.140625" style="56" customWidth="1"/>
    <col min="15506" max="15506" width="9.7109375" style="56" customWidth="1"/>
    <col min="15507" max="15507" width="13.42578125" style="56" customWidth="1"/>
    <col min="15508" max="15508" width="9.140625" style="56" customWidth="1"/>
    <col min="15509" max="15509" width="1.140625" style="56" customWidth="1"/>
    <col min="15510" max="15510" width="7.28515625" style="56" customWidth="1"/>
    <col min="15511" max="15511" width="2.85546875" style="56" customWidth="1"/>
    <col min="15512" max="15512" width="10.85546875" style="56"/>
    <col min="15513" max="15513" width="1.28515625" style="56" customWidth="1"/>
    <col min="15514" max="15514" width="7.28515625" style="56" customWidth="1"/>
    <col min="15515" max="15515" width="3.85546875" style="56" customWidth="1"/>
    <col min="15516" max="15516" width="9.5703125" style="56" customWidth="1"/>
    <col min="15517" max="15517" width="1.28515625" style="56" customWidth="1"/>
    <col min="15518" max="15518" width="6.7109375" style="56" customWidth="1"/>
    <col min="15519" max="15519" width="1.85546875" style="56" customWidth="1"/>
    <col min="15520" max="15520" width="10.85546875" style="56"/>
    <col min="15521" max="15521" width="10" style="56" customWidth="1"/>
    <col min="15522" max="15522" width="6.28515625" style="56" customWidth="1"/>
    <col min="15523" max="15760" width="10.85546875" style="56"/>
    <col min="15761" max="15761" width="6.140625" style="56" customWidth="1"/>
    <col min="15762" max="15762" width="9.7109375" style="56" customWidth="1"/>
    <col min="15763" max="15763" width="13.42578125" style="56" customWidth="1"/>
    <col min="15764" max="15764" width="9.140625" style="56" customWidth="1"/>
    <col min="15765" max="15765" width="1.140625" style="56" customWidth="1"/>
    <col min="15766" max="15766" width="7.28515625" style="56" customWidth="1"/>
    <col min="15767" max="15767" width="2.85546875" style="56" customWidth="1"/>
    <col min="15768" max="15768" width="10.85546875" style="56"/>
    <col min="15769" max="15769" width="1.28515625" style="56" customWidth="1"/>
    <col min="15770" max="15770" width="7.28515625" style="56" customWidth="1"/>
    <col min="15771" max="15771" width="3.85546875" style="56" customWidth="1"/>
    <col min="15772" max="15772" width="9.5703125" style="56" customWidth="1"/>
    <col min="15773" max="15773" width="1.28515625" style="56" customWidth="1"/>
    <col min="15774" max="15774" width="6.7109375" style="56" customWidth="1"/>
    <col min="15775" max="15775" width="1.85546875" style="56" customWidth="1"/>
    <col min="15776" max="15776" width="10.85546875" style="56"/>
    <col min="15777" max="15777" width="10" style="56" customWidth="1"/>
    <col min="15778" max="15778" width="6.28515625" style="56" customWidth="1"/>
    <col min="15779" max="16016" width="10.85546875" style="56"/>
    <col min="16017" max="16017" width="6.140625" style="56" customWidth="1"/>
    <col min="16018" max="16018" width="9.7109375" style="56" customWidth="1"/>
    <col min="16019" max="16019" width="13.42578125" style="56" customWidth="1"/>
    <col min="16020" max="16020" width="9.140625" style="56" customWidth="1"/>
    <col min="16021" max="16021" width="1.140625" style="56" customWidth="1"/>
    <col min="16022" max="16022" width="7.28515625" style="56" customWidth="1"/>
    <col min="16023" max="16023" width="2.85546875" style="56" customWidth="1"/>
    <col min="16024" max="16024" width="10.85546875" style="56"/>
    <col min="16025" max="16025" width="1.28515625" style="56" customWidth="1"/>
    <col min="16026" max="16026" width="7.28515625" style="56" customWidth="1"/>
    <col min="16027" max="16027" width="3.85546875" style="56" customWidth="1"/>
    <col min="16028" max="16028" width="9.5703125" style="56" customWidth="1"/>
    <col min="16029" max="16029" width="1.28515625" style="56" customWidth="1"/>
    <col min="16030" max="16030" width="6.7109375" style="56" customWidth="1"/>
    <col min="16031" max="16031" width="1.85546875" style="56" customWidth="1"/>
    <col min="16032" max="16032" width="10.85546875" style="56"/>
    <col min="16033" max="16033" width="10" style="56" customWidth="1"/>
    <col min="16034" max="16034" width="6.28515625" style="56" customWidth="1"/>
    <col min="16035" max="16384" width="10.85546875" style="56"/>
  </cols>
  <sheetData>
    <row r="1" spans="1:15">
      <c r="B1" s="158"/>
      <c r="C1" s="158"/>
    </row>
    <row r="2" spans="1:15">
      <c r="B2" s="158"/>
      <c r="C2" s="158"/>
    </row>
    <row r="3" spans="1:15">
      <c r="B3" s="158"/>
      <c r="C3" s="158"/>
    </row>
    <row r="4" spans="1:15" ht="15.6" customHeight="1">
      <c r="B4" s="448" t="s">
        <v>152</v>
      </c>
      <c r="C4" s="448"/>
      <c r="D4" s="448"/>
      <c r="E4" s="448"/>
      <c r="F4" s="448"/>
      <c r="G4" s="448"/>
    </row>
    <row r="5" spans="1:15" ht="14.65" customHeight="1">
      <c r="A5" s="55"/>
      <c r="B5" s="445"/>
      <c r="C5" s="445"/>
      <c r="D5" s="445"/>
      <c r="E5" s="445"/>
      <c r="F5" s="445"/>
      <c r="G5" s="328"/>
      <c r="H5" s="222"/>
      <c r="I5" s="222"/>
      <c r="J5" s="446"/>
      <c r="K5" s="446"/>
      <c r="L5" s="446"/>
      <c r="M5" s="446"/>
      <c r="N5" s="446"/>
      <c r="O5" s="223"/>
    </row>
    <row r="6" spans="1:15" ht="15.75">
      <c r="B6" s="224"/>
      <c r="C6" s="275" t="s">
        <v>153</v>
      </c>
      <c r="D6" s="275"/>
      <c r="E6" s="224"/>
      <c r="F6" s="224"/>
      <c r="G6" s="224"/>
      <c r="H6" s="224"/>
      <c r="I6" s="224"/>
      <c r="J6" s="224"/>
      <c r="K6" s="224"/>
      <c r="L6" s="224"/>
      <c r="M6" s="224"/>
      <c r="N6" s="224"/>
      <c r="O6" s="223"/>
    </row>
    <row r="7" spans="1:15" ht="15.75">
      <c r="B7" s="275"/>
      <c r="C7" s="275"/>
      <c r="D7" s="275"/>
      <c r="E7" s="275"/>
      <c r="F7" s="275"/>
      <c r="G7" s="275"/>
      <c r="H7" s="275"/>
      <c r="I7" s="275"/>
      <c r="J7" s="275"/>
      <c r="K7" s="275"/>
      <c r="L7" s="275"/>
      <c r="M7" s="275"/>
      <c r="N7" s="224"/>
      <c r="O7" s="223"/>
    </row>
    <row r="8" spans="1:15" ht="15.75">
      <c r="B8" s="14"/>
      <c r="C8" s="447" t="s">
        <v>30</v>
      </c>
      <c r="D8" s="447"/>
      <c r="E8" s="447"/>
      <c r="F8" s="447"/>
      <c r="G8" s="447"/>
      <c r="H8" s="447"/>
      <c r="I8" s="447"/>
      <c r="J8" s="447"/>
      <c r="K8" s="447"/>
      <c r="L8" s="447"/>
      <c r="M8" s="447"/>
      <c r="N8" s="14"/>
    </row>
    <row r="9" spans="1:15" ht="15.6" customHeight="1">
      <c r="B9" s="14"/>
      <c r="C9" s="57"/>
      <c r="D9" s="57"/>
      <c r="E9" s="57"/>
      <c r="F9" s="57"/>
      <c r="G9" s="441" t="s">
        <v>46</v>
      </c>
      <c r="H9" s="57"/>
      <c r="I9" s="441" t="s">
        <v>46</v>
      </c>
      <c r="J9" s="443" t="s">
        <v>74</v>
      </c>
      <c r="K9" s="441" t="s">
        <v>46</v>
      </c>
      <c r="L9" s="441" t="s">
        <v>75</v>
      </c>
      <c r="M9" s="441" t="s">
        <v>46</v>
      </c>
      <c r="N9" s="14"/>
    </row>
    <row r="10" spans="1:15" ht="16.149999999999999" customHeight="1">
      <c r="B10" s="14"/>
      <c r="C10" s="58"/>
      <c r="D10" s="20"/>
      <c r="E10" s="20" t="s">
        <v>1</v>
      </c>
      <c r="F10" s="20" t="s">
        <v>39</v>
      </c>
      <c r="G10" s="442"/>
      <c r="H10" s="20" t="s">
        <v>40</v>
      </c>
      <c r="I10" s="442"/>
      <c r="J10" s="444"/>
      <c r="K10" s="442"/>
      <c r="L10" s="442"/>
      <c r="M10" s="442"/>
      <c r="N10" s="14"/>
    </row>
    <row r="11" spans="1:15" ht="12" customHeight="1">
      <c r="B11" s="14"/>
      <c r="C11" s="58"/>
      <c r="D11" s="23" t="s">
        <v>16</v>
      </c>
      <c r="E11" s="23" t="s">
        <v>32</v>
      </c>
      <c r="F11" s="63">
        <v>8.7109999999999985</v>
      </c>
      <c r="G11" s="64">
        <v>20</v>
      </c>
      <c r="H11" s="63">
        <v>10.80904761904762</v>
      </c>
      <c r="I11" s="64">
        <v>21</v>
      </c>
      <c r="J11" s="63">
        <v>46.961052631578944</v>
      </c>
      <c r="K11" s="64">
        <v>19</v>
      </c>
      <c r="L11" s="65">
        <v>1806.3</v>
      </c>
      <c r="M11" s="64">
        <v>29</v>
      </c>
      <c r="N11" s="61"/>
    </row>
    <row r="12" spans="1:15" ht="12" customHeight="1">
      <c r="B12" s="14"/>
      <c r="C12" s="58"/>
      <c r="D12" s="27" t="s">
        <v>17</v>
      </c>
      <c r="E12" s="27" t="s">
        <v>32</v>
      </c>
      <c r="F12" s="59">
        <v>8.4373913043478268</v>
      </c>
      <c r="G12" s="52">
        <v>23</v>
      </c>
      <c r="H12" s="59">
        <v>10.511250000000002</v>
      </c>
      <c r="I12" s="52">
        <v>24</v>
      </c>
      <c r="J12" s="59">
        <v>47.344782608695652</v>
      </c>
      <c r="K12" s="52">
        <v>23</v>
      </c>
      <c r="L12" s="60">
        <v>936.11667199999999</v>
      </c>
      <c r="M12" s="52">
        <v>31</v>
      </c>
      <c r="N12" s="61"/>
    </row>
    <row r="13" spans="1:15" ht="12" customHeight="1">
      <c r="B13" s="14"/>
      <c r="C13" s="58"/>
      <c r="D13" s="23" t="s">
        <v>18</v>
      </c>
      <c r="E13" s="23" t="s">
        <v>32</v>
      </c>
      <c r="F13" s="63">
        <v>8.3234615384615385</v>
      </c>
      <c r="G13" s="67">
        <v>26</v>
      </c>
      <c r="H13" s="63">
        <v>10.322307692307692</v>
      </c>
      <c r="I13" s="67">
        <v>26</v>
      </c>
      <c r="J13" s="63">
        <v>48.544799999999995</v>
      </c>
      <c r="K13" s="67">
        <v>25</v>
      </c>
      <c r="L13" s="65">
        <v>1318.05</v>
      </c>
      <c r="M13" s="67">
        <v>39</v>
      </c>
      <c r="N13" s="61"/>
    </row>
    <row r="14" spans="1:15" ht="12" customHeight="1">
      <c r="B14" s="14"/>
      <c r="C14" s="58"/>
      <c r="D14" s="27" t="s">
        <v>19</v>
      </c>
      <c r="E14" s="27" t="s">
        <v>32</v>
      </c>
      <c r="F14" s="59">
        <v>8.1783783783783797</v>
      </c>
      <c r="G14" s="53">
        <v>37</v>
      </c>
      <c r="H14" s="59">
        <v>10.301578947368421</v>
      </c>
      <c r="I14" s="53">
        <v>38</v>
      </c>
      <c r="J14" s="59">
        <v>47.877777777777773</v>
      </c>
      <c r="K14" s="53">
        <v>36</v>
      </c>
      <c r="L14" s="60">
        <v>1405.6784950000001</v>
      </c>
      <c r="M14" s="53">
        <v>43</v>
      </c>
      <c r="N14" s="61"/>
    </row>
    <row r="15" spans="1:15" ht="12" customHeight="1">
      <c r="B15" s="14"/>
      <c r="C15" s="58"/>
      <c r="D15" s="68">
        <v>2008</v>
      </c>
      <c r="E15" s="23" t="s">
        <v>32</v>
      </c>
      <c r="F15" s="63">
        <v>8.2053846153846131</v>
      </c>
      <c r="G15" s="67">
        <v>39</v>
      </c>
      <c r="H15" s="63">
        <v>10.406216216216217</v>
      </c>
      <c r="I15" s="67">
        <v>37</v>
      </c>
      <c r="J15" s="63">
        <v>47.940277777777766</v>
      </c>
      <c r="K15" s="67">
        <v>36</v>
      </c>
      <c r="L15" s="65">
        <v>2823.1618440000002</v>
      </c>
      <c r="M15" s="67">
        <v>44</v>
      </c>
      <c r="N15" s="61"/>
    </row>
    <row r="16" spans="1:15" ht="12" customHeight="1">
      <c r="B16" s="14"/>
      <c r="C16" s="58"/>
      <c r="D16" s="69">
        <v>2009</v>
      </c>
      <c r="E16" s="27" t="s">
        <v>32</v>
      </c>
      <c r="F16" s="59">
        <v>8.2379999999999978</v>
      </c>
      <c r="G16" s="53">
        <v>40</v>
      </c>
      <c r="H16" s="59">
        <v>10.524249999999999</v>
      </c>
      <c r="I16" s="53">
        <v>40</v>
      </c>
      <c r="J16" s="59">
        <v>48.570769230769223</v>
      </c>
      <c r="K16" s="53">
        <v>39</v>
      </c>
      <c r="L16" s="60">
        <v>4191.6936810000007</v>
      </c>
      <c r="M16" s="52">
        <v>58</v>
      </c>
      <c r="N16" s="61"/>
    </row>
    <row r="17" spans="2:16" ht="12" customHeight="1">
      <c r="B17" s="14"/>
      <c r="C17" s="58"/>
      <c r="D17" s="68">
        <v>2010</v>
      </c>
      <c r="E17" s="23" t="s">
        <v>32</v>
      </c>
      <c r="F17" s="63">
        <v>8.0125806451612895</v>
      </c>
      <c r="G17" s="67">
        <v>62</v>
      </c>
      <c r="H17" s="63">
        <v>10.370983606557374</v>
      </c>
      <c r="I17" s="64">
        <v>61</v>
      </c>
      <c r="J17" s="63">
        <v>48.631403508771925</v>
      </c>
      <c r="K17" s="67">
        <v>57</v>
      </c>
      <c r="L17" s="65">
        <v>4921.873575999999</v>
      </c>
      <c r="M17" s="64">
        <v>78</v>
      </c>
      <c r="N17" s="61"/>
    </row>
    <row r="18" spans="2:16" ht="12" customHeight="1">
      <c r="B18" s="14"/>
      <c r="C18" s="58"/>
      <c r="D18" s="69">
        <v>2011</v>
      </c>
      <c r="E18" s="27" t="s">
        <v>32</v>
      </c>
      <c r="F18" s="59">
        <v>8.0046511627906973</v>
      </c>
      <c r="G18" s="52">
        <v>43</v>
      </c>
      <c r="H18" s="59">
        <v>10.287142857142859</v>
      </c>
      <c r="I18" s="52">
        <v>42</v>
      </c>
      <c r="J18" s="59">
        <v>48.264523809523816</v>
      </c>
      <c r="K18" s="52">
        <v>42</v>
      </c>
      <c r="L18" s="60">
        <v>2595.0626500000003</v>
      </c>
      <c r="M18" s="52">
        <v>56</v>
      </c>
      <c r="N18" s="61"/>
    </row>
    <row r="19" spans="2:16" ht="12" customHeight="1">
      <c r="B19" s="14"/>
      <c r="C19" s="58"/>
      <c r="D19" s="68">
        <v>2012</v>
      </c>
      <c r="E19" s="23" t="s">
        <v>32</v>
      </c>
      <c r="F19" s="63">
        <v>7.9535294117647082</v>
      </c>
      <c r="G19" s="64">
        <v>51</v>
      </c>
      <c r="H19" s="63">
        <v>10.170517241379308</v>
      </c>
      <c r="I19" s="64">
        <v>58</v>
      </c>
      <c r="J19" s="63">
        <v>50.690576923076918</v>
      </c>
      <c r="K19" s="64">
        <v>52</v>
      </c>
      <c r="L19" s="65">
        <v>3080.6632840000002</v>
      </c>
      <c r="M19" s="64">
        <v>69</v>
      </c>
      <c r="N19" s="14"/>
    </row>
    <row r="20" spans="2:16" ht="12" customHeight="1">
      <c r="B20" s="14"/>
      <c r="C20" s="58"/>
      <c r="D20" s="69">
        <v>2013</v>
      </c>
      <c r="E20" s="27" t="s">
        <v>32</v>
      </c>
      <c r="F20" s="59">
        <v>7.6608888888888895</v>
      </c>
      <c r="G20" s="52">
        <v>45</v>
      </c>
      <c r="H20" s="59">
        <v>10.026326530612245</v>
      </c>
      <c r="I20" s="52">
        <v>49</v>
      </c>
      <c r="J20" s="59">
        <v>49.254186046511627</v>
      </c>
      <c r="K20" s="52">
        <v>43</v>
      </c>
      <c r="L20" s="60">
        <v>3328.6130730000009</v>
      </c>
      <c r="M20" s="52">
        <v>61</v>
      </c>
      <c r="N20" s="14"/>
    </row>
    <row r="21" spans="2:16" ht="12" customHeight="1">
      <c r="B21" s="14"/>
      <c r="C21" s="58"/>
      <c r="D21" s="68">
        <v>2014</v>
      </c>
      <c r="E21" s="23" t="s">
        <v>32</v>
      </c>
      <c r="F21" s="63">
        <v>7.595625000000001</v>
      </c>
      <c r="G21" s="64">
        <v>32</v>
      </c>
      <c r="H21" s="63">
        <v>9.9102631578947378</v>
      </c>
      <c r="I21" s="64">
        <v>38</v>
      </c>
      <c r="J21" s="63">
        <v>50.28171428571428</v>
      </c>
      <c r="K21" s="64">
        <v>35</v>
      </c>
      <c r="L21" s="65">
        <v>2053.6543019999999</v>
      </c>
      <c r="M21" s="64">
        <v>51</v>
      </c>
      <c r="N21" s="14"/>
    </row>
    <row r="22" spans="2:16" ht="12" customHeight="1">
      <c r="B22" s="14"/>
      <c r="C22" s="58"/>
      <c r="D22" s="69">
        <v>2015</v>
      </c>
      <c r="E22" s="27" t="s">
        <v>32</v>
      </c>
      <c r="F22" s="59">
        <v>7.3774285714285721</v>
      </c>
      <c r="G22" s="52">
        <v>35</v>
      </c>
      <c r="H22" s="59">
        <v>9.8530000000000015</v>
      </c>
      <c r="I22" s="52">
        <v>30</v>
      </c>
      <c r="J22" s="59">
        <v>49.541333333333327</v>
      </c>
      <c r="K22" s="52">
        <v>30</v>
      </c>
      <c r="L22" s="60">
        <v>1891.4766609999997</v>
      </c>
      <c r="M22" s="52">
        <v>52</v>
      </c>
      <c r="N22" s="14"/>
    </row>
    <row r="23" spans="2:16" ht="12" customHeight="1">
      <c r="B23" s="14"/>
      <c r="C23" s="58"/>
      <c r="D23" s="68">
        <v>2016</v>
      </c>
      <c r="E23" s="23" t="s">
        <v>32</v>
      </c>
      <c r="F23" s="63">
        <v>7.28</v>
      </c>
      <c r="G23" s="64">
        <v>41</v>
      </c>
      <c r="H23" s="63">
        <v>9.77</v>
      </c>
      <c r="I23" s="64">
        <v>42</v>
      </c>
      <c r="J23" s="63">
        <v>48.91</v>
      </c>
      <c r="K23" s="64">
        <v>41</v>
      </c>
      <c r="L23" s="65">
        <v>2332.1</v>
      </c>
      <c r="M23" s="64">
        <v>57</v>
      </c>
      <c r="N23" s="14"/>
    </row>
    <row r="24" spans="2:16" ht="12" customHeight="1">
      <c r="B24" s="14"/>
      <c r="C24" s="58"/>
      <c r="D24" s="69">
        <v>2017</v>
      </c>
      <c r="E24" s="27" t="s">
        <v>32</v>
      </c>
      <c r="F24" s="27">
        <v>7.18</v>
      </c>
      <c r="G24" s="50">
        <v>48</v>
      </c>
      <c r="H24" s="29">
        <v>9.74</v>
      </c>
      <c r="I24" s="49">
        <v>53</v>
      </c>
      <c r="J24" s="27">
        <v>48.9</v>
      </c>
      <c r="K24" s="49">
        <v>48</v>
      </c>
      <c r="L24" s="62">
        <v>2695.6</v>
      </c>
      <c r="M24" s="49">
        <v>77</v>
      </c>
      <c r="N24" s="14"/>
    </row>
    <row r="25" spans="2:16" ht="12" customHeight="1">
      <c r="B25" s="14"/>
      <c r="C25" s="58"/>
      <c r="D25" s="68"/>
      <c r="E25" s="23" t="s">
        <v>33</v>
      </c>
      <c r="F25" s="63">
        <v>6.89</v>
      </c>
      <c r="G25" s="64">
        <v>13</v>
      </c>
      <c r="H25" s="63">
        <v>9.75</v>
      </c>
      <c r="I25" s="64">
        <v>13</v>
      </c>
      <c r="J25" s="63">
        <v>48.89</v>
      </c>
      <c r="K25" s="64">
        <v>13</v>
      </c>
      <c r="L25" s="65">
        <v>592.6</v>
      </c>
      <c r="M25" s="64">
        <v>14</v>
      </c>
      <c r="N25" s="14"/>
      <c r="P25" s="62"/>
    </row>
    <row r="26" spans="2:16" ht="12" customHeight="1">
      <c r="B26" s="14"/>
      <c r="C26" s="58"/>
      <c r="D26" s="71"/>
      <c r="E26" s="27" t="s">
        <v>34</v>
      </c>
      <c r="F26" s="59">
        <v>6.78</v>
      </c>
      <c r="G26" s="53">
        <v>13</v>
      </c>
      <c r="H26" s="250">
        <v>9.5399999999999991</v>
      </c>
      <c r="I26" s="49">
        <v>13</v>
      </c>
      <c r="J26" s="27">
        <v>47.94</v>
      </c>
      <c r="K26" s="49">
        <v>13</v>
      </c>
      <c r="L26" s="62">
        <v>372.4</v>
      </c>
      <c r="M26" s="49">
        <v>18</v>
      </c>
      <c r="N26" s="14"/>
      <c r="P26" s="62"/>
    </row>
    <row r="27" spans="2:16" ht="12" customHeight="1">
      <c r="B27" s="14"/>
      <c r="C27" s="58"/>
      <c r="D27" s="73"/>
      <c r="E27" s="23" t="s">
        <v>35</v>
      </c>
      <c r="F27" s="63">
        <v>7.14</v>
      </c>
      <c r="G27" s="67">
        <v>11</v>
      </c>
      <c r="H27" s="272">
        <v>9.6300000000000008</v>
      </c>
      <c r="I27" s="48">
        <v>11</v>
      </c>
      <c r="J27" s="63">
        <v>51.42</v>
      </c>
      <c r="K27" s="48">
        <v>11</v>
      </c>
      <c r="L27" s="66">
        <v>272.39999999999998</v>
      </c>
      <c r="M27" s="48">
        <v>13</v>
      </c>
      <c r="N27" s="14"/>
      <c r="P27" s="62"/>
    </row>
    <row r="28" spans="2:16" ht="12" customHeight="1">
      <c r="B28" s="14"/>
      <c r="C28" s="58"/>
      <c r="D28" s="71"/>
      <c r="E28" s="27" t="s">
        <v>36</v>
      </c>
      <c r="F28" s="59">
        <v>6.81</v>
      </c>
      <c r="G28" s="53">
        <v>12</v>
      </c>
      <c r="H28" s="250">
        <v>9.42</v>
      </c>
      <c r="I28" s="49">
        <v>11</v>
      </c>
      <c r="J28" s="59">
        <v>48.12</v>
      </c>
      <c r="K28" s="49">
        <v>12</v>
      </c>
      <c r="L28" s="62">
        <v>643</v>
      </c>
      <c r="M28" s="49">
        <v>22</v>
      </c>
      <c r="N28" s="14"/>
      <c r="P28" s="62"/>
    </row>
    <row r="29" spans="2:16" ht="12" customHeight="1">
      <c r="B29" s="14"/>
      <c r="C29" s="58"/>
      <c r="D29" s="68">
        <v>2018</v>
      </c>
      <c r="E29" s="23" t="s">
        <v>32</v>
      </c>
      <c r="F29" s="23">
        <v>6.9</v>
      </c>
      <c r="G29" s="51">
        <v>49</v>
      </c>
      <c r="H29" s="31">
        <v>9.6</v>
      </c>
      <c r="I29" s="48">
        <v>48</v>
      </c>
      <c r="J29" s="63">
        <v>49.015102040816323</v>
      </c>
      <c r="K29" s="48">
        <v>49</v>
      </c>
      <c r="L29" s="65">
        <v>1880.4</v>
      </c>
      <c r="M29" s="48">
        <v>67</v>
      </c>
      <c r="N29" s="224"/>
      <c r="P29" s="62"/>
    </row>
    <row r="30" spans="2:16" ht="12" customHeight="1">
      <c r="B30" s="14"/>
      <c r="C30" s="58"/>
      <c r="D30" s="27"/>
      <c r="E30" s="27" t="s">
        <v>33</v>
      </c>
      <c r="F30" s="59">
        <v>7.0299999999999985</v>
      </c>
      <c r="G30" s="53">
        <v>12</v>
      </c>
      <c r="H30" s="250">
        <v>9.7333333333333325</v>
      </c>
      <c r="I30" s="49">
        <v>12</v>
      </c>
      <c r="J30" s="59">
        <v>49.507999999999996</v>
      </c>
      <c r="K30" s="52">
        <v>10</v>
      </c>
      <c r="L30" s="60">
        <v>83.5</v>
      </c>
      <c r="M30" s="49">
        <v>15</v>
      </c>
      <c r="N30" s="224"/>
      <c r="P30" s="62"/>
    </row>
    <row r="31" spans="2:16" ht="12" customHeight="1">
      <c r="B31" s="14"/>
      <c r="C31" s="58"/>
      <c r="D31" s="68"/>
      <c r="E31" s="23" t="s">
        <v>34</v>
      </c>
      <c r="F31" s="23">
        <v>6.91</v>
      </c>
      <c r="G31" s="51">
        <v>9</v>
      </c>
      <c r="H31" s="31">
        <v>9.58</v>
      </c>
      <c r="I31" s="48">
        <v>12</v>
      </c>
      <c r="J31" s="63">
        <v>50.95</v>
      </c>
      <c r="K31" s="48">
        <v>7</v>
      </c>
      <c r="L31" s="65">
        <v>62.9</v>
      </c>
      <c r="M31" s="48">
        <v>16</v>
      </c>
      <c r="N31" s="224"/>
      <c r="P31" s="62"/>
    </row>
    <row r="32" spans="2:16" ht="12" customHeight="1">
      <c r="B32" s="14"/>
      <c r="C32" s="58"/>
      <c r="D32" s="69"/>
      <c r="E32" s="27" t="s">
        <v>35</v>
      </c>
      <c r="F32" s="27">
        <v>7.24</v>
      </c>
      <c r="G32" s="50">
        <v>7</v>
      </c>
      <c r="H32" s="29">
        <v>9.5500000000000007</v>
      </c>
      <c r="I32" s="49">
        <v>7</v>
      </c>
      <c r="J32" s="59">
        <v>51.41</v>
      </c>
      <c r="K32" s="49">
        <v>7</v>
      </c>
      <c r="L32" s="60">
        <v>262.7</v>
      </c>
      <c r="M32" s="49">
        <v>10</v>
      </c>
      <c r="N32" s="224"/>
      <c r="P32" s="62"/>
    </row>
    <row r="33" spans="2:16" ht="12" customHeight="1">
      <c r="B33" s="14"/>
      <c r="C33" s="58"/>
      <c r="D33" s="397">
        <v>2019</v>
      </c>
      <c r="E33" s="330" t="s">
        <v>219</v>
      </c>
      <c r="F33" s="398">
        <v>7.05</v>
      </c>
      <c r="G33" s="398">
        <v>28</v>
      </c>
      <c r="H33" s="398">
        <v>9.6300000000000008</v>
      </c>
      <c r="I33" s="398">
        <v>31</v>
      </c>
      <c r="J33" s="399">
        <v>50.48</v>
      </c>
      <c r="K33" s="398">
        <v>24</v>
      </c>
      <c r="L33" s="400">
        <v>409.1</v>
      </c>
      <c r="M33" s="398">
        <v>41</v>
      </c>
      <c r="N33" s="14"/>
      <c r="P33" s="62"/>
    </row>
    <row r="34" spans="2:16" ht="5.25" customHeight="1">
      <c r="B34" s="14"/>
      <c r="C34" s="14"/>
      <c r="D34" s="14"/>
      <c r="E34" s="14"/>
      <c r="F34" s="14"/>
      <c r="G34" s="14"/>
      <c r="H34" s="14"/>
      <c r="I34" s="14"/>
      <c r="J34" s="14"/>
      <c r="K34" s="14"/>
      <c r="L34" s="14"/>
      <c r="M34" s="14"/>
      <c r="N34" s="61"/>
    </row>
    <row r="35" spans="2:16" ht="12.4" customHeight="1">
      <c r="B35" s="14"/>
      <c r="C35" s="447" t="s">
        <v>31</v>
      </c>
      <c r="D35" s="447"/>
      <c r="E35" s="447"/>
      <c r="F35" s="447"/>
      <c r="G35" s="447"/>
      <c r="H35" s="447"/>
      <c r="I35" s="447"/>
      <c r="J35" s="447"/>
      <c r="K35" s="447"/>
      <c r="L35" s="447"/>
      <c r="M35" s="447"/>
      <c r="N35" s="61"/>
    </row>
    <row r="36" spans="2:16" ht="19.899999999999999" customHeight="1">
      <c r="B36" s="14"/>
      <c r="C36" s="57"/>
      <c r="D36" s="57"/>
      <c r="E36" s="57"/>
      <c r="F36" s="57"/>
      <c r="G36" s="441" t="s">
        <v>46</v>
      </c>
      <c r="H36" s="57"/>
      <c r="I36" s="441" t="s">
        <v>46</v>
      </c>
      <c r="J36" s="443" t="s">
        <v>74</v>
      </c>
      <c r="K36" s="441" t="s">
        <v>46</v>
      </c>
      <c r="L36" s="441" t="s">
        <v>75</v>
      </c>
      <c r="M36" s="441" t="s">
        <v>46</v>
      </c>
      <c r="N36" s="61"/>
    </row>
    <row r="37" spans="2:16" ht="12" customHeight="1">
      <c r="B37" s="14"/>
      <c r="C37" s="74"/>
      <c r="D37" s="20"/>
      <c r="E37" s="20" t="s">
        <v>1</v>
      </c>
      <c r="F37" s="20" t="s">
        <v>39</v>
      </c>
      <c r="G37" s="442"/>
      <c r="H37" s="20" t="s">
        <v>40</v>
      </c>
      <c r="I37" s="442"/>
      <c r="J37" s="444"/>
      <c r="K37" s="442"/>
      <c r="L37" s="442"/>
      <c r="M37" s="442"/>
      <c r="N37" s="61"/>
    </row>
    <row r="38" spans="2:16" ht="12" customHeight="1">
      <c r="B38" s="14"/>
      <c r="C38" s="58"/>
      <c r="D38" s="68" t="s">
        <v>16</v>
      </c>
      <c r="E38" s="23" t="s">
        <v>32</v>
      </c>
      <c r="F38" s="23">
        <v>8.51</v>
      </c>
      <c r="G38" s="48">
        <v>23</v>
      </c>
      <c r="H38" s="23">
        <v>10.63</v>
      </c>
      <c r="I38" s="48">
        <v>22</v>
      </c>
      <c r="J38" s="23">
        <v>45.81</v>
      </c>
      <c r="K38" s="48">
        <v>22</v>
      </c>
      <c r="L38" s="66">
        <v>306</v>
      </c>
      <c r="M38" s="76">
        <v>33</v>
      </c>
      <c r="N38" s="14"/>
    </row>
    <row r="39" spans="2:16" ht="12" customHeight="1">
      <c r="B39" s="14"/>
      <c r="C39" s="58"/>
      <c r="D39" s="27" t="s">
        <v>17</v>
      </c>
      <c r="E39" s="27" t="s">
        <v>32</v>
      </c>
      <c r="F39" s="27">
        <v>8.24</v>
      </c>
      <c r="G39" s="49">
        <v>29</v>
      </c>
      <c r="H39" s="27">
        <v>10.41</v>
      </c>
      <c r="I39" s="49">
        <v>26</v>
      </c>
      <c r="J39" s="27">
        <v>48.4</v>
      </c>
      <c r="K39" s="49">
        <v>24</v>
      </c>
      <c r="L39" s="62">
        <v>465.4</v>
      </c>
      <c r="M39" s="75">
        <v>35</v>
      </c>
      <c r="N39" s="14"/>
    </row>
    <row r="40" spans="2:16" ht="12" customHeight="1">
      <c r="B40" s="14"/>
      <c r="C40" s="58"/>
      <c r="D40" s="68" t="s">
        <v>18</v>
      </c>
      <c r="E40" s="23" t="s">
        <v>32</v>
      </c>
      <c r="F40" s="23">
        <v>8.44</v>
      </c>
      <c r="G40" s="48">
        <v>17</v>
      </c>
      <c r="H40" s="23">
        <v>10.4</v>
      </c>
      <c r="I40" s="48">
        <v>15</v>
      </c>
      <c r="J40" s="23">
        <v>47.24</v>
      </c>
      <c r="K40" s="48">
        <v>16</v>
      </c>
      <c r="L40" s="66">
        <v>392.45464099999998</v>
      </c>
      <c r="M40" s="76">
        <v>23</v>
      </c>
      <c r="N40" s="14"/>
    </row>
    <row r="41" spans="2:16" ht="12" customHeight="1">
      <c r="B41" s="14"/>
      <c r="C41" s="58"/>
      <c r="D41" s="27" t="s">
        <v>19</v>
      </c>
      <c r="E41" s="27" t="s">
        <v>32</v>
      </c>
      <c r="F41" s="27">
        <v>8.11</v>
      </c>
      <c r="G41" s="50">
        <v>31</v>
      </c>
      <c r="H41" s="27">
        <v>10.220000000000001</v>
      </c>
      <c r="I41" s="50">
        <v>35</v>
      </c>
      <c r="J41" s="27">
        <v>48.47</v>
      </c>
      <c r="K41" s="50">
        <v>28</v>
      </c>
      <c r="L41" s="62">
        <v>645.34127000000001</v>
      </c>
      <c r="M41" s="77">
        <v>43</v>
      </c>
      <c r="N41" s="14"/>
    </row>
    <row r="42" spans="2:16" ht="12" customHeight="1">
      <c r="B42" s="14"/>
      <c r="C42" s="58"/>
      <c r="D42" s="68">
        <v>2008</v>
      </c>
      <c r="E42" s="23" t="s">
        <v>32</v>
      </c>
      <c r="F42" s="23">
        <v>8.49</v>
      </c>
      <c r="G42" s="48">
        <v>33</v>
      </c>
      <c r="H42" s="23">
        <v>10.39</v>
      </c>
      <c r="I42" s="48">
        <v>32</v>
      </c>
      <c r="J42" s="23">
        <v>50.35</v>
      </c>
      <c r="K42" s="48">
        <v>32</v>
      </c>
      <c r="L42" s="66">
        <v>700</v>
      </c>
      <c r="M42" s="76">
        <v>40</v>
      </c>
      <c r="N42" s="14"/>
    </row>
    <row r="43" spans="2:16" ht="12" customHeight="1">
      <c r="B43" s="14"/>
      <c r="C43" s="58"/>
      <c r="D43" s="69">
        <v>2009</v>
      </c>
      <c r="E43" s="27" t="s">
        <v>32</v>
      </c>
      <c r="F43" s="27">
        <v>8.15</v>
      </c>
      <c r="G43" s="50">
        <v>29</v>
      </c>
      <c r="H43" s="27">
        <v>10.220000000000001</v>
      </c>
      <c r="I43" s="50">
        <v>30</v>
      </c>
      <c r="J43" s="29" t="s">
        <v>41</v>
      </c>
      <c r="K43" s="50">
        <v>29</v>
      </c>
      <c r="L43" s="62">
        <v>438.6</v>
      </c>
      <c r="M43" s="77">
        <v>36</v>
      </c>
      <c r="N43" s="14"/>
    </row>
    <row r="44" spans="2:16" ht="12" customHeight="1">
      <c r="B44" s="14"/>
      <c r="C44" s="58"/>
      <c r="D44" s="68">
        <v>2010</v>
      </c>
      <c r="E44" s="23" t="s">
        <v>32</v>
      </c>
      <c r="F44" s="23">
        <v>7.99</v>
      </c>
      <c r="G44" s="48">
        <v>40</v>
      </c>
      <c r="H44" s="23">
        <v>10.15</v>
      </c>
      <c r="I44" s="48">
        <v>39</v>
      </c>
      <c r="J44" s="23">
        <v>48.7</v>
      </c>
      <c r="K44" s="48">
        <v>40</v>
      </c>
      <c r="L44" s="66">
        <v>776.5</v>
      </c>
      <c r="M44" s="76">
        <v>50</v>
      </c>
      <c r="N44" s="14"/>
    </row>
    <row r="45" spans="2:16" ht="12" customHeight="1">
      <c r="B45" s="14"/>
      <c r="C45" s="58"/>
      <c r="D45" s="69">
        <v>2011</v>
      </c>
      <c r="E45" s="27" t="s">
        <v>32</v>
      </c>
      <c r="F45" s="27">
        <v>8.09</v>
      </c>
      <c r="G45" s="49">
        <v>18</v>
      </c>
      <c r="H45" s="27">
        <v>9.92</v>
      </c>
      <c r="I45" s="49">
        <v>16</v>
      </c>
      <c r="J45" s="27">
        <v>52.49</v>
      </c>
      <c r="K45" s="49">
        <v>14</v>
      </c>
      <c r="L45" s="62">
        <v>367</v>
      </c>
      <c r="M45" s="75">
        <v>31</v>
      </c>
      <c r="N45" s="14"/>
    </row>
    <row r="46" spans="2:16" ht="12" customHeight="1">
      <c r="B46" s="14"/>
      <c r="C46" s="58"/>
      <c r="D46" s="68">
        <v>2012</v>
      </c>
      <c r="E46" s="23" t="s">
        <v>32</v>
      </c>
      <c r="F46" s="23">
        <v>7.98</v>
      </c>
      <c r="G46" s="48">
        <v>30</v>
      </c>
      <c r="H46" s="23">
        <v>9.94</v>
      </c>
      <c r="I46" s="48">
        <v>35</v>
      </c>
      <c r="J46" s="23">
        <v>51.13</v>
      </c>
      <c r="K46" s="48">
        <v>32</v>
      </c>
      <c r="L46" s="66">
        <v>264</v>
      </c>
      <c r="M46" s="76">
        <v>41</v>
      </c>
      <c r="N46" s="14"/>
    </row>
    <row r="47" spans="2:16" ht="12" customHeight="1">
      <c r="B47" s="14"/>
      <c r="C47" s="58"/>
      <c r="D47" s="69">
        <v>2013</v>
      </c>
      <c r="E47" s="27" t="s">
        <v>32</v>
      </c>
      <c r="F47" s="27">
        <v>7.43</v>
      </c>
      <c r="G47" s="49">
        <v>21</v>
      </c>
      <c r="H47" s="27">
        <v>9.68</v>
      </c>
      <c r="I47" s="49">
        <v>21</v>
      </c>
      <c r="J47" s="27">
        <v>50.6</v>
      </c>
      <c r="K47" s="49">
        <v>20</v>
      </c>
      <c r="L47" s="62">
        <v>498.7</v>
      </c>
      <c r="M47" s="75">
        <v>40</v>
      </c>
      <c r="N47" s="14"/>
    </row>
    <row r="48" spans="2:16" ht="12" customHeight="1">
      <c r="B48" s="14"/>
      <c r="C48" s="58"/>
      <c r="D48" s="68">
        <v>2014</v>
      </c>
      <c r="E48" s="23" t="s">
        <v>32</v>
      </c>
      <c r="F48" s="23">
        <v>7.65</v>
      </c>
      <c r="G48" s="48">
        <v>27</v>
      </c>
      <c r="H48" s="23">
        <v>9.7799999999999994</v>
      </c>
      <c r="I48" s="48">
        <v>26</v>
      </c>
      <c r="J48" s="23">
        <v>51.11</v>
      </c>
      <c r="K48" s="48">
        <v>28</v>
      </c>
      <c r="L48" s="66">
        <v>544.20000000000005</v>
      </c>
      <c r="M48" s="76">
        <v>48</v>
      </c>
      <c r="N48" s="14"/>
    </row>
    <row r="49" spans="1:16" ht="12" customHeight="1">
      <c r="B49" s="14"/>
      <c r="C49" s="58"/>
      <c r="D49" s="69">
        <v>2015</v>
      </c>
      <c r="E49" s="27" t="s">
        <v>32</v>
      </c>
      <c r="F49" s="27">
        <v>7.34</v>
      </c>
      <c r="G49" s="49">
        <v>16</v>
      </c>
      <c r="H49" s="27">
        <v>9.6</v>
      </c>
      <c r="I49" s="49">
        <v>16</v>
      </c>
      <c r="J49" s="27">
        <v>49.93</v>
      </c>
      <c r="K49" s="49">
        <v>16</v>
      </c>
      <c r="L49" s="62">
        <v>494.1</v>
      </c>
      <c r="M49" s="75">
        <v>40</v>
      </c>
      <c r="N49" s="14"/>
    </row>
    <row r="50" spans="1:16" ht="12" customHeight="1">
      <c r="B50" s="14"/>
      <c r="C50" s="58"/>
      <c r="D50" s="68">
        <v>2016</v>
      </c>
      <c r="E50" s="23" t="s">
        <v>32</v>
      </c>
      <c r="F50" s="23">
        <v>7.08</v>
      </c>
      <c r="G50" s="48">
        <v>28</v>
      </c>
      <c r="H50" s="31">
        <v>9.5399999999999991</v>
      </c>
      <c r="I50" s="48">
        <v>26</v>
      </c>
      <c r="J50" s="23">
        <v>50.06</v>
      </c>
      <c r="K50" s="51">
        <v>26</v>
      </c>
      <c r="L50" s="66">
        <v>1263.8</v>
      </c>
      <c r="M50" s="76">
        <v>59</v>
      </c>
      <c r="N50" s="14"/>
    </row>
    <row r="51" spans="1:16" ht="12" customHeight="1">
      <c r="B51" s="14"/>
      <c r="C51" s="58"/>
      <c r="D51" s="69">
        <v>2017</v>
      </c>
      <c r="E51" s="27" t="s">
        <v>32</v>
      </c>
      <c r="F51" s="27">
        <v>7.26</v>
      </c>
      <c r="G51" s="77">
        <v>24</v>
      </c>
      <c r="H51" s="29">
        <v>9.7200000000000006</v>
      </c>
      <c r="I51" s="49">
        <v>24</v>
      </c>
      <c r="J51" s="27">
        <v>49.88</v>
      </c>
      <c r="K51" s="49">
        <v>24</v>
      </c>
      <c r="L51" s="62">
        <v>410.7</v>
      </c>
      <c r="M51" s="75">
        <v>54</v>
      </c>
      <c r="N51" s="61"/>
    </row>
    <row r="52" spans="1:16" ht="12" customHeight="1">
      <c r="B52" s="14"/>
      <c r="C52" s="58"/>
      <c r="D52" s="72"/>
      <c r="E52" s="273" t="s">
        <v>33</v>
      </c>
      <c r="F52" s="23">
        <v>7.14</v>
      </c>
      <c r="G52" s="78">
        <v>5</v>
      </c>
      <c r="H52" s="31">
        <v>9.68</v>
      </c>
      <c r="I52" s="48">
        <v>6</v>
      </c>
      <c r="J52" s="23">
        <v>51.05</v>
      </c>
      <c r="K52" s="48">
        <v>6</v>
      </c>
      <c r="L52" s="66">
        <v>198</v>
      </c>
      <c r="M52" s="76">
        <v>9</v>
      </c>
      <c r="N52" s="61"/>
    </row>
    <row r="53" spans="1:16" ht="12" customHeight="1">
      <c r="B53" s="14"/>
      <c r="C53" s="58"/>
      <c r="D53" s="71"/>
      <c r="E53" s="70" t="s">
        <v>34</v>
      </c>
      <c r="F53" s="27">
        <v>7.08</v>
      </c>
      <c r="G53" s="77">
        <v>7</v>
      </c>
      <c r="H53" s="29">
        <v>9.43</v>
      </c>
      <c r="I53" s="49">
        <v>7</v>
      </c>
      <c r="J53" s="27">
        <v>50.83</v>
      </c>
      <c r="K53" s="49">
        <v>6</v>
      </c>
      <c r="L53" s="62">
        <v>73.8</v>
      </c>
      <c r="M53" s="75">
        <v>11</v>
      </c>
      <c r="N53" s="61"/>
    </row>
    <row r="54" spans="1:16" ht="12" customHeight="1">
      <c r="B54" s="14"/>
      <c r="C54" s="58"/>
      <c r="D54" s="73"/>
      <c r="E54" s="274" t="s">
        <v>35</v>
      </c>
      <c r="F54" s="23">
        <v>6.86</v>
      </c>
      <c r="G54" s="78">
        <v>15</v>
      </c>
      <c r="H54" s="31">
        <v>9.69</v>
      </c>
      <c r="I54" s="48">
        <v>13</v>
      </c>
      <c r="J54" s="23">
        <v>48.55</v>
      </c>
      <c r="K54" s="48">
        <v>15</v>
      </c>
      <c r="L54" s="66">
        <v>280.8</v>
      </c>
      <c r="M54" s="76">
        <v>22</v>
      </c>
      <c r="N54" s="61"/>
    </row>
    <row r="55" spans="1:16" ht="12" customHeight="1">
      <c r="B55" s="14"/>
      <c r="C55" s="58"/>
      <c r="D55" s="71"/>
      <c r="E55" s="257" t="s">
        <v>36</v>
      </c>
      <c r="F55" s="27">
        <v>7.04</v>
      </c>
      <c r="G55" s="77">
        <v>17</v>
      </c>
      <c r="H55" s="29">
        <v>9.5299999999999994</v>
      </c>
      <c r="I55" s="49">
        <v>14</v>
      </c>
      <c r="J55" s="27">
        <v>50.89</v>
      </c>
      <c r="K55" s="49">
        <v>16</v>
      </c>
      <c r="L55" s="62">
        <v>386.5</v>
      </c>
      <c r="M55" s="75">
        <v>24</v>
      </c>
      <c r="N55" s="61"/>
    </row>
    <row r="56" spans="1:16" ht="12" customHeight="1">
      <c r="B56" s="14"/>
      <c r="C56" s="58"/>
      <c r="D56" s="68">
        <v>2018</v>
      </c>
      <c r="E56" s="23" t="s">
        <v>32</v>
      </c>
      <c r="F56" s="23">
        <v>7</v>
      </c>
      <c r="G56" s="78">
        <v>44</v>
      </c>
      <c r="H56" s="31">
        <v>9.59</v>
      </c>
      <c r="I56" s="48">
        <v>40</v>
      </c>
      <c r="J56" s="63">
        <v>50.09</v>
      </c>
      <c r="K56" s="48">
        <v>43</v>
      </c>
      <c r="L56" s="65">
        <v>939.1</v>
      </c>
      <c r="M56" s="64">
        <v>66</v>
      </c>
      <c r="N56" s="61"/>
    </row>
    <row r="57" spans="1:16" ht="12" customHeight="1">
      <c r="B57" s="14"/>
      <c r="C57" s="58"/>
      <c r="D57" s="69"/>
      <c r="E57" s="27" t="s">
        <v>33</v>
      </c>
      <c r="F57" s="59">
        <v>7.3650000000000002</v>
      </c>
      <c r="G57" s="77">
        <v>4</v>
      </c>
      <c r="H57" s="250">
        <v>9.5500000000000007</v>
      </c>
      <c r="I57" s="49">
        <v>4</v>
      </c>
      <c r="J57" s="59">
        <v>51.402499999999996</v>
      </c>
      <c r="K57" s="49">
        <v>4</v>
      </c>
      <c r="L57" s="60">
        <v>90.369665999999995</v>
      </c>
      <c r="M57" s="52">
        <v>9</v>
      </c>
      <c r="N57" s="61"/>
    </row>
    <row r="58" spans="1:16" ht="12" customHeight="1">
      <c r="B58" s="14"/>
      <c r="C58" s="58"/>
      <c r="D58" s="68"/>
      <c r="E58" s="23" t="s">
        <v>34</v>
      </c>
      <c r="F58" s="23">
        <v>7.75</v>
      </c>
      <c r="G58" s="78">
        <v>3</v>
      </c>
      <c r="H58" s="31">
        <v>9.73</v>
      </c>
      <c r="I58" s="48">
        <v>3</v>
      </c>
      <c r="J58" s="63">
        <v>58.87</v>
      </c>
      <c r="K58" s="48">
        <v>3</v>
      </c>
      <c r="L58" s="65">
        <v>47.6</v>
      </c>
      <c r="M58" s="64">
        <v>9</v>
      </c>
      <c r="N58" s="61"/>
    </row>
    <row r="59" spans="1:16" ht="12" customHeight="1">
      <c r="B59" s="14"/>
      <c r="C59" s="58"/>
      <c r="D59" s="69"/>
      <c r="E59" s="27" t="s">
        <v>35</v>
      </c>
      <c r="F59" s="27">
        <v>6.52</v>
      </c>
      <c r="G59" s="77">
        <v>5</v>
      </c>
      <c r="H59" s="29">
        <v>9.8000000000000007</v>
      </c>
      <c r="I59" s="49">
        <v>3</v>
      </c>
      <c r="J59" s="59">
        <v>43.86</v>
      </c>
      <c r="K59" s="49">
        <v>4</v>
      </c>
      <c r="L59" s="60">
        <v>616.6</v>
      </c>
      <c r="M59" s="52">
        <v>15</v>
      </c>
      <c r="N59" s="61"/>
    </row>
    <row r="60" spans="1:16" ht="12" customHeight="1">
      <c r="B60" s="14"/>
      <c r="C60" s="58"/>
      <c r="D60" s="397">
        <v>2019</v>
      </c>
      <c r="E60" s="330" t="s">
        <v>219</v>
      </c>
      <c r="F60" s="330">
        <v>7.11</v>
      </c>
      <c r="G60" s="401">
        <v>12</v>
      </c>
      <c r="H60" s="402">
        <v>9.68</v>
      </c>
      <c r="I60" s="331">
        <v>10</v>
      </c>
      <c r="J60" s="403">
        <v>52.52</v>
      </c>
      <c r="K60" s="331">
        <v>11</v>
      </c>
      <c r="L60" s="404">
        <v>754.6</v>
      </c>
      <c r="M60" s="405">
        <v>33</v>
      </c>
      <c r="N60" s="61"/>
    </row>
    <row r="61" spans="1:16" ht="14.25" customHeight="1">
      <c r="B61" s="14"/>
      <c r="C61" s="14"/>
      <c r="D61" s="435" t="s">
        <v>262</v>
      </c>
      <c r="E61" s="434"/>
      <c r="F61" s="435"/>
      <c r="G61" s="435"/>
      <c r="H61" s="435"/>
      <c r="I61" s="435"/>
      <c r="J61" s="435"/>
      <c r="K61" s="435"/>
      <c r="L61" s="435"/>
      <c r="M61" s="435"/>
      <c r="N61" s="61"/>
    </row>
    <row r="62" spans="1:16">
      <c r="B62" s="14"/>
      <c r="C62" s="14"/>
      <c r="D62" s="435" t="s">
        <v>293</v>
      </c>
      <c r="E62" s="434"/>
      <c r="F62" s="435"/>
      <c r="G62" s="435"/>
      <c r="H62" s="435"/>
      <c r="I62" s="435"/>
      <c r="J62" s="435"/>
      <c r="K62" s="435"/>
      <c r="L62" s="435"/>
      <c r="M62" s="435"/>
      <c r="N62" s="61"/>
    </row>
    <row r="63" spans="1:16" ht="14.45" customHeight="1">
      <c r="A63" s="70"/>
      <c r="B63" s="79"/>
      <c r="C63" s="79"/>
      <c r="D63" s="434" t="s">
        <v>77</v>
      </c>
      <c r="E63" s="434"/>
      <c r="F63" s="434"/>
      <c r="G63" s="434"/>
      <c r="H63" s="434"/>
      <c r="I63" s="434"/>
      <c r="J63" s="434"/>
      <c r="K63" s="435"/>
      <c r="L63" s="435"/>
      <c r="M63" s="435"/>
      <c r="N63" s="79"/>
    </row>
    <row r="64" spans="1:16">
      <c r="A64" s="266"/>
      <c r="B64" s="266"/>
      <c r="C64" s="266"/>
      <c r="D64" s="267"/>
      <c r="E64" s="266"/>
      <c r="F64" s="266"/>
      <c r="G64" s="266"/>
      <c r="H64" s="266"/>
      <c r="I64" s="266"/>
      <c r="J64" s="440"/>
      <c r="K64" s="440"/>
      <c r="L64" s="440"/>
      <c r="M64" s="440"/>
      <c r="N64" s="440"/>
      <c r="O64" s="158"/>
      <c r="P64" s="158"/>
    </row>
    <row r="65" spans="1:16">
      <c r="A65" s="158"/>
      <c r="B65" s="158"/>
      <c r="C65" s="158"/>
      <c r="D65" s="268"/>
      <c r="E65" s="158"/>
      <c r="F65" s="158"/>
      <c r="G65" s="158"/>
      <c r="H65" s="158"/>
      <c r="I65" s="158"/>
      <c r="J65" s="158"/>
      <c r="K65" s="158"/>
      <c r="L65" s="158"/>
      <c r="M65" s="158"/>
      <c r="N65" s="158"/>
      <c r="O65" s="158"/>
      <c r="P65" s="158"/>
    </row>
    <row r="66" spans="1:16">
      <c r="A66" s="158"/>
      <c r="B66" s="158"/>
      <c r="C66" s="158"/>
      <c r="D66" s="268"/>
      <c r="E66" s="158"/>
      <c r="F66" s="158"/>
      <c r="G66" s="158"/>
      <c r="H66" s="158"/>
      <c r="I66" s="158"/>
      <c r="J66" s="158"/>
      <c r="K66" s="158"/>
      <c r="L66" s="158"/>
      <c r="M66" s="158"/>
      <c r="N66" s="158"/>
      <c r="O66" s="158"/>
      <c r="P66" s="158"/>
    </row>
    <row r="67" spans="1:16">
      <c r="A67" s="158"/>
      <c r="B67" s="158"/>
      <c r="C67" s="158"/>
      <c r="D67" s="268"/>
      <c r="E67" s="158"/>
      <c r="F67" s="158"/>
      <c r="G67" s="158"/>
      <c r="H67" s="158"/>
      <c r="I67" s="158"/>
      <c r="J67" s="158"/>
      <c r="K67" s="158"/>
      <c r="L67" s="158"/>
      <c r="M67" s="158"/>
      <c r="N67" s="158"/>
      <c r="O67" s="158"/>
      <c r="P67" s="158"/>
    </row>
    <row r="68" spans="1:16">
      <c r="A68" s="158"/>
      <c r="B68" s="158"/>
      <c r="C68" s="158"/>
      <c r="D68" s="268"/>
      <c r="E68" s="158"/>
      <c r="F68" s="158"/>
      <c r="G68" s="158"/>
      <c r="H68" s="158"/>
      <c r="I68" s="158"/>
      <c r="J68" s="158"/>
      <c r="K68" s="158"/>
      <c r="L68" s="158"/>
      <c r="M68" s="158"/>
      <c r="N68" s="158"/>
      <c r="O68" s="158"/>
      <c r="P68" s="158"/>
    </row>
    <row r="69" spans="1:16">
      <c r="A69" s="158"/>
      <c r="B69" s="158"/>
      <c r="C69" s="158"/>
      <c r="D69" s="268"/>
      <c r="E69" s="158"/>
      <c r="F69" s="158"/>
      <c r="G69" s="158"/>
      <c r="H69" s="158"/>
      <c r="I69" s="158"/>
      <c r="J69" s="158"/>
      <c r="K69" s="158"/>
      <c r="L69" s="158"/>
      <c r="M69" s="158"/>
      <c r="N69" s="158"/>
      <c r="O69" s="158"/>
      <c r="P69" s="158"/>
    </row>
    <row r="70" spans="1:16">
      <c r="A70" s="158"/>
      <c r="B70" s="158"/>
      <c r="C70" s="158"/>
      <c r="D70" s="268"/>
      <c r="E70" s="158"/>
      <c r="F70" s="158"/>
      <c r="G70" s="158"/>
      <c r="H70" s="158"/>
      <c r="I70" s="158"/>
      <c r="J70" s="158"/>
      <c r="K70" s="158"/>
      <c r="L70" s="158"/>
      <c r="M70" s="158"/>
      <c r="N70" s="158"/>
      <c r="O70" s="158"/>
      <c r="P70" s="158"/>
    </row>
    <row r="71" spans="1:16">
      <c r="A71" s="158"/>
      <c r="B71" s="158"/>
      <c r="C71" s="158"/>
      <c r="D71" s="268"/>
      <c r="E71" s="158"/>
      <c r="F71" s="158"/>
      <c r="G71" s="158"/>
      <c r="H71" s="158"/>
      <c r="I71" s="158"/>
      <c r="J71" s="158"/>
      <c r="K71" s="158"/>
      <c r="L71" s="158"/>
      <c r="M71" s="158"/>
      <c r="N71" s="158"/>
      <c r="O71" s="158"/>
      <c r="P71" s="158"/>
    </row>
    <row r="72" spans="1:16">
      <c r="A72" s="158"/>
      <c r="B72" s="158"/>
      <c r="C72" s="158"/>
      <c r="D72" s="268"/>
      <c r="E72" s="158"/>
      <c r="F72" s="158"/>
      <c r="G72" s="158"/>
      <c r="H72" s="158"/>
      <c r="I72" s="158"/>
      <c r="J72" s="158"/>
      <c r="K72" s="158"/>
      <c r="L72" s="158"/>
      <c r="M72" s="158"/>
      <c r="N72" s="158"/>
      <c r="O72" s="158"/>
      <c r="P72" s="158"/>
    </row>
    <row r="73" spans="1:16">
      <c r="A73" s="158"/>
      <c r="B73" s="158"/>
      <c r="C73" s="158"/>
      <c r="D73" s="268"/>
      <c r="E73" s="158"/>
      <c r="F73" s="158"/>
      <c r="G73" s="158"/>
      <c r="H73" s="158"/>
      <c r="I73" s="158"/>
      <c r="J73" s="158"/>
      <c r="K73" s="158"/>
      <c r="L73" s="158"/>
      <c r="M73" s="158"/>
      <c r="N73" s="158"/>
      <c r="O73" s="158"/>
      <c r="P73" s="158"/>
    </row>
    <row r="74" spans="1:16">
      <c r="A74" s="158"/>
      <c r="B74" s="158"/>
      <c r="C74" s="158"/>
      <c r="D74" s="268"/>
      <c r="E74" s="158"/>
      <c r="F74" s="158"/>
      <c r="G74" s="158"/>
      <c r="H74" s="158"/>
      <c r="I74" s="158"/>
      <c r="J74" s="158"/>
      <c r="K74" s="158"/>
      <c r="L74" s="158"/>
      <c r="M74" s="158"/>
      <c r="N74" s="158"/>
      <c r="O74" s="158"/>
      <c r="P74" s="158"/>
    </row>
    <row r="75" spans="1:16">
      <c r="A75" s="158"/>
      <c r="B75" s="158"/>
      <c r="C75" s="158"/>
      <c r="D75" s="268"/>
      <c r="E75" s="158"/>
      <c r="F75" s="158"/>
      <c r="G75" s="158"/>
      <c r="H75" s="158"/>
      <c r="I75" s="158"/>
      <c r="J75" s="158"/>
      <c r="K75" s="158"/>
      <c r="L75" s="158"/>
      <c r="M75" s="158"/>
      <c r="N75" s="158"/>
      <c r="O75" s="158"/>
      <c r="P75" s="158"/>
    </row>
    <row r="76" spans="1:16">
      <c r="A76" s="158"/>
      <c r="B76" s="158"/>
      <c r="C76" s="158"/>
      <c r="D76" s="268"/>
      <c r="E76" s="158"/>
      <c r="F76" s="158"/>
      <c r="G76" s="158"/>
      <c r="H76" s="158"/>
      <c r="I76" s="158"/>
      <c r="J76" s="158"/>
      <c r="K76" s="158"/>
      <c r="L76" s="158"/>
      <c r="M76" s="158"/>
      <c r="N76" s="158"/>
      <c r="O76" s="158"/>
      <c r="P76" s="158"/>
    </row>
    <row r="77" spans="1:16">
      <c r="A77" s="158"/>
      <c r="B77" s="158"/>
      <c r="C77" s="158"/>
      <c r="D77" s="268"/>
      <c r="E77" s="158"/>
      <c r="F77" s="158"/>
      <c r="G77" s="158"/>
      <c r="H77" s="158"/>
      <c r="I77" s="158"/>
      <c r="J77" s="158"/>
      <c r="K77" s="158"/>
      <c r="L77" s="158"/>
      <c r="M77" s="158"/>
      <c r="N77" s="158"/>
      <c r="O77" s="158"/>
      <c r="P77" s="158"/>
    </row>
    <row r="78" spans="1:16">
      <c r="A78" s="158"/>
      <c r="B78" s="158"/>
      <c r="C78" s="158"/>
      <c r="D78" s="268"/>
      <c r="E78" s="158"/>
      <c r="F78" s="158"/>
      <c r="G78" s="158"/>
      <c r="H78" s="158"/>
      <c r="I78" s="158"/>
      <c r="J78" s="158"/>
      <c r="K78" s="158"/>
      <c r="L78" s="158"/>
      <c r="M78" s="158"/>
      <c r="N78" s="158"/>
      <c r="O78" s="158"/>
      <c r="P78" s="158"/>
    </row>
    <row r="79" spans="1:16">
      <c r="A79" s="158"/>
      <c r="B79" s="158"/>
      <c r="C79" s="158"/>
      <c r="D79" s="268"/>
      <c r="E79" s="158"/>
      <c r="F79" s="158"/>
      <c r="G79" s="158"/>
      <c r="H79" s="158"/>
      <c r="I79" s="158"/>
      <c r="J79" s="158"/>
      <c r="K79" s="158"/>
      <c r="L79" s="158"/>
      <c r="M79" s="158"/>
      <c r="N79" s="158"/>
      <c r="O79" s="158"/>
      <c r="P79" s="158"/>
    </row>
  </sheetData>
  <mergeCells count="18">
    <mergeCell ref="B5:F5"/>
    <mergeCell ref="J5:N5"/>
    <mergeCell ref="C8:M8"/>
    <mergeCell ref="C35:M35"/>
    <mergeCell ref="B4:G4"/>
    <mergeCell ref="J64:N64"/>
    <mergeCell ref="I9:I10"/>
    <mergeCell ref="G9:G10"/>
    <mergeCell ref="M9:M10"/>
    <mergeCell ref="G36:G37"/>
    <mergeCell ref="I36:I37"/>
    <mergeCell ref="M36:M37"/>
    <mergeCell ref="K36:K37"/>
    <mergeCell ref="J36:J37"/>
    <mergeCell ref="J9:J10"/>
    <mergeCell ref="K9:K10"/>
    <mergeCell ref="L9:L10"/>
    <mergeCell ref="L36:L37"/>
  </mergeCells>
  <pageMargins left="0.25" right="0.25" top="0.75" bottom="0.5" header="0.3" footer="0.3"/>
  <pageSetup scale="80" orientation="portrait" r:id="rId1"/>
  <ignoredErrors>
    <ignoredError sqref="D11:D22 D38:D43 J4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Q76"/>
  <sheetViews>
    <sheetView showGridLines="0" zoomScaleNormal="100" workbookViewId="0"/>
  </sheetViews>
  <sheetFormatPr defaultColWidth="16.7109375" defaultRowHeight="15"/>
  <cols>
    <col min="1" max="1" width="2.28515625" style="10" customWidth="1"/>
    <col min="2" max="2" width="1.140625" style="1" customWidth="1"/>
    <col min="3" max="3" width="7.5703125" style="1" customWidth="1"/>
    <col min="4" max="5" width="8.28515625" style="1" customWidth="1"/>
    <col min="6" max="6" width="10.28515625" style="1" customWidth="1"/>
    <col min="7" max="7" width="1.42578125" style="1" customWidth="1"/>
    <col min="8" max="8" width="8.7109375" style="2" customWidth="1"/>
    <col min="9" max="9" width="6.7109375" style="1" customWidth="1"/>
    <col min="10" max="10" width="9.7109375" style="1" customWidth="1"/>
    <col min="11" max="11" width="1.5703125" style="1" customWidth="1"/>
    <col min="12" max="12" width="8" style="1" customWidth="1"/>
    <col min="13" max="13" width="8.7109375" style="2" customWidth="1"/>
    <col min="14" max="14" width="9.7109375" style="2" customWidth="1"/>
    <col min="15" max="15" width="1.28515625" style="1" customWidth="1"/>
    <col min="16" max="16" width="2.7109375" style="1" customWidth="1"/>
    <col min="17" max="258" width="16.7109375" style="1"/>
    <col min="259" max="259" width="19.140625" style="1" customWidth="1"/>
    <col min="260" max="260" width="10.5703125" style="1" customWidth="1"/>
    <col min="261" max="261" width="16.7109375" style="1" customWidth="1"/>
    <col min="262" max="262" width="9.28515625" style="1" customWidth="1"/>
    <col min="263" max="263" width="10.28515625" style="1" customWidth="1"/>
    <col min="264" max="264" width="6.85546875" style="1" customWidth="1"/>
    <col min="265" max="265" width="9.28515625" style="1" customWidth="1"/>
    <col min="266" max="266" width="10.28515625" style="1" customWidth="1"/>
    <col min="267" max="267" width="2.5703125" style="1" customWidth="1"/>
    <col min="268" max="268" width="15.7109375" style="1" customWidth="1"/>
    <col min="269" max="514" width="16.7109375" style="1"/>
    <col min="515" max="515" width="19.140625" style="1" customWidth="1"/>
    <col min="516" max="516" width="10.5703125" style="1" customWidth="1"/>
    <col min="517" max="517" width="16.7109375" style="1" customWidth="1"/>
    <col min="518" max="518" width="9.28515625" style="1" customWidth="1"/>
    <col min="519" max="519" width="10.28515625" style="1" customWidth="1"/>
    <col min="520" max="520" width="6.85546875" style="1" customWidth="1"/>
    <col min="521" max="521" width="9.28515625" style="1" customWidth="1"/>
    <col min="522" max="522" width="10.28515625" style="1" customWidth="1"/>
    <col min="523" max="523" width="2.5703125" style="1" customWidth="1"/>
    <col min="524" max="524" width="15.7109375" style="1" customWidth="1"/>
    <col min="525" max="770" width="16.7109375" style="1"/>
    <col min="771" max="771" width="19.140625" style="1" customWidth="1"/>
    <col min="772" max="772" width="10.5703125" style="1" customWidth="1"/>
    <col min="773" max="773" width="16.7109375" style="1" customWidth="1"/>
    <col min="774" max="774" width="9.28515625" style="1" customWidth="1"/>
    <col min="775" max="775" width="10.28515625" style="1" customWidth="1"/>
    <col min="776" max="776" width="6.85546875" style="1" customWidth="1"/>
    <col min="777" max="777" width="9.28515625" style="1" customWidth="1"/>
    <col min="778" max="778" width="10.28515625" style="1" customWidth="1"/>
    <col min="779" max="779" width="2.5703125" style="1" customWidth="1"/>
    <col min="780" max="780" width="15.7109375" style="1" customWidth="1"/>
    <col min="781" max="1026" width="16.7109375" style="1"/>
    <col min="1027" max="1027" width="19.140625" style="1" customWidth="1"/>
    <col min="1028" max="1028" width="10.5703125" style="1" customWidth="1"/>
    <col min="1029" max="1029" width="16.7109375" style="1" customWidth="1"/>
    <col min="1030" max="1030" width="9.28515625" style="1" customWidth="1"/>
    <col min="1031" max="1031" width="10.28515625" style="1" customWidth="1"/>
    <col min="1032" max="1032" width="6.85546875" style="1" customWidth="1"/>
    <col min="1033" max="1033" width="9.28515625" style="1" customWidth="1"/>
    <col min="1034" max="1034" width="10.28515625" style="1" customWidth="1"/>
    <col min="1035" max="1035" width="2.5703125" style="1" customWidth="1"/>
    <col min="1036" max="1036" width="15.7109375" style="1" customWidth="1"/>
    <col min="1037" max="1282" width="16.7109375" style="1"/>
    <col min="1283" max="1283" width="19.140625" style="1" customWidth="1"/>
    <col min="1284" max="1284" width="10.5703125" style="1" customWidth="1"/>
    <col min="1285" max="1285" width="16.7109375" style="1" customWidth="1"/>
    <col min="1286" max="1286" width="9.28515625" style="1" customWidth="1"/>
    <col min="1287" max="1287" width="10.28515625" style="1" customWidth="1"/>
    <col min="1288" max="1288" width="6.85546875" style="1" customWidth="1"/>
    <col min="1289" max="1289" width="9.28515625" style="1" customWidth="1"/>
    <col min="1290" max="1290" width="10.28515625" style="1" customWidth="1"/>
    <col min="1291" max="1291" width="2.5703125" style="1" customWidth="1"/>
    <col min="1292" max="1292" width="15.7109375" style="1" customWidth="1"/>
    <col min="1293" max="1538" width="16.7109375" style="1"/>
    <col min="1539" max="1539" width="19.140625" style="1" customWidth="1"/>
    <col min="1540" max="1540" width="10.5703125" style="1" customWidth="1"/>
    <col min="1541" max="1541" width="16.7109375" style="1" customWidth="1"/>
    <col min="1542" max="1542" width="9.28515625" style="1" customWidth="1"/>
    <col min="1543" max="1543" width="10.28515625" style="1" customWidth="1"/>
    <col min="1544" max="1544" width="6.85546875" style="1" customWidth="1"/>
    <col min="1545" max="1545" width="9.28515625" style="1" customWidth="1"/>
    <col min="1546" max="1546" width="10.28515625" style="1" customWidth="1"/>
    <col min="1547" max="1547" width="2.5703125" style="1" customWidth="1"/>
    <col min="1548" max="1548" width="15.7109375" style="1" customWidth="1"/>
    <col min="1549" max="1794" width="16.7109375" style="1"/>
    <col min="1795" max="1795" width="19.140625" style="1" customWidth="1"/>
    <col min="1796" max="1796" width="10.5703125" style="1" customWidth="1"/>
    <col min="1797" max="1797" width="16.7109375" style="1" customWidth="1"/>
    <col min="1798" max="1798" width="9.28515625" style="1" customWidth="1"/>
    <col min="1799" max="1799" width="10.28515625" style="1" customWidth="1"/>
    <col min="1800" max="1800" width="6.85546875" style="1" customWidth="1"/>
    <col min="1801" max="1801" width="9.28515625" style="1" customWidth="1"/>
    <col min="1802" max="1802" width="10.28515625" style="1" customWidth="1"/>
    <col min="1803" max="1803" width="2.5703125" style="1" customWidth="1"/>
    <col min="1804" max="1804" width="15.7109375" style="1" customWidth="1"/>
    <col min="1805" max="2050" width="16.7109375" style="1"/>
    <col min="2051" max="2051" width="19.140625" style="1" customWidth="1"/>
    <col min="2052" max="2052" width="10.5703125" style="1" customWidth="1"/>
    <col min="2053" max="2053" width="16.7109375" style="1" customWidth="1"/>
    <col min="2054" max="2054" width="9.28515625" style="1" customWidth="1"/>
    <col min="2055" max="2055" width="10.28515625" style="1" customWidth="1"/>
    <col min="2056" max="2056" width="6.85546875" style="1" customWidth="1"/>
    <col min="2057" max="2057" width="9.28515625" style="1" customWidth="1"/>
    <col min="2058" max="2058" width="10.28515625" style="1" customWidth="1"/>
    <col min="2059" max="2059" width="2.5703125" style="1" customWidth="1"/>
    <col min="2060" max="2060" width="15.7109375" style="1" customWidth="1"/>
    <col min="2061" max="2306" width="16.7109375" style="1"/>
    <col min="2307" max="2307" width="19.140625" style="1" customWidth="1"/>
    <col min="2308" max="2308" width="10.5703125" style="1" customWidth="1"/>
    <col min="2309" max="2309" width="16.7109375" style="1" customWidth="1"/>
    <col min="2310" max="2310" width="9.28515625" style="1" customWidth="1"/>
    <col min="2311" max="2311" width="10.28515625" style="1" customWidth="1"/>
    <col min="2312" max="2312" width="6.85546875" style="1" customWidth="1"/>
    <col min="2313" max="2313" width="9.28515625" style="1" customWidth="1"/>
    <col min="2314" max="2314" width="10.28515625" style="1" customWidth="1"/>
    <col min="2315" max="2315" width="2.5703125" style="1" customWidth="1"/>
    <col min="2316" max="2316" width="15.7109375" style="1" customWidth="1"/>
    <col min="2317" max="2562" width="16.7109375" style="1"/>
    <col min="2563" max="2563" width="19.140625" style="1" customWidth="1"/>
    <col min="2564" max="2564" width="10.5703125" style="1" customWidth="1"/>
    <col min="2565" max="2565" width="16.7109375" style="1" customWidth="1"/>
    <col min="2566" max="2566" width="9.28515625" style="1" customWidth="1"/>
    <col min="2567" max="2567" width="10.28515625" style="1" customWidth="1"/>
    <col min="2568" max="2568" width="6.85546875" style="1" customWidth="1"/>
    <col min="2569" max="2569" width="9.28515625" style="1" customWidth="1"/>
    <col min="2570" max="2570" width="10.28515625" style="1" customWidth="1"/>
    <col min="2571" max="2571" width="2.5703125" style="1" customWidth="1"/>
    <col min="2572" max="2572" width="15.7109375" style="1" customWidth="1"/>
    <col min="2573" max="2818" width="16.7109375" style="1"/>
    <col min="2819" max="2819" width="19.140625" style="1" customWidth="1"/>
    <col min="2820" max="2820" width="10.5703125" style="1" customWidth="1"/>
    <col min="2821" max="2821" width="16.7109375" style="1" customWidth="1"/>
    <col min="2822" max="2822" width="9.28515625" style="1" customWidth="1"/>
    <col min="2823" max="2823" width="10.28515625" style="1" customWidth="1"/>
    <col min="2824" max="2824" width="6.85546875" style="1" customWidth="1"/>
    <col min="2825" max="2825" width="9.28515625" style="1" customWidth="1"/>
    <col min="2826" max="2826" width="10.28515625" style="1" customWidth="1"/>
    <col min="2827" max="2827" width="2.5703125" style="1" customWidth="1"/>
    <col min="2828" max="2828" width="15.7109375" style="1" customWidth="1"/>
    <col min="2829" max="3074" width="16.7109375" style="1"/>
    <col min="3075" max="3075" width="19.140625" style="1" customWidth="1"/>
    <col min="3076" max="3076" width="10.5703125" style="1" customWidth="1"/>
    <col min="3077" max="3077" width="16.7109375" style="1" customWidth="1"/>
    <col min="3078" max="3078" width="9.28515625" style="1" customWidth="1"/>
    <col min="3079" max="3079" width="10.28515625" style="1" customWidth="1"/>
    <col min="3080" max="3080" width="6.85546875" style="1" customWidth="1"/>
    <col min="3081" max="3081" width="9.28515625" style="1" customWidth="1"/>
    <col min="3082" max="3082" width="10.28515625" style="1" customWidth="1"/>
    <col min="3083" max="3083" width="2.5703125" style="1" customWidth="1"/>
    <col min="3084" max="3084" width="15.7109375" style="1" customWidth="1"/>
    <col min="3085" max="3330" width="16.7109375" style="1"/>
    <col min="3331" max="3331" width="19.140625" style="1" customWidth="1"/>
    <col min="3332" max="3332" width="10.5703125" style="1" customWidth="1"/>
    <col min="3333" max="3333" width="16.7109375" style="1" customWidth="1"/>
    <col min="3334" max="3334" width="9.28515625" style="1" customWidth="1"/>
    <col min="3335" max="3335" width="10.28515625" style="1" customWidth="1"/>
    <col min="3336" max="3336" width="6.85546875" style="1" customWidth="1"/>
    <col min="3337" max="3337" width="9.28515625" style="1" customWidth="1"/>
    <col min="3338" max="3338" width="10.28515625" style="1" customWidth="1"/>
    <col min="3339" max="3339" width="2.5703125" style="1" customWidth="1"/>
    <col min="3340" max="3340" width="15.7109375" style="1" customWidth="1"/>
    <col min="3341" max="3586" width="16.7109375" style="1"/>
    <col min="3587" max="3587" width="19.140625" style="1" customWidth="1"/>
    <col min="3588" max="3588" width="10.5703125" style="1" customWidth="1"/>
    <col min="3589" max="3589" width="16.7109375" style="1" customWidth="1"/>
    <col min="3590" max="3590" width="9.28515625" style="1" customWidth="1"/>
    <col min="3591" max="3591" width="10.28515625" style="1" customWidth="1"/>
    <col min="3592" max="3592" width="6.85546875" style="1" customWidth="1"/>
    <col min="3593" max="3593" width="9.28515625" style="1" customWidth="1"/>
    <col min="3594" max="3594" width="10.28515625" style="1" customWidth="1"/>
    <col min="3595" max="3595" width="2.5703125" style="1" customWidth="1"/>
    <col min="3596" max="3596" width="15.7109375" style="1" customWidth="1"/>
    <col min="3597" max="3842" width="16.7109375" style="1"/>
    <col min="3843" max="3843" width="19.140625" style="1" customWidth="1"/>
    <col min="3844" max="3844" width="10.5703125" style="1" customWidth="1"/>
    <col min="3845" max="3845" width="16.7109375" style="1" customWidth="1"/>
    <col min="3846" max="3846" width="9.28515625" style="1" customWidth="1"/>
    <col min="3847" max="3847" width="10.28515625" style="1" customWidth="1"/>
    <col min="3848" max="3848" width="6.85546875" style="1" customWidth="1"/>
    <col min="3849" max="3849" width="9.28515625" style="1" customWidth="1"/>
    <col min="3850" max="3850" width="10.28515625" style="1" customWidth="1"/>
    <col min="3851" max="3851" width="2.5703125" style="1" customWidth="1"/>
    <col min="3852" max="3852" width="15.7109375" style="1" customWidth="1"/>
    <col min="3853" max="4098" width="16.7109375" style="1"/>
    <col min="4099" max="4099" width="19.140625" style="1" customWidth="1"/>
    <col min="4100" max="4100" width="10.5703125" style="1" customWidth="1"/>
    <col min="4101" max="4101" width="16.7109375" style="1" customWidth="1"/>
    <col min="4102" max="4102" width="9.28515625" style="1" customWidth="1"/>
    <col min="4103" max="4103" width="10.28515625" style="1" customWidth="1"/>
    <col min="4104" max="4104" width="6.85546875" style="1" customWidth="1"/>
    <col min="4105" max="4105" width="9.28515625" style="1" customWidth="1"/>
    <col min="4106" max="4106" width="10.28515625" style="1" customWidth="1"/>
    <col min="4107" max="4107" width="2.5703125" style="1" customWidth="1"/>
    <col min="4108" max="4108" width="15.7109375" style="1" customWidth="1"/>
    <col min="4109" max="4354" width="16.7109375" style="1"/>
    <col min="4355" max="4355" width="19.140625" style="1" customWidth="1"/>
    <col min="4356" max="4356" width="10.5703125" style="1" customWidth="1"/>
    <col min="4357" max="4357" width="16.7109375" style="1" customWidth="1"/>
    <col min="4358" max="4358" width="9.28515625" style="1" customWidth="1"/>
    <col min="4359" max="4359" width="10.28515625" style="1" customWidth="1"/>
    <col min="4360" max="4360" width="6.85546875" style="1" customWidth="1"/>
    <col min="4361" max="4361" width="9.28515625" style="1" customWidth="1"/>
    <col min="4362" max="4362" width="10.28515625" style="1" customWidth="1"/>
    <col min="4363" max="4363" width="2.5703125" style="1" customWidth="1"/>
    <col min="4364" max="4364" width="15.7109375" style="1" customWidth="1"/>
    <col min="4365" max="4610" width="16.7109375" style="1"/>
    <col min="4611" max="4611" width="19.140625" style="1" customWidth="1"/>
    <col min="4612" max="4612" width="10.5703125" style="1" customWidth="1"/>
    <col min="4613" max="4613" width="16.7109375" style="1" customWidth="1"/>
    <col min="4614" max="4614" width="9.28515625" style="1" customWidth="1"/>
    <col min="4615" max="4615" width="10.28515625" style="1" customWidth="1"/>
    <col min="4616" max="4616" width="6.85546875" style="1" customWidth="1"/>
    <col min="4617" max="4617" width="9.28515625" style="1" customWidth="1"/>
    <col min="4618" max="4618" width="10.28515625" style="1" customWidth="1"/>
    <col min="4619" max="4619" width="2.5703125" style="1" customWidth="1"/>
    <col min="4620" max="4620" width="15.7109375" style="1" customWidth="1"/>
    <col min="4621" max="4866" width="16.7109375" style="1"/>
    <col min="4867" max="4867" width="19.140625" style="1" customWidth="1"/>
    <col min="4868" max="4868" width="10.5703125" style="1" customWidth="1"/>
    <col min="4869" max="4869" width="16.7109375" style="1" customWidth="1"/>
    <col min="4870" max="4870" width="9.28515625" style="1" customWidth="1"/>
    <col min="4871" max="4871" width="10.28515625" style="1" customWidth="1"/>
    <col min="4872" max="4872" width="6.85546875" style="1" customWidth="1"/>
    <col min="4873" max="4873" width="9.28515625" style="1" customWidth="1"/>
    <col min="4874" max="4874" width="10.28515625" style="1" customWidth="1"/>
    <col min="4875" max="4875" width="2.5703125" style="1" customWidth="1"/>
    <col min="4876" max="4876" width="15.7109375" style="1" customWidth="1"/>
    <col min="4877" max="5122" width="16.7109375" style="1"/>
    <col min="5123" max="5123" width="19.140625" style="1" customWidth="1"/>
    <col min="5124" max="5124" width="10.5703125" style="1" customWidth="1"/>
    <col min="5125" max="5125" width="16.7109375" style="1" customWidth="1"/>
    <col min="5126" max="5126" width="9.28515625" style="1" customWidth="1"/>
    <col min="5127" max="5127" width="10.28515625" style="1" customWidth="1"/>
    <col min="5128" max="5128" width="6.85546875" style="1" customWidth="1"/>
    <col min="5129" max="5129" width="9.28515625" style="1" customWidth="1"/>
    <col min="5130" max="5130" width="10.28515625" style="1" customWidth="1"/>
    <col min="5131" max="5131" width="2.5703125" style="1" customWidth="1"/>
    <col min="5132" max="5132" width="15.7109375" style="1" customWidth="1"/>
    <col min="5133" max="5378" width="16.7109375" style="1"/>
    <col min="5379" max="5379" width="19.140625" style="1" customWidth="1"/>
    <col min="5380" max="5380" width="10.5703125" style="1" customWidth="1"/>
    <col min="5381" max="5381" width="16.7109375" style="1" customWidth="1"/>
    <col min="5382" max="5382" width="9.28515625" style="1" customWidth="1"/>
    <col min="5383" max="5383" width="10.28515625" style="1" customWidth="1"/>
    <col min="5384" max="5384" width="6.85546875" style="1" customWidth="1"/>
    <col min="5385" max="5385" width="9.28515625" style="1" customWidth="1"/>
    <col min="5386" max="5386" width="10.28515625" style="1" customWidth="1"/>
    <col min="5387" max="5387" width="2.5703125" style="1" customWidth="1"/>
    <col min="5388" max="5388" width="15.7109375" style="1" customWidth="1"/>
    <col min="5389" max="5634" width="16.7109375" style="1"/>
    <col min="5635" max="5635" width="19.140625" style="1" customWidth="1"/>
    <col min="5636" max="5636" width="10.5703125" style="1" customWidth="1"/>
    <col min="5637" max="5637" width="16.7109375" style="1" customWidth="1"/>
    <col min="5638" max="5638" width="9.28515625" style="1" customWidth="1"/>
    <col min="5639" max="5639" width="10.28515625" style="1" customWidth="1"/>
    <col min="5640" max="5640" width="6.85546875" style="1" customWidth="1"/>
    <col min="5641" max="5641" width="9.28515625" style="1" customWidth="1"/>
    <col min="5642" max="5642" width="10.28515625" style="1" customWidth="1"/>
    <col min="5643" max="5643" width="2.5703125" style="1" customWidth="1"/>
    <col min="5644" max="5644" width="15.7109375" style="1" customWidth="1"/>
    <col min="5645" max="5890" width="16.7109375" style="1"/>
    <col min="5891" max="5891" width="19.140625" style="1" customWidth="1"/>
    <col min="5892" max="5892" width="10.5703125" style="1" customWidth="1"/>
    <col min="5893" max="5893" width="16.7109375" style="1" customWidth="1"/>
    <col min="5894" max="5894" width="9.28515625" style="1" customWidth="1"/>
    <col min="5895" max="5895" width="10.28515625" style="1" customWidth="1"/>
    <col min="5896" max="5896" width="6.85546875" style="1" customWidth="1"/>
    <col min="5897" max="5897" width="9.28515625" style="1" customWidth="1"/>
    <col min="5898" max="5898" width="10.28515625" style="1" customWidth="1"/>
    <col min="5899" max="5899" width="2.5703125" style="1" customWidth="1"/>
    <col min="5900" max="5900" width="15.7109375" style="1" customWidth="1"/>
    <col min="5901" max="6146" width="16.7109375" style="1"/>
    <col min="6147" max="6147" width="19.140625" style="1" customWidth="1"/>
    <col min="6148" max="6148" width="10.5703125" style="1" customWidth="1"/>
    <col min="6149" max="6149" width="16.7109375" style="1" customWidth="1"/>
    <col min="6150" max="6150" width="9.28515625" style="1" customWidth="1"/>
    <col min="6151" max="6151" width="10.28515625" style="1" customWidth="1"/>
    <col min="6152" max="6152" width="6.85546875" style="1" customWidth="1"/>
    <col min="6153" max="6153" width="9.28515625" style="1" customWidth="1"/>
    <col min="6154" max="6154" width="10.28515625" style="1" customWidth="1"/>
    <col min="6155" max="6155" width="2.5703125" style="1" customWidth="1"/>
    <col min="6156" max="6156" width="15.7109375" style="1" customWidth="1"/>
    <col min="6157" max="6402" width="16.7109375" style="1"/>
    <col min="6403" max="6403" width="19.140625" style="1" customWidth="1"/>
    <col min="6404" max="6404" width="10.5703125" style="1" customWidth="1"/>
    <col min="6405" max="6405" width="16.7109375" style="1" customWidth="1"/>
    <col min="6406" max="6406" width="9.28515625" style="1" customWidth="1"/>
    <col min="6407" max="6407" width="10.28515625" style="1" customWidth="1"/>
    <col min="6408" max="6408" width="6.85546875" style="1" customWidth="1"/>
    <col min="6409" max="6409" width="9.28515625" style="1" customWidth="1"/>
    <col min="6410" max="6410" width="10.28515625" style="1" customWidth="1"/>
    <col min="6411" max="6411" width="2.5703125" style="1" customWidth="1"/>
    <col min="6412" max="6412" width="15.7109375" style="1" customWidth="1"/>
    <col min="6413" max="6658" width="16.7109375" style="1"/>
    <col min="6659" max="6659" width="19.140625" style="1" customWidth="1"/>
    <col min="6660" max="6660" width="10.5703125" style="1" customWidth="1"/>
    <col min="6661" max="6661" width="16.7109375" style="1" customWidth="1"/>
    <col min="6662" max="6662" width="9.28515625" style="1" customWidth="1"/>
    <col min="6663" max="6663" width="10.28515625" style="1" customWidth="1"/>
    <col min="6664" max="6664" width="6.85546875" style="1" customWidth="1"/>
    <col min="6665" max="6665" width="9.28515625" style="1" customWidth="1"/>
    <col min="6666" max="6666" width="10.28515625" style="1" customWidth="1"/>
    <col min="6667" max="6667" width="2.5703125" style="1" customWidth="1"/>
    <col min="6668" max="6668" width="15.7109375" style="1" customWidth="1"/>
    <col min="6669" max="6914" width="16.7109375" style="1"/>
    <col min="6915" max="6915" width="19.140625" style="1" customWidth="1"/>
    <col min="6916" max="6916" width="10.5703125" style="1" customWidth="1"/>
    <col min="6917" max="6917" width="16.7109375" style="1" customWidth="1"/>
    <col min="6918" max="6918" width="9.28515625" style="1" customWidth="1"/>
    <col min="6919" max="6919" width="10.28515625" style="1" customWidth="1"/>
    <col min="6920" max="6920" width="6.85546875" style="1" customWidth="1"/>
    <col min="6921" max="6921" width="9.28515625" style="1" customWidth="1"/>
    <col min="6922" max="6922" width="10.28515625" style="1" customWidth="1"/>
    <col min="6923" max="6923" width="2.5703125" style="1" customWidth="1"/>
    <col min="6924" max="6924" width="15.7109375" style="1" customWidth="1"/>
    <col min="6925" max="7170" width="16.7109375" style="1"/>
    <col min="7171" max="7171" width="19.140625" style="1" customWidth="1"/>
    <col min="7172" max="7172" width="10.5703125" style="1" customWidth="1"/>
    <col min="7173" max="7173" width="16.7109375" style="1" customWidth="1"/>
    <col min="7174" max="7174" width="9.28515625" style="1" customWidth="1"/>
    <col min="7175" max="7175" width="10.28515625" style="1" customWidth="1"/>
    <col min="7176" max="7176" width="6.85546875" style="1" customWidth="1"/>
    <col min="7177" max="7177" width="9.28515625" style="1" customWidth="1"/>
    <col min="7178" max="7178" width="10.28515625" style="1" customWidth="1"/>
    <col min="7179" max="7179" width="2.5703125" style="1" customWidth="1"/>
    <col min="7180" max="7180" width="15.7109375" style="1" customWidth="1"/>
    <col min="7181" max="7426" width="16.7109375" style="1"/>
    <col min="7427" max="7427" width="19.140625" style="1" customWidth="1"/>
    <col min="7428" max="7428" width="10.5703125" style="1" customWidth="1"/>
    <col min="7429" max="7429" width="16.7109375" style="1" customWidth="1"/>
    <col min="7430" max="7430" width="9.28515625" style="1" customWidth="1"/>
    <col min="7431" max="7431" width="10.28515625" style="1" customWidth="1"/>
    <col min="7432" max="7432" width="6.85546875" style="1" customWidth="1"/>
    <col min="7433" max="7433" width="9.28515625" style="1" customWidth="1"/>
    <col min="7434" max="7434" width="10.28515625" style="1" customWidth="1"/>
    <col min="7435" max="7435" width="2.5703125" style="1" customWidth="1"/>
    <col min="7436" max="7436" width="15.7109375" style="1" customWidth="1"/>
    <col min="7437" max="7682" width="16.7109375" style="1"/>
    <col min="7683" max="7683" width="19.140625" style="1" customWidth="1"/>
    <col min="7684" max="7684" width="10.5703125" style="1" customWidth="1"/>
    <col min="7685" max="7685" width="16.7109375" style="1" customWidth="1"/>
    <col min="7686" max="7686" width="9.28515625" style="1" customWidth="1"/>
    <col min="7687" max="7687" width="10.28515625" style="1" customWidth="1"/>
    <col min="7688" max="7688" width="6.85546875" style="1" customWidth="1"/>
    <col min="7689" max="7689" width="9.28515625" style="1" customWidth="1"/>
    <col min="7690" max="7690" width="10.28515625" style="1" customWidth="1"/>
    <col min="7691" max="7691" width="2.5703125" style="1" customWidth="1"/>
    <col min="7692" max="7692" width="15.7109375" style="1" customWidth="1"/>
    <col min="7693" max="7938" width="16.7109375" style="1"/>
    <col min="7939" max="7939" width="19.140625" style="1" customWidth="1"/>
    <col min="7940" max="7940" width="10.5703125" style="1" customWidth="1"/>
    <col min="7941" max="7941" width="16.7109375" style="1" customWidth="1"/>
    <col min="7942" max="7942" width="9.28515625" style="1" customWidth="1"/>
    <col min="7943" max="7943" width="10.28515625" style="1" customWidth="1"/>
    <col min="7944" max="7944" width="6.85546875" style="1" customWidth="1"/>
    <col min="7945" max="7945" width="9.28515625" style="1" customWidth="1"/>
    <col min="7946" max="7946" width="10.28515625" style="1" customWidth="1"/>
    <col min="7947" max="7947" width="2.5703125" style="1" customWidth="1"/>
    <col min="7948" max="7948" width="15.7109375" style="1" customWidth="1"/>
    <col min="7949" max="8194" width="16.7109375" style="1"/>
    <col min="8195" max="8195" width="19.140625" style="1" customWidth="1"/>
    <col min="8196" max="8196" width="10.5703125" style="1" customWidth="1"/>
    <col min="8197" max="8197" width="16.7109375" style="1" customWidth="1"/>
    <col min="8198" max="8198" width="9.28515625" style="1" customWidth="1"/>
    <col min="8199" max="8199" width="10.28515625" style="1" customWidth="1"/>
    <col min="8200" max="8200" width="6.85546875" style="1" customWidth="1"/>
    <col min="8201" max="8201" width="9.28515625" style="1" customWidth="1"/>
    <col min="8202" max="8202" width="10.28515625" style="1" customWidth="1"/>
    <col min="8203" max="8203" width="2.5703125" style="1" customWidth="1"/>
    <col min="8204" max="8204" width="15.7109375" style="1" customWidth="1"/>
    <col min="8205" max="8450" width="16.7109375" style="1"/>
    <col min="8451" max="8451" width="19.140625" style="1" customWidth="1"/>
    <col min="8452" max="8452" width="10.5703125" style="1" customWidth="1"/>
    <col min="8453" max="8453" width="16.7109375" style="1" customWidth="1"/>
    <col min="8454" max="8454" width="9.28515625" style="1" customWidth="1"/>
    <col min="8455" max="8455" width="10.28515625" style="1" customWidth="1"/>
    <col min="8456" max="8456" width="6.85546875" style="1" customWidth="1"/>
    <col min="8457" max="8457" width="9.28515625" style="1" customWidth="1"/>
    <col min="8458" max="8458" width="10.28515625" style="1" customWidth="1"/>
    <col min="8459" max="8459" width="2.5703125" style="1" customWidth="1"/>
    <col min="8460" max="8460" width="15.7109375" style="1" customWidth="1"/>
    <col min="8461" max="8706" width="16.7109375" style="1"/>
    <col min="8707" max="8707" width="19.140625" style="1" customWidth="1"/>
    <col min="8708" max="8708" width="10.5703125" style="1" customWidth="1"/>
    <col min="8709" max="8709" width="16.7109375" style="1" customWidth="1"/>
    <col min="8710" max="8710" width="9.28515625" style="1" customWidth="1"/>
    <col min="8711" max="8711" width="10.28515625" style="1" customWidth="1"/>
    <col min="8712" max="8712" width="6.85546875" style="1" customWidth="1"/>
    <col min="8713" max="8713" width="9.28515625" style="1" customWidth="1"/>
    <col min="8714" max="8714" width="10.28515625" style="1" customWidth="1"/>
    <col min="8715" max="8715" width="2.5703125" style="1" customWidth="1"/>
    <col min="8716" max="8716" width="15.7109375" style="1" customWidth="1"/>
    <col min="8717" max="8962" width="16.7109375" style="1"/>
    <col min="8963" max="8963" width="19.140625" style="1" customWidth="1"/>
    <col min="8964" max="8964" width="10.5703125" style="1" customWidth="1"/>
    <col min="8965" max="8965" width="16.7109375" style="1" customWidth="1"/>
    <col min="8966" max="8966" width="9.28515625" style="1" customWidth="1"/>
    <col min="8967" max="8967" width="10.28515625" style="1" customWidth="1"/>
    <col min="8968" max="8968" width="6.85546875" style="1" customWidth="1"/>
    <col min="8969" max="8969" width="9.28515625" style="1" customWidth="1"/>
    <col min="8970" max="8970" width="10.28515625" style="1" customWidth="1"/>
    <col min="8971" max="8971" width="2.5703125" style="1" customWidth="1"/>
    <col min="8972" max="8972" width="15.7109375" style="1" customWidth="1"/>
    <col min="8973" max="9218" width="16.7109375" style="1"/>
    <col min="9219" max="9219" width="19.140625" style="1" customWidth="1"/>
    <col min="9220" max="9220" width="10.5703125" style="1" customWidth="1"/>
    <col min="9221" max="9221" width="16.7109375" style="1" customWidth="1"/>
    <col min="9222" max="9222" width="9.28515625" style="1" customWidth="1"/>
    <col min="9223" max="9223" width="10.28515625" style="1" customWidth="1"/>
    <col min="9224" max="9224" width="6.85546875" style="1" customWidth="1"/>
    <col min="9225" max="9225" width="9.28515625" style="1" customWidth="1"/>
    <col min="9226" max="9226" width="10.28515625" style="1" customWidth="1"/>
    <col min="9227" max="9227" width="2.5703125" style="1" customWidth="1"/>
    <col min="9228" max="9228" width="15.7109375" style="1" customWidth="1"/>
    <col min="9229" max="9474" width="16.7109375" style="1"/>
    <col min="9475" max="9475" width="19.140625" style="1" customWidth="1"/>
    <col min="9476" max="9476" width="10.5703125" style="1" customWidth="1"/>
    <col min="9477" max="9477" width="16.7109375" style="1" customWidth="1"/>
    <col min="9478" max="9478" width="9.28515625" style="1" customWidth="1"/>
    <col min="9479" max="9479" width="10.28515625" style="1" customWidth="1"/>
    <col min="9480" max="9480" width="6.85546875" style="1" customWidth="1"/>
    <col min="9481" max="9481" width="9.28515625" style="1" customWidth="1"/>
    <col min="9482" max="9482" width="10.28515625" style="1" customWidth="1"/>
    <col min="9483" max="9483" width="2.5703125" style="1" customWidth="1"/>
    <col min="9484" max="9484" width="15.7109375" style="1" customWidth="1"/>
    <col min="9485" max="9730" width="16.7109375" style="1"/>
    <col min="9731" max="9731" width="19.140625" style="1" customWidth="1"/>
    <col min="9732" max="9732" width="10.5703125" style="1" customWidth="1"/>
    <col min="9733" max="9733" width="16.7109375" style="1" customWidth="1"/>
    <col min="9734" max="9734" width="9.28515625" style="1" customWidth="1"/>
    <col min="9735" max="9735" width="10.28515625" style="1" customWidth="1"/>
    <col min="9736" max="9736" width="6.85546875" style="1" customWidth="1"/>
    <col min="9737" max="9737" width="9.28515625" style="1" customWidth="1"/>
    <col min="9738" max="9738" width="10.28515625" style="1" customWidth="1"/>
    <col min="9739" max="9739" width="2.5703125" style="1" customWidth="1"/>
    <col min="9740" max="9740" width="15.7109375" style="1" customWidth="1"/>
    <col min="9741" max="9986" width="16.7109375" style="1"/>
    <col min="9987" max="9987" width="19.140625" style="1" customWidth="1"/>
    <col min="9988" max="9988" width="10.5703125" style="1" customWidth="1"/>
    <col min="9989" max="9989" width="16.7109375" style="1" customWidth="1"/>
    <col min="9990" max="9990" width="9.28515625" style="1" customWidth="1"/>
    <col min="9991" max="9991" width="10.28515625" style="1" customWidth="1"/>
    <col min="9992" max="9992" width="6.85546875" style="1" customWidth="1"/>
    <col min="9993" max="9993" width="9.28515625" style="1" customWidth="1"/>
    <col min="9994" max="9994" width="10.28515625" style="1" customWidth="1"/>
    <col min="9995" max="9995" width="2.5703125" style="1" customWidth="1"/>
    <col min="9996" max="9996" width="15.7109375" style="1" customWidth="1"/>
    <col min="9997" max="10242" width="16.7109375" style="1"/>
    <col min="10243" max="10243" width="19.140625" style="1" customWidth="1"/>
    <col min="10244" max="10244" width="10.5703125" style="1" customWidth="1"/>
    <col min="10245" max="10245" width="16.7109375" style="1" customWidth="1"/>
    <col min="10246" max="10246" width="9.28515625" style="1" customWidth="1"/>
    <col min="10247" max="10247" width="10.28515625" style="1" customWidth="1"/>
    <col min="10248" max="10248" width="6.85546875" style="1" customWidth="1"/>
    <col min="10249" max="10249" width="9.28515625" style="1" customWidth="1"/>
    <col min="10250" max="10250" width="10.28515625" style="1" customWidth="1"/>
    <col min="10251" max="10251" width="2.5703125" style="1" customWidth="1"/>
    <col min="10252" max="10252" width="15.7109375" style="1" customWidth="1"/>
    <col min="10253" max="10498" width="16.7109375" style="1"/>
    <col min="10499" max="10499" width="19.140625" style="1" customWidth="1"/>
    <col min="10500" max="10500" width="10.5703125" style="1" customWidth="1"/>
    <col min="10501" max="10501" width="16.7109375" style="1" customWidth="1"/>
    <col min="10502" max="10502" width="9.28515625" style="1" customWidth="1"/>
    <col min="10503" max="10503" width="10.28515625" style="1" customWidth="1"/>
    <col min="10504" max="10504" width="6.85546875" style="1" customWidth="1"/>
    <col min="10505" max="10505" width="9.28515625" style="1" customWidth="1"/>
    <col min="10506" max="10506" width="10.28515625" style="1" customWidth="1"/>
    <col min="10507" max="10507" width="2.5703125" style="1" customWidth="1"/>
    <col min="10508" max="10508" width="15.7109375" style="1" customWidth="1"/>
    <col min="10509" max="10754" width="16.7109375" style="1"/>
    <col min="10755" max="10755" width="19.140625" style="1" customWidth="1"/>
    <col min="10756" max="10756" width="10.5703125" style="1" customWidth="1"/>
    <col min="10757" max="10757" width="16.7109375" style="1" customWidth="1"/>
    <col min="10758" max="10758" width="9.28515625" style="1" customWidth="1"/>
    <col min="10759" max="10759" width="10.28515625" style="1" customWidth="1"/>
    <col min="10760" max="10760" width="6.85546875" style="1" customWidth="1"/>
    <col min="10761" max="10761" width="9.28515625" style="1" customWidth="1"/>
    <col min="10762" max="10762" width="10.28515625" style="1" customWidth="1"/>
    <col min="10763" max="10763" width="2.5703125" style="1" customWidth="1"/>
    <col min="10764" max="10764" width="15.7109375" style="1" customWidth="1"/>
    <col min="10765" max="11010" width="16.7109375" style="1"/>
    <col min="11011" max="11011" width="19.140625" style="1" customWidth="1"/>
    <col min="11012" max="11012" width="10.5703125" style="1" customWidth="1"/>
    <col min="11013" max="11013" width="16.7109375" style="1" customWidth="1"/>
    <col min="11014" max="11014" width="9.28515625" style="1" customWidth="1"/>
    <col min="11015" max="11015" width="10.28515625" style="1" customWidth="1"/>
    <col min="11016" max="11016" width="6.85546875" style="1" customWidth="1"/>
    <col min="11017" max="11017" width="9.28515625" style="1" customWidth="1"/>
    <col min="11018" max="11018" width="10.28515625" style="1" customWidth="1"/>
    <col min="11019" max="11019" width="2.5703125" style="1" customWidth="1"/>
    <col min="11020" max="11020" width="15.7109375" style="1" customWidth="1"/>
    <col min="11021" max="11266" width="16.7109375" style="1"/>
    <col min="11267" max="11267" width="19.140625" style="1" customWidth="1"/>
    <col min="11268" max="11268" width="10.5703125" style="1" customWidth="1"/>
    <col min="11269" max="11269" width="16.7109375" style="1" customWidth="1"/>
    <col min="11270" max="11270" width="9.28515625" style="1" customWidth="1"/>
    <col min="11271" max="11271" width="10.28515625" style="1" customWidth="1"/>
    <col min="11272" max="11272" width="6.85546875" style="1" customWidth="1"/>
    <col min="11273" max="11273" width="9.28515625" style="1" customWidth="1"/>
    <col min="11274" max="11274" width="10.28515625" style="1" customWidth="1"/>
    <col min="11275" max="11275" width="2.5703125" style="1" customWidth="1"/>
    <col min="11276" max="11276" width="15.7109375" style="1" customWidth="1"/>
    <col min="11277" max="11522" width="16.7109375" style="1"/>
    <col min="11523" max="11523" width="19.140625" style="1" customWidth="1"/>
    <col min="11524" max="11524" width="10.5703125" style="1" customWidth="1"/>
    <col min="11525" max="11525" width="16.7109375" style="1" customWidth="1"/>
    <col min="11526" max="11526" width="9.28515625" style="1" customWidth="1"/>
    <col min="11527" max="11527" width="10.28515625" style="1" customWidth="1"/>
    <col min="11528" max="11528" width="6.85546875" style="1" customWidth="1"/>
    <col min="11529" max="11529" width="9.28515625" style="1" customWidth="1"/>
    <col min="11530" max="11530" width="10.28515625" style="1" customWidth="1"/>
    <col min="11531" max="11531" width="2.5703125" style="1" customWidth="1"/>
    <col min="11532" max="11532" width="15.7109375" style="1" customWidth="1"/>
    <col min="11533" max="11778" width="16.7109375" style="1"/>
    <col min="11779" max="11779" width="19.140625" style="1" customWidth="1"/>
    <col min="11780" max="11780" width="10.5703125" style="1" customWidth="1"/>
    <col min="11781" max="11781" width="16.7109375" style="1" customWidth="1"/>
    <col min="11782" max="11782" width="9.28515625" style="1" customWidth="1"/>
    <col min="11783" max="11783" width="10.28515625" style="1" customWidth="1"/>
    <col min="11784" max="11784" width="6.85546875" style="1" customWidth="1"/>
    <col min="11785" max="11785" width="9.28515625" style="1" customWidth="1"/>
    <col min="11786" max="11786" width="10.28515625" style="1" customWidth="1"/>
    <col min="11787" max="11787" width="2.5703125" style="1" customWidth="1"/>
    <col min="11788" max="11788" width="15.7109375" style="1" customWidth="1"/>
    <col min="11789" max="12034" width="16.7109375" style="1"/>
    <col min="12035" max="12035" width="19.140625" style="1" customWidth="1"/>
    <col min="12036" max="12036" width="10.5703125" style="1" customWidth="1"/>
    <col min="12037" max="12037" width="16.7109375" style="1" customWidth="1"/>
    <col min="12038" max="12038" width="9.28515625" style="1" customWidth="1"/>
    <col min="12039" max="12039" width="10.28515625" style="1" customWidth="1"/>
    <col min="12040" max="12040" width="6.85546875" style="1" customWidth="1"/>
    <col min="12041" max="12041" width="9.28515625" style="1" customWidth="1"/>
    <col min="12042" max="12042" width="10.28515625" style="1" customWidth="1"/>
    <col min="12043" max="12043" width="2.5703125" style="1" customWidth="1"/>
    <col min="12044" max="12044" width="15.7109375" style="1" customWidth="1"/>
    <col min="12045" max="12290" width="16.7109375" style="1"/>
    <col min="12291" max="12291" width="19.140625" style="1" customWidth="1"/>
    <col min="12292" max="12292" width="10.5703125" style="1" customWidth="1"/>
    <col min="12293" max="12293" width="16.7109375" style="1" customWidth="1"/>
    <col min="12294" max="12294" width="9.28515625" style="1" customWidth="1"/>
    <col min="12295" max="12295" width="10.28515625" style="1" customWidth="1"/>
    <col min="12296" max="12296" width="6.85546875" style="1" customWidth="1"/>
    <col min="12297" max="12297" width="9.28515625" style="1" customWidth="1"/>
    <col min="12298" max="12298" width="10.28515625" style="1" customWidth="1"/>
    <col min="12299" max="12299" width="2.5703125" style="1" customWidth="1"/>
    <col min="12300" max="12300" width="15.7109375" style="1" customWidth="1"/>
    <col min="12301" max="12546" width="16.7109375" style="1"/>
    <col min="12547" max="12547" width="19.140625" style="1" customWidth="1"/>
    <col min="12548" max="12548" width="10.5703125" style="1" customWidth="1"/>
    <col min="12549" max="12549" width="16.7109375" style="1" customWidth="1"/>
    <col min="12550" max="12550" width="9.28515625" style="1" customWidth="1"/>
    <col min="12551" max="12551" width="10.28515625" style="1" customWidth="1"/>
    <col min="12552" max="12552" width="6.85546875" style="1" customWidth="1"/>
    <col min="12553" max="12553" width="9.28515625" style="1" customWidth="1"/>
    <col min="12554" max="12554" width="10.28515625" style="1" customWidth="1"/>
    <col min="12555" max="12555" width="2.5703125" style="1" customWidth="1"/>
    <col min="12556" max="12556" width="15.7109375" style="1" customWidth="1"/>
    <col min="12557" max="12802" width="16.7109375" style="1"/>
    <col min="12803" max="12803" width="19.140625" style="1" customWidth="1"/>
    <col min="12804" max="12804" width="10.5703125" style="1" customWidth="1"/>
    <col min="12805" max="12805" width="16.7109375" style="1" customWidth="1"/>
    <col min="12806" max="12806" width="9.28515625" style="1" customWidth="1"/>
    <col min="12807" max="12807" width="10.28515625" style="1" customWidth="1"/>
    <col min="12808" max="12808" width="6.85546875" style="1" customWidth="1"/>
    <col min="12809" max="12809" width="9.28515625" style="1" customWidth="1"/>
    <col min="12810" max="12810" width="10.28515625" style="1" customWidth="1"/>
    <col min="12811" max="12811" width="2.5703125" style="1" customWidth="1"/>
    <col min="12812" max="12812" width="15.7109375" style="1" customWidth="1"/>
    <col min="12813" max="13058" width="16.7109375" style="1"/>
    <col min="13059" max="13059" width="19.140625" style="1" customWidth="1"/>
    <col min="13060" max="13060" width="10.5703125" style="1" customWidth="1"/>
    <col min="13061" max="13061" width="16.7109375" style="1" customWidth="1"/>
    <col min="13062" max="13062" width="9.28515625" style="1" customWidth="1"/>
    <col min="13063" max="13063" width="10.28515625" style="1" customWidth="1"/>
    <col min="13064" max="13064" width="6.85546875" style="1" customWidth="1"/>
    <col min="13065" max="13065" width="9.28515625" style="1" customWidth="1"/>
    <col min="13066" max="13066" width="10.28515625" style="1" customWidth="1"/>
    <col min="13067" max="13067" width="2.5703125" style="1" customWidth="1"/>
    <col min="13068" max="13068" width="15.7109375" style="1" customWidth="1"/>
    <col min="13069" max="13314" width="16.7109375" style="1"/>
    <col min="13315" max="13315" width="19.140625" style="1" customWidth="1"/>
    <col min="13316" max="13316" width="10.5703125" style="1" customWidth="1"/>
    <col min="13317" max="13317" width="16.7109375" style="1" customWidth="1"/>
    <col min="13318" max="13318" width="9.28515625" style="1" customWidth="1"/>
    <col min="13319" max="13319" width="10.28515625" style="1" customWidth="1"/>
    <col min="13320" max="13320" width="6.85546875" style="1" customWidth="1"/>
    <col min="13321" max="13321" width="9.28515625" style="1" customWidth="1"/>
    <col min="13322" max="13322" width="10.28515625" style="1" customWidth="1"/>
    <col min="13323" max="13323" width="2.5703125" style="1" customWidth="1"/>
    <col min="13324" max="13324" width="15.7109375" style="1" customWidth="1"/>
    <col min="13325" max="13570" width="16.7109375" style="1"/>
    <col min="13571" max="13571" width="19.140625" style="1" customWidth="1"/>
    <col min="13572" max="13572" width="10.5703125" style="1" customWidth="1"/>
    <col min="13573" max="13573" width="16.7109375" style="1" customWidth="1"/>
    <col min="13574" max="13574" width="9.28515625" style="1" customWidth="1"/>
    <col min="13575" max="13575" width="10.28515625" style="1" customWidth="1"/>
    <col min="13576" max="13576" width="6.85546875" style="1" customWidth="1"/>
    <col min="13577" max="13577" width="9.28515625" style="1" customWidth="1"/>
    <col min="13578" max="13578" width="10.28515625" style="1" customWidth="1"/>
    <col min="13579" max="13579" width="2.5703125" style="1" customWidth="1"/>
    <col min="13580" max="13580" width="15.7109375" style="1" customWidth="1"/>
    <col min="13581" max="13826" width="16.7109375" style="1"/>
    <col min="13827" max="13827" width="19.140625" style="1" customWidth="1"/>
    <col min="13828" max="13828" width="10.5703125" style="1" customWidth="1"/>
    <col min="13829" max="13829" width="16.7109375" style="1" customWidth="1"/>
    <col min="13830" max="13830" width="9.28515625" style="1" customWidth="1"/>
    <col min="13831" max="13831" width="10.28515625" style="1" customWidth="1"/>
    <col min="13832" max="13832" width="6.85546875" style="1" customWidth="1"/>
    <col min="13833" max="13833" width="9.28515625" style="1" customWidth="1"/>
    <col min="13834" max="13834" width="10.28515625" style="1" customWidth="1"/>
    <col min="13835" max="13835" width="2.5703125" style="1" customWidth="1"/>
    <col min="13836" max="13836" width="15.7109375" style="1" customWidth="1"/>
    <col min="13837" max="14082" width="16.7109375" style="1"/>
    <col min="14083" max="14083" width="19.140625" style="1" customWidth="1"/>
    <col min="14084" max="14084" width="10.5703125" style="1" customWidth="1"/>
    <col min="14085" max="14085" width="16.7109375" style="1" customWidth="1"/>
    <col min="14086" max="14086" width="9.28515625" style="1" customWidth="1"/>
    <col min="14087" max="14087" width="10.28515625" style="1" customWidth="1"/>
    <col min="14088" max="14088" width="6.85546875" style="1" customWidth="1"/>
    <col min="14089" max="14089" width="9.28515625" style="1" customWidth="1"/>
    <col min="14090" max="14090" width="10.28515625" style="1" customWidth="1"/>
    <col min="14091" max="14091" width="2.5703125" style="1" customWidth="1"/>
    <col min="14092" max="14092" width="15.7109375" style="1" customWidth="1"/>
    <col min="14093" max="14338" width="16.7109375" style="1"/>
    <col min="14339" max="14339" width="19.140625" style="1" customWidth="1"/>
    <col min="14340" max="14340" width="10.5703125" style="1" customWidth="1"/>
    <col min="14341" max="14341" width="16.7109375" style="1" customWidth="1"/>
    <col min="14342" max="14342" width="9.28515625" style="1" customWidth="1"/>
    <col min="14343" max="14343" width="10.28515625" style="1" customWidth="1"/>
    <col min="14344" max="14344" width="6.85546875" style="1" customWidth="1"/>
    <col min="14345" max="14345" width="9.28515625" style="1" customWidth="1"/>
    <col min="14346" max="14346" width="10.28515625" style="1" customWidth="1"/>
    <col min="14347" max="14347" width="2.5703125" style="1" customWidth="1"/>
    <col min="14348" max="14348" width="15.7109375" style="1" customWidth="1"/>
    <col min="14349" max="14594" width="16.7109375" style="1"/>
    <col min="14595" max="14595" width="19.140625" style="1" customWidth="1"/>
    <col min="14596" max="14596" width="10.5703125" style="1" customWidth="1"/>
    <col min="14597" max="14597" width="16.7109375" style="1" customWidth="1"/>
    <col min="14598" max="14598" width="9.28515625" style="1" customWidth="1"/>
    <col min="14599" max="14599" width="10.28515625" style="1" customWidth="1"/>
    <col min="14600" max="14600" width="6.85546875" style="1" customWidth="1"/>
    <col min="14601" max="14601" width="9.28515625" style="1" customWidth="1"/>
    <col min="14602" max="14602" width="10.28515625" style="1" customWidth="1"/>
    <col min="14603" max="14603" width="2.5703125" style="1" customWidth="1"/>
    <col min="14604" max="14604" width="15.7109375" style="1" customWidth="1"/>
    <col min="14605" max="14850" width="16.7109375" style="1"/>
    <col min="14851" max="14851" width="19.140625" style="1" customWidth="1"/>
    <col min="14852" max="14852" width="10.5703125" style="1" customWidth="1"/>
    <col min="14853" max="14853" width="16.7109375" style="1" customWidth="1"/>
    <col min="14854" max="14854" width="9.28515625" style="1" customWidth="1"/>
    <col min="14855" max="14855" width="10.28515625" style="1" customWidth="1"/>
    <col min="14856" max="14856" width="6.85546875" style="1" customWidth="1"/>
    <col min="14857" max="14857" width="9.28515625" style="1" customWidth="1"/>
    <col min="14858" max="14858" width="10.28515625" style="1" customWidth="1"/>
    <col min="14859" max="14859" width="2.5703125" style="1" customWidth="1"/>
    <col min="14860" max="14860" width="15.7109375" style="1" customWidth="1"/>
    <col min="14861" max="15106" width="16.7109375" style="1"/>
    <col min="15107" max="15107" width="19.140625" style="1" customWidth="1"/>
    <col min="15108" max="15108" width="10.5703125" style="1" customWidth="1"/>
    <col min="15109" max="15109" width="16.7109375" style="1" customWidth="1"/>
    <col min="15110" max="15110" width="9.28515625" style="1" customWidth="1"/>
    <col min="15111" max="15111" width="10.28515625" style="1" customWidth="1"/>
    <col min="15112" max="15112" width="6.85546875" style="1" customWidth="1"/>
    <col min="15113" max="15113" width="9.28515625" style="1" customWidth="1"/>
    <col min="15114" max="15114" width="10.28515625" style="1" customWidth="1"/>
    <col min="15115" max="15115" width="2.5703125" style="1" customWidth="1"/>
    <col min="15116" max="15116" width="15.7109375" style="1" customWidth="1"/>
    <col min="15117" max="15362" width="16.7109375" style="1"/>
    <col min="15363" max="15363" width="19.140625" style="1" customWidth="1"/>
    <col min="15364" max="15364" width="10.5703125" style="1" customWidth="1"/>
    <col min="15365" max="15365" width="16.7109375" style="1" customWidth="1"/>
    <col min="15366" max="15366" width="9.28515625" style="1" customWidth="1"/>
    <col min="15367" max="15367" width="10.28515625" style="1" customWidth="1"/>
    <col min="15368" max="15368" width="6.85546875" style="1" customWidth="1"/>
    <col min="15369" max="15369" width="9.28515625" style="1" customWidth="1"/>
    <col min="15370" max="15370" width="10.28515625" style="1" customWidth="1"/>
    <col min="15371" max="15371" width="2.5703125" style="1" customWidth="1"/>
    <col min="15372" max="15372" width="15.7109375" style="1" customWidth="1"/>
    <col min="15373" max="15618" width="16.7109375" style="1"/>
    <col min="15619" max="15619" width="19.140625" style="1" customWidth="1"/>
    <col min="15620" max="15620" width="10.5703125" style="1" customWidth="1"/>
    <col min="15621" max="15621" width="16.7109375" style="1" customWidth="1"/>
    <col min="15622" max="15622" width="9.28515625" style="1" customWidth="1"/>
    <col min="15623" max="15623" width="10.28515625" style="1" customWidth="1"/>
    <col min="15624" max="15624" width="6.85546875" style="1" customWidth="1"/>
    <col min="15625" max="15625" width="9.28515625" style="1" customWidth="1"/>
    <col min="15626" max="15626" width="10.28515625" style="1" customWidth="1"/>
    <col min="15627" max="15627" width="2.5703125" style="1" customWidth="1"/>
    <col min="15628" max="15628" width="15.7109375" style="1" customWidth="1"/>
    <col min="15629" max="15874" width="16.7109375" style="1"/>
    <col min="15875" max="15875" width="19.140625" style="1" customWidth="1"/>
    <col min="15876" max="15876" width="10.5703125" style="1" customWidth="1"/>
    <col min="15877" max="15877" width="16.7109375" style="1" customWidth="1"/>
    <col min="15878" max="15878" width="9.28515625" style="1" customWidth="1"/>
    <col min="15879" max="15879" width="10.28515625" style="1" customWidth="1"/>
    <col min="15880" max="15880" width="6.85546875" style="1" customWidth="1"/>
    <col min="15881" max="15881" width="9.28515625" style="1" customWidth="1"/>
    <col min="15882" max="15882" width="10.28515625" style="1" customWidth="1"/>
    <col min="15883" max="15883" width="2.5703125" style="1" customWidth="1"/>
    <col min="15884" max="15884" width="15.7109375" style="1" customWidth="1"/>
    <col min="15885" max="16130" width="16.7109375" style="1"/>
    <col min="16131" max="16131" width="19.140625" style="1" customWidth="1"/>
    <col min="16132" max="16132" width="10.5703125" style="1" customWidth="1"/>
    <col min="16133" max="16133" width="16.7109375" style="1" customWidth="1"/>
    <col min="16134" max="16134" width="9.28515625" style="1" customWidth="1"/>
    <col min="16135" max="16135" width="10.28515625" style="1" customWidth="1"/>
    <col min="16136" max="16136" width="6.85546875" style="1" customWidth="1"/>
    <col min="16137" max="16137" width="9.28515625" style="1" customWidth="1"/>
    <col min="16138" max="16138" width="10.28515625" style="1" customWidth="1"/>
    <col min="16139" max="16139" width="2.5703125" style="1" customWidth="1"/>
    <col min="16140" max="16140" width="15.7109375" style="1" customWidth="1"/>
    <col min="16141" max="16384" width="16.7109375" style="1"/>
  </cols>
  <sheetData>
    <row r="4" spans="1:16" ht="12" customHeight="1">
      <c r="A4" s="200"/>
      <c r="B4" s="216"/>
      <c r="C4" s="396" t="s">
        <v>152</v>
      </c>
      <c r="D4" s="218"/>
      <c r="E4" s="218"/>
      <c r="F4" s="217"/>
      <c r="G4" s="217"/>
      <c r="H4" s="219"/>
      <c r="I4" s="217"/>
      <c r="J4" s="217"/>
      <c r="K4" s="217"/>
      <c r="L4" s="220"/>
      <c r="M4" s="221"/>
      <c r="N4" s="221"/>
      <c r="O4" s="221"/>
      <c r="P4" s="2"/>
    </row>
    <row r="5" spans="1:16" ht="12" customHeight="1">
      <c r="A5" s="200"/>
      <c r="B5" s="216"/>
      <c r="C5" s="329"/>
      <c r="D5" s="218"/>
      <c r="E5" s="218"/>
      <c r="F5" s="217"/>
      <c r="G5" s="217"/>
      <c r="H5" s="219"/>
      <c r="I5" s="217"/>
      <c r="J5" s="217"/>
      <c r="K5" s="217"/>
      <c r="L5" s="220"/>
      <c r="M5" s="221"/>
      <c r="N5" s="221"/>
      <c r="O5" s="221"/>
      <c r="P5" s="2"/>
    </row>
    <row r="6" spans="1:16" ht="4.5" customHeight="1">
      <c r="B6" s="82"/>
      <c r="C6" s="82"/>
      <c r="D6" s="83"/>
      <c r="E6" s="83"/>
      <c r="F6" s="83"/>
      <c r="G6" s="83"/>
      <c r="H6" s="84"/>
      <c r="I6" s="83"/>
      <c r="J6" s="83"/>
      <c r="K6" s="83"/>
      <c r="L6" s="85"/>
      <c r="M6" s="84"/>
      <c r="N6" s="84"/>
      <c r="O6" s="82"/>
      <c r="P6" s="5"/>
    </row>
    <row r="7" spans="1:16" ht="16.5">
      <c r="A7" s="86"/>
      <c r="B7" s="457" t="s">
        <v>247</v>
      </c>
      <c r="C7" s="457"/>
      <c r="D7" s="457"/>
      <c r="E7" s="457"/>
      <c r="F7" s="457"/>
      <c r="G7" s="457"/>
      <c r="H7" s="457"/>
      <c r="I7" s="457"/>
      <c r="J7" s="457"/>
      <c r="K7" s="457"/>
      <c r="L7" s="457"/>
      <c r="M7" s="457"/>
      <c r="N7" s="457"/>
      <c r="O7" s="457"/>
      <c r="P7" s="4"/>
    </row>
    <row r="8" spans="1:16" ht="3" customHeight="1">
      <c r="B8" s="87"/>
      <c r="C8" s="88"/>
      <c r="D8" s="88"/>
      <c r="E8" s="88"/>
      <c r="F8" s="88"/>
      <c r="G8" s="88"/>
      <c r="H8" s="88"/>
      <c r="I8" s="88"/>
      <c r="J8" s="88"/>
      <c r="K8" s="88"/>
      <c r="L8" s="88"/>
      <c r="M8" s="88"/>
      <c r="N8" s="88"/>
      <c r="O8" s="38"/>
      <c r="P8" s="4"/>
    </row>
    <row r="9" spans="1:16" ht="15.75" customHeight="1">
      <c r="A9" s="1"/>
      <c r="B9" s="458" t="s">
        <v>42</v>
      </c>
      <c r="C9" s="458"/>
      <c r="D9" s="458"/>
      <c r="E9" s="458"/>
      <c r="F9" s="458"/>
      <c r="G9" s="458"/>
      <c r="H9" s="458"/>
      <c r="I9" s="458"/>
      <c r="J9" s="458"/>
      <c r="K9" s="458"/>
      <c r="L9" s="458"/>
      <c r="M9" s="458"/>
      <c r="N9" s="41"/>
      <c r="O9" s="89"/>
      <c r="P9" s="4"/>
    </row>
    <row r="10" spans="1:16" ht="12" customHeight="1">
      <c r="B10" s="79"/>
      <c r="C10" s="18"/>
      <c r="D10" s="451" t="s">
        <v>43</v>
      </c>
      <c r="E10" s="451"/>
      <c r="F10" s="451"/>
      <c r="G10" s="44"/>
      <c r="H10" s="19" t="s">
        <v>44</v>
      </c>
      <c r="I10" s="19"/>
      <c r="J10" s="46"/>
      <c r="K10" s="44"/>
      <c r="L10" s="47" t="s">
        <v>45</v>
      </c>
      <c r="M10" s="47"/>
      <c r="N10" s="90"/>
      <c r="O10" s="91"/>
      <c r="P10" s="6"/>
    </row>
    <row r="11" spans="1:16" ht="12" customHeight="1">
      <c r="B11" s="79"/>
      <c r="C11" s="18"/>
      <c r="D11" s="438" t="s">
        <v>37</v>
      </c>
      <c r="E11" s="438" t="s">
        <v>38</v>
      </c>
      <c r="F11" s="443" t="s">
        <v>46</v>
      </c>
      <c r="G11" s="92"/>
      <c r="H11" s="438" t="s">
        <v>37</v>
      </c>
      <c r="I11" s="438" t="s">
        <v>38</v>
      </c>
      <c r="J11" s="449" t="s">
        <v>46</v>
      </c>
      <c r="K11" s="92"/>
      <c r="L11" s="438" t="s">
        <v>37</v>
      </c>
      <c r="M11" s="438" t="s">
        <v>38</v>
      </c>
      <c r="N11" s="449" t="s">
        <v>46</v>
      </c>
      <c r="O11" s="91"/>
      <c r="P11" s="6"/>
    </row>
    <row r="12" spans="1:16" ht="12" customHeight="1">
      <c r="B12" s="79"/>
      <c r="C12" s="19" t="s">
        <v>0</v>
      </c>
      <c r="D12" s="439"/>
      <c r="E12" s="439"/>
      <c r="F12" s="444"/>
      <c r="G12" s="93"/>
      <c r="H12" s="439"/>
      <c r="I12" s="439"/>
      <c r="J12" s="450"/>
      <c r="K12" s="93"/>
      <c r="L12" s="439"/>
      <c r="M12" s="439"/>
      <c r="N12" s="450"/>
      <c r="O12" s="91"/>
      <c r="P12" s="6"/>
    </row>
    <row r="13" spans="1:16" ht="12" customHeight="1">
      <c r="B13" s="79"/>
      <c r="C13" s="94">
        <v>2007</v>
      </c>
      <c r="D13" s="95">
        <v>10.301578947368416</v>
      </c>
      <c r="E13" s="95">
        <v>10.199999999999999</v>
      </c>
      <c r="F13" s="96">
        <v>38</v>
      </c>
      <c r="G13" s="97"/>
      <c r="H13" s="95">
        <v>10.41714285714286</v>
      </c>
      <c r="I13" s="95">
        <v>10.324999999999999</v>
      </c>
      <c r="J13" s="96">
        <v>14</v>
      </c>
      <c r="K13" s="97"/>
      <c r="L13" s="95">
        <v>10.234166666666669</v>
      </c>
      <c r="M13" s="95">
        <v>10.149999999999999</v>
      </c>
      <c r="N13" s="96">
        <v>24</v>
      </c>
      <c r="O13" s="98"/>
      <c r="P13" s="99"/>
    </row>
    <row r="14" spans="1:16" ht="12" customHeight="1">
      <c r="B14" s="79"/>
      <c r="C14" s="100">
        <v>2008</v>
      </c>
      <c r="D14" s="101">
        <v>10.406216216216215</v>
      </c>
      <c r="E14" s="101">
        <v>10.3</v>
      </c>
      <c r="F14" s="102">
        <v>37</v>
      </c>
      <c r="G14" s="103"/>
      <c r="H14" s="101">
        <v>10.431176470588234</v>
      </c>
      <c r="I14" s="101">
        <v>10.25</v>
      </c>
      <c r="J14" s="102">
        <v>17</v>
      </c>
      <c r="K14" s="103"/>
      <c r="L14" s="101">
        <v>10.385000000000002</v>
      </c>
      <c r="M14" s="101">
        <v>10.54</v>
      </c>
      <c r="N14" s="102">
        <v>20</v>
      </c>
      <c r="O14" s="98"/>
      <c r="P14" s="99"/>
    </row>
    <row r="15" spans="1:16" ht="12" customHeight="1">
      <c r="B15" s="79"/>
      <c r="C15" s="94">
        <v>2009</v>
      </c>
      <c r="D15" s="95">
        <v>10.524249999999999</v>
      </c>
      <c r="E15" s="95">
        <v>10.5</v>
      </c>
      <c r="F15" s="96">
        <v>40</v>
      </c>
      <c r="G15" s="97"/>
      <c r="H15" s="95">
        <v>10.636875</v>
      </c>
      <c r="I15" s="95">
        <v>10.620000000000001</v>
      </c>
      <c r="J15" s="96">
        <v>16</v>
      </c>
      <c r="K15" s="97"/>
      <c r="L15" s="95">
        <v>10.449166666666667</v>
      </c>
      <c r="M15" s="95">
        <v>10.5</v>
      </c>
      <c r="N15" s="96">
        <v>24</v>
      </c>
      <c r="O15" s="98"/>
      <c r="P15" s="99"/>
    </row>
    <row r="16" spans="1:16" ht="12" customHeight="1">
      <c r="B16" s="79"/>
      <c r="C16" s="100">
        <v>2010</v>
      </c>
      <c r="D16" s="101">
        <v>10.370983606557381</v>
      </c>
      <c r="E16" s="101">
        <v>10.3</v>
      </c>
      <c r="F16" s="102">
        <v>61</v>
      </c>
      <c r="G16" s="103"/>
      <c r="H16" s="101">
        <v>10.38941176470588</v>
      </c>
      <c r="I16" s="101">
        <v>10.3</v>
      </c>
      <c r="J16" s="102">
        <v>34</v>
      </c>
      <c r="K16" s="103"/>
      <c r="L16" s="101">
        <v>10.347777777777777</v>
      </c>
      <c r="M16" s="101">
        <v>10.1</v>
      </c>
      <c r="N16" s="102">
        <v>27</v>
      </c>
      <c r="O16" s="98"/>
      <c r="P16" s="99"/>
    </row>
    <row r="17" spans="1:16" ht="12" customHeight="1">
      <c r="B17" s="79"/>
      <c r="C17" s="94">
        <v>2011</v>
      </c>
      <c r="D17" s="95">
        <v>10.287142857142854</v>
      </c>
      <c r="E17" s="95">
        <v>10.17</v>
      </c>
      <c r="F17" s="96">
        <v>42</v>
      </c>
      <c r="G17" s="97"/>
      <c r="H17" s="95">
        <v>10.118749999999999</v>
      </c>
      <c r="I17" s="95">
        <v>10.065000000000001</v>
      </c>
      <c r="J17" s="96">
        <v>16</v>
      </c>
      <c r="K17" s="97"/>
      <c r="L17" s="95">
        <v>10.390769230769232</v>
      </c>
      <c r="M17" s="95">
        <v>10.25</v>
      </c>
      <c r="N17" s="96">
        <v>26</v>
      </c>
      <c r="O17" s="98"/>
      <c r="P17" s="99"/>
    </row>
    <row r="18" spans="1:16" ht="12" customHeight="1">
      <c r="B18" s="79"/>
      <c r="C18" s="100">
        <v>2012</v>
      </c>
      <c r="D18" s="101">
        <v>10.17051724137931</v>
      </c>
      <c r="E18" s="101">
        <v>10.074999999999999</v>
      </c>
      <c r="F18" s="102">
        <v>58</v>
      </c>
      <c r="G18" s="103"/>
      <c r="H18" s="101">
        <v>10.05862068965517</v>
      </c>
      <c r="I18" s="101">
        <v>10</v>
      </c>
      <c r="J18" s="102">
        <v>29</v>
      </c>
      <c r="K18" s="103"/>
      <c r="L18" s="101">
        <v>10.28241379310345</v>
      </c>
      <c r="M18" s="101">
        <v>10.25</v>
      </c>
      <c r="N18" s="102">
        <v>29</v>
      </c>
      <c r="O18" s="98"/>
      <c r="P18" s="99"/>
    </row>
    <row r="19" spans="1:16" ht="12" customHeight="1">
      <c r="B19" s="79"/>
      <c r="C19" s="94">
        <v>2013</v>
      </c>
      <c r="D19" s="95">
        <v>10.026326530612243</v>
      </c>
      <c r="E19" s="95">
        <v>9.9499999999999993</v>
      </c>
      <c r="F19" s="96">
        <v>49</v>
      </c>
      <c r="G19" s="97"/>
      <c r="H19" s="95">
        <v>10.119999999999997</v>
      </c>
      <c r="I19" s="95">
        <v>9.9749999999999996</v>
      </c>
      <c r="J19" s="96">
        <v>32</v>
      </c>
      <c r="K19" s="97"/>
      <c r="L19" s="95">
        <v>9.8500000000000014</v>
      </c>
      <c r="M19" s="95">
        <v>9.75</v>
      </c>
      <c r="N19" s="96">
        <v>17</v>
      </c>
      <c r="O19" s="98"/>
      <c r="P19" s="99"/>
    </row>
    <row r="20" spans="1:16" ht="12" customHeight="1">
      <c r="B20" s="79"/>
      <c r="C20" s="100">
        <v>2014</v>
      </c>
      <c r="D20" s="101">
        <v>9.910263157894736</v>
      </c>
      <c r="E20" s="101">
        <v>9.7750000000000004</v>
      </c>
      <c r="F20" s="102">
        <v>38</v>
      </c>
      <c r="G20" s="103"/>
      <c r="H20" s="101">
        <v>9.7323529411764724</v>
      </c>
      <c r="I20" s="101">
        <v>9.75</v>
      </c>
      <c r="J20" s="102">
        <v>17</v>
      </c>
      <c r="K20" s="103"/>
      <c r="L20" s="101">
        <v>10.054285714285713</v>
      </c>
      <c r="M20" s="101">
        <v>9.83</v>
      </c>
      <c r="N20" s="102">
        <v>21</v>
      </c>
      <c r="O20" s="98"/>
      <c r="P20" s="99"/>
    </row>
    <row r="21" spans="1:16" ht="12" customHeight="1">
      <c r="B21" s="79"/>
      <c r="C21" s="94">
        <v>2015</v>
      </c>
      <c r="D21" s="95">
        <v>9.852999999999998</v>
      </c>
      <c r="E21" s="95">
        <v>9.6499999999999986</v>
      </c>
      <c r="F21" s="96">
        <v>30</v>
      </c>
      <c r="G21" s="97"/>
      <c r="H21" s="95">
        <v>10.068571428571429</v>
      </c>
      <c r="I21" s="95">
        <v>9.7149999999999999</v>
      </c>
      <c r="J21" s="96">
        <v>14</v>
      </c>
      <c r="K21" s="97"/>
      <c r="L21" s="95">
        <v>9.6643749999999997</v>
      </c>
      <c r="M21" s="95">
        <v>9.6149999999999984</v>
      </c>
      <c r="N21" s="96">
        <v>16</v>
      </c>
      <c r="O21" s="98"/>
      <c r="P21" s="99"/>
    </row>
    <row r="22" spans="1:16" ht="12" customHeight="1">
      <c r="B22" s="79"/>
      <c r="C22" s="100">
        <v>2016</v>
      </c>
      <c r="D22" s="101">
        <v>9.77</v>
      </c>
      <c r="E22" s="101">
        <v>9.75</v>
      </c>
      <c r="F22" s="102">
        <v>42</v>
      </c>
      <c r="G22" s="103"/>
      <c r="H22" s="101">
        <v>9.8000000000000007</v>
      </c>
      <c r="I22" s="101">
        <v>9.85</v>
      </c>
      <c r="J22" s="102">
        <v>17</v>
      </c>
      <c r="K22" s="103"/>
      <c r="L22" s="101">
        <v>9.74</v>
      </c>
      <c r="M22" s="101">
        <v>9.6</v>
      </c>
      <c r="N22" s="102">
        <v>25</v>
      </c>
      <c r="O22" s="98"/>
      <c r="P22" s="99"/>
    </row>
    <row r="23" spans="1:16" ht="12" customHeight="1">
      <c r="B23" s="79"/>
      <c r="C23" s="94">
        <v>2017</v>
      </c>
      <c r="D23" s="117">
        <v>9.7375471698113216</v>
      </c>
      <c r="E23" s="117">
        <v>9.6</v>
      </c>
      <c r="F23" s="96">
        <v>53</v>
      </c>
      <c r="G23" s="258"/>
      <c r="H23" s="117">
        <v>9.7475862068965515</v>
      </c>
      <c r="I23" s="117">
        <v>9.6</v>
      </c>
      <c r="J23" s="96">
        <v>29</v>
      </c>
      <c r="K23" s="258"/>
      <c r="L23" s="117">
        <v>9.7254166666666695</v>
      </c>
      <c r="M23" s="117">
        <v>9.56</v>
      </c>
      <c r="N23" s="96">
        <v>24</v>
      </c>
      <c r="O23" s="98"/>
      <c r="P23" s="99"/>
    </row>
    <row r="24" spans="1:16" ht="12" customHeight="1">
      <c r="B24" s="79"/>
      <c r="C24" s="100">
        <v>2018</v>
      </c>
      <c r="D24" s="120">
        <v>9.6</v>
      </c>
      <c r="E24" s="120">
        <v>9.58</v>
      </c>
      <c r="F24" s="102">
        <v>48</v>
      </c>
      <c r="G24" s="214"/>
      <c r="H24" s="120">
        <v>9.57</v>
      </c>
      <c r="I24" s="120">
        <v>9.6300000000000008</v>
      </c>
      <c r="J24" s="102">
        <v>26</v>
      </c>
      <c r="K24" s="214"/>
      <c r="L24" s="120">
        <v>9.6327272727272728</v>
      </c>
      <c r="M24" s="120">
        <v>9.5300000000000011</v>
      </c>
      <c r="N24" s="102">
        <v>22</v>
      </c>
      <c r="O24" s="98"/>
      <c r="P24" s="99"/>
    </row>
    <row r="25" spans="1:16" ht="12" customHeight="1">
      <c r="B25" s="79"/>
      <c r="C25" s="208" t="s">
        <v>220</v>
      </c>
      <c r="D25" s="269">
        <v>9.6300000000000008</v>
      </c>
      <c r="E25" s="269">
        <v>9.6</v>
      </c>
      <c r="F25" s="210">
        <v>31</v>
      </c>
      <c r="G25" s="270"/>
      <c r="H25" s="269">
        <v>9.77</v>
      </c>
      <c r="I25" s="269">
        <v>9.73</v>
      </c>
      <c r="J25" s="210">
        <v>11</v>
      </c>
      <c r="K25" s="270"/>
      <c r="L25" s="269">
        <v>9.5299999999999994</v>
      </c>
      <c r="M25" s="269">
        <v>9.5</v>
      </c>
      <c r="N25" s="210">
        <v>19</v>
      </c>
      <c r="O25" s="98"/>
      <c r="P25" s="99"/>
    </row>
    <row r="26" spans="1:16" ht="12" customHeight="1">
      <c r="B26" s="79"/>
      <c r="C26" s="105"/>
      <c r="D26" s="105"/>
      <c r="E26" s="105" t="s">
        <v>47</v>
      </c>
      <c r="F26" s="106"/>
      <c r="G26" s="106"/>
      <c r="H26" s="107"/>
      <c r="I26" s="107" t="s">
        <v>47</v>
      </c>
      <c r="J26" s="107"/>
      <c r="K26" s="107"/>
      <c r="L26" s="108"/>
      <c r="M26" s="109" t="s">
        <v>47</v>
      </c>
      <c r="N26" s="109"/>
      <c r="O26" s="91"/>
      <c r="P26" s="8"/>
    </row>
    <row r="27" spans="1:16" ht="15.75" customHeight="1">
      <c r="A27" s="1"/>
      <c r="B27" s="454" t="s">
        <v>72</v>
      </c>
      <c r="C27" s="454"/>
      <c r="D27" s="454"/>
      <c r="E27" s="454"/>
      <c r="F27" s="454"/>
      <c r="G27" s="454"/>
      <c r="H27" s="454"/>
      <c r="I27" s="454"/>
      <c r="J27" s="454"/>
      <c r="K27" s="454"/>
      <c r="L27" s="454"/>
      <c r="M27" s="454"/>
      <c r="N27" s="110"/>
      <c r="O27" s="91"/>
      <c r="P27" s="9"/>
    </row>
    <row r="28" spans="1:16" ht="12" customHeight="1">
      <c r="B28" s="111"/>
      <c r="C28" s="44"/>
      <c r="D28" s="451" t="s">
        <v>48</v>
      </c>
      <c r="E28" s="451"/>
      <c r="F28" s="451"/>
      <c r="G28" s="44"/>
      <c r="H28" s="452" t="s">
        <v>49</v>
      </c>
      <c r="I28" s="452"/>
      <c r="J28" s="112"/>
      <c r="K28" s="113"/>
      <c r="L28" s="453" t="s">
        <v>156</v>
      </c>
      <c r="M28" s="453"/>
      <c r="N28" s="114"/>
      <c r="O28" s="91"/>
      <c r="P28" s="9"/>
    </row>
    <row r="29" spans="1:16" ht="12" customHeight="1">
      <c r="B29" s="111"/>
      <c r="C29" s="44"/>
      <c r="D29" s="438" t="s">
        <v>37</v>
      </c>
      <c r="E29" s="438" t="s">
        <v>38</v>
      </c>
      <c r="F29" s="449" t="s">
        <v>46</v>
      </c>
      <c r="G29" s="92"/>
      <c r="H29" s="438" t="s">
        <v>37</v>
      </c>
      <c r="I29" s="438" t="s">
        <v>38</v>
      </c>
      <c r="J29" s="449" t="s">
        <v>46</v>
      </c>
      <c r="K29" s="92"/>
      <c r="L29" s="438" t="s">
        <v>37</v>
      </c>
      <c r="M29" s="438" t="s">
        <v>38</v>
      </c>
      <c r="N29" s="449" t="s">
        <v>46</v>
      </c>
      <c r="O29" s="91"/>
      <c r="P29" s="9"/>
    </row>
    <row r="30" spans="1:16" ht="12" customHeight="1">
      <c r="B30" s="111"/>
      <c r="C30" s="19" t="s">
        <v>0</v>
      </c>
      <c r="D30" s="439"/>
      <c r="E30" s="439"/>
      <c r="F30" s="450"/>
      <c r="G30" s="93"/>
      <c r="H30" s="439"/>
      <c r="I30" s="439"/>
      <c r="J30" s="450"/>
      <c r="K30" s="93"/>
      <c r="L30" s="439"/>
      <c r="M30" s="439"/>
      <c r="N30" s="450"/>
      <c r="O30" s="91"/>
      <c r="P30" s="9"/>
    </row>
    <row r="31" spans="1:16" ht="12" customHeight="1">
      <c r="B31" s="79"/>
      <c r="C31" s="94">
        <v>2007</v>
      </c>
      <c r="D31" s="95">
        <v>10.301578947368416</v>
      </c>
      <c r="E31" s="95">
        <v>10.199999999999999</v>
      </c>
      <c r="F31" s="96">
        <v>38</v>
      </c>
      <c r="G31" s="97"/>
      <c r="H31" s="95">
        <v>10.322222222222225</v>
      </c>
      <c r="I31" s="95">
        <v>10.225</v>
      </c>
      <c r="J31" s="96">
        <v>36</v>
      </c>
      <c r="K31" s="97"/>
      <c r="L31" s="95">
        <v>9.9</v>
      </c>
      <c r="M31" s="95">
        <v>9.9</v>
      </c>
      <c r="N31" s="96">
        <v>1</v>
      </c>
      <c r="O31" s="98"/>
    </row>
    <row r="32" spans="1:16" ht="12" customHeight="1">
      <c r="B32" s="79"/>
      <c r="C32" s="100">
        <v>2008</v>
      </c>
      <c r="D32" s="101">
        <v>10.406216216216215</v>
      </c>
      <c r="E32" s="101">
        <v>10.3</v>
      </c>
      <c r="F32" s="102">
        <v>37</v>
      </c>
      <c r="G32" s="103"/>
      <c r="H32" s="101">
        <v>10.366</v>
      </c>
      <c r="I32" s="101">
        <v>10.3</v>
      </c>
      <c r="J32" s="102">
        <v>35</v>
      </c>
      <c r="K32" s="103"/>
      <c r="L32" s="101">
        <v>11.11</v>
      </c>
      <c r="M32" s="101">
        <v>11.11</v>
      </c>
      <c r="N32" s="102">
        <v>2</v>
      </c>
      <c r="O32" s="98"/>
    </row>
    <row r="33" spans="1:17" ht="12" customHeight="1">
      <c r="B33" s="79"/>
      <c r="C33" s="94">
        <v>2009</v>
      </c>
      <c r="D33" s="95">
        <v>10.524249999999999</v>
      </c>
      <c r="E33" s="95">
        <v>10.5</v>
      </c>
      <c r="F33" s="96">
        <v>40</v>
      </c>
      <c r="G33" s="97"/>
      <c r="H33" s="95">
        <v>10.522894736842103</v>
      </c>
      <c r="I33" s="95">
        <v>10.5</v>
      </c>
      <c r="J33" s="96">
        <v>38</v>
      </c>
      <c r="K33" s="97"/>
      <c r="L33" s="95">
        <v>10.55</v>
      </c>
      <c r="M33" s="95">
        <v>10.55</v>
      </c>
      <c r="N33" s="96">
        <v>2</v>
      </c>
      <c r="O33" s="98"/>
    </row>
    <row r="34" spans="1:17" ht="12" customHeight="1">
      <c r="B34" s="79"/>
      <c r="C34" s="100">
        <v>2010</v>
      </c>
      <c r="D34" s="101">
        <v>10.370983606557381</v>
      </c>
      <c r="E34" s="101">
        <v>10.3</v>
      </c>
      <c r="F34" s="102">
        <v>61</v>
      </c>
      <c r="G34" s="103"/>
      <c r="H34" s="101">
        <v>10.293620689655173</v>
      </c>
      <c r="I34" s="101">
        <v>10.254999999999999</v>
      </c>
      <c r="J34" s="102">
        <v>58</v>
      </c>
      <c r="K34" s="103"/>
      <c r="L34" s="101">
        <v>11.866666666666667</v>
      </c>
      <c r="M34" s="101">
        <v>12.3</v>
      </c>
      <c r="N34" s="102">
        <v>3</v>
      </c>
      <c r="O34" s="98"/>
    </row>
    <row r="35" spans="1:17" ht="12" customHeight="1">
      <c r="B35" s="79"/>
      <c r="C35" s="94">
        <v>2011</v>
      </c>
      <c r="D35" s="95">
        <v>10.287142857142854</v>
      </c>
      <c r="E35" s="95">
        <v>10.17</v>
      </c>
      <c r="F35" s="96">
        <v>42</v>
      </c>
      <c r="G35" s="97"/>
      <c r="H35" s="95">
        <v>10.186500000000001</v>
      </c>
      <c r="I35" s="95">
        <v>10.14</v>
      </c>
      <c r="J35" s="96">
        <v>40</v>
      </c>
      <c r="K35" s="97"/>
      <c r="L35" s="95">
        <v>12.3</v>
      </c>
      <c r="M35" s="95">
        <v>12.3</v>
      </c>
      <c r="N35" s="96">
        <v>2</v>
      </c>
      <c r="O35" s="98"/>
      <c r="Q35" s="121"/>
    </row>
    <row r="36" spans="1:17" ht="12" customHeight="1">
      <c r="B36" s="79"/>
      <c r="C36" s="100">
        <v>2012</v>
      </c>
      <c r="D36" s="101">
        <v>10.17051724137931</v>
      </c>
      <c r="E36" s="101">
        <v>10.074999999999999</v>
      </c>
      <c r="F36" s="102">
        <v>58</v>
      </c>
      <c r="G36" s="103"/>
      <c r="H36" s="101">
        <v>10.017450980392159</v>
      </c>
      <c r="I36" s="101">
        <v>10</v>
      </c>
      <c r="J36" s="102">
        <v>51</v>
      </c>
      <c r="K36" s="103"/>
      <c r="L36" s="101">
        <v>11.566666666666668</v>
      </c>
      <c r="M36" s="101">
        <v>11.4</v>
      </c>
      <c r="N36" s="102">
        <v>6</v>
      </c>
      <c r="O36" s="98"/>
      <c r="Q36" s="122"/>
    </row>
    <row r="37" spans="1:17" ht="12" customHeight="1">
      <c r="B37" s="79"/>
      <c r="C37" s="94">
        <v>2013</v>
      </c>
      <c r="D37" s="95">
        <v>10.026326530612243</v>
      </c>
      <c r="E37" s="95">
        <v>9.9499999999999993</v>
      </c>
      <c r="F37" s="96">
        <v>49</v>
      </c>
      <c r="G37" s="97"/>
      <c r="H37" s="95">
        <v>9.8172499999999978</v>
      </c>
      <c r="I37" s="95">
        <v>9.8150000000000013</v>
      </c>
      <c r="J37" s="96">
        <v>40</v>
      </c>
      <c r="K37" s="97"/>
      <c r="L37" s="95">
        <v>11.342857142857143</v>
      </c>
      <c r="M37" s="95">
        <v>11.4</v>
      </c>
      <c r="N37" s="96">
        <v>7</v>
      </c>
      <c r="O37" s="98"/>
      <c r="Q37"/>
    </row>
    <row r="38" spans="1:17" ht="12" customHeight="1">
      <c r="B38" s="79"/>
      <c r="C38" s="100">
        <v>2014</v>
      </c>
      <c r="D38" s="101">
        <v>9.910263157894736</v>
      </c>
      <c r="E38" s="101">
        <v>9.7750000000000004</v>
      </c>
      <c r="F38" s="102">
        <v>38</v>
      </c>
      <c r="G38" s="103"/>
      <c r="H38" s="101">
        <v>9.7559374999999999</v>
      </c>
      <c r="I38" s="101">
        <v>9.75</v>
      </c>
      <c r="J38" s="102">
        <v>32</v>
      </c>
      <c r="K38" s="103"/>
      <c r="L38" s="101">
        <v>10.959999999999999</v>
      </c>
      <c r="M38" s="101">
        <v>11</v>
      </c>
      <c r="N38" s="102">
        <v>5</v>
      </c>
      <c r="O38" s="98"/>
      <c r="Q38" s="122"/>
    </row>
    <row r="39" spans="1:17" ht="12" customHeight="1">
      <c r="B39" s="79"/>
      <c r="C39" s="94">
        <v>2015</v>
      </c>
      <c r="D39" s="95">
        <v>9.852999999999998</v>
      </c>
      <c r="E39" s="95">
        <v>9.6499999999999986</v>
      </c>
      <c r="F39" s="96">
        <v>30</v>
      </c>
      <c r="G39" s="97"/>
      <c r="H39" s="95">
        <v>9.5982608695652178</v>
      </c>
      <c r="I39" s="95">
        <v>9.5299999999999994</v>
      </c>
      <c r="J39" s="96">
        <v>23</v>
      </c>
      <c r="K39" s="97"/>
      <c r="L39" s="95">
        <v>10.871666666666668</v>
      </c>
      <c r="M39" s="95">
        <v>11</v>
      </c>
      <c r="N39" s="96">
        <v>6</v>
      </c>
      <c r="O39" s="98"/>
      <c r="Q39"/>
    </row>
    <row r="40" spans="1:17" ht="12" customHeight="1">
      <c r="B40" s="79"/>
      <c r="C40" s="100">
        <v>2016</v>
      </c>
      <c r="D40" s="101">
        <v>9.77</v>
      </c>
      <c r="E40" s="101">
        <v>9.75</v>
      </c>
      <c r="F40" s="102">
        <v>42</v>
      </c>
      <c r="G40" s="103"/>
      <c r="H40" s="101">
        <v>9.5950000000000006</v>
      </c>
      <c r="I40" s="101">
        <v>9.6</v>
      </c>
      <c r="J40" s="102">
        <v>32</v>
      </c>
      <c r="K40" s="103"/>
      <c r="L40" s="101">
        <v>10.31</v>
      </c>
      <c r="M40" s="101">
        <v>10.55</v>
      </c>
      <c r="N40" s="102">
        <v>10</v>
      </c>
      <c r="O40" s="98"/>
      <c r="Q40" s="122"/>
    </row>
    <row r="41" spans="1:17" ht="12" customHeight="1">
      <c r="B41" s="79"/>
      <c r="C41" s="94">
        <v>2017</v>
      </c>
      <c r="D41" s="117">
        <v>9.7375471698113216</v>
      </c>
      <c r="E41" s="117">
        <v>9.6</v>
      </c>
      <c r="F41" s="96">
        <v>53</v>
      </c>
      <c r="G41" s="258"/>
      <c r="H41" s="117">
        <v>9.6759523809523813</v>
      </c>
      <c r="I41" s="117">
        <v>9.6</v>
      </c>
      <c r="J41" s="96">
        <v>42</v>
      </c>
      <c r="K41" s="258"/>
      <c r="L41" s="117">
        <v>10.01</v>
      </c>
      <c r="M41" s="117">
        <v>9.9499999999999993</v>
      </c>
      <c r="N41" s="96">
        <v>10</v>
      </c>
      <c r="O41" s="98"/>
      <c r="Q41" s="122"/>
    </row>
    <row r="42" spans="1:17" ht="12" customHeight="1">
      <c r="B42" s="79"/>
      <c r="C42" s="100">
        <v>2018</v>
      </c>
      <c r="D42" s="120">
        <v>9.6</v>
      </c>
      <c r="E42" s="120">
        <v>9.58</v>
      </c>
      <c r="F42" s="102">
        <v>48</v>
      </c>
      <c r="G42" s="214"/>
      <c r="H42" s="120">
        <v>9.56</v>
      </c>
      <c r="I42" s="120">
        <v>9.58</v>
      </c>
      <c r="J42" s="102">
        <v>38</v>
      </c>
      <c r="K42" s="214"/>
      <c r="L42" s="120">
        <v>9.7380000000000013</v>
      </c>
      <c r="M42" s="120">
        <v>9.6999999999999993</v>
      </c>
      <c r="N42" s="102">
        <v>10</v>
      </c>
      <c r="O42" s="98"/>
      <c r="Q42" s="122"/>
    </row>
    <row r="43" spans="1:17" ht="12" customHeight="1">
      <c r="B43" s="79"/>
      <c r="C43" s="208" t="s">
        <v>220</v>
      </c>
      <c r="D43" s="269">
        <v>9.6300000000000008</v>
      </c>
      <c r="E43" s="269">
        <v>9.6</v>
      </c>
      <c r="F43" s="210">
        <v>31</v>
      </c>
      <c r="G43" s="270"/>
      <c r="H43" s="269">
        <v>9.57</v>
      </c>
      <c r="I43" s="269">
        <v>9.6</v>
      </c>
      <c r="J43" s="210">
        <v>18</v>
      </c>
      <c r="K43" s="270"/>
      <c r="L43" s="269">
        <v>9.7200000000000006</v>
      </c>
      <c r="M43" s="269">
        <v>9.42</v>
      </c>
      <c r="N43" s="210">
        <v>13</v>
      </c>
      <c r="O43" s="98"/>
      <c r="Q43" s="122"/>
    </row>
    <row r="44" spans="1:17" ht="12" customHeight="1">
      <c r="A44" s="123"/>
      <c r="B44" s="79"/>
      <c r="C44" s="105"/>
      <c r="D44" s="105"/>
      <c r="E44" s="105"/>
      <c r="F44" s="106"/>
      <c r="G44" s="106"/>
      <c r="H44" s="107"/>
      <c r="I44" s="107"/>
      <c r="J44" s="107"/>
      <c r="K44" s="107"/>
      <c r="L44" s="108"/>
      <c r="M44" s="109"/>
      <c r="N44" s="109"/>
      <c r="O44" s="91"/>
      <c r="P44" s="9"/>
      <c r="Q44"/>
    </row>
    <row r="45" spans="1:17" ht="15.75" customHeight="1">
      <c r="A45" s="1"/>
      <c r="B45" s="454" t="s">
        <v>73</v>
      </c>
      <c r="C45" s="454"/>
      <c r="D45" s="454"/>
      <c r="E45" s="454"/>
      <c r="F45" s="454"/>
      <c r="G45" s="454"/>
      <c r="H45" s="454"/>
      <c r="I45" s="454"/>
      <c r="J45" s="454"/>
      <c r="K45" s="454"/>
      <c r="L45" s="454"/>
      <c r="M45" s="454"/>
      <c r="N45" s="110"/>
      <c r="O45" s="91"/>
      <c r="P45" s="9"/>
      <c r="Q45"/>
    </row>
    <row r="46" spans="1:17" ht="12" customHeight="1">
      <c r="A46" s="1"/>
      <c r="B46" s="125"/>
      <c r="C46" s="125"/>
      <c r="D46" s="125"/>
      <c r="E46" s="125"/>
      <c r="F46" s="125"/>
      <c r="G46" s="125"/>
      <c r="H46" s="455" t="s">
        <v>50</v>
      </c>
      <c r="I46" s="455"/>
      <c r="J46" s="126"/>
      <c r="K46" s="126"/>
      <c r="L46" s="456"/>
      <c r="M46" s="456"/>
      <c r="N46" s="127"/>
      <c r="O46" s="91"/>
      <c r="P46" s="9"/>
      <c r="Q46"/>
    </row>
    <row r="47" spans="1:17" ht="12" customHeight="1">
      <c r="B47" s="111"/>
      <c r="C47" s="44"/>
      <c r="D47" s="451" t="s">
        <v>51</v>
      </c>
      <c r="E47" s="451"/>
      <c r="F47" s="451"/>
      <c r="G47" s="44"/>
      <c r="H47" s="452" t="s">
        <v>52</v>
      </c>
      <c r="I47" s="452"/>
      <c r="J47" s="112"/>
      <c r="K47" s="113"/>
      <c r="L47" s="453" t="s">
        <v>155</v>
      </c>
      <c r="M47" s="453"/>
      <c r="N47" s="114"/>
      <c r="O47" s="91"/>
      <c r="P47" s="9"/>
      <c r="Q47" s="122"/>
    </row>
    <row r="48" spans="1:17" ht="12" customHeight="1">
      <c r="B48" s="111"/>
      <c r="C48" s="44"/>
      <c r="D48" s="438" t="s">
        <v>37</v>
      </c>
      <c r="E48" s="438" t="s">
        <v>38</v>
      </c>
      <c r="F48" s="449" t="s">
        <v>46</v>
      </c>
      <c r="G48" s="92"/>
      <c r="H48" s="438" t="s">
        <v>37</v>
      </c>
      <c r="I48" s="438" t="s">
        <v>38</v>
      </c>
      <c r="J48" s="449" t="s">
        <v>46</v>
      </c>
      <c r="K48" s="92"/>
      <c r="L48" s="438" t="s">
        <v>37</v>
      </c>
      <c r="M48" s="438" t="s">
        <v>38</v>
      </c>
      <c r="N48" s="449" t="s">
        <v>46</v>
      </c>
      <c r="O48" s="91"/>
      <c r="P48" s="9"/>
      <c r="Q48" s="122"/>
    </row>
    <row r="49" spans="2:17" ht="12" customHeight="1">
      <c r="B49" s="111"/>
      <c r="C49" s="19" t="s">
        <v>0</v>
      </c>
      <c r="D49" s="439"/>
      <c r="E49" s="439"/>
      <c r="F49" s="450"/>
      <c r="G49" s="93"/>
      <c r="H49" s="439"/>
      <c r="I49" s="439"/>
      <c r="J49" s="450"/>
      <c r="K49" s="93"/>
      <c r="L49" s="439"/>
      <c r="M49" s="439"/>
      <c r="N49" s="450"/>
      <c r="O49" s="91"/>
      <c r="P49" s="9"/>
      <c r="Q49"/>
    </row>
    <row r="50" spans="2:17" ht="12" customHeight="1">
      <c r="B50" s="79"/>
      <c r="C50" s="94">
        <v>2007</v>
      </c>
      <c r="D50" s="95">
        <v>10.301578947368416</v>
      </c>
      <c r="E50" s="95">
        <v>10.199999999999999</v>
      </c>
      <c r="F50" s="96">
        <v>38</v>
      </c>
      <c r="G50" s="97"/>
      <c r="H50" s="95">
        <v>10.501923076923077</v>
      </c>
      <c r="I50" s="95">
        <v>10.45</v>
      </c>
      <c r="J50" s="96">
        <v>26</v>
      </c>
      <c r="K50" s="97"/>
      <c r="L50" s="95">
        <v>9.8645454545454552</v>
      </c>
      <c r="M50" s="95">
        <v>9.98</v>
      </c>
      <c r="N50" s="96">
        <v>10</v>
      </c>
      <c r="O50" s="98"/>
      <c r="P50" s="43"/>
      <c r="Q50"/>
    </row>
    <row r="51" spans="2:17" ht="12" customHeight="1">
      <c r="B51" s="79"/>
      <c r="C51" s="100">
        <v>2008</v>
      </c>
      <c r="D51" s="101">
        <v>10.406216216216215</v>
      </c>
      <c r="E51" s="101">
        <v>10.3</v>
      </c>
      <c r="F51" s="102">
        <v>37</v>
      </c>
      <c r="G51" s="103"/>
      <c r="H51" s="101">
        <v>10.477307692307692</v>
      </c>
      <c r="I51" s="101">
        <v>10.465</v>
      </c>
      <c r="J51" s="102">
        <v>26</v>
      </c>
      <c r="K51" s="103"/>
      <c r="L51" s="101">
        <v>10.044444444444444</v>
      </c>
      <c r="M51" s="101">
        <v>10.25</v>
      </c>
      <c r="N51" s="102">
        <v>9</v>
      </c>
      <c r="O51" s="98"/>
      <c r="P51" s="43"/>
      <c r="Q51" s="122"/>
    </row>
    <row r="52" spans="2:17" ht="12" customHeight="1">
      <c r="B52" s="79"/>
      <c r="C52" s="94">
        <v>2009</v>
      </c>
      <c r="D52" s="95">
        <v>10.524249999999999</v>
      </c>
      <c r="E52" s="95">
        <v>10.5</v>
      </c>
      <c r="F52" s="96">
        <v>40</v>
      </c>
      <c r="G52" s="97"/>
      <c r="H52" s="95">
        <v>10.656785714285714</v>
      </c>
      <c r="I52" s="95">
        <v>10.654999999999999</v>
      </c>
      <c r="J52" s="96">
        <v>28</v>
      </c>
      <c r="K52" s="97"/>
      <c r="L52" s="95">
        <v>10.148</v>
      </c>
      <c r="M52" s="95">
        <v>10.3</v>
      </c>
      <c r="N52" s="96">
        <v>10</v>
      </c>
      <c r="O52" s="98"/>
      <c r="P52" s="43"/>
      <c r="Q52"/>
    </row>
    <row r="53" spans="2:17" ht="12" customHeight="1">
      <c r="B53" s="79"/>
      <c r="C53" s="100">
        <v>2010</v>
      </c>
      <c r="D53" s="101">
        <v>10.370983606557381</v>
      </c>
      <c r="E53" s="101">
        <v>10.3</v>
      </c>
      <c r="F53" s="102">
        <v>61</v>
      </c>
      <c r="G53" s="103"/>
      <c r="H53" s="101">
        <v>10.422439024390242</v>
      </c>
      <c r="I53" s="101">
        <v>10.4</v>
      </c>
      <c r="J53" s="102">
        <v>41</v>
      </c>
      <c r="K53" s="103"/>
      <c r="L53" s="101">
        <v>9.9829411764705895</v>
      </c>
      <c r="M53" s="101">
        <v>10</v>
      </c>
      <c r="N53" s="102">
        <v>17</v>
      </c>
      <c r="O53" s="98"/>
      <c r="P53" s="43"/>
      <c r="Q53" s="122"/>
    </row>
    <row r="54" spans="2:17" ht="12" customHeight="1">
      <c r="B54" s="79"/>
      <c r="C54" s="94">
        <v>2011</v>
      </c>
      <c r="D54" s="95">
        <v>10.287142857142854</v>
      </c>
      <c r="E54" s="95">
        <v>10.17</v>
      </c>
      <c r="F54" s="96">
        <v>42</v>
      </c>
      <c r="G54" s="97"/>
      <c r="H54" s="95">
        <v>10.332499999999998</v>
      </c>
      <c r="I54" s="95">
        <v>10.199999999999999</v>
      </c>
      <c r="J54" s="96">
        <v>28</v>
      </c>
      <c r="K54" s="97"/>
      <c r="L54" s="95">
        <v>9.8458333333333332</v>
      </c>
      <c r="M54" s="95">
        <v>10</v>
      </c>
      <c r="N54" s="96">
        <v>12</v>
      </c>
      <c r="O54" s="98"/>
      <c r="P54" s="43"/>
      <c r="Q54"/>
    </row>
    <row r="55" spans="2:17" ht="12" customHeight="1">
      <c r="B55" s="79"/>
      <c r="C55" s="100">
        <v>2012</v>
      </c>
      <c r="D55" s="101">
        <v>10.17051724137931</v>
      </c>
      <c r="E55" s="101">
        <v>10.074999999999999</v>
      </c>
      <c r="F55" s="102">
        <v>58</v>
      </c>
      <c r="G55" s="103"/>
      <c r="H55" s="101">
        <v>10.101282051282054</v>
      </c>
      <c r="I55" s="101">
        <v>10.199999999999999</v>
      </c>
      <c r="J55" s="102">
        <v>39</v>
      </c>
      <c r="K55" s="103"/>
      <c r="L55" s="101">
        <v>9.75</v>
      </c>
      <c r="M55" s="101">
        <v>9.73</v>
      </c>
      <c r="N55" s="102">
        <v>12</v>
      </c>
      <c r="O55" s="98"/>
      <c r="P55" s="43"/>
    </row>
    <row r="56" spans="2:17" ht="12" customHeight="1">
      <c r="B56" s="79"/>
      <c r="C56" s="94">
        <v>2013</v>
      </c>
      <c r="D56" s="95">
        <v>10.026326530612243</v>
      </c>
      <c r="E56" s="95">
        <v>9.9499999999999993</v>
      </c>
      <c r="F56" s="96">
        <v>49</v>
      </c>
      <c r="G56" s="97"/>
      <c r="H56" s="95">
        <v>9.9467741935483858</v>
      </c>
      <c r="I56" s="95">
        <v>10</v>
      </c>
      <c r="J56" s="96">
        <v>31</v>
      </c>
      <c r="K56" s="97"/>
      <c r="L56" s="95">
        <v>9.3699999999999992</v>
      </c>
      <c r="M56" s="95">
        <v>9.36</v>
      </c>
      <c r="N56" s="96">
        <v>9</v>
      </c>
      <c r="O56" s="98"/>
      <c r="P56" s="43"/>
    </row>
    <row r="57" spans="2:17" ht="12" customHeight="1">
      <c r="B57" s="79"/>
      <c r="C57" s="100">
        <v>2014</v>
      </c>
      <c r="D57" s="101">
        <v>9.910263157894736</v>
      </c>
      <c r="E57" s="101">
        <v>9.7750000000000004</v>
      </c>
      <c r="F57" s="102">
        <v>38</v>
      </c>
      <c r="G57" s="103"/>
      <c r="H57" s="101">
        <v>9.939473684210526</v>
      </c>
      <c r="I57" s="101">
        <v>9.9</v>
      </c>
      <c r="J57" s="102">
        <v>19</v>
      </c>
      <c r="K57" s="103"/>
      <c r="L57" s="101">
        <v>9.49</v>
      </c>
      <c r="M57" s="101">
        <v>9.5500000000000007</v>
      </c>
      <c r="N57" s="102">
        <v>13</v>
      </c>
      <c r="O57" s="98"/>
      <c r="P57" s="43"/>
    </row>
    <row r="58" spans="2:17" ht="12" customHeight="1">
      <c r="B58" s="79"/>
      <c r="C58" s="94">
        <v>2015</v>
      </c>
      <c r="D58" s="95">
        <v>9.852999999999998</v>
      </c>
      <c r="E58" s="95">
        <v>9.6499999999999986</v>
      </c>
      <c r="F58" s="96">
        <v>30</v>
      </c>
      <c r="G58" s="97"/>
      <c r="H58" s="95">
        <v>9.7488235294117658</v>
      </c>
      <c r="I58" s="95">
        <v>9.6999999999999993</v>
      </c>
      <c r="J58" s="96">
        <v>17</v>
      </c>
      <c r="K58" s="97"/>
      <c r="L58" s="95">
        <v>9.17</v>
      </c>
      <c r="M58" s="95">
        <v>9.07</v>
      </c>
      <c r="N58" s="96">
        <v>6</v>
      </c>
      <c r="O58" s="98"/>
      <c r="P58" s="43"/>
    </row>
    <row r="59" spans="2:17" ht="12" customHeight="1">
      <c r="B59" s="79"/>
      <c r="C59" s="100">
        <v>2016</v>
      </c>
      <c r="D59" s="101">
        <v>9.77</v>
      </c>
      <c r="E59" s="101">
        <v>9.75</v>
      </c>
      <c r="F59" s="102">
        <v>42</v>
      </c>
      <c r="G59" s="103"/>
      <c r="H59" s="101">
        <v>9.77</v>
      </c>
      <c r="I59" s="101">
        <v>9.7750000000000004</v>
      </c>
      <c r="J59" s="102">
        <v>20</v>
      </c>
      <c r="K59" s="103"/>
      <c r="L59" s="101">
        <v>9.31</v>
      </c>
      <c r="M59" s="101">
        <v>9.3249999999999993</v>
      </c>
      <c r="N59" s="102">
        <v>12</v>
      </c>
      <c r="O59" s="98"/>
      <c r="P59" s="43"/>
    </row>
    <row r="60" spans="2:17" ht="12" customHeight="1">
      <c r="B60" s="79"/>
      <c r="C60" s="94">
        <v>2017</v>
      </c>
      <c r="D60" s="117">
        <v>9.7375471698113216</v>
      </c>
      <c r="E60" s="117">
        <v>9.6</v>
      </c>
      <c r="F60" s="96">
        <v>53</v>
      </c>
      <c r="G60" s="258"/>
      <c r="H60" s="117">
        <v>9.7996428571428567</v>
      </c>
      <c r="I60" s="117">
        <v>9.65</v>
      </c>
      <c r="J60" s="96">
        <v>28</v>
      </c>
      <c r="K60" s="258"/>
      <c r="L60" s="117">
        <v>9.4285714285714288</v>
      </c>
      <c r="M60" s="117">
        <v>9.5500000000000007</v>
      </c>
      <c r="N60" s="96">
        <v>14</v>
      </c>
      <c r="O60" s="98"/>
      <c r="P60" s="209"/>
    </row>
    <row r="61" spans="2:17" ht="12" customHeight="1">
      <c r="B61" s="79"/>
      <c r="C61" s="100">
        <v>2018</v>
      </c>
      <c r="D61" s="120">
        <v>9.6</v>
      </c>
      <c r="E61" s="120">
        <v>9.58</v>
      </c>
      <c r="F61" s="102">
        <v>48</v>
      </c>
      <c r="G61" s="214"/>
      <c r="H61" s="120">
        <v>9.6968181818181822</v>
      </c>
      <c r="I61" s="120">
        <v>9.75</v>
      </c>
      <c r="J61" s="102">
        <v>22</v>
      </c>
      <c r="K61" s="214"/>
      <c r="L61" s="120">
        <v>9.3768750000000001</v>
      </c>
      <c r="M61" s="120">
        <v>9.4250000000000007</v>
      </c>
      <c r="N61" s="102">
        <v>16</v>
      </c>
      <c r="O61" s="98"/>
      <c r="P61" s="209"/>
    </row>
    <row r="62" spans="2:17" ht="12" customHeight="1">
      <c r="B62" s="79"/>
      <c r="C62" s="208" t="s">
        <v>220</v>
      </c>
      <c r="D62" s="269">
        <v>9.6300000000000008</v>
      </c>
      <c r="E62" s="269">
        <v>9.6</v>
      </c>
      <c r="F62" s="210">
        <v>31</v>
      </c>
      <c r="G62" s="270"/>
      <c r="H62" s="269">
        <v>9.6</v>
      </c>
      <c r="I62" s="269">
        <v>9.73</v>
      </c>
      <c r="J62" s="210">
        <v>13</v>
      </c>
      <c r="K62" s="270"/>
      <c r="L62" s="269">
        <v>9.49</v>
      </c>
      <c r="M62" s="269">
        <v>9.6</v>
      </c>
      <c r="N62" s="210">
        <v>5</v>
      </c>
      <c r="O62" s="98"/>
      <c r="P62" s="209"/>
    </row>
    <row r="63" spans="2:17" ht="10.9" customHeight="1">
      <c r="B63" s="40"/>
      <c r="C63" s="251" t="s">
        <v>296</v>
      </c>
      <c r="D63" s="251"/>
      <c r="E63" s="251"/>
      <c r="F63" s="251"/>
      <c r="G63" s="251"/>
      <c r="H63" s="251"/>
      <c r="I63" s="251"/>
      <c r="J63" s="251"/>
      <c r="K63" s="251"/>
      <c r="L63" s="251"/>
      <c r="M63" s="251"/>
      <c r="N63" s="251"/>
      <c r="O63" s="128"/>
      <c r="P63" s="9"/>
    </row>
    <row r="64" spans="2:17" ht="10.9" customHeight="1">
      <c r="B64" s="40"/>
      <c r="C64" s="251" t="s">
        <v>293</v>
      </c>
      <c r="D64" s="251"/>
      <c r="E64" s="251"/>
      <c r="F64" s="251"/>
      <c r="G64" s="251"/>
      <c r="H64" s="251"/>
      <c r="I64" s="251"/>
      <c r="J64" s="251"/>
      <c r="K64" s="251"/>
      <c r="L64" s="251"/>
      <c r="M64" s="251"/>
      <c r="N64" s="251"/>
      <c r="O64" s="128"/>
      <c r="P64" s="9"/>
    </row>
    <row r="65" spans="2:16" ht="10.9" customHeight="1">
      <c r="B65" s="40"/>
      <c r="C65" s="242" t="s">
        <v>77</v>
      </c>
      <c r="D65" s="242"/>
      <c r="E65" s="242"/>
      <c r="F65" s="242"/>
      <c r="G65" s="242"/>
      <c r="H65" s="242"/>
      <c r="I65" s="242"/>
      <c r="J65" s="242"/>
      <c r="K65" s="242"/>
      <c r="L65" s="242"/>
      <c r="M65" s="242"/>
      <c r="N65" s="242"/>
      <c r="O65" s="129"/>
      <c r="P65" s="9"/>
    </row>
    <row r="66" spans="2:16">
      <c r="B66" s="130"/>
      <c r="C66" s="131"/>
      <c r="D66" s="131"/>
      <c r="E66" s="131"/>
      <c r="F66" s="132"/>
      <c r="G66" s="132"/>
      <c r="H66" s="133"/>
      <c r="I66" s="133"/>
      <c r="J66" s="133"/>
      <c r="K66" s="133"/>
      <c r="L66" s="134"/>
      <c r="M66" s="135"/>
      <c r="N66" s="135"/>
      <c r="O66" s="136"/>
      <c r="P66" s="9"/>
    </row>
    <row r="67" spans="2:16">
      <c r="B67" s="130"/>
      <c r="C67" s="131"/>
      <c r="D67" s="131"/>
      <c r="E67" s="131"/>
      <c r="F67" s="132"/>
      <c r="G67" s="132"/>
      <c r="H67" s="133"/>
      <c r="I67" s="133"/>
      <c r="J67" s="133"/>
      <c r="K67" s="133"/>
      <c r="L67" s="134"/>
      <c r="M67" s="135"/>
      <c r="N67" s="135"/>
      <c r="O67" s="136"/>
      <c r="P67" s="9"/>
    </row>
    <row r="68" spans="2:16">
      <c r="B68" s="130"/>
      <c r="C68" s="137"/>
      <c r="D68" s="138"/>
      <c r="E68" s="138"/>
      <c r="F68" s="139"/>
      <c r="G68" s="139"/>
      <c r="H68" s="140"/>
      <c r="I68" s="140"/>
      <c r="J68" s="140"/>
      <c r="K68" s="140"/>
      <c r="L68" s="141"/>
      <c r="M68" s="142"/>
      <c r="N68" s="142"/>
      <c r="O68" s="136"/>
      <c r="P68" s="9"/>
    </row>
    <row r="69" spans="2:16">
      <c r="B69" s="130"/>
      <c r="C69" s="131"/>
      <c r="D69" s="131"/>
      <c r="E69" s="131"/>
      <c r="F69" s="132"/>
      <c r="G69" s="132"/>
      <c r="H69" s="133"/>
      <c r="I69" s="133"/>
      <c r="J69" s="133"/>
      <c r="K69" s="133"/>
      <c r="L69" s="143"/>
      <c r="M69" s="135"/>
      <c r="N69" s="135"/>
      <c r="O69" s="136"/>
      <c r="P69" s="9"/>
    </row>
    <row r="70" spans="2:16">
      <c r="B70" s="130"/>
      <c r="C70" s="137"/>
      <c r="D70" s="138"/>
      <c r="E70" s="138"/>
      <c r="F70" s="139"/>
      <c r="G70" s="139"/>
      <c r="H70" s="144"/>
      <c r="I70" s="140"/>
      <c r="J70" s="140"/>
      <c r="K70" s="140"/>
      <c r="L70" s="141"/>
      <c r="M70" s="145"/>
      <c r="N70" s="145"/>
      <c r="O70" s="136"/>
      <c r="P70" s="9"/>
    </row>
    <row r="71" spans="2:16">
      <c r="B71" s="130"/>
      <c r="C71" s="131"/>
      <c r="D71" s="131"/>
      <c r="E71" s="131"/>
      <c r="F71" s="132"/>
      <c r="G71" s="132"/>
      <c r="H71" s="133"/>
      <c r="I71" s="133"/>
      <c r="J71" s="133"/>
      <c r="K71" s="133"/>
      <c r="L71" s="143"/>
      <c r="M71" s="135"/>
      <c r="N71" s="135"/>
      <c r="O71" s="136"/>
      <c r="P71" s="9"/>
    </row>
    <row r="72" spans="2:16">
      <c r="B72" s="136"/>
      <c r="C72" s="136"/>
      <c r="D72" s="136"/>
      <c r="E72" s="136"/>
      <c r="F72" s="136"/>
      <c r="G72" s="136"/>
      <c r="H72" s="136"/>
      <c r="I72" s="136"/>
      <c r="J72" s="136"/>
      <c r="K72" s="136"/>
      <c r="L72" s="136"/>
      <c r="M72" s="136"/>
      <c r="N72" s="136"/>
      <c r="O72" s="136"/>
      <c r="P72" s="7"/>
    </row>
    <row r="73" spans="2:16">
      <c r="B73" s="9"/>
      <c r="C73" s="43"/>
      <c r="D73" s="9"/>
      <c r="E73" s="9"/>
      <c r="F73" s="9"/>
      <c r="G73" s="9"/>
      <c r="H73" s="11"/>
      <c r="I73" s="9"/>
      <c r="J73" s="9"/>
      <c r="K73" s="9"/>
      <c r="L73" s="9"/>
      <c r="M73" s="11"/>
      <c r="N73" s="11"/>
      <c r="O73" s="7"/>
      <c r="P73" s="7"/>
    </row>
    <row r="74" spans="2:16">
      <c r="B74" s="9"/>
      <c r="C74" s="43"/>
      <c r="D74" s="9"/>
      <c r="E74" s="9"/>
      <c r="F74" s="9"/>
      <c r="G74" s="9"/>
      <c r="H74" s="11"/>
      <c r="I74" s="9"/>
      <c r="J74" s="9"/>
      <c r="K74" s="9"/>
      <c r="L74" s="9"/>
      <c r="M74" s="11"/>
      <c r="N74" s="11"/>
      <c r="O74" s="7"/>
      <c r="P74" s="7"/>
    </row>
    <row r="75" spans="2:16">
      <c r="B75" s="9"/>
      <c r="C75" s="9"/>
      <c r="D75" s="9"/>
      <c r="E75" s="9"/>
      <c r="F75" s="9"/>
      <c r="G75" s="9"/>
      <c r="H75" s="11"/>
      <c r="I75" s="9"/>
      <c r="J75" s="9"/>
      <c r="K75" s="9"/>
      <c r="L75" s="9"/>
      <c r="M75" s="11"/>
      <c r="N75" s="11"/>
      <c r="O75" s="7"/>
      <c r="P75" s="7"/>
    </row>
    <row r="76" spans="2:16">
      <c r="B76" s="3"/>
      <c r="C76" s="3"/>
      <c r="D76" s="3"/>
      <c r="E76" s="3"/>
      <c r="F76" s="3"/>
      <c r="G76" s="3"/>
      <c r="H76" s="12"/>
      <c r="I76" s="3"/>
      <c r="J76" s="3"/>
      <c r="K76" s="3"/>
      <c r="L76" s="3"/>
      <c r="M76" s="12"/>
      <c r="N76" s="12"/>
      <c r="O76" s="3"/>
    </row>
  </sheetData>
  <mergeCells count="40">
    <mergeCell ref="B7:O7"/>
    <mergeCell ref="B9:M9"/>
    <mergeCell ref="D10:F10"/>
    <mergeCell ref="D11:D12"/>
    <mergeCell ref="E11:E12"/>
    <mergeCell ref="F11:F12"/>
    <mergeCell ref="H11:H12"/>
    <mergeCell ref="I11:I12"/>
    <mergeCell ref="J11:J12"/>
    <mergeCell ref="L11:L12"/>
    <mergeCell ref="M11:M12"/>
    <mergeCell ref="N11:N12"/>
    <mergeCell ref="B27:M27"/>
    <mergeCell ref="D28:F28"/>
    <mergeCell ref="H28:I28"/>
    <mergeCell ref="L28:M28"/>
    <mergeCell ref="L29:L30"/>
    <mergeCell ref="M29:M30"/>
    <mergeCell ref="N29:N30"/>
    <mergeCell ref="B45:M45"/>
    <mergeCell ref="H46:I46"/>
    <mergeCell ref="L46:M46"/>
    <mergeCell ref="D29:D30"/>
    <mergeCell ref="E29:E30"/>
    <mergeCell ref="F29:F30"/>
    <mergeCell ref="H29:H30"/>
    <mergeCell ref="I29:I30"/>
    <mergeCell ref="J29:J30"/>
    <mergeCell ref="M48:M49"/>
    <mergeCell ref="N48:N49"/>
    <mergeCell ref="D47:F47"/>
    <mergeCell ref="H47:I47"/>
    <mergeCell ref="L47:M47"/>
    <mergeCell ref="D48:D49"/>
    <mergeCell ref="E48:E49"/>
    <mergeCell ref="F48:F49"/>
    <mergeCell ref="H48:H49"/>
    <mergeCell ref="I48:I49"/>
    <mergeCell ref="J48:J49"/>
    <mergeCell ref="L48:L49"/>
  </mergeCells>
  <pageMargins left="0.7" right="0.45" top="0.4" bottom="0.4" header="0.3" footer="0.3"/>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U65"/>
  <sheetViews>
    <sheetView showGridLines="0" zoomScaleNormal="100" workbookViewId="0"/>
  </sheetViews>
  <sheetFormatPr defaultColWidth="16.7109375" defaultRowHeight="15"/>
  <cols>
    <col min="1" max="1" width="2.28515625" style="10" customWidth="1"/>
    <col min="2" max="2" width="0.28515625" style="1" customWidth="1"/>
    <col min="3" max="3" width="8.85546875" style="1" customWidth="1"/>
    <col min="4" max="5" width="7.140625" style="1" customWidth="1"/>
    <col min="6" max="6" width="10" style="1" customWidth="1"/>
    <col min="7" max="7" width="2.42578125" style="1" customWidth="1"/>
    <col min="8" max="8" width="9" style="2" customWidth="1"/>
    <col min="9" max="9" width="7.42578125" style="2" customWidth="1"/>
    <col min="10" max="10" width="10.28515625" style="1" customWidth="1"/>
    <col min="11" max="11" width="1.85546875" style="1" customWidth="1"/>
    <col min="12" max="12" width="8" style="1" customWidth="1"/>
    <col min="13" max="13" width="6.7109375" style="1" customWidth="1"/>
    <col min="14" max="14" width="9.7109375" style="2" customWidth="1"/>
    <col min="15" max="15" width="0.42578125" style="1" customWidth="1"/>
    <col min="16" max="16" width="2.28515625" style="1" customWidth="1"/>
    <col min="17" max="262" width="16.7109375" style="1"/>
    <col min="263" max="263" width="19.140625" style="1" customWidth="1"/>
    <col min="264" max="264" width="10.5703125" style="1" customWidth="1"/>
    <col min="265" max="265" width="16.7109375" style="1" customWidth="1"/>
    <col min="266" max="266" width="9.28515625" style="1" customWidth="1"/>
    <col min="267" max="267" width="10.28515625" style="1" customWidth="1"/>
    <col min="268" max="268" width="6.85546875" style="1" customWidth="1"/>
    <col min="269" max="269" width="9.28515625" style="1" customWidth="1"/>
    <col min="270" max="270" width="10.28515625" style="1" customWidth="1"/>
    <col min="271" max="271" width="2.5703125" style="1" customWidth="1"/>
    <col min="272" max="272" width="15.7109375" style="1" customWidth="1"/>
    <col min="273" max="518" width="16.7109375" style="1"/>
    <col min="519" max="519" width="19.140625" style="1" customWidth="1"/>
    <col min="520" max="520" width="10.5703125" style="1" customWidth="1"/>
    <col min="521" max="521" width="16.7109375" style="1" customWidth="1"/>
    <col min="522" max="522" width="9.28515625" style="1" customWidth="1"/>
    <col min="523" max="523" width="10.28515625" style="1" customWidth="1"/>
    <col min="524" max="524" width="6.85546875" style="1" customWidth="1"/>
    <col min="525" max="525" width="9.28515625" style="1" customWidth="1"/>
    <col min="526" max="526" width="10.28515625" style="1" customWidth="1"/>
    <col min="527" max="527" width="2.5703125" style="1" customWidth="1"/>
    <col min="528" max="528" width="15.7109375" style="1" customWidth="1"/>
    <col min="529" max="774" width="16.7109375" style="1"/>
    <col min="775" max="775" width="19.140625" style="1" customWidth="1"/>
    <col min="776" max="776" width="10.5703125" style="1" customWidth="1"/>
    <col min="777" max="777" width="16.7109375" style="1" customWidth="1"/>
    <col min="778" max="778" width="9.28515625" style="1" customWidth="1"/>
    <col min="779" max="779" width="10.28515625" style="1" customWidth="1"/>
    <col min="780" max="780" width="6.85546875" style="1" customWidth="1"/>
    <col min="781" max="781" width="9.28515625" style="1" customWidth="1"/>
    <col min="782" max="782" width="10.28515625" style="1" customWidth="1"/>
    <col min="783" max="783" width="2.5703125" style="1" customWidth="1"/>
    <col min="784" max="784" width="15.7109375" style="1" customWidth="1"/>
    <col min="785" max="1030" width="16.7109375" style="1"/>
    <col min="1031" max="1031" width="19.140625" style="1" customWidth="1"/>
    <col min="1032" max="1032" width="10.5703125" style="1" customWidth="1"/>
    <col min="1033" max="1033" width="16.7109375" style="1" customWidth="1"/>
    <col min="1034" max="1034" width="9.28515625" style="1" customWidth="1"/>
    <col min="1035" max="1035" width="10.28515625" style="1" customWidth="1"/>
    <col min="1036" max="1036" width="6.85546875" style="1" customWidth="1"/>
    <col min="1037" max="1037" width="9.28515625" style="1" customWidth="1"/>
    <col min="1038" max="1038" width="10.28515625" style="1" customWidth="1"/>
    <col min="1039" max="1039" width="2.5703125" style="1" customWidth="1"/>
    <col min="1040" max="1040" width="15.7109375" style="1" customWidth="1"/>
    <col min="1041" max="1286" width="16.7109375" style="1"/>
    <col min="1287" max="1287" width="19.140625" style="1" customWidth="1"/>
    <col min="1288" max="1288" width="10.5703125" style="1" customWidth="1"/>
    <col min="1289" max="1289" width="16.7109375" style="1" customWidth="1"/>
    <col min="1290" max="1290" width="9.28515625" style="1" customWidth="1"/>
    <col min="1291" max="1291" width="10.28515625" style="1" customWidth="1"/>
    <col min="1292" max="1292" width="6.85546875" style="1" customWidth="1"/>
    <col min="1293" max="1293" width="9.28515625" style="1" customWidth="1"/>
    <col min="1294" max="1294" width="10.28515625" style="1" customWidth="1"/>
    <col min="1295" max="1295" width="2.5703125" style="1" customWidth="1"/>
    <col min="1296" max="1296" width="15.7109375" style="1" customWidth="1"/>
    <col min="1297" max="1542" width="16.7109375" style="1"/>
    <col min="1543" max="1543" width="19.140625" style="1" customWidth="1"/>
    <col min="1544" max="1544" width="10.5703125" style="1" customWidth="1"/>
    <col min="1545" max="1545" width="16.7109375" style="1" customWidth="1"/>
    <col min="1546" max="1546" width="9.28515625" style="1" customWidth="1"/>
    <col min="1547" max="1547" width="10.28515625" style="1" customWidth="1"/>
    <col min="1548" max="1548" width="6.85546875" style="1" customWidth="1"/>
    <col min="1549" max="1549" width="9.28515625" style="1" customWidth="1"/>
    <col min="1550" max="1550" width="10.28515625" style="1" customWidth="1"/>
    <col min="1551" max="1551" width="2.5703125" style="1" customWidth="1"/>
    <col min="1552" max="1552" width="15.7109375" style="1" customWidth="1"/>
    <col min="1553" max="1798" width="16.7109375" style="1"/>
    <col min="1799" max="1799" width="19.140625" style="1" customWidth="1"/>
    <col min="1800" max="1800" width="10.5703125" style="1" customWidth="1"/>
    <col min="1801" max="1801" width="16.7109375" style="1" customWidth="1"/>
    <col min="1802" max="1802" width="9.28515625" style="1" customWidth="1"/>
    <col min="1803" max="1803" width="10.28515625" style="1" customWidth="1"/>
    <col min="1804" max="1804" width="6.85546875" style="1" customWidth="1"/>
    <col min="1805" max="1805" width="9.28515625" style="1" customWidth="1"/>
    <col min="1806" max="1806" width="10.28515625" style="1" customWidth="1"/>
    <col min="1807" max="1807" width="2.5703125" style="1" customWidth="1"/>
    <col min="1808" max="1808" width="15.7109375" style="1" customWidth="1"/>
    <col min="1809" max="2054" width="16.7109375" style="1"/>
    <col min="2055" max="2055" width="19.140625" style="1" customWidth="1"/>
    <col min="2056" max="2056" width="10.5703125" style="1" customWidth="1"/>
    <col min="2057" max="2057" width="16.7109375" style="1" customWidth="1"/>
    <col min="2058" max="2058" width="9.28515625" style="1" customWidth="1"/>
    <col min="2059" max="2059" width="10.28515625" style="1" customWidth="1"/>
    <col min="2060" max="2060" width="6.85546875" style="1" customWidth="1"/>
    <col min="2061" max="2061" width="9.28515625" style="1" customWidth="1"/>
    <col min="2062" max="2062" width="10.28515625" style="1" customWidth="1"/>
    <col min="2063" max="2063" width="2.5703125" style="1" customWidth="1"/>
    <col min="2064" max="2064" width="15.7109375" style="1" customWidth="1"/>
    <col min="2065" max="2310" width="16.7109375" style="1"/>
    <col min="2311" max="2311" width="19.140625" style="1" customWidth="1"/>
    <col min="2312" max="2312" width="10.5703125" style="1" customWidth="1"/>
    <col min="2313" max="2313" width="16.7109375" style="1" customWidth="1"/>
    <col min="2314" max="2314" width="9.28515625" style="1" customWidth="1"/>
    <col min="2315" max="2315" width="10.28515625" style="1" customWidth="1"/>
    <col min="2316" max="2316" width="6.85546875" style="1" customWidth="1"/>
    <col min="2317" max="2317" width="9.28515625" style="1" customWidth="1"/>
    <col min="2318" max="2318" width="10.28515625" style="1" customWidth="1"/>
    <col min="2319" max="2319" width="2.5703125" style="1" customWidth="1"/>
    <col min="2320" max="2320" width="15.7109375" style="1" customWidth="1"/>
    <col min="2321" max="2566" width="16.7109375" style="1"/>
    <col min="2567" max="2567" width="19.140625" style="1" customWidth="1"/>
    <col min="2568" max="2568" width="10.5703125" style="1" customWidth="1"/>
    <col min="2569" max="2569" width="16.7109375" style="1" customWidth="1"/>
    <col min="2570" max="2570" width="9.28515625" style="1" customWidth="1"/>
    <col min="2571" max="2571" width="10.28515625" style="1" customWidth="1"/>
    <col min="2572" max="2572" width="6.85546875" style="1" customWidth="1"/>
    <col min="2573" max="2573" width="9.28515625" style="1" customWidth="1"/>
    <col min="2574" max="2574" width="10.28515625" style="1" customWidth="1"/>
    <col min="2575" max="2575" width="2.5703125" style="1" customWidth="1"/>
    <col min="2576" max="2576" width="15.7109375" style="1" customWidth="1"/>
    <col min="2577" max="2822" width="16.7109375" style="1"/>
    <col min="2823" max="2823" width="19.140625" style="1" customWidth="1"/>
    <col min="2824" max="2824" width="10.5703125" style="1" customWidth="1"/>
    <col min="2825" max="2825" width="16.7109375" style="1" customWidth="1"/>
    <col min="2826" max="2826" width="9.28515625" style="1" customWidth="1"/>
    <col min="2827" max="2827" width="10.28515625" style="1" customWidth="1"/>
    <col min="2828" max="2828" width="6.85546875" style="1" customWidth="1"/>
    <col min="2829" max="2829" width="9.28515625" style="1" customWidth="1"/>
    <col min="2830" max="2830" width="10.28515625" style="1" customWidth="1"/>
    <col min="2831" max="2831" width="2.5703125" style="1" customWidth="1"/>
    <col min="2832" max="2832" width="15.7109375" style="1" customWidth="1"/>
    <col min="2833" max="3078" width="16.7109375" style="1"/>
    <col min="3079" max="3079" width="19.140625" style="1" customWidth="1"/>
    <col min="3080" max="3080" width="10.5703125" style="1" customWidth="1"/>
    <col min="3081" max="3081" width="16.7109375" style="1" customWidth="1"/>
    <col min="3082" max="3082" width="9.28515625" style="1" customWidth="1"/>
    <col min="3083" max="3083" width="10.28515625" style="1" customWidth="1"/>
    <col min="3084" max="3084" width="6.85546875" style="1" customWidth="1"/>
    <col min="3085" max="3085" width="9.28515625" style="1" customWidth="1"/>
    <col min="3086" max="3086" width="10.28515625" style="1" customWidth="1"/>
    <col min="3087" max="3087" width="2.5703125" style="1" customWidth="1"/>
    <col min="3088" max="3088" width="15.7109375" style="1" customWidth="1"/>
    <col min="3089" max="3334" width="16.7109375" style="1"/>
    <col min="3335" max="3335" width="19.140625" style="1" customWidth="1"/>
    <col min="3336" max="3336" width="10.5703125" style="1" customWidth="1"/>
    <col min="3337" max="3337" width="16.7109375" style="1" customWidth="1"/>
    <col min="3338" max="3338" width="9.28515625" style="1" customWidth="1"/>
    <col min="3339" max="3339" width="10.28515625" style="1" customWidth="1"/>
    <col min="3340" max="3340" width="6.85546875" style="1" customWidth="1"/>
    <col min="3341" max="3341" width="9.28515625" style="1" customWidth="1"/>
    <col min="3342" max="3342" width="10.28515625" style="1" customWidth="1"/>
    <col min="3343" max="3343" width="2.5703125" style="1" customWidth="1"/>
    <col min="3344" max="3344" width="15.7109375" style="1" customWidth="1"/>
    <col min="3345" max="3590" width="16.7109375" style="1"/>
    <col min="3591" max="3591" width="19.140625" style="1" customWidth="1"/>
    <col min="3592" max="3592" width="10.5703125" style="1" customWidth="1"/>
    <col min="3593" max="3593" width="16.7109375" style="1" customWidth="1"/>
    <col min="3594" max="3594" width="9.28515625" style="1" customWidth="1"/>
    <col min="3595" max="3595" width="10.28515625" style="1" customWidth="1"/>
    <col min="3596" max="3596" width="6.85546875" style="1" customWidth="1"/>
    <col min="3597" max="3597" width="9.28515625" style="1" customWidth="1"/>
    <col min="3598" max="3598" width="10.28515625" style="1" customWidth="1"/>
    <col min="3599" max="3599" width="2.5703125" style="1" customWidth="1"/>
    <col min="3600" max="3600" width="15.7109375" style="1" customWidth="1"/>
    <col min="3601" max="3846" width="16.7109375" style="1"/>
    <col min="3847" max="3847" width="19.140625" style="1" customWidth="1"/>
    <col min="3848" max="3848" width="10.5703125" style="1" customWidth="1"/>
    <col min="3849" max="3849" width="16.7109375" style="1" customWidth="1"/>
    <col min="3850" max="3850" width="9.28515625" style="1" customWidth="1"/>
    <col min="3851" max="3851" width="10.28515625" style="1" customWidth="1"/>
    <col min="3852" max="3852" width="6.85546875" style="1" customWidth="1"/>
    <col min="3853" max="3853" width="9.28515625" style="1" customWidth="1"/>
    <col min="3854" max="3854" width="10.28515625" style="1" customWidth="1"/>
    <col min="3855" max="3855" width="2.5703125" style="1" customWidth="1"/>
    <col min="3856" max="3856" width="15.7109375" style="1" customWidth="1"/>
    <col min="3857" max="4102" width="16.7109375" style="1"/>
    <col min="4103" max="4103" width="19.140625" style="1" customWidth="1"/>
    <col min="4104" max="4104" width="10.5703125" style="1" customWidth="1"/>
    <col min="4105" max="4105" width="16.7109375" style="1" customWidth="1"/>
    <col min="4106" max="4106" width="9.28515625" style="1" customWidth="1"/>
    <col min="4107" max="4107" width="10.28515625" style="1" customWidth="1"/>
    <col min="4108" max="4108" width="6.85546875" style="1" customWidth="1"/>
    <col min="4109" max="4109" width="9.28515625" style="1" customWidth="1"/>
    <col min="4110" max="4110" width="10.28515625" style="1" customWidth="1"/>
    <col min="4111" max="4111" width="2.5703125" style="1" customWidth="1"/>
    <col min="4112" max="4112" width="15.7109375" style="1" customWidth="1"/>
    <col min="4113" max="4358" width="16.7109375" style="1"/>
    <col min="4359" max="4359" width="19.140625" style="1" customWidth="1"/>
    <col min="4360" max="4360" width="10.5703125" style="1" customWidth="1"/>
    <col min="4361" max="4361" width="16.7109375" style="1" customWidth="1"/>
    <col min="4362" max="4362" width="9.28515625" style="1" customWidth="1"/>
    <col min="4363" max="4363" width="10.28515625" style="1" customWidth="1"/>
    <col min="4364" max="4364" width="6.85546875" style="1" customWidth="1"/>
    <col min="4365" max="4365" width="9.28515625" style="1" customWidth="1"/>
    <col min="4366" max="4366" width="10.28515625" style="1" customWidth="1"/>
    <col min="4367" max="4367" width="2.5703125" style="1" customWidth="1"/>
    <col min="4368" max="4368" width="15.7109375" style="1" customWidth="1"/>
    <col min="4369" max="4614" width="16.7109375" style="1"/>
    <col min="4615" max="4615" width="19.140625" style="1" customWidth="1"/>
    <col min="4616" max="4616" width="10.5703125" style="1" customWidth="1"/>
    <col min="4617" max="4617" width="16.7109375" style="1" customWidth="1"/>
    <col min="4618" max="4618" width="9.28515625" style="1" customWidth="1"/>
    <col min="4619" max="4619" width="10.28515625" style="1" customWidth="1"/>
    <col min="4620" max="4620" width="6.85546875" style="1" customWidth="1"/>
    <col min="4621" max="4621" width="9.28515625" style="1" customWidth="1"/>
    <col min="4622" max="4622" width="10.28515625" style="1" customWidth="1"/>
    <col min="4623" max="4623" width="2.5703125" style="1" customWidth="1"/>
    <col min="4624" max="4624" width="15.7109375" style="1" customWidth="1"/>
    <col min="4625" max="4870" width="16.7109375" style="1"/>
    <col min="4871" max="4871" width="19.140625" style="1" customWidth="1"/>
    <col min="4872" max="4872" width="10.5703125" style="1" customWidth="1"/>
    <col min="4873" max="4873" width="16.7109375" style="1" customWidth="1"/>
    <col min="4874" max="4874" width="9.28515625" style="1" customWidth="1"/>
    <col min="4875" max="4875" width="10.28515625" style="1" customWidth="1"/>
    <col min="4876" max="4876" width="6.85546875" style="1" customWidth="1"/>
    <col min="4877" max="4877" width="9.28515625" style="1" customWidth="1"/>
    <col min="4878" max="4878" width="10.28515625" style="1" customWidth="1"/>
    <col min="4879" max="4879" width="2.5703125" style="1" customWidth="1"/>
    <col min="4880" max="4880" width="15.7109375" style="1" customWidth="1"/>
    <col min="4881" max="5126" width="16.7109375" style="1"/>
    <col min="5127" max="5127" width="19.140625" style="1" customWidth="1"/>
    <col min="5128" max="5128" width="10.5703125" style="1" customWidth="1"/>
    <col min="5129" max="5129" width="16.7109375" style="1" customWidth="1"/>
    <col min="5130" max="5130" width="9.28515625" style="1" customWidth="1"/>
    <col min="5131" max="5131" width="10.28515625" style="1" customWidth="1"/>
    <col min="5132" max="5132" width="6.85546875" style="1" customWidth="1"/>
    <col min="5133" max="5133" width="9.28515625" style="1" customWidth="1"/>
    <col min="5134" max="5134" width="10.28515625" style="1" customWidth="1"/>
    <col min="5135" max="5135" width="2.5703125" style="1" customWidth="1"/>
    <col min="5136" max="5136" width="15.7109375" style="1" customWidth="1"/>
    <col min="5137" max="5382" width="16.7109375" style="1"/>
    <col min="5383" max="5383" width="19.140625" style="1" customWidth="1"/>
    <col min="5384" max="5384" width="10.5703125" style="1" customWidth="1"/>
    <col min="5385" max="5385" width="16.7109375" style="1" customWidth="1"/>
    <col min="5386" max="5386" width="9.28515625" style="1" customWidth="1"/>
    <col min="5387" max="5387" width="10.28515625" style="1" customWidth="1"/>
    <col min="5388" max="5388" width="6.85546875" style="1" customWidth="1"/>
    <col min="5389" max="5389" width="9.28515625" style="1" customWidth="1"/>
    <col min="5390" max="5390" width="10.28515625" style="1" customWidth="1"/>
    <col min="5391" max="5391" width="2.5703125" style="1" customWidth="1"/>
    <col min="5392" max="5392" width="15.7109375" style="1" customWidth="1"/>
    <col min="5393" max="5638" width="16.7109375" style="1"/>
    <col min="5639" max="5639" width="19.140625" style="1" customWidth="1"/>
    <col min="5640" max="5640" width="10.5703125" style="1" customWidth="1"/>
    <col min="5641" max="5641" width="16.7109375" style="1" customWidth="1"/>
    <col min="5642" max="5642" width="9.28515625" style="1" customWidth="1"/>
    <col min="5643" max="5643" width="10.28515625" style="1" customWidth="1"/>
    <col min="5644" max="5644" width="6.85546875" style="1" customWidth="1"/>
    <col min="5645" max="5645" width="9.28515625" style="1" customWidth="1"/>
    <col min="5646" max="5646" width="10.28515625" style="1" customWidth="1"/>
    <col min="5647" max="5647" width="2.5703125" style="1" customWidth="1"/>
    <col min="5648" max="5648" width="15.7109375" style="1" customWidth="1"/>
    <col min="5649" max="5894" width="16.7109375" style="1"/>
    <col min="5895" max="5895" width="19.140625" style="1" customWidth="1"/>
    <col min="5896" max="5896" width="10.5703125" style="1" customWidth="1"/>
    <col min="5897" max="5897" width="16.7109375" style="1" customWidth="1"/>
    <col min="5898" max="5898" width="9.28515625" style="1" customWidth="1"/>
    <col min="5899" max="5899" width="10.28515625" style="1" customWidth="1"/>
    <col min="5900" max="5900" width="6.85546875" style="1" customWidth="1"/>
    <col min="5901" max="5901" width="9.28515625" style="1" customWidth="1"/>
    <col min="5902" max="5902" width="10.28515625" style="1" customWidth="1"/>
    <col min="5903" max="5903" width="2.5703125" style="1" customWidth="1"/>
    <col min="5904" max="5904" width="15.7109375" style="1" customWidth="1"/>
    <col min="5905" max="6150" width="16.7109375" style="1"/>
    <col min="6151" max="6151" width="19.140625" style="1" customWidth="1"/>
    <col min="6152" max="6152" width="10.5703125" style="1" customWidth="1"/>
    <col min="6153" max="6153" width="16.7109375" style="1" customWidth="1"/>
    <col min="6154" max="6154" width="9.28515625" style="1" customWidth="1"/>
    <col min="6155" max="6155" width="10.28515625" style="1" customWidth="1"/>
    <col min="6156" max="6156" width="6.85546875" style="1" customWidth="1"/>
    <col min="6157" max="6157" width="9.28515625" style="1" customWidth="1"/>
    <col min="6158" max="6158" width="10.28515625" style="1" customWidth="1"/>
    <col min="6159" max="6159" width="2.5703125" style="1" customWidth="1"/>
    <col min="6160" max="6160" width="15.7109375" style="1" customWidth="1"/>
    <col min="6161" max="6406" width="16.7109375" style="1"/>
    <col min="6407" max="6407" width="19.140625" style="1" customWidth="1"/>
    <col min="6408" max="6408" width="10.5703125" style="1" customWidth="1"/>
    <col min="6409" max="6409" width="16.7109375" style="1" customWidth="1"/>
    <col min="6410" max="6410" width="9.28515625" style="1" customWidth="1"/>
    <col min="6411" max="6411" width="10.28515625" style="1" customWidth="1"/>
    <col min="6412" max="6412" width="6.85546875" style="1" customWidth="1"/>
    <col min="6413" max="6413" width="9.28515625" style="1" customWidth="1"/>
    <col min="6414" max="6414" width="10.28515625" style="1" customWidth="1"/>
    <col min="6415" max="6415" width="2.5703125" style="1" customWidth="1"/>
    <col min="6416" max="6416" width="15.7109375" style="1" customWidth="1"/>
    <col min="6417" max="6662" width="16.7109375" style="1"/>
    <col min="6663" max="6663" width="19.140625" style="1" customWidth="1"/>
    <col min="6664" max="6664" width="10.5703125" style="1" customWidth="1"/>
    <col min="6665" max="6665" width="16.7109375" style="1" customWidth="1"/>
    <col min="6666" max="6666" width="9.28515625" style="1" customWidth="1"/>
    <col min="6667" max="6667" width="10.28515625" style="1" customWidth="1"/>
    <col min="6668" max="6668" width="6.85546875" style="1" customWidth="1"/>
    <col min="6669" max="6669" width="9.28515625" style="1" customWidth="1"/>
    <col min="6670" max="6670" width="10.28515625" style="1" customWidth="1"/>
    <col min="6671" max="6671" width="2.5703125" style="1" customWidth="1"/>
    <col min="6672" max="6672" width="15.7109375" style="1" customWidth="1"/>
    <col min="6673" max="6918" width="16.7109375" style="1"/>
    <col min="6919" max="6919" width="19.140625" style="1" customWidth="1"/>
    <col min="6920" max="6920" width="10.5703125" style="1" customWidth="1"/>
    <col min="6921" max="6921" width="16.7109375" style="1" customWidth="1"/>
    <col min="6922" max="6922" width="9.28515625" style="1" customWidth="1"/>
    <col min="6923" max="6923" width="10.28515625" style="1" customWidth="1"/>
    <col min="6924" max="6924" width="6.85546875" style="1" customWidth="1"/>
    <col min="6925" max="6925" width="9.28515625" style="1" customWidth="1"/>
    <col min="6926" max="6926" width="10.28515625" style="1" customWidth="1"/>
    <col min="6927" max="6927" width="2.5703125" style="1" customWidth="1"/>
    <col min="6928" max="6928" width="15.7109375" style="1" customWidth="1"/>
    <col min="6929" max="7174" width="16.7109375" style="1"/>
    <col min="7175" max="7175" width="19.140625" style="1" customWidth="1"/>
    <col min="7176" max="7176" width="10.5703125" style="1" customWidth="1"/>
    <col min="7177" max="7177" width="16.7109375" style="1" customWidth="1"/>
    <col min="7178" max="7178" width="9.28515625" style="1" customWidth="1"/>
    <col min="7179" max="7179" width="10.28515625" style="1" customWidth="1"/>
    <col min="7180" max="7180" width="6.85546875" style="1" customWidth="1"/>
    <col min="7181" max="7181" width="9.28515625" style="1" customWidth="1"/>
    <col min="7182" max="7182" width="10.28515625" style="1" customWidth="1"/>
    <col min="7183" max="7183" width="2.5703125" style="1" customWidth="1"/>
    <col min="7184" max="7184" width="15.7109375" style="1" customWidth="1"/>
    <col min="7185" max="7430" width="16.7109375" style="1"/>
    <col min="7431" max="7431" width="19.140625" style="1" customWidth="1"/>
    <col min="7432" max="7432" width="10.5703125" style="1" customWidth="1"/>
    <col min="7433" max="7433" width="16.7109375" style="1" customWidth="1"/>
    <col min="7434" max="7434" width="9.28515625" style="1" customWidth="1"/>
    <col min="7435" max="7435" width="10.28515625" style="1" customWidth="1"/>
    <col min="7436" max="7436" width="6.85546875" style="1" customWidth="1"/>
    <col min="7437" max="7437" width="9.28515625" style="1" customWidth="1"/>
    <col min="7438" max="7438" width="10.28515625" style="1" customWidth="1"/>
    <col min="7439" max="7439" width="2.5703125" style="1" customWidth="1"/>
    <col min="7440" max="7440" width="15.7109375" style="1" customWidth="1"/>
    <col min="7441" max="7686" width="16.7109375" style="1"/>
    <col min="7687" max="7687" width="19.140625" style="1" customWidth="1"/>
    <col min="7688" max="7688" width="10.5703125" style="1" customWidth="1"/>
    <col min="7689" max="7689" width="16.7109375" style="1" customWidth="1"/>
    <col min="7690" max="7690" width="9.28515625" style="1" customWidth="1"/>
    <col min="7691" max="7691" width="10.28515625" style="1" customWidth="1"/>
    <col min="7692" max="7692" width="6.85546875" style="1" customWidth="1"/>
    <col min="7693" max="7693" width="9.28515625" style="1" customWidth="1"/>
    <col min="7694" max="7694" width="10.28515625" style="1" customWidth="1"/>
    <col min="7695" max="7695" width="2.5703125" style="1" customWidth="1"/>
    <col min="7696" max="7696" width="15.7109375" style="1" customWidth="1"/>
    <col min="7697" max="7942" width="16.7109375" style="1"/>
    <col min="7943" max="7943" width="19.140625" style="1" customWidth="1"/>
    <col min="7944" max="7944" width="10.5703125" style="1" customWidth="1"/>
    <col min="7945" max="7945" width="16.7109375" style="1" customWidth="1"/>
    <col min="7946" max="7946" width="9.28515625" style="1" customWidth="1"/>
    <col min="7947" max="7947" width="10.28515625" style="1" customWidth="1"/>
    <col min="7948" max="7948" width="6.85546875" style="1" customWidth="1"/>
    <col min="7949" max="7949" width="9.28515625" style="1" customWidth="1"/>
    <col min="7950" max="7950" width="10.28515625" style="1" customWidth="1"/>
    <col min="7951" max="7951" width="2.5703125" style="1" customWidth="1"/>
    <col min="7952" max="7952" width="15.7109375" style="1" customWidth="1"/>
    <col min="7953" max="8198" width="16.7109375" style="1"/>
    <col min="8199" max="8199" width="19.140625" style="1" customWidth="1"/>
    <col min="8200" max="8200" width="10.5703125" style="1" customWidth="1"/>
    <col min="8201" max="8201" width="16.7109375" style="1" customWidth="1"/>
    <col min="8202" max="8202" width="9.28515625" style="1" customWidth="1"/>
    <col min="8203" max="8203" width="10.28515625" style="1" customWidth="1"/>
    <col min="8204" max="8204" width="6.85546875" style="1" customWidth="1"/>
    <col min="8205" max="8205" width="9.28515625" style="1" customWidth="1"/>
    <col min="8206" max="8206" width="10.28515625" style="1" customWidth="1"/>
    <col min="8207" max="8207" width="2.5703125" style="1" customWidth="1"/>
    <col min="8208" max="8208" width="15.7109375" style="1" customWidth="1"/>
    <col min="8209" max="8454" width="16.7109375" style="1"/>
    <col min="8455" max="8455" width="19.140625" style="1" customWidth="1"/>
    <col min="8456" max="8456" width="10.5703125" style="1" customWidth="1"/>
    <col min="8457" max="8457" width="16.7109375" style="1" customWidth="1"/>
    <col min="8458" max="8458" width="9.28515625" style="1" customWidth="1"/>
    <col min="8459" max="8459" width="10.28515625" style="1" customWidth="1"/>
    <col min="8460" max="8460" width="6.85546875" style="1" customWidth="1"/>
    <col min="8461" max="8461" width="9.28515625" style="1" customWidth="1"/>
    <col min="8462" max="8462" width="10.28515625" style="1" customWidth="1"/>
    <col min="8463" max="8463" width="2.5703125" style="1" customWidth="1"/>
    <col min="8464" max="8464" width="15.7109375" style="1" customWidth="1"/>
    <col min="8465" max="8710" width="16.7109375" style="1"/>
    <col min="8711" max="8711" width="19.140625" style="1" customWidth="1"/>
    <col min="8712" max="8712" width="10.5703125" style="1" customWidth="1"/>
    <col min="8713" max="8713" width="16.7109375" style="1" customWidth="1"/>
    <col min="8714" max="8714" width="9.28515625" style="1" customWidth="1"/>
    <col min="8715" max="8715" width="10.28515625" style="1" customWidth="1"/>
    <col min="8716" max="8716" width="6.85546875" style="1" customWidth="1"/>
    <col min="8717" max="8717" width="9.28515625" style="1" customWidth="1"/>
    <col min="8718" max="8718" width="10.28515625" style="1" customWidth="1"/>
    <col min="8719" max="8719" width="2.5703125" style="1" customWidth="1"/>
    <col min="8720" max="8720" width="15.7109375" style="1" customWidth="1"/>
    <col min="8721" max="8966" width="16.7109375" style="1"/>
    <col min="8967" max="8967" width="19.140625" style="1" customWidth="1"/>
    <col min="8968" max="8968" width="10.5703125" style="1" customWidth="1"/>
    <col min="8969" max="8969" width="16.7109375" style="1" customWidth="1"/>
    <col min="8970" max="8970" width="9.28515625" style="1" customWidth="1"/>
    <col min="8971" max="8971" width="10.28515625" style="1" customWidth="1"/>
    <col min="8972" max="8972" width="6.85546875" style="1" customWidth="1"/>
    <col min="8973" max="8973" width="9.28515625" style="1" customWidth="1"/>
    <col min="8974" max="8974" width="10.28515625" style="1" customWidth="1"/>
    <col min="8975" max="8975" width="2.5703125" style="1" customWidth="1"/>
    <col min="8976" max="8976" width="15.7109375" style="1" customWidth="1"/>
    <col min="8977" max="9222" width="16.7109375" style="1"/>
    <col min="9223" max="9223" width="19.140625" style="1" customWidth="1"/>
    <col min="9224" max="9224" width="10.5703125" style="1" customWidth="1"/>
    <col min="9225" max="9225" width="16.7109375" style="1" customWidth="1"/>
    <col min="9226" max="9226" width="9.28515625" style="1" customWidth="1"/>
    <col min="9227" max="9227" width="10.28515625" style="1" customWidth="1"/>
    <col min="9228" max="9228" width="6.85546875" style="1" customWidth="1"/>
    <col min="9229" max="9229" width="9.28515625" style="1" customWidth="1"/>
    <col min="9230" max="9230" width="10.28515625" style="1" customWidth="1"/>
    <col min="9231" max="9231" width="2.5703125" style="1" customWidth="1"/>
    <col min="9232" max="9232" width="15.7109375" style="1" customWidth="1"/>
    <col min="9233" max="9478" width="16.7109375" style="1"/>
    <col min="9479" max="9479" width="19.140625" style="1" customWidth="1"/>
    <col min="9480" max="9480" width="10.5703125" style="1" customWidth="1"/>
    <col min="9481" max="9481" width="16.7109375" style="1" customWidth="1"/>
    <col min="9482" max="9482" width="9.28515625" style="1" customWidth="1"/>
    <col min="9483" max="9483" width="10.28515625" style="1" customWidth="1"/>
    <col min="9484" max="9484" width="6.85546875" style="1" customWidth="1"/>
    <col min="9485" max="9485" width="9.28515625" style="1" customWidth="1"/>
    <col min="9486" max="9486" width="10.28515625" style="1" customWidth="1"/>
    <col min="9487" max="9487" width="2.5703125" style="1" customWidth="1"/>
    <col min="9488" max="9488" width="15.7109375" style="1" customWidth="1"/>
    <col min="9489" max="9734" width="16.7109375" style="1"/>
    <col min="9735" max="9735" width="19.140625" style="1" customWidth="1"/>
    <col min="9736" max="9736" width="10.5703125" style="1" customWidth="1"/>
    <col min="9737" max="9737" width="16.7109375" style="1" customWidth="1"/>
    <col min="9738" max="9738" width="9.28515625" style="1" customWidth="1"/>
    <col min="9739" max="9739" width="10.28515625" style="1" customWidth="1"/>
    <col min="9740" max="9740" width="6.85546875" style="1" customWidth="1"/>
    <col min="9741" max="9741" width="9.28515625" style="1" customWidth="1"/>
    <col min="9742" max="9742" width="10.28515625" style="1" customWidth="1"/>
    <col min="9743" max="9743" width="2.5703125" style="1" customWidth="1"/>
    <col min="9744" max="9744" width="15.7109375" style="1" customWidth="1"/>
    <col min="9745" max="9990" width="16.7109375" style="1"/>
    <col min="9991" max="9991" width="19.140625" style="1" customWidth="1"/>
    <col min="9992" max="9992" width="10.5703125" style="1" customWidth="1"/>
    <col min="9993" max="9993" width="16.7109375" style="1" customWidth="1"/>
    <col min="9994" max="9994" width="9.28515625" style="1" customWidth="1"/>
    <col min="9995" max="9995" width="10.28515625" style="1" customWidth="1"/>
    <col min="9996" max="9996" width="6.85546875" style="1" customWidth="1"/>
    <col min="9997" max="9997" width="9.28515625" style="1" customWidth="1"/>
    <col min="9998" max="9998" width="10.28515625" style="1" customWidth="1"/>
    <col min="9999" max="9999" width="2.5703125" style="1" customWidth="1"/>
    <col min="10000" max="10000" width="15.7109375" style="1" customWidth="1"/>
    <col min="10001" max="10246" width="16.7109375" style="1"/>
    <col min="10247" max="10247" width="19.140625" style="1" customWidth="1"/>
    <col min="10248" max="10248" width="10.5703125" style="1" customWidth="1"/>
    <col min="10249" max="10249" width="16.7109375" style="1" customWidth="1"/>
    <col min="10250" max="10250" width="9.28515625" style="1" customWidth="1"/>
    <col min="10251" max="10251" width="10.28515625" style="1" customWidth="1"/>
    <col min="10252" max="10252" width="6.85546875" style="1" customWidth="1"/>
    <col min="10253" max="10253" width="9.28515625" style="1" customWidth="1"/>
    <col min="10254" max="10254" width="10.28515625" style="1" customWidth="1"/>
    <col min="10255" max="10255" width="2.5703125" style="1" customWidth="1"/>
    <col min="10256" max="10256" width="15.7109375" style="1" customWidth="1"/>
    <col min="10257" max="10502" width="16.7109375" style="1"/>
    <col min="10503" max="10503" width="19.140625" style="1" customWidth="1"/>
    <col min="10504" max="10504" width="10.5703125" style="1" customWidth="1"/>
    <col min="10505" max="10505" width="16.7109375" style="1" customWidth="1"/>
    <col min="10506" max="10506" width="9.28515625" style="1" customWidth="1"/>
    <col min="10507" max="10507" width="10.28515625" style="1" customWidth="1"/>
    <col min="10508" max="10508" width="6.85546875" style="1" customWidth="1"/>
    <col min="10509" max="10509" width="9.28515625" style="1" customWidth="1"/>
    <col min="10510" max="10510" width="10.28515625" style="1" customWidth="1"/>
    <col min="10511" max="10511" width="2.5703125" style="1" customWidth="1"/>
    <col min="10512" max="10512" width="15.7109375" style="1" customWidth="1"/>
    <col min="10513" max="10758" width="16.7109375" style="1"/>
    <col min="10759" max="10759" width="19.140625" style="1" customWidth="1"/>
    <col min="10760" max="10760" width="10.5703125" style="1" customWidth="1"/>
    <col min="10761" max="10761" width="16.7109375" style="1" customWidth="1"/>
    <col min="10762" max="10762" width="9.28515625" style="1" customWidth="1"/>
    <col min="10763" max="10763" width="10.28515625" style="1" customWidth="1"/>
    <col min="10764" max="10764" width="6.85546875" style="1" customWidth="1"/>
    <col min="10765" max="10765" width="9.28515625" style="1" customWidth="1"/>
    <col min="10766" max="10766" width="10.28515625" style="1" customWidth="1"/>
    <col min="10767" max="10767" width="2.5703125" style="1" customWidth="1"/>
    <col min="10768" max="10768" width="15.7109375" style="1" customWidth="1"/>
    <col min="10769" max="11014" width="16.7109375" style="1"/>
    <col min="11015" max="11015" width="19.140625" style="1" customWidth="1"/>
    <col min="11016" max="11016" width="10.5703125" style="1" customWidth="1"/>
    <col min="11017" max="11017" width="16.7109375" style="1" customWidth="1"/>
    <col min="11018" max="11018" width="9.28515625" style="1" customWidth="1"/>
    <col min="11019" max="11019" width="10.28515625" style="1" customWidth="1"/>
    <col min="11020" max="11020" width="6.85546875" style="1" customWidth="1"/>
    <col min="11021" max="11021" width="9.28515625" style="1" customWidth="1"/>
    <col min="11022" max="11022" width="10.28515625" style="1" customWidth="1"/>
    <col min="11023" max="11023" width="2.5703125" style="1" customWidth="1"/>
    <col min="11024" max="11024" width="15.7109375" style="1" customWidth="1"/>
    <col min="11025" max="11270" width="16.7109375" style="1"/>
    <col min="11271" max="11271" width="19.140625" style="1" customWidth="1"/>
    <col min="11272" max="11272" width="10.5703125" style="1" customWidth="1"/>
    <col min="11273" max="11273" width="16.7109375" style="1" customWidth="1"/>
    <col min="11274" max="11274" width="9.28515625" style="1" customWidth="1"/>
    <col min="11275" max="11275" width="10.28515625" style="1" customWidth="1"/>
    <col min="11276" max="11276" width="6.85546875" style="1" customWidth="1"/>
    <col min="11277" max="11277" width="9.28515625" style="1" customWidth="1"/>
    <col min="11278" max="11278" width="10.28515625" style="1" customWidth="1"/>
    <col min="11279" max="11279" width="2.5703125" style="1" customWidth="1"/>
    <col min="11280" max="11280" width="15.7109375" style="1" customWidth="1"/>
    <col min="11281" max="11526" width="16.7109375" style="1"/>
    <col min="11527" max="11527" width="19.140625" style="1" customWidth="1"/>
    <col min="11528" max="11528" width="10.5703125" style="1" customWidth="1"/>
    <col min="11529" max="11529" width="16.7109375" style="1" customWidth="1"/>
    <col min="11530" max="11530" width="9.28515625" style="1" customWidth="1"/>
    <col min="11531" max="11531" width="10.28515625" style="1" customWidth="1"/>
    <col min="11532" max="11532" width="6.85546875" style="1" customWidth="1"/>
    <col min="11533" max="11533" width="9.28515625" style="1" customWidth="1"/>
    <col min="11534" max="11534" width="10.28515625" style="1" customWidth="1"/>
    <col min="11535" max="11535" width="2.5703125" style="1" customWidth="1"/>
    <col min="11536" max="11536" width="15.7109375" style="1" customWidth="1"/>
    <col min="11537" max="11782" width="16.7109375" style="1"/>
    <col min="11783" max="11783" width="19.140625" style="1" customWidth="1"/>
    <col min="11784" max="11784" width="10.5703125" style="1" customWidth="1"/>
    <col min="11785" max="11785" width="16.7109375" style="1" customWidth="1"/>
    <col min="11786" max="11786" width="9.28515625" style="1" customWidth="1"/>
    <col min="11787" max="11787" width="10.28515625" style="1" customWidth="1"/>
    <col min="11788" max="11788" width="6.85546875" style="1" customWidth="1"/>
    <col min="11789" max="11789" width="9.28515625" style="1" customWidth="1"/>
    <col min="11790" max="11790" width="10.28515625" style="1" customWidth="1"/>
    <col min="11791" max="11791" width="2.5703125" style="1" customWidth="1"/>
    <col min="11792" max="11792" width="15.7109375" style="1" customWidth="1"/>
    <col min="11793" max="12038" width="16.7109375" style="1"/>
    <col min="12039" max="12039" width="19.140625" style="1" customWidth="1"/>
    <col min="12040" max="12040" width="10.5703125" style="1" customWidth="1"/>
    <col min="12041" max="12041" width="16.7109375" style="1" customWidth="1"/>
    <col min="12042" max="12042" width="9.28515625" style="1" customWidth="1"/>
    <col min="12043" max="12043" width="10.28515625" style="1" customWidth="1"/>
    <col min="12044" max="12044" width="6.85546875" style="1" customWidth="1"/>
    <col min="12045" max="12045" width="9.28515625" style="1" customWidth="1"/>
    <col min="12046" max="12046" width="10.28515625" style="1" customWidth="1"/>
    <col min="12047" max="12047" width="2.5703125" style="1" customWidth="1"/>
    <col min="12048" max="12048" width="15.7109375" style="1" customWidth="1"/>
    <col min="12049" max="12294" width="16.7109375" style="1"/>
    <col min="12295" max="12295" width="19.140625" style="1" customWidth="1"/>
    <col min="12296" max="12296" width="10.5703125" style="1" customWidth="1"/>
    <col min="12297" max="12297" width="16.7109375" style="1" customWidth="1"/>
    <col min="12298" max="12298" width="9.28515625" style="1" customWidth="1"/>
    <col min="12299" max="12299" width="10.28515625" style="1" customWidth="1"/>
    <col min="12300" max="12300" width="6.85546875" style="1" customWidth="1"/>
    <col min="12301" max="12301" width="9.28515625" style="1" customWidth="1"/>
    <col min="12302" max="12302" width="10.28515625" style="1" customWidth="1"/>
    <col min="12303" max="12303" width="2.5703125" style="1" customWidth="1"/>
    <col min="12304" max="12304" width="15.7109375" style="1" customWidth="1"/>
    <col min="12305" max="12550" width="16.7109375" style="1"/>
    <col min="12551" max="12551" width="19.140625" style="1" customWidth="1"/>
    <col min="12552" max="12552" width="10.5703125" style="1" customWidth="1"/>
    <col min="12553" max="12553" width="16.7109375" style="1" customWidth="1"/>
    <col min="12554" max="12554" width="9.28515625" style="1" customWidth="1"/>
    <col min="12555" max="12555" width="10.28515625" style="1" customWidth="1"/>
    <col min="12556" max="12556" width="6.85546875" style="1" customWidth="1"/>
    <col min="12557" max="12557" width="9.28515625" style="1" customWidth="1"/>
    <col min="12558" max="12558" width="10.28515625" style="1" customWidth="1"/>
    <col min="12559" max="12559" width="2.5703125" style="1" customWidth="1"/>
    <col min="12560" max="12560" width="15.7109375" style="1" customWidth="1"/>
    <col min="12561" max="12806" width="16.7109375" style="1"/>
    <col min="12807" max="12807" width="19.140625" style="1" customWidth="1"/>
    <col min="12808" max="12808" width="10.5703125" style="1" customWidth="1"/>
    <col min="12809" max="12809" width="16.7109375" style="1" customWidth="1"/>
    <col min="12810" max="12810" width="9.28515625" style="1" customWidth="1"/>
    <col min="12811" max="12811" width="10.28515625" style="1" customWidth="1"/>
    <col min="12812" max="12812" width="6.85546875" style="1" customWidth="1"/>
    <col min="12813" max="12813" width="9.28515625" style="1" customWidth="1"/>
    <col min="12814" max="12814" width="10.28515625" style="1" customWidth="1"/>
    <col min="12815" max="12815" width="2.5703125" style="1" customWidth="1"/>
    <col min="12816" max="12816" width="15.7109375" style="1" customWidth="1"/>
    <col min="12817" max="13062" width="16.7109375" style="1"/>
    <col min="13063" max="13063" width="19.140625" style="1" customWidth="1"/>
    <col min="13064" max="13064" width="10.5703125" style="1" customWidth="1"/>
    <col min="13065" max="13065" width="16.7109375" style="1" customWidth="1"/>
    <col min="13066" max="13066" width="9.28515625" style="1" customWidth="1"/>
    <col min="13067" max="13067" width="10.28515625" style="1" customWidth="1"/>
    <col min="13068" max="13068" width="6.85546875" style="1" customWidth="1"/>
    <col min="13069" max="13069" width="9.28515625" style="1" customWidth="1"/>
    <col min="13070" max="13070" width="10.28515625" style="1" customWidth="1"/>
    <col min="13071" max="13071" width="2.5703125" style="1" customWidth="1"/>
    <col min="13072" max="13072" width="15.7109375" style="1" customWidth="1"/>
    <col min="13073" max="13318" width="16.7109375" style="1"/>
    <col min="13319" max="13319" width="19.140625" style="1" customWidth="1"/>
    <col min="13320" max="13320" width="10.5703125" style="1" customWidth="1"/>
    <col min="13321" max="13321" width="16.7109375" style="1" customWidth="1"/>
    <col min="13322" max="13322" width="9.28515625" style="1" customWidth="1"/>
    <col min="13323" max="13323" width="10.28515625" style="1" customWidth="1"/>
    <col min="13324" max="13324" width="6.85546875" style="1" customWidth="1"/>
    <col min="13325" max="13325" width="9.28515625" style="1" customWidth="1"/>
    <col min="13326" max="13326" width="10.28515625" style="1" customWidth="1"/>
    <col min="13327" max="13327" width="2.5703125" style="1" customWidth="1"/>
    <col min="13328" max="13328" width="15.7109375" style="1" customWidth="1"/>
    <col min="13329" max="13574" width="16.7109375" style="1"/>
    <col min="13575" max="13575" width="19.140625" style="1" customWidth="1"/>
    <col min="13576" max="13576" width="10.5703125" style="1" customWidth="1"/>
    <col min="13577" max="13577" width="16.7109375" style="1" customWidth="1"/>
    <col min="13578" max="13578" width="9.28515625" style="1" customWidth="1"/>
    <col min="13579" max="13579" width="10.28515625" style="1" customWidth="1"/>
    <col min="13580" max="13580" width="6.85546875" style="1" customWidth="1"/>
    <col min="13581" max="13581" width="9.28515625" style="1" customWidth="1"/>
    <col min="13582" max="13582" width="10.28515625" style="1" customWidth="1"/>
    <col min="13583" max="13583" width="2.5703125" style="1" customWidth="1"/>
    <col min="13584" max="13584" width="15.7109375" style="1" customWidth="1"/>
    <col min="13585" max="13830" width="16.7109375" style="1"/>
    <col min="13831" max="13831" width="19.140625" style="1" customWidth="1"/>
    <col min="13832" max="13832" width="10.5703125" style="1" customWidth="1"/>
    <col min="13833" max="13833" width="16.7109375" style="1" customWidth="1"/>
    <col min="13834" max="13834" width="9.28515625" style="1" customWidth="1"/>
    <col min="13835" max="13835" width="10.28515625" style="1" customWidth="1"/>
    <col min="13836" max="13836" width="6.85546875" style="1" customWidth="1"/>
    <col min="13837" max="13837" width="9.28515625" style="1" customWidth="1"/>
    <col min="13838" max="13838" width="10.28515625" style="1" customWidth="1"/>
    <col min="13839" max="13839" width="2.5703125" style="1" customWidth="1"/>
    <col min="13840" max="13840" width="15.7109375" style="1" customWidth="1"/>
    <col min="13841" max="14086" width="16.7109375" style="1"/>
    <col min="14087" max="14087" width="19.140625" style="1" customWidth="1"/>
    <col min="14088" max="14088" width="10.5703125" style="1" customWidth="1"/>
    <col min="14089" max="14089" width="16.7109375" style="1" customWidth="1"/>
    <col min="14090" max="14090" width="9.28515625" style="1" customWidth="1"/>
    <col min="14091" max="14091" width="10.28515625" style="1" customWidth="1"/>
    <col min="14092" max="14092" width="6.85546875" style="1" customWidth="1"/>
    <col min="14093" max="14093" width="9.28515625" style="1" customWidth="1"/>
    <col min="14094" max="14094" width="10.28515625" style="1" customWidth="1"/>
    <col min="14095" max="14095" width="2.5703125" style="1" customWidth="1"/>
    <col min="14096" max="14096" width="15.7109375" style="1" customWidth="1"/>
    <col min="14097" max="14342" width="16.7109375" style="1"/>
    <col min="14343" max="14343" width="19.140625" style="1" customWidth="1"/>
    <col min="14344" max="14344" width="10.5703125" style="1" customWidth="1"/>
    <col min="14345" max="14345" width="16.7109375" style="1" customWidth="1"/>
    <col min="14346" max="14346" width="9.28515625" style="1" customWidth="1"/>
    <col min="14347" max="14347" width="10.28515625" style="1" customWidth="1"/>
    <col min="14348" max="14348" width="6.85546875" style="1" customWidth="1"/>
    <col min="14349" max="14349" width="9.28515625" style="1" customWidth="1"/>
    <col min="14350" max="14350" width="10.28515625" style="1" customWidth="1"/>
    <col min="14351" max="14351" width="2.5703125" style="1" customWidth="1"/>
    <col min="14352" max="14352" width="15.7109375" style="1" customWidth="1"/>
    <col min="14353" max="14598" width="16.7109375" style="1"/>
    <col min="14599" max="14599" width="19.140625" style="1" customWidth="1"/>
    <col min="14600" max="14600" width="10.5703125" style="1" customWidth="1"/>
    <col min="14601" max="14601" width="16.7109375" style="1" customWidth="1"/>
    <col min="14602" max="14602" width="9.28515625" style="1" customWidth="1"/>
    <col min="14603" max="14603" width="10.28515625" style="1" customWidth="1"/>
    <col min="14604" max="14604" width="6.85546875" style="1" customWidth="1"/>
    <col min="14605" max="14605" width="9.28515625" style="1" customWidth="1"/>
    <col min="14606" max="14606" width="10.28515625" style="1" customWidth="1"/>
    <col min="14607" max="14607" width="2.5703125" style="1" customWidth="1"/>
    <col min="14608" max="14608" width="15.7109375" style="1" customWidth="1"/>
    <col min="14609" max="14854" width="16.7109375" style="1"/>
    <col min="14855" max="14855" width="19.140625" style="1" customWidth="1"/>
    <col min="14856" max="14856" width="10.5703125" style="1" customWidth="1"/>
    <col min="14857" max="14857" width="16.7109375" style="1" customWidth="1"/>
    <col min="14858" max="14858" width="9.28515625" style="1" customWidth="1"/>
    <col min="14859" max="14859" width="10.28515625" style="1" customWidth="1"/>
    <col min="14860" max="14860" width="6.85546875" style="1" customWidth="1"/>
    <col min="14861" max="14861" width="9.28515625" style="1" customWidth="1"/>
    <col min="14862" max="14862" width="10.28515625" style="1" customWidth="1"/>
    <col min="14863" max="14863" width="2.5703125" style="1" customWidth="1"/>
    <col min="14864" max="14864" width="15.7109375" style="1" customWidth="1"/>
    <col min="14865" max="15110" width="16.7109375" style="1"/>
    <col min="15111" max="15111" width="19.140625" style="1" customWidth="1"/>
    <col min="15112" max="15112" width="10.5703125" style="1" customWidth="1"/>
    <col min="15113" max="15113" width="16.7109375" style="1" customWidth="1"/>
    <col min="15114" max="15114" width="9.28515625" style="1" customWidth="1"/>
    <col min="15115" max="15115" width="10.28515625" style="1" customWidth="1"/>
    <col min="15116" max="15116" width="6.85546875" style="1" customWidth="1"/>
    <col min="15117" max="15117" width="9.28515625" style="1" customWidth="1"/>
    <col min="15118" max="15118" width="10.28515625" style="1" customWidth="1"/>
    <col min="15119" max="15119" width="2.5703125" style="1" customWidth="1"/>
    <col min="15120" max="15120" width="15.7109375" style="1" customWidth="1"/>
    <col min="15121" max="15366" width="16.7109375" style="1"/>
    <col min="15367" max="15367" width="19.140625" style="1" customWidth="1"/>
    <col min="15368" max="15368" width="10.5703125" style="1" customWidth="1"/>
    <col min="15369" max="15369" width="16.7109375" style="1" customWidth="1"/>
    <col min="15370" max="15370" width="9.28515625" style="1" customWidth="1"/>
    <col min="15371" max="15371" width="10.28515625" style="1" customWidth="1"/>
    <col min="15372" max="15372" width="6.85546875" style="1" customWidth="1"/>
    <col min="15373" max="15373" width="9.28515625" style="1" customWidth="1"/>
    <col min="15374" max="15374" width="10.28515625" style="1" customWidth="1"/>
    <col min="15375" max="15375" width="2.5703125" style="1" customWidth="1"/>
    <col min="15376" max="15376" width="15.7109375" style="1" customWidth="1"/>
    <col min="15377" max="15622" width="16.7109375" style="1"/>
    <col min="15623" max="15623" width="19.140625" style="1" customWidth="1"/>
    <col min="15624" max="15624" width="10.5703125" style="1" customWidth="1"/>
    <col min="15625" max="15625" width="16.7109375" style="1" customWidth="1"/>
    <col min="15626" max="15626" width="9.28515625" style="1" customWidth="1"/>
    <col min="15627" max="15627" width="10.28515625" style="1" customWidth="1"/>
    <col min="15628" max="15628" width="6.85546875" style="1" customWidth="1"/>
    <col min="15629" max="15629" width="9.28515625" style="1" customWidth="1"/>
    <col min="15630" max="15630" width="10.28515625" style="1" customWidth="1"/>
    <col min="15631" max="15631" width="2.5703125" style="1" customWidth="1"/>
    <col min="15632" max="15632" width="15.7109375" style="1" customWidth="1"/>
    <col min="15633" max="15878" width="16.7109375" style="1"/>
    <col min="15879" max="15879" width="19.140625" style="1" customWidth="1"/>
    <col min="15880" max="15880" width="10.5703125" style="1" customWidth="1"/>
    <col min="15881" max="15881" width="16.7109375" style="1" customWidth="1"/>
    <col min="15882" max="15882" width="9.28515625" style="1" customWidth="1"/>
    <col min="15883" max="15883" width="10.28515625" style="1" customWidth="1"/>
    <col min="15884" max="15884" width="6.85546875" style="1" customWidth="1"/>
    <col min="15885" max="15885" width="9.28515625" style="1" customWidth="1"/>
    <col min="15886" max="15886" width="10.28515625" style="1" customWidth="1"/>
    <col min="15887" max="15887" width="2.5703125" style="1" customWidth="1"/>
    <col min="15888" max="15888" width="15.7109375" style="1" customWidth="1"/>
    <col min="15889" max="16134" width="16.7109375" style="1"/>
    <col min="16135" max="16135" width="19.140625" style="1" customWidth="1"/>
    <col min="16136" max="16136" width="10.5703125" style="1" customWidth="1"/>
    <col min="16137" max="16137" width="16.7109375" style="1" customWidth="1"/>
    <col min="16138" max="16138" width="9.28515625" style="1" customWidth="1"/>
    <col min="16139" max="16139" width="10.28515625" style="1" customWidth="1"/>
    <col min="16140" max="16140" width="6.85546875" style="1" customWidth="1"/>
    <col min="16141" max="16141" width="9.28515625" style="1" customWidth="1"/>
    <col min="16142" max="16142" width="10.28515625" style="1" customWidth="1"/>
    <col min="16143" max="16143" width="2.5703125" style="1" customWidth="1"/>
    <col min="16144" max="16144" width="15.7109375" style="1" customWidth="1"/>
    <col min="16145" max="16384" width="16.7109375" style="1"/>
  </cols>
  <sheetData>
    <row r="4" spans="1:18">
      <c r="C4" s="396" t="s">
        <v>152</v>
      </c>
    </row>
    <row r="5" spans="1:18" ht="12" customHeight="1">
      <c r="A5" s="199"/>
      <c r="B5" s="225"/>
      <c r="C5" s="225"/>
      <c r="D5" s="226"/>
      <c r="E5" s="226"/>
      <c r="F5" s="226"/>
      <c r="G5" s="226"/>
      <c r="H5" s="227"/>
      <c r="I5" s="227"/>
      <c r="J5" s="226"/>
      <c r="K5" s="226"/>
      <c r="L5" s="228"/>
      <c r="M5" s="228"/>
      <c r="N5" s="227"/>
      <c r="O5" s="225"/>
      <c r="P5" s="5"/>
    </row>
    <row r="6" spans="1:18" ht="22.15" customHeight="1">
      <c r="A6" s="86"/>
      <c r="B6" s="146"/>
      <c r="C6" s="457" t="s">
        <v>248</v>
      </c>
      <c r="D6" s="457"/>
      <c r="E6" s="457"/>
      <c r="F6" s="457"/>
      <c r="G6" s="457"/>
      <c r="H6" s="457"/>
      <c r="I6" s="457"/>
      <c r="J6" s="457"/>
      <c r="K6" s="457"/>
      <c r="L6" s="457"/>
      <c r="M6" s="457"/>
      <c r="N6" s="457"/>
      <c r="O6" s="38"/>
      <c r="P6" s="4"/>
      <c r="Q6" s="2"/>
    </row>
    <row r="7" spans="1:18" ht="6" customHeight="1">
      <c r="B7" s="147"/>
      <c r="C7" s="148"/>
      <c r="D7" s="148"/>
      <c r="E7" s="148"/>
      <c r="F7" s="148"/>
      <c r="G7" s="148"/>
      <c r="H7" s="148"/>
      <c r="I7" s="148"/>
      <c r="J7" s="148"/>
      <c r="K7" s="148"/>
      <c r="L7" s="148"/>
      <c r="M7" s="148"/>
      <c r="N7" s="148"/>
      <c r="O7" s="91"/>
      <c r="P7" s="4"/>
      <c r="Q7" s="2"/>
    </row>
    <row r="8" spans="1:18" ht="13.5" customHeight="1">
      <c r="A8" s="1"/>
      <c r="B8" s="41"/>
      <c r="C8" s="458" t="s">
        <v>42</v>
      </c>
      <c r="D8" s="458"/>
      <c r="E8" s="458"/>
      <c r="F8" s="458"/>
      <c r="G8" s="458"/>
      <c r="H8" s="458"/>
      <c r="I8" s="458"/>
      <c r="J8" s="458"/>
      <c r="K8" s="458"/>
      <c r="L8" s="458"/>
      <c r="M8" s="458"/>
      <c r="N8" s="458"/>
      <c r="O8" s="458"/>
      <c r="P8" s="4"/>
      <c r="Q8" s="2"/>
    </row>
    <row r="9" spans="1:18" ht="12" customHeight="1">
      <c r="B9" s="111"/>
      <c r="C9" s="18"/>
      <c r="D9" s="451" t="s">
        <v>43</v>
      </c>
      <c r="E9" s="451"/>
      <c r="F9" s="451"/>
      <c r="G9" s="44"/>
      <c r="H9" s="19" t="s">
        <v>44</v>
      </c>
      <c r="I9" s="19"/>
      <c r="J9" s="19"/>
      <c r="K9" s="44"/>
      <c r="L9" s="47" t="s">
        <v>45</v>
      </c>
      <c r="M9" s="47"/>
      <c r="N9" s="47"/>
      <c r="O9" s="91"/>
      <c r="P9" s="6"/>
      <c r="Q9" s="7"/>
    </row>
    <row r="10" spans="1:18" ht="12" customHeight="1">
      <c r="B10" s="111"/>
      <c r="C10" s="18"/>
      <c r="D10" s="438" t="s">
        <v>37</v>
      </c>
      <c r="E10" s="438" t="s">
        <v>38</v>
      </c>
      <c r="F10" s="436" t="s">
        <v>46</v>
      </c>
      <c r="G10" s="92"/>
      <c r="H10" s="438" t="s">
        <v>37</v>
      </c>
      <c r="I10" s="438" t="s">
        <v>38</v>
      </c>
      <c r="J10" s="436" t="s">
        <v>46</v>
      </c>
      <c r="K10" s="92"/>
      <c r="L10" s="438" t="s">
        <v>37</v>
      </c>
      <c r="M10" s="438" t="s">
        <v>38</v>
      </c>
      <c r="N10" s="436" t="s">
        <v>53</v>
      </c>
      <c r="O10" s="91"/>
      <c r="P10" s="6"/>
      <c r="Q10" s="7"/>
    </row>
    <row r="11" spans="1:18" ht="12" customHeight="1">
      <c r="B11" s="111"/>
      <c r="C11" s="19" t="s">
        <v>0</v>
      </c>
      <c r="D11" s="439"/>
      <c r="E11" s="439"/>
      <c r="F11" s="437"/>
      <c r="G11" s="93"/>
      <c r="H11" s="439"/>
      <c r="I11" s="439"/>
      <c r="J11" s="437"/>
      <c r="K11" s="93"/>
      <c r="L11" s="439"/>
      <c r="M11" s="439"/>
      <c r="N11" s="437"/>
      <c r="O11" s="91"/>
      <c r="P11" s="6"/>
      <c r="Q11" s="7"/>
    </row>
    <row r="12" spans="1:18" ht="12" customHeight="1">
      <c r="B12" s="79"/>
      <c r="C12" s="94">
        <v>2007</v>
      </c>
      <c r="D12" s="95">
        <v>10.223428571428572</v>
      </c>
      <c r="E12" s="95">
        <v>10.199999999999999</v>
      </c>
      <c r="F12" s="149">
        <v>35</v>
      </c>
      <c r="G12" s="150"/>
      <c r="H12" s="95">
        <v>10.240000000000002</v>
      </c>
      <c r="I12" s="95">
        <v>10.175000000000001</v>
      </c>
      <c r="J12" s="149">
        <v>22</v>
      </c>
      <c r="K12" s="150"/>
      <c r="L12" s="95">
        <v>10.195384615384617</v>
      </c>
      <c r="M12" s="95">
        <v>10.4</v>
      </c>
      <c r="N12" s="149">
        <v>13</v>
      </c>
      <c r="O12" s="98"/>
      <c r="P12" s="6"/>
      <c r="Q12" s="7"/>
      <c r="R12" s="104"/>
    </row>
    <row r="13" spans="1:18" ht="12" customHeight="1">
      <c r="B13" s="79"/>
      <c r="C13" s="100">
        <v>2008</v>
      </c>
      <c r="D13" s="101">
        <v>10.3903125</v>
      </c>
      <c r="E13" s="101">
        <v>10.445</v>
      </c>
      <c r="F13" s="151">
        <v>32</v>
      </c>
      <c r="G13" s="152"/>
      <c r="H13" s="101">
        <v>10.340999999999998</v>
      </c>
      <c r="I13" s="101">
        <v>10.275</v>
      </c>
      <c r="J13" s="151">
        <v>20</v>
      </c>
      <c r="K13" s="152"/>
      <c r="L13" s="101">
        <v>10.4725</v>
      </c>
      <c r="M13" s="101">
        <v>10.68</v>
      </c>
      <c r="N13" s="151">
        <v>12</v>
      </c>
      <c r="O13" s="98"/>
      <c r="P13" s="6"/>
      <c r="Q13" s="7"/>
    </row>
    <row r="14" spans="1:18" ht="12" customHeight="1">
      <c r="B14" s="79"/>
      <c r="C14" s="94">
        <v>2009</v>
      </c>
      <c r="D14" s="95">
        <v>10.215666666666667</v>
      </c>
      <c r="E14" s="95">
        <v>10.255000000000001</v>
      </c>
      <c r="F14" s="149">
        <v>30</v>
      </c>
      <c r="G14" s="150"/>
      <c r="H14" s="95">
        <v>10.429230769230768</v>
      </c>
      <c r="I14" s="95">
        <v>10.4</v>
      </c>
      <c r="J14" s="149">
        <v>13</v>
      </c>
      <c r="K14" s="150"/>
      <c r="L14" s="95">
        <v>10.052352941176469</v>
      </c>
      <c r="M14" s="95">
        <v>10.15</v>
      </c>
      <c r="N14" s="149">
        <v>17</v>
      </c>
      <c r="O14" s="98"/>
      <c r="P14" s="6"/>
      <c r="Q14" s="7"/>
    </row>
    <row r="15" spans="1:18" ht="12" customHeight="1">
      <c r="B15" s="79"/>
      <c r="C15" s="100">
        <v>2010</v>
      </c>
      <c r="D15" s="101">
        <v>10.146666666666667</v>
      </c>
      <c r="E15" s="101">
        <v>10.1</v>
      </c>
      <c r="F15" s="151">
        <v>39</v>
      </c>
      <c r="G15" s="152"/>
      <c r="H15" s="101">
        <v>10.304166666666665</v>
      </c>
      <c r="I15" s="101">
        <v>10.149999999999999</v>
      </c>
      <c r="J15" s="151">
        <v>12</v>
      </c>
      <c r="K15" s="152"/>
      <c r="L15" s="101">
        <v>10.076666666666668</v>
      </c>
      <c r="M15" s="101">
        <v>10.1</v>
      </c>
      <c r="N15" s="151">
        <v>27</v>
      </c>
      <c r="O15" s="98"/>
      <c r="P15" s="6"/>
      <c r="Q15" s="7"/>
    </row>
    <row r="16" spans="1:18" ht="12" customHeight="1">
      <c r="B16" s="79"/>
      <c r="C16" s="94">
        <v>2011</v>
      </c>
      <c r="D16" s="95">
        <v>9.9175000000000004</v>
      </c>
      <c r="E16" s="95">
        <v>10.025</v>
      </c>
      <c r="F16" s="149">
        <v>16</v>
      </c>
      <c r="G16" s="150"/>
      <c r="H16" s="95">
        <v>10.074999999999999</v>
      </c>
      <c r="I16" s="95">
        <v>10.074999999999999</v>
      </c>
      <c r="J16" s="149">
        <v>8</v>
      </c>
      <c r="K16" s="150"/>
      <c r="L16" s="95">
        <v>9.76</v>
      </c>
      <c r="M16" s="95">
        <v>9.8000000000000007</v>
      </c>
      <c r="N16" s="149">
        <v>8</v>
      </c>
      <c r="O16" s="98"/>
      <c r="P16" s="6"/>
      <c r="Q16" s="7"/>
    </row>
    <row r="17" spans="1:17" ht="12" customHeight="1">
      <c r="B17" s="79"/>
      <c r="C17" s="100">
        <v>2012</v>
      </c>
      <c r="D17" s="101">
        <v>9.9445714285714288</v>
      </c>
      <c r="E17" s="101">
        <v>10</v>
      </c>
      <c r="F17" s="151">
        <v>35</v>
      </c>
      <c r="G17" s="152"/>
      <c r="H17" s="101">
        <v>9.985714285714284</v>
      </c>
      <c r="I17" s="101">
        <v>10</v>
      </c>
      <c r="J17" s="151">
        <v>14</v>
      </c>
      <c r="K17" s="152"/>
      <c r="L17" s="101">
        <v>9.9171428571428581</v>
      </c>
      <c r="M17" s="101">
        <v>9.9</v>
      </c>
      <c r="N17" s="151">
        <v>21</v>
      </c>
      <c r="O17" s="98"/>
      <c r="P17" s="6"/>
      <c r="Q17" s="7"/>
    </row>
    <row r="18" spans="1:17" ht="12" customHeight="1">
      <c r="B18" s="79"/>
      <c r="C18" s="94">
        <v>2013</v>
      </c>
      <c r="D18" s="95">
        <v>9.6776190476190465</v>
      </c>
      <c r="E18" s="95">
        <v>9.7200000000000006</v>
      </c>
      <c r="F18" s="149">
        <v>21</v>
      </c>
      <c r="G18" s="150"/>
      <c r="H18" s="95">
        <v>9.7988888888888894</v>
      </c>
      <c r="I18" s="95">
        <v>9.8000000000000007</v>
      </c>
      <c r="J18" s="149">
        <v>9</v>
      </c>
      <c r="K18" s="150"/>
      <c r="L18" s="95">
        <v>9.5866666666666642</v>
      </c>
      <c r="M18" s="95">
        <v>9.6</v>
      </c>
      <c r="N18" s="149">
        <v>12</v>
      </c>
      <c r="O18" s="98"/>
      <c r="P18" s="8"/>
      <c r="Q18" s="7"/>
    </row>
    <row r="19" spans="1:17" ht="12" customHeight="1">
      <c r="B19" s="79"/>
      <c r="C19" s="100">
        <v>2014</v>
      </c>
      <c r="D19" s="101">
        <v>9.7823076923076933</v>
      </c>
      <c r="E19" s="101">
        <v>9.7750000000000004</v>
      </c>
      <c r="F19" s="151">
        <v>26</v>
      </c>
      <c r="G19" s="152"/>
      <c r="H19" s="101">
        <v>9.5109090909090899</v>
      </c>
      <c r="I19" s="101">
        <v>9.5</v>
      </c>
      <c r="J19" s="151">
        <v>11</v>
      </c>
      <c r="K19" s="152"/>
      <c r="L19" s="101">
        <v>9.9813333333333354</v>
      </c>
      <c r="M19" s="101">
        <v>10.1</v>
      </c>
      <c r="N19" s="151">
        <v>15</v>
      </c>
      <c r="O19" s="98"/>
      <c r="P19" s="8"/>
      <c r="Q19" s="7"/>
    </row>
    <row r="20" spans="1:17" ht="12" customHeight="1">
      <c r="B20" s="79"/>
      <c r="C20" s="94">
        <v>2015</v>
      </c>
      <c r="D20" s="95">
        <v>9.5968749999999989</v>
      </c>
      <c r="E20" s="95">
        <v>9.6750000000000007</v>
      </c>
      <c r="F20" s="149">
        <v>16</v>
      </c>
      <c r="G20" s="150"/>
      <c r="H20" s="95">
        <v>9.6045454545454554</v>
      </c>
      <c r="I20" s="95">
        <v>9.6</v>
      </c>
      <c r="J20" s="149">
        <v>11</v>
      </c>
      <c r="K20" s="150"/>
      <c r="L20" s="95">
        <v>9.5800000000000018</v>
      </c>
      <c r="M20" s="95">
        <v>9.8000000000000007</v>
      </c>
      <c r="N20" s="149">
        <v>5</v>
      </c>
      <c r="O20" s="98"/>
      <c r="P20" s="8"/>
      <c r="Q20" s="7"/>
    </row>
    <row r="21" spans="1:17" ht="12" customHeight="1">
      <c r="B21" s="79"/>
      <c r="C21" s="100">
        <v>2016</v>
      </c>
      <c r="D21" s="101">
        <v>9.5399999999999991</v>
      </c>
      <c r="E21" s="101">
        <v>9.5</v>
      </c>
      <c r="F21" s="151">
        <v>26</v>
      </c>
      <c r="G21" s="152"/>
      <c r="H21" s="101">
        <v>9.5</v>
      </c>
      <c r="I21" s="101">
        <v>9.5</v>
      </c>
      <c r="J21" s="151">
        <v>16</v>
      </c>
      <c r="K21" s="152"/>
      <c r="L21" s="101">
        <v>9.61</v>
      </c>
      <c r="M21" s="101">
        <v>9.5749999999999993</v>
      </c>
      <c r="N21" s="151">
        <v>10</v>
      </c>
      <c r="O21" s="98"/>
      <c r="P21" s="8"/>
      <c r="Q21" s="7"/>
    </row>
    <row r="22" spans="1:17" ht="12" customHeight="1">
      <c r="B22" s="79"/>
      <c r="C22" s="94">
        <v>2017</v>
      </c>
      <c r="D22" s="95">
        <v>9.7200000000000006</v>
      </c>
      <c r="E22" s="95">
        <v>9.6</v>
      </c>
      <c r="F22" s="149">
        <v>24</v>
      </c>
      <c r="G22" s="150"/>
      <c r="H22" s="95">
        <v>9.68</v>
      </c>
      <c r="I22" s="95">
        <v>9.6</v>
      </c>
      <c r="J22" s="149">
        <v>17</v>
      </c>
      <c r="K22" s="150"/>
      <c r="L22" s="95">
        <v>9.82</v>
      </c>
      <c r="M22" s="95">
        <v>9.5</v>
      </c>
      <c r="N22" s="149">
        <v>7</v>
      </c>
      <c r="O22" s="98"/>
      <c r="P22" s="8"/>
      <c r="Q22" s="7"/>
    </row>
    <row r="23" spans="1:17" ht="12" customHeight="1">
      <c r="B23" s="79"/>
      <c r="C23" s="100">
        <v>2018</v>
      </c>
      <c r="D23" s="101">
        <v>9.588750000000001</v>
      </c>
      <c r="E23" s="101">
        <v>9.6</v>
      </c>
      <c r="F23" s="271">
        <v>40</v>
      </c>
      <c r="G23" s="152"/>
      <c r="H23" s="101">
        <v>9.6</v>
      </c>
      <c r="I23" s="101">
        <v>9.6</v>
      </c>
      <c r="J23" s="271">
        <v>24</v>
      </c>
      <c r="K23" s="152"/>
      <c r="L23" s="101">
        <v>9.57</v>
      </c>
      <c r="M23" s="101">
        <v>9.5</v>
      </c>
      <c r="N23" s="271">
        <v>16</v>
      </c>
      <c r="O23" s="98"/>
      <c r="P23" s="8"/>
      <c r="Q23" s="7"/>
    </row>
    <row r="24" spans="1:17" ht="12" customHeight="1">
      <c r="B24" s="79"/>
      <c r="C24" s="208" t="s">
        <v>220</v>
      </c>
      <c r="D24" s="269">
        <v>9.68</v>
      </c>
      <c r="E24" s="269">
        <v>9.7200000000000006</v>
      </c>
      <c r="F24" s="406">
        <v>10</v>
      </c>
      <c r="G24" s="270"/>
      <c r="H24" s="269">
        <v>9.66</v>
      </c>
      <c r="I24" s="269">
        <v>9.7200000000000006</v>
      </c>
      <c r="J24" s="406">
        <v>6</v>
      </c>
      <c r="K24" s="270"/>
      <c r="L24" s="269">
        <v>9.7100000000000009</v>
      </c>
      <c r="M24" s="269">
        <v>9.73</v>
      </c>
      <c r="N24" s="406">
        <v>4</v>
      </c>
      <c r="O24" s="98"/>
      <c r="P24" s="8"/>
      <c r="Q24" s="7"/>
    </row>
    <row r="25" spans="1:17" ht="12" customHeight="1">
      <c r="B25" s="79"/>
      <c r="C25" s="105"/>
      <c r="D25" s="276"/>
      <c r="E25" s="277"/>
      <c r="F25" s="278"/>
      <c r="G25" s="106"/>
      <c r="H25" s="107"/>
      <c r="I25" s="107"/>
      <c r="J25" s="107"/>
      <c r="K25" s="107"/>
      <c r="L25" s="108"/>
      <c r="M25" s="108"/>
      <c r="N25" s="109"/>
      <c r="O25" s="91"/>
      <c r="P25" s="8"/>
      <c r="Q25" s="7"/>
    </row>
    <row r="26" spans="1:17" ht="15" customHeight="1">
      <c r="A26" s="1"/>
      <c r="B26" s="13"/>
      <c r="C26" s="454" t="s">
        <v>72</v>
      </c>
      <c r="D26" s="454"/>
      <c r="E26" s="454"/>
      <c r="F26" s="454"/>
      <c r="G26" s="454"/>
      <c r="H26" s="454"/>
      <c r="I26" s="454"/>
      <c r="J26" s="454"/>
      <c r="K26" s="454"/>
      <c r="L26" s="454"/>
      <c r="M26" s="454"/>
      <c r="N26" s="454"/>
      <c r="O26" s="454"/>
      <c r="P26" s="9"/>
      <c r="Q26" s="7"/>
    </row>
    <row r="27" spans="1:17" ht="12" customHeight="1">
      <c r="B27" s="111"/>
      <c r="C27" s="44"/>
      <c r="D27" s="451" t="s">
        <v>43</v>
      </c>
      <c r="E27" s="451"/>
      <c r="F27" s="451"/>
      <c r="G27" s="44"/>
      <c r="H27" s="19" t="s">
        <v>54</v>
      </c>
      <c r="I27" s="19"/>
      <c r="J27" s="19"/>
      <c r="K27" s="44"/>
      <c r="L27" s="460" t="s">
        <v>156</v>
      </c>
      <c r="M27" s="460"/>
      <c r="N27" s="460"/>
      <c r="O27" s="91"/>
      <c r="P27" s="9"/>
      <c r="Q27" s="7"/>
    </row>
    <row r="28" spans="1:17" ht="12" customHeight="1">
      <c r="B28" s="111"/>
      <c r="C28" s="44"/>
      <c r="D28" s="438" t="s">
        <v>37</v>
      </c>
      <c r="E28" s="438" t="s">
        <v>38</v>
      </c>
      <c r="F28" s="436" t="s">
        <v>46</v>
      </c>
      <c r="G28" s="92"/>
      <c r="H28" s="438" t="s">
        <v>37</v>
      </c>
      <c r="I28" s="438" t="s">
        <v>38</v>
      </c>
      <c r="J28" s="436" t="s">
        <v>46</v>
      </c>
      <c r="K28" s="92"/>
      <c r="L28" s="438" t="s">
        <v>37</v>
      </c>
      <c r="M28" s="438" t="s">
        <v>38</v>
      </c>
      <c r="N28" s="436" t="s">
        <v>46</v>
      </c>
      <c r="O28" s="91"/>
      <c r="P28" s="9"/>
      <c r="Q28" s="7"/>
    </row>
    <row r="29" spans="1:17" ht="12" customHeight="1">
      <c r="B29" s="111"/>
      <c r="C29" s="19" t="s">
        <v>0</v>
      </c>
      <c r="D29" s="439"/>
      <c r="E29" s="439"/>
      <c r="F29" s="437"/>
      <c r="G29" s="93"/>
      <c r="H29" s="439"/>
      <c r="I29" s="439"/>
      <c r="J29" s="437"/>
      <c r="K29" s="93"/>
      <c r="L29" s="439"/>
      <c r="M29" s="439"/>
      <c r="N29" s="437"/>
      <c r="O29" s="91"/>
      <c r="P29" s="9"/>
      <c r="Q29" s="7"/>
    </row>
    <row r="30" spans="1:17" ht="12" customHeight="1">
      <c r="B30" s="79"/>
      <c r="C30" s="94">
        <v>2007</v>
      </c>
      <c r="D30" s="95">
        <v>10.223428571428572</v>
      </c>
      <c r="E30" s="95">
        <v>10.199999999999999</v>
      </c>
      <c r="F30" s="149">
        <v>35</v>
      </c>
      <c r="G30" s="150"/>
      <c r="H30" s="95">
        <v>10.22342857142857</v>
      </c>
      <c r="I30" s="95">
        <v>10.199999999999999</v>
      </c>
      <c r="J30" s="149">
        <v>35</v>
      </c>
      <c r="K30" s="150"/>
      <c r="L30" s="116" t="s">
        <v>55</v>
      </c>
      <c r="M30" s="116" t="s">
        <v>55</v>
      </c>
      <c r="N30" s="149">
        <v>0</v>
      </c>
      <c r="O30" s="98"/>
      <c r="P30" s="9"/>
      <c r="Q30" s="7"/>
    </row>
    <row r="31" spans="1:17" ht="12" customHeight="1">
      <c r="B31" s="79"/>
      <c r="C31" s="100">
        <v>2008</v>
      </c>
      <c r="D31" s="101">
        <v>10.3903125</v>
      </c>
      <c r="E31" s="101">
        <v>10.445</v>
      </c>
      <c r="F31" s="151">
        <v>32</v>
      </c>
      <c r="G31" s="152"/>
      <c r="H31" s="101">
        <v>10.3903125</v>
      </c>
      <c r="I31" s="101">
        <v>10.445</v>
      </c>
      <c r="J31" s="151">
        <v>32</v>
      </c>
      <c r="K31" s="152"/>
      <c r="L31" s="119" t="s">
        <v>55</v>
      </c>
      <c r="M31" s="119" t="s">
        <v>55</v>
      </c>
      <c r="N31" s="151">
        <v>0</v>
      </c>
      <c r="O31" s="98"/>
      <c r="P31" s="7"/>
      <c r="Q31" s="7"/>
    </row>
    <row r="32" spans="1:17" ht="12" customHeight="1">
      <c r="B32" s="79"/>
      <c r="C32" s="94">
        <v>2009</v>
      </c>
      <c r="D32" s="95">
        <v>10.215666666666667</v>
      </c>
      <c r="E32" s="95">
        <v>10.255000000000001</v>
      </c>
      <c r="F32" s="149">
        <v>30</v>
      </c>
      <c r="G32" s="150"/>
      <c r="H32" s="95">
        <v>10.215666666666667</v>
      </c>
      <c r="I32" s="95">
        <v>10.255000000000001</v>
      </c>
      <c r="J32" s="149">
        <v>30</v>
      </c>
      <c r="K32" s="150"/>
      <c r="L32" s="116" t="s">
        <v>55</v>
      </c>
      <c r="M32" s="116" t="s">
        <v>55</v>
      </c>
      <c r="N32" s="149">
        <v>0</v>
      </c>
      <c r="O32" s="98"/>
      <c r="P32" s="9"/>
      <c r="Q32" s="7"/>
    </row>
    <row r="33" spans="1:21" ht="12" customHeight="1">
      <c r="B33" s="79"/>
      <c r="C33" s="100">
        <v>2010</v>
      </c>
      <c r="D33" s="101">
        <v>10.146666666666667</v>
      </c>
      <c r="E33" s="101">
        <v>10.1</v>
      </c>
      <c r="F33" s="151">
        <v>39</v>
      </c>
      <c r="G33" s="152"/>
      <c r="H33" s="101">
        <v>10.146666666666667</v>
      </c>
      <c r="I33" s="101">
        <v>10.1</v>
      </c>
      <c r="J33" s="151">
        <v>39</v>
      </c>
      <c r="K33" s="152"/>
      <c r="L33" s="119" t="s">
        <v>55</v>
      </c>
      <c r="M33" s="119" t="s">
        <v>55</v>
      </c>
      <c r="N33" s="151">
        <v>0</v>
      </c>
      <c r="O33" s="98"/>
      <c r="P33" s="9"/>
      <c r="Q33" s="7"/>
    </row>
    <row r="34" spans="1:21" ht="12" customHeight="1">
      <c r="B34" s="79"/>
      <c r="C34" s="94">
        <v>2011</v>
      </c>
      <c r="D34" s="95">
        <v>9.9175000000000004</v>
      </c>
      <c r="E34" s="95">
        <v>10.025</v>
      </c>
      <c r="F34" s="149">
        <v>16</v>
      </c>
      <c r="G34" s="150"/>
      <c r="H34" s="95">
        <v>9.911999999999999</v>
      </c>
      <c r="I34" s="95">
        <v>10.050000000000001</v>
      </c>
      <c r="J34" s="149">
        <v>15</v>
      </c>
      <c r="K34" s="150"/>
      <c r="L34" s="95">
        <v>10</v>
      </c>
      <c r="M34" s="95">
        <v>10</v>
      </c>
      <c r="N34" s="149">
        <v>1</v>
      </c>
      <c r="O34" s="98"/>
      <c r="P34" s="9"/>
      <c r="Q34" s="7"/>
      <c r="S34" s="121"/>
      <c r="T34" s="121"/>
      <c r="U34" s="121"/>
    </row>
    <row r="35" spans="1:21" ht="12" customHeight="1">
      <c r="B35" s="79"/>
      <c r="C35" s="100">
        <v>2012</v>
      </c>
      <c r="D35" s="101">
        <v>9.9445714285714288</v>
      </c>
      <c r="E35" s="101">
        <v>10</v>
      </c>
      <c r="F35" s="151">
        <v>35</v>
      </c>
      <c r="G35" s="152"/>
      <c r="H35" s="101">
        <v>9.9311764705882339</v>
      </c>
      <c r="I35" s="101">
        <v>10</v>
      </c>
      <c r="J35" s="151">
        <v>34</v>
      </c>
      <c r="K35" s="152"/>
      <c r="L35" s="101">
        <v>10.4</v>
      </c>
      <c r="M35" s="101">
        <v>10.4</v>
      </c>
      <c r="N35" s="151">
        <v>1</v>
      </c>
      <c r="O35" s="98"/>
      <c r="P35" s="9"/>
      <c r="Q35" s="7"/>
      <c r="S35" s="122"/>
      <c r="T35" s="122"/>
      <c r="U35" s="122"/>
    </row>
    <row r="36" spans="1:21" ht="12" customHeight="1">
      <c r="B36" s="79"/>
      <c r="C36" s="94">
        <v>2013</v>
      </c>
      <c r="D36" s="95">
        <v>9.6776190476190465</v>
      </c>
      <c r="E36" s="95">
        <v>9.7200000000000006</v>
      </c>
      <c r="F36" s="149">
        <v>21</v>
      </c>
      <c r="G36" s="150"/>
      <c r="H36" s="95">
        <v>9.6776190476190482</v>
      </c>
      <c r="I36" s="95">
        <v>9.7200000000000006</v>
      </c>
      <c r="J36" s="149">
        <v>21</v>
      </c>
      <c r="K36" s="150"/>
      <c r="L36" s="116" t="s">
        <v>55</v>
      </c>
      <c r="M36" s="116" t="s">
        <v>55</v>
      </c>
      <c r="N36" s="149">
        <v>0</v>
      </c>
      <c r="O36" s="98"/>
      <c r="P36" s="9"/>
      <c r="Q36" s="7"/>
    </row>
    <row r="37" spans="1:21" ht="12" customHeight="1">
      <c r="B37" s="79"/>
      <c r="C37" s="100">
        <v>2014</v>
      </c>
      <c r="D37" s="101">
        <v>9.7823076923076933</v>
      </c>
      <c r="E37" s="101">
        <v>9.7750000000000004</v>
      </c>
      <c r="F37" s="151">
        <v>26</v>
      </c>
      <c r="G37" s="152"/>
      <c r="H37" s="101">
        <v>9.7823076923076933</v>
      </c>
      <c r="I37" s="101">
        <v>9.7750000000000004</v>
      </c>
      <c r="J37" s="151">
        <v>26</v>
      </c>
      <c r="K37" s="152"/>
      <c r="L37" s="119" t="s">
        <v>55</v>
      </c>
      <c r="M37" s="119" t="s">
        <v>55</v>
      </c>
      <c r="N37" s="151">
        <v>0</v>
      </c>
      <c r="O37" s="98"/>
      <c r="P37" s="9"/>
      <c r="Q37" s="7"/>
      <c r="S37" s="122"/>
      <c r="T37" s="122"/>
      <c r="U37" s="122"/>
    </row>
    <row r="38" spans="1:21" ht="12" customHeight="1">
      <c r="B38" s="79"/>
      <c r="C38" s="94">
        <v>2015</v>
      </c>
      <c r="D38" s="95">
        <v>9.5968749999999989</v>
      </c>
      <c r="E38" s="95">
        <v>9.6750000000000007</v>
      </c>
      <c r="F38" s="149">
        <v>16</v>
      </c>
      <c r="G38" s="150"/>
      <c r="H38" s="95">
        <v>9.5968749999999989</v>
      </c>
      <c r="I38" s="95">
        <v>9.6750000000000007</v>
      </c>
      <c r="J38" s="149">
        <v>16</v>
      </c>
      <c r="K38" s="150"/>
      <c r="L38" s="116" t="s">
        <v>55</v>
      </c>
      <c r="M38" s="116" t="s">
        <v>55</v>
      </c>
      <c r="N38" s="149">
        <v>0</v>
      </c>
      <c r="O38" s="98"/>
      <c r="P38" s="9"/>
      <c r="Q38" s="7"/>
      <c r="S38"/>
      <c r="T38"/>
      <c r="U38"/>
    </row>
    <row r="39" spans="1:21" ht="12" customHeight="1">
      <c r="B39" s="79"/>
      <c r="C39" s="100">
        <v>2016</v>
      </c>
      <c r="D39" s="101">
        <v>9.5399999999999991</v>
      </c>
      <c r="E39" s="101">
        <v>9.5</v>
      </c>
      <c r="F39" s="151">
        <v>26</v>
      </c>
      <c r="G39" s="152"/>
      <c r="H39" s="101">
        <v>9.5299999999999994</v>
      </c>
      <c r="I39" s="101">
        <v>9.5</v>
      </c>
      <c r="J39" s="151">
        <v>25</v>
      </c>
      <c r="K39" s="152"/>
      <c r="L39" s="101">
        <v>9.6999999999999993</v>
      </c>
      <c r="M39" s="101">
        <v>9.6999999999999993</v>
      </c>
      <c r="N39" s="151">
        <v>1</v>
      </c>
      <c r="O39" s="98"/>
      <c r="P39" s="243"/>
      <c r="Q39" s="7"/>
      <c r="S39" s="122"/>
      <c r="T39" s="122"/>
      <c r="U39" s="122"/>
    </row>
    <row r="40" spans="1:21" ht="12" customHeight="1">
      <c r="B40" s="79"/>
      <c r="C40" s="94">
        <v>2017</v>
      </c>
      <c r="D40" s="95">
        <v>9.7200000000000006</v>
      </c>
      <c r="E40" s="95">
        <v>9.6</v>
      </c>
      <c r="F40" s="149">
        <v>24</v>
      </c>
      <c r="G40" s="150"/>
      <c r="H40" s="95">
        <v>9.73</v>
      </c>
      <c r="I40" s="95">
        <v>9.6</v>
      </c>
      <c r="J40" s="149">
        <v>23</v>
      </c>
      <c r="K40" s="150"/>
      <c r="L40" s="95">
        <v>9.5</v>
      </c>
      <c r="M40" s="95">
        <v>9.5</v>
      </c>
      <c r="N40" s="149">
        <v>1</v>
      </c>
      <c r="O40" s="98"/>
      <c r="P40" s="243"/>
      <c r="Q40" s="7"/>
      <c r="S40" s="122"/>
      <c r="T40" s="122"/>
      <c r="U40" s="122"/>
    </row>
    <row r="41" spans="1:21" ht="12" customHeight="1">
      <c r="B41" s="79"/>
      <c r="C41" s="100">
        <v>2018</v>
      </c>
      <c r="D41" s="101">
        <v>9.588750000000001</v>
      </c>
      <c r="E41" s="101">
        <v>9.6</v>
      </c>
      <c r="F41" s="271">
        <v>40</v>
      </c>
      <c r="G41" s="152"/>
      <c r="H41" s="101">
        <v>9.59</v>
      </c>
      <c r="I41" s="101">
        <v>9.6</v>
      </c>
      <c r="J41" s="271">
        <v>39</v>
      </c>
      <c r="K41" s="152"/>
      <c r="L41" s="101">
        <v>9.5</v>
      </c>
      <c r="M41" s="101">
        <v>9.5</v>
      </c>
      <c r="N41" s="271">
        <v>1</v>
      </c>
      <c r="O41" s="98"/>
      <c r="P41" s="243"/>
      <c r="Q41" s="7"/>
      <c r="S41" s="122"/>
      <c r="T41" s="122"/>
      <c r="U41" s="122"/>
    </row>
    <row r="42" spans="1:21" ht="12" customHeight="1">
      <c r="B42" s="79"/>
      <c r="C42" s="208" t="s">
        <v>220</v>
      </c>
      <c r="D42" s="269">
        <v>9.68</v>
      </c>
      <c r="E42" s="269">
        <v>9.7200000000000006</v>
      </c>
      <c r="F42" s="406">
        <v>10</v>
      </c>
      <c r="G42" s="270"/>
      <c r="H42" s="269">
        <v>9.6999999999999993</v>
      </c>
      <c r="I42" s="269">
        <v>9.73</v>
      </c>
      <c r="J42" s="406">
        <v>9</v>
      </c>
      <c r="K42" s="270"/>
      <c r="L42" s="269">
        <v>9.5</v>
      </c>
      <c r="M42" s="269">
        <v>9.5</v>
      </c>
      <c r="N42" s="406">
        <v>1</v>
      </c>
      <c r="O42" s="98"/>
      <c r="P42" s="243"/>
      <c r="Q42" s="7"/>
      <c r="S42" s="122"/>
      <c r="T42" s="122"/>
      <c r="U42" s="122"/>
    </row>
    <row r="43" spans="1:21" ht="10.9" customHeight="1">
      <c r="B43" s="153"/>
      <c r="C43" s="251" t="s">
        <v>296</v>
      </c>
      <c r="D43" s="242"/>
      <c r="E43" s="242"/>
      <c r="F43" s="242"/>
      <c r="G43" s="242"/>
      <c r="H43" s="242"/>
      <c r="I43" s="242"/>
      <c r="J43" s="242"/>
      <c r="K43" s="242"/>
      <c r="L43" s="242"/>
      <c r="M43" s="242"/>
      <c r="N43" s="242"/>
      <c r="O43" s="242"/>
      <c r="P43" s="244"/>
      <c r="Q43" s="124"/>
      <c r="R43"/>
      <c r="S43"/>
      <c r="T43"/>
      <c r="U43"/>
    </row>
    <row r="44" spans="1:21" ht="10.9" customHeight="1">
      <c r="B44" s="153"/>
      <c r="C44" s="251" t="s">
        <v>293</v>
      </c>
      <c r="D44" s="242"/>
      <c r="E44" s="242"/>
      <c r="F44" s="242"/>
      <c r="G44" s="242"/>
      <c r="H44" s="242"/>
      <c r="I44" s="242"/>
      <c r="J44" s="242"/>
      <c r="K44" s="242"/>
      <c r="L44" s="242"/>
      <c r="M44" s="242"/>
      <c r="N44" s="242"/>
      <c r="O44" s="242"/>
      <c r="P44" s="244"/>
      <c r="Q44" s="124"/>
      <c r="R44"/>
      <c r="S44"/>
      <c r="T44"/>
      <c r="U44"/>
    </row>
    <row r="45" spans="1:21" ht="10.9" customHeight="1">
      <c r="B45" s="40"/>
      <c r="C45" s="242" t="s">
        <v>77</v>
      </c>
      <c r="D45" s="242"/>
      <c r="E45" s="242"/>
      <c r="F45" s="242"/>
      <c r="G45" s="242"/>
      <c r="H45" s="242"/>
      <c r="I45" s="242"/>
      <c r="J45" s="242"/>
      <c r="K45" s="242"/>
      <c r="L45" s="242"/>
      <c r="M45" s="242"/>
      <c r="N45" s="242"/>
      <c r="O45" s="242"/>
      <c r="P45" s="244"/>
      <c r="Q45" s="124"/>
      <c r="R45"/>
      <c r="S45" s="122"/>
      <c r="T45" s="122"/>
      <c r="U45" s="122"/>
    </row>
    <row r="46" spans="1:21" ht="15" customHeight="1">
      <c r="A46" s="123"/>
      <c r="B46" s="154"/>
      <c r="C46" s="154"/>
      <c r="D46" s="154"/>
      <c r="E46" s="154"/>
      <c r="F46" s="154"/>
      <c r="G46" s="154"/>
      <c r="H46" s="154"/>
      <c r="I46" s="154"/>
      <c r="J46" s="154"/>
      <c r="K46" s="154"/>
      <c r="L46" s="154"/>
      <c r="M46" s="154"/>
      <c r="N46" s="154"/>
      <c r="O46" s="154"/>
      <c r="P46" s="245"/>
      <c r="Q46" s="7"/>
    </row>
    <row r="47" spans="1:21">
      <c r="A47" s="123"/>
      <c r="B47" s="123"/>
      <c r="C47" s="155"/>
      <c r="D47" s="123"/>
      <c r="E47" s="123"/>
      <c r="F47" s="123"/>
      <c r="G47" s="123"/>
      <c r="H47" s="156"/>
      <c r="I47" s="156"/>
      <c r="J47" s="123"/>
      <c r="K47" s="123"/>
      <c r="L47" s="123"/>
      <c r="M47" s="123"/>
      <c r="N47" s="156"/>
      <c r="O47" s="123"/>
      <c r="P47" s="245"/>
      <c r="Q47" s="7"/>
    </row>
    <row r="48" spans="1:21">
      <c r="A48" s="123"/>
      <c r="B48" s="123"/>
      <c r="C48" s="155"/>
      <c r="D48" s="123"/>
      <c r="E48" s="123"/>
      <c r="F48" s="123"/>
      <c r="G48" s="123"/>
      <c r="H48" s="156"/>
      <c r="I48" s="156"/>
      <c r="J48" s="123"/>
      <c r="K48" s="123"/>
      <c r="L48" s="123"/>
      <c r="M48" s="123"/>
      <c r="N48" s="156"/>
      <c r="O48" s="123"/>
      <c r="P48" s="7"/>
      <c r="Q48" s="7"/>
    </row>
    <row r="49" spans="1:17">
      <c r="A49" s="123"/>
      <c r="B49" s="123"/>
      <c r="C49" s="123"/>
      <c r="D49" s="123"/>
      <c r="E49" s="123"/>
      <c r="F49" s="123"/>
      <c r="G49" s="123"/>
      <c r="H49" s="156"/>
      <c r="I49" s="156"/>
      <c r="J49" s="123"/>
      <c r="K49" s="123"/>
      <c r="L49" s="123"/>
      <c r="M49" s="123"/>
      <c r="N49" s="156"/>
      <c r="O49" s="123"/>
      <c r="P49" s="7"/>
      <c r="Q49" s="7"/>
    </row>
    <row r="50" spans="1:17">
      <c r="A50" s="123"/>
      <c r="B50" s="123"/>
      <c r="C50" s="123"/>
      <c r="D50" s="123"/>
      <c r="E50" s="123"/>
      <c r="F50" s="123"/>
      <c r="G50" s="123"/>
      <c r="H50" s="156"/>
      <c r="I50" s="156"/>
      <c r="J50" s="123"/>
      <c r="K50" s="123"/>
      <c r="L50" s="123"/>
      <c r="M50" s="123"/>
      <c r="N50" s="156"/>
      <c r="O50" s="123"/>
    </row>
    <row r="51" spans="1:17">
      <c r="A51" s="123"/>
      <c r="B51" s="123"/>
      <c r="C51" s="123"/>
      <c r="D51" s="123"/>
      <c r="E51" s="123"/>
      <c r="F51" s="123"/>
      <c r="G51" s="123"/>
      <c r="H51" s="156"/>
      <c r="I51" s="156"/>
      <c r="J51" s="123"/>
      <c r="K51" s="123"/>
      <c r="L51" s="123"/>
      <c r="M51" s="123"/>
      <c r="N51" s="156"/>
      <c r="O51" s="123"/>
    </row>
    <row r="52" spans="1:17">
      <c r="A52" s="123"/>
      <c r="B52" s="123"/>
      <c r="C52" s="123"/>
      <c r="D52" s="123"/>
      <c r="E52" s="123"/>
      <c r="F52" s="123"/>
      <c r="G52" s="123"/>
      <c r="H52" s="156"/>
      <c r="I52" s="156"/>
      <c r="J52" s="123"/>
      <c r="K52" s="123"/>
      <c r="L52" s="123"/>
      <c r="M52" s="123"/>
      <c r="N52" s="156"/>
      <c r="O52" s="123"/>
    </row>
    <row r="53" spans="1:17">
      <c r="A53" s="123"/>
      <c r="B53" s="123"/>
      <c r="C53" s="123"/>
      <c r="D53" s="123"/>
      <c r="E53" s="123"/>
      <c r="F53" s="123"/>
      <c r="G53" s="123"/>
      <c r="H53" s="156"/>
      <c r="I53" s="156"/>
      <c r="J53" s="123"/>
      <c r="K53" s="123"/>
      <c r="L53" s="123"/>
      <c r="M53" s="123"/>
      <c r="N53" s="156"/>
      <c r="O53" s="123"/>
    </row>
    <row r="54" spans="1:17">
      <c r="A54" s="123"/>
      <c r="B54" s="123"/>
      <c r="C54" s="123"/>
      <c r="D54" s="123"/>
      <c r="E54" s="123"/>
      <c r="F54" s="123"/>
      <c r="G54" s="123"/>
      <c r="H54" s="156"/>
      <c r="I54" s="156"/>
      <c r="J54" s="123"/>
      <c r="K54" s="123"/>
      <c r="L54" s="123"/>
      <c r="M54" s="123"/>
      <c r="N54" s="156"/>
      <c r="O54" s="123"/>
    </row>
    <row r="55" spans="1:17">
      <c r="A55" s="123"/>
      <c r="B55" s="123"/>
      <c r="C55" s="123"/>
      <c r="D55" s="123"/>
      <c r="E55" s="123"/>
      <c r="F55" s="123"/>
      <c r="G55" s="123"/>
      <c r="H55" s="156"/>
      <c r="I55" s="156"/>
      <c r="J55" s="123"/>
      <c r="K55" s="123"/>
      <c r="L55" s="123"/>
      <c r="M55" s="123"/>
      <c r="N55" s="156"/>
      <c r="O55" s="123"/>
    </row>
    <row r="56" spans="1:17">
      <c r="A56" s="123"/>
      <c r="B56" s="123"/>
      <c r="C56" s="123"/>
      <c r="D56" s="123"/>
      <c r="E56" s="123"/>
      <c r="F56" s="123"/>
      <c r="G56" s="123"/>
      <c r="H56" s="156"/>
      <c r="I56" s="156"/>
      <c r="J56" s="123"/>
      <c r="K56" s="123"/>
      <c r="L56" s="123"/>
      <c r="M56" s="123"/>
      <c r="N56" s="156"/>
      <c r="O56" s="123"/>
    </row>
    <row r="57" spans="1:17">
      <c r="A57" s="123"/>
      <c r="B57" s="123"/>
      <c r="C57" s="123"/>
      <c r="D57" s="123"/>
      <c r="E57" s="123"/>
      <c r="F57" s="123"/>
      <c r="G57" s="123"/>
      <c r="H57" s="156"/>
      <c r="I57" s="156"/>
      <c r="J57" s="123"/>
      <c r="K57" s="123"/>
      <c r="L57" s="123"/>
      <c r="M57" s="123"/>
      <c r="N57" s="156"/>
      <c r="O57" s="123"/>
    </row>
    <row r="58" spans="1:17">
      <c r="A58" s="123"/>
      <c r="B58" s="123"/>
      <c r="C58" s="123"/>
      <c r="D58" s="123"/>
      <c r="E58" s="123"/>
      <c r="F58" s="123"/>
      <c r="G58" s="123"/>
      <c r="H58" s="156"/>
      <c r="I58" s="156"/>
      <c r="J58" s="123"/>
      <c r="K58" s="123"/>
      <c r="O58" s="123"/>
    </row>
    <row r="59" spans="1:17">
      <c r="A59" s="123"/>
      <c r="B59" s="123"/>
      <c r="C59" s="123"/>
      <c r="D59" s="123"/>
      <c r="E59" s="123"/>
      <c r="F59" s="123"/>
      <c r="G59" s="123"/>
      <c r="H59" s="156"/>
      <c r="I59" s="156"/>
      <c r="J59" s="123"/>
      <c r="K59" s="123"/>
      <c r="L59" s="459"/>
      <c r="M59" s="459"/>
      <c r="N59" s="459"/>
      <c r="O59" s="459"/>
    </row>
    <row r="60" spans="1:17">
      <c r="A60" s="123"/>
      <c r="B60" s="123"/>
      <c r="C60" s="123"/>
      <c r="D60" s="123"/>
      <c r="E60" s="123"/>
      <c r="F60" s="123"/>
      <c r="G60" s="123"/>
      <c r="H60" s="156"/>
      <c r="I60" s="156"/>
      <c r="J60" s="123"/>
      <c r="K60" s="123"/>
      <c r="L60" s="123"/>
      <c r="M60" s="123"/>
      <c r="N60" s="156"/>
      <c r="O60" s="123"/>
    </row>
    <row r="61" spans="1:17">
      <c r="A61" s="123"/>
      <c r="B61" s="123"/>
      <c r="C61" s="123"/>
      <c r="D61" s="123"/>
      <c r="E61" s="123"/>
      <c r="F61" s="123"/>
      <c r="G61" s="123"/>
      <c r="H61" s="156"/>
      <c r="I61" s="156"/>
      <c r="J61" s="123"/>
      <c r="K61" s="123"/>
      <c r="L61" s="123"/>
      <c r="M61" s="123"/>
      <c r="N61" s="156"/>
      <c r="O61" s="123"/>
    </row>
    <row r="62" spans="1:17">
      <c r="A62" s="123"/>
      <c r="B62" s="123"/>
      <c r="C62" s="123"/>
      <c r="D62" s="123"/>
      <c r="E62" s="123"/>
      <c r="F62" s="123"/>
      <c r="G62" s="123"/>
      <c r="H62" s="156"/>
      <c r="I62" s="156"/>
      <c r="J62" s="123"/>
      <c r="K62" s="123"/>
      <c r="L62" s="123"/>
      <c r="M62" s="123"/>
      <c r="N62" s="156"/>
      <c r="O62" s="123"/>
    </row>
    <row r="63" spans="1:17">
      <c r="A63" s="123"/>
      <c r="B63" s="123"/>
      <c r="C63" s="123"/>
      <c r="D63" s="123"/>
      <c r="E63" s="123"/>
      <c r="F63" s="123"/>
      <c r="G63" s="123"/>
      <c r="H63" s="156"/>
      <c r="I63" s="156"/>
      <c r="J63" s="123"/>
      <c r="K63" s="123"/>
      <c r="L63" s="123"/>
      <c r="M63" s="123"/>
      <c r="N63" s="156"/>
      <c r="O63" s="123"/>
    </row>
    <row r="64" spans="1:17">
      <c r="A64" s="123"/>
      <c r="B64" s="123"/>
      <c r="C64" s="123"/>
      <c r="D64" s="123"/>
      <c r="E64" s="123"/>
      <c r="F64" s="123"/>
      <c r="G64" s="123"/>
      <c r="H64" s="156"/>
      <c r="I64" s="156"/>
      <c r="J64" s="123"/>
      <c r="K64" s="123"/>
      <c r="L64" s="123"/>
      <c r="M64" s="123"/>
      <c r="N64" s="156"/>
      <c r="O64" s="123"/>
    </row>
    <row r="65" spans="1:16">
      <c r="A65" s="54"/>
      <c r="B65" s="54"/>
      <c r="C65" s="54"/>
      <c r="D65" s="54"/>
      <c r="E65" s="54"/>
      <c r="F65" s="54"/>
      <c r="G65" s="54"/>
      <c r="H65" s="42"/>
      <c r="I65" s="42"/>
      <c r="O65" s="157"/>
      <c r="P65" s="157"/>
    </row>
  </sheetData>
  <mergeCells count="25">
    <mergeCell ref="C6:N6"/>
    <mergeCell ref="C8:O8"/>
    <mergeCell ref="D9:F9"/>
    <mergeCell ref="D10:D11"/>
    <mergeCell ref="E10:E11"/>
    <mergeCell ref="F10:F11"/>
    <mergeCell ref="H10:H11"/>
    <mergeCell ref="I10:I11"/>
    <mergeCell ref="J10:J11"/>
    <mergeCell ref="L10:L11"/>
    <mergeCell ref="M10:M11"/>
    <mergeCell ref="N10:N11"/>
    <mergeCell ref="C26:O26"/>
    <mergeCell ref="D27:F27"/>
    <mergeCell ref="L27:N27"/>
    <mergeCell ref="L28:L29"/>
    <mergeCell ref="M28:M29"/>
    <mergeCell ref="N28:N29"/>
    <mergeCell ref="L59:O59"/>
    <mergeCell ref="D28:D29"/>
    <mergeCell ref="E28:E29"/>
    <mergeCell ref="F28:F29"/>
    <mergeCell ref="H28:H29"/>
    <mergeCell ref="I28:I29"/>
    <mergeCell ref="J28:J29"/>
  </mergeCells>
  <pageMargins left="0.45" right="0.45" top="0.5" bottom="0.5" header="0.05" footer="0.3"/>
  <pageSetup scale="90" orientation="portrait" r:id="rId1"/>
  <rowBreaks count="1" manualBreakCount="1">
    <brk id="46"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S161"/>
  <sheetViews>
    <sheetView showGridLines="0" zoomScaleNormal="100" workbookViewId="0"/>
  </sheetViews>
  <sheetFormatPr defaultRowHeight="15"/>
  <cols>
    <col min="1" max="1" width="2.42578125" customWidth="1"/>
    <col min="2" max="2" width="0.42578125" customWidth="1"/>
    <col min="3" max="3" width="7.28515625" customWidth="1"/>
    <col min="4" max="4" width="0.7109375" customWidth="1"/>
    <col min="5" max="5" width="35.140625" customWidth="1"/>
    <col min="6" max="6" width="4.7109375" customWidth="1"/>
    <col min="7" max="7" width="6.28515625" style="122" customWidth="1"/>
    <col min="8" max="8" width="4.85546875" style="122" customWidth="1"/>
    <col min="9" max="9" width="8.85546875" style="122" customWidth="1"/>
    <col min="10" max="10" width="5.28515625" style="236" customWidth="1"/>
    <col min="11" max="11" width="9" style="231" customWidth="1"/>
    <col min="12" max="12" width="8.28515625" style="236" customWidth="1"/>
    <col min="13" max="13" width="10.28515625" customWidth="1"/>
    <col min="14" max="14" width="0.28515625" customWidth="1"/>
    <col min="15" max="15" width="2.28515625" customWidth="1"/>
  </cols>
  <sheetData>
    <row r="5" spans="1:14">
      <c r="B5" s="327" t="s">
        <v>152</v>
      </c>
    </row>
    <row r="7" spans="1:14" ht="15.75">
      <c r="B7" s="462" t="s">
        <v>154</v>
      </c>
      <c r="C7" s="462"/>
      <c r="D7" s="462"/>
      <c r="E7" s="462"/>
      <c r="F7" s="462"/>
      <c r="G7" s="462"/>
      <c r="H7" s="462"/>
      <c r="I7" s="462"/>
      <c r="J7" s="462"/>
      <c r="K7" s="462"/>
      <c r="L7" s="462"/>
      <c r="M7" s="462"/>
      <c r="N7" s="462"/>
    </row>
    <row r="8" spans="1:14" ht="21.75" customHeight="1">
      <c r="A8" s="160"/>
      <c r="B8" s="462" t="s">
        <v>56</v>
      </c>
      <c r="C8" s="462"/>
      <c r="D8" s="462"/>
      <c r="E8" s="462"/>
      <c r="F8" s="462"/>
      <c r="G8" s="462"/>
      <c r="H8" s="462"/>
      <c r="I8" s="462"/>
      <c r="J8" s="462"/>
      <c r="K8" s="462"/>
      <c r="L8" s="462"/>
      <c r="M8" s="462"/>
      <c r="N8" s="462"/>
    </row>
    <row r="9" spans="1:14" ht="43.9" customHeight="1">
      <c r="A9" s="160"/>
      <c r="B9" s="161"/>
      <c r="C9" s="162" t="s">
        <v>57</v>
      </c>
      <c r="D9" s="162"/>
      <c r="E9" s="163" t="s">
        <v>58</v>
      </c>
      <c r="F9" s="164" t="s">
        <v>59</v>
      </c>
      <c r="G9" s="165" t="s">
        <v>39</v>
      </c>
      <c r="H9" s="165" t="s">
        <v>40</v>
      </c>
      <c r="I9" s="166" t="s">
        <v>60</v>
      </c>
      <c r="J9" s="167" t="s">
        <v>61</v>
      </c>
      <c r="K9" s="168" t="s">
        <v>62</v>
      </c>
      <c r="L9" s="255" t="s">
        <v>76</v>
      </c>
      <c r="M9" s="169" t="s">
        <v>63</v>
      </c>
      <c r="N9" s="170"/>
    </row>
    <row r="10" spans="1:14">
      <c r="A10" s="160"/>
      <c r="B10" s="14"/>
      <c r="C10" s="179">
        <v>43467</v>
      </c>
      <c r="D10" s="179"/>
      <c r="E10" s="211" t="s">
        <v>263</v>
      </c>
      <c r="F10" s="76" t="s">
        <v>78</v>
      </c>
      <c r="G10" s="180">
        <v>7.76</v>
      </c>
      <c r="H10" s="24">
        <v>10.4</v>
      </c>
      <c r="I10" s="279" t="s">
        <v>55</v>
      </c>
      <c r="J10" s="237">
        <v>43889</v>
      </c>
      <c r="K10" s="181" t="s">
        <v>79</v>
      </c>
      <c r="L10" s="34">
        <v>7.2425350000000002</v>
      </c>
      <c r="M10" s="171" t="s">
        <v>98</v>
      </c>
      <c r="N10" s="170"/>
    </row>
    <row r="11" spans="1:14">
      <c r="A11" s="160"/>
      <c r="B11" s="14"/>
      <c r="C11" s="176">
        <v>43467</v>
      </c>
      <c r="D11" s="176"/>
      <c r="E11" s="212" t="s">
        <v>264</v>
      </c>
      <c r="F11" s="75" t="s">
        <v>80</v>
      </c>
      <c r="G11" s="177" t="s">
        <v>55</v>
      </c>
      <c r="H11" s="28" t="s">
        <v>55</v>
      </c>
      <c r="I11" s="280" t="s">
        <v>55</v>
      </c>
      <c r="J11" s="238">
        <v>43281</v>
      </c>
      <c r="K11" s="118" t="s">
        <v>55</v>
      </c>
      <c r="L11" s="173">
        <v>-100.93816199999999</v>
      </c>
      <c r="M11" s="213" t="s">
        <v>99</v>
      </c>
      <c r="N11" s="170"/>
    </row>
    <row r="12" spans="1:14">
      <c r="A12" s="160"/>
      <c r="B12" s="14"/>
      <c r="C12" s="179">
        <v>43474</v>
      </c>
      <c r="D12" s="179"/>
      <c r="E12" s="211" t="s">
        <v>265</v>
      </c>
      <c r="F12" s="76" t="s">
        <v>81</v>
      </c>
      <c r="G12" s="180" t="s">
        <v>55</v>
      </c>
      <c r="H12" s="24">
        <v>10</v>
      </c>
      <c r="I12" s="279" t="s">
        <v>55</v>
      </c>
      <c r="J12" s="237">
        <v>43830</v>
      </c>
      <c r="K12" s="181" t="s">
        <v>79</v>
      </c>
      <c r="L12" s="34">
        <v>-24</v>
      </c>
      <c r="M12" s="171" t="s">
        <v>71</v>
      </c>
      <c r="N12" s="170"/>
    </row>
    <row r="13" spans="1:14">
      <c r="A13" s="160"/>
      <c r="B13" s="14"/>
      <c r="C13" s="176">
        <v>43517</v>
      </c>
      <c r="D13" s="176"/>
      <c r="E13" s="212" t="s">
        <v>213</v>
      </c>
      <c r="F13" s="75" t="s">
        <v>82</v>
      </c>
      <c r="G13" s="214" t="s">
        <v>55</v>
      </c>
      <c r="H13" s="120" t="s">
        <v>55</v>
      </c>
      <c r="I13" s="281" t="s">
        <v>55</v>
      </c>
      <c r="J13" s="239">
        <v>43281</v>
      </c>
      <c r="K13" s="118" t="s">
        <v>64</v>
      </c>
      <c r="L13" s="232">
        <v>0</v>
      </c>
      <c r="M13" s="213" t="s">
        <v>100</v>
      </c>
      <c r="N13" s="170"/>
    </row>
    <row r="14" spans="1:14">
      <c r="A14" s="160"/>
      <c r="B14" s="14"/>
      <c r="C14" s="179">
        <v>43523</v>
      </c>
      <c r="D14" s="179"/>
      <c r="E14" s="211" t="s">
        <v>266</v>
      </c>
      <c r="F14" s="76" t="s">
        <v>78</v>
      </c>
      <c r="G14" s="180">
        <v>6.87</v>
      </c>
      <c r="H14" s="24">
        <v>9.1999999999999993</v>
      </c>
      <c r="I14" s="248">
        <v>51.37</v>
      </c>
      <c r="J14" s="240">
        <v>43921</v>
      </c>
      <c r="K14" s="181" t="s">
        <v>55</v>
      </c>
      <c r="L14" s="233">
        <v>-3.952</v>
      </c>
      <c r="M14" s="171" t="s">
        <v>101</v>
      </c>
      <c r="N14" s="170"/>
    </row>
    <row r="15" spans="1:14">
      <c r="A15" s="160"/>
      <c r="B15" s="14"/>
      <c r="C15" s="176">
        <v>43523</v>
      </c>
      <c r="D15" s="176"/>
      <c r="E15" s="212" t="s">
        <v>266</v>
      </c>
      <c r="F15" s="75" t="s">
        <v>78</v>
      </c>
      <c r="G15" s="177">
        <v>6.87</v>
      </c>
      <c r="H15" s="28">
        <v>9.1999999999999993</v>
      </c>
      <c r="I15" s="174">
        <v>51.37</v>
      </c>
      <c r="J15" s="239">
        <v>43921</v>
      </c>
      <c r="K15" s="178" t="s">
        <v>79</v>
      </c>
      <c r="L15" s="232">
        <v>38.424999999999997</v>
      </c>
      <c r="M15" s="213" t="s">
        <v>102</v>
      </c>
      <c r="N15" s="170"/>
    </row>
    <row r="16" spans="1:14">
      <c r="A16" s="160"/>
      <c r="B16" s="14"/>
      <c r="C16" s="179">
        <v>43523</v>
      </c>
      <c r="D16" s="179"/>
      <c r="E16" s="211" t="s">
        <v>266</v>
      </c>
      <c r="F16" s="76" t="s">
        <v>78</v>
      </c>
      <c r="G16" s="180">
        <v>7.38</v>
      </c>
      <c r="H16" s="24">
        <v>10.199999999999999</v>
      </c>
      <c r="I16" s="116">
        <v>51.37</v>
      </c>
      <c r="J16" s="240">
        <v>43921</v>
      </c>
      <c r="K16" s="181" t="s">
        <v>79</v>
      </c>
      <c r="L16" s="233">
        <v>-8.5589999999999993</v>
      </c>
      <c r="M16" s="171" t="s">
        <v>103</v>
      </c>
      <c r="N16" s="170"/>
    </row>
    <row r="17" spans="1:17">
      <c r="A17" s="160"/>
      <c r="B17" s="14"/>
      <c r="C17" s="176">
        <v>43523</v>
      </c>
      <c r="D17" s="176"/>
      <c r="E17" s="212" t="s">
        <v>266</v>
      </c>
      <c r="F17" s="75" t="s">
        <v>78</v>
      </c>
      <c r="G17" s="177">
        <v>7.38</v>
      </c>
      <c r="H17" s="28">
        <v>10.199999999999999</v>
      </c>
      <c r="I17" s="174">
        <v>51.37</v>
      </c>
      <c r="J17" s="239">
        <v>43921</v>
      </c>
      <c r="K17" s="178" t="s">
        <v>79</v>
      </c>
      <c r="L17" s="232">
        <v>-3.4750000000000001</v>
      </c>
      <c r="M17" s="213" t="s">
        <v>104</v>
      </c>
      <c r="N17" s="170"/>
    </row>
    <row r="18" spans="1:17">
      <c r="A18" s="160"/>
      <c r="B18" s="14"/>
      <c r="C18" s="179">
        <v>43523</v>
      </c>
      <c r="D18" s="179"/>
      <c r="E18" s="211" t="s">
        <v>266</v>
      </c>
      <c r="F18" s="76" t="s">
        <v>78</v>
      </c>
      <c r="G18" s="258">
        <v>7.38</v>
      </c>
      <c r="H18" s="117">
        <v>10.199999999999999</v>
      </c>
      <c r="I18" s="116">
        <v>51.37</v>
      </c>
      <c r="J18" s="240">
        <v>43921</v>
      </c>
      <c r="K18" s="115" t="s">
        <v>79</v>
      </c>
      <c r="L18" s="233">
        <v>-4.3230000000000004</v>
      </c>
      <c r="M18" s="171" t="s">
        <v>105</v>
      </c>
      <c r="N18" s="170"/>
    </row>
    <row r="19" spans="1:17">
      <c r="A19" s="160"/>
      <c r="B19" s="14"/>
      <c r="C19" s="176">
        <v>43523</v>
      </c>
      <c r="D19" s="176"/>
      <c r="E19" s="212" t="s">
        <v>263</v>
      </c>
      <c r="F19" s="75" t="s">
        <v>80</v>
      </c>
      <c r="G19" s="177">
        <v>7.28</v>
      </c>
      <c r="H19" s="28">
        <v>9.75</v>
      </c>
      <c r="I19" s="174">
        <v>50.16</v>
      </c>
      <c r="J19" s="239">
        <v>43100</v>
      </c>
      <c r="K19" s="118" t="s">
        <v>79</v>
      </c>
      <c r="L19" s="232">
        <v>44.191622000000002</v>
      </c>
      <c r="M19" s="213" t="s">
        <v>71</v>
      </c>
      <c r="N19" s="170"/>
    </row>
    <row r="20" spans="1:17">
      <c r="A20" s="160"/>
      <c r="B20" s="14"/>
      <c r="C20" s="179">
        <v>43530</v>
      </c>
      <c r="D20" s="179"/>
      <c r="E20" s="211" t="s">
        <v>267</v>
      </c>
      <c r="F20" s="76" t="s">
        <v>84</v>
      </c>
      <c r="G20" s="180">
        <v>5.27</v>
      </c>
      <c r="H20" s="24" t="s">
        <v>55</v>
      </c>
      <c r="I20" s="248">
        <v>37.31</v>
      </c>
      <c r="J20" s="240">
        <v>43921</v>
      </c>
      <c r="K20" s="115" t="s">
        <v>64</v>
      </c>
      <c r="L20" s="233">
        <v>3.3006990000000003</v>
      </c>
      <c r="M20" s="171" t="s">
        <v>148</v>
      </c>
      <c r="N20" s="170"/>
    </row>
    <row r="21" spans="1:17">
      <c r="A21" s="172"/>
      <c r="B21" s="14"/>
      <c r="C21" s="282">
        <v>43537</v>
      </c>
      <c r="D21" s="282"/>
      <c r="E21" s="225" t="s">
        <v>268</v>
      </c>
      <c r="F21" s="283" t="s">
        <v>85</v>
      </c>
      <c r="G21" s="284">
        <v>7.08</v>
      </c>
      <c r="H21" s="312">
        <v>9.6</v>
      </c>
      <c r="I21" s="309">
        <v>49.94</v>
      </c>
      <c r="J21" s="285">
        <v>43465</v>
      </c>
      <c r="K21" s="286" t="s">
        <v>64</v>
      </c>
      <c r="L21" s="287">
        <v>70</v>
      </c>
      <c r="M21" s="288" t="s">
        <v>86</v>
      </c>
      <c r="N21" s="170"/>
    </row>
    <row r="22" spans="1:17">
      <c r="A22" s="172"/>
      <c r="B22" s="14"/>
      <c r="C22" s="179">
        <v>43538</v>
      </c>
      <c r="D22" s="179"/>
      <c r="E22" s="184" t="s">
        <v>214</v>
      </c>
      <c r="F22" s="76" t="s">
        <v>87</v>
      </c>
      <c r="G22" s="180">
        <v>6.97</v>
      </c>
      <c r="H22" s="24">
        <v>9</v>
      </c>
      <c r="I22" s="248">
        <v>48</v>
      </c>
      <c r="J22" s="241">
        <v>43830</v>
      </c>
      <c r="K22" s="181" t="s">
        <v>79</v>
      </c>
      <c r="L22" s="183">
        <v>13.382</v>
      </c>
      <c r="M22" s="185" t="s">
        <v>88</v>
      </c>
      <c r="N22" s="170"/>
    </row>
    <row r="23" spans="1:17">
      <c r="A23" s="172"/>
      <c r="B23" s="14"/>
      <c r="C23" s="282">
        <v>43538</v>
      </c>
      <c r="D23" s="282"/>
      <c r="E23" s="289" t="s">
        <v>269</v>
      </c>
      <c r="F23" s="283" t="s">
        <v>89</v>
      </c>
      <c r="G23" s="290">
        <v>6.97</v>
      </c>
      <c r="H23" s="313">
        <v>9.4</v>
      </c>
      <c r="I23" s="310" t="s">
        <v>55</v>
      </c>
      <c r="J23" s="291">
        <v>43190</v>
      </c>
      <c r="K23" s="292" t="s">
        <v>55</v>
      </c>
      <c r="L23" s="293">
        <v>46</v>
      </c>
      <c r="M23" s="294" t="s">
        <v>71</v>
      </c>
      <c r="N23" s="170"/>
    </row>
    <row r="24" spans="1:17">
      <c r="A24" s="172"/>
      <c r="B24" s="14"/>
      <c r="C24" s="295">
        <v>43546</v>
      </c>
      <c r="D24" s="295"/>
      <c r="E24" s="296" t="s">
        <v>270</v>
      </c>
      <c r="F24" s="297" t="s">
        <v>90</v>
      </c>
      <c r="G24" s="298">
        <v>7.15</v>
      </c>
      <c r="H24" s="314">
        <v>9.65</v>
      </c>
      <c r="I24" s="311">
        <v>52.82</v>
      </c>
      <c r="J24" s="299">
        <v>43281</v>
      </c>
      <c r="K24" s="300" t="s">
        <v>79</v>
      </c>
      <c r="L24" s="301">
        <v>6.1993779999999994</v>
      </c>
      <c r="M24" s="302" t="s">
        <v>91</v>
      </c>
      <c r="N24" s="170"/>
    </row>
    <row r="25" spans="1:17">
      <c r="A25" s="172"/>
      <c r="B25" s="14"/>
      <c r="C25" s="343" t="s">
        <v>92</v>
      </c>
      <c r="D25" s="333"/>
      <c r="E25" s="334" t="s">
        <v>65</v>
      </c>
      <c r="F25" s="335"/>
      <c r="G25" s="336">
        <f>AVERAGE(G10:G24)</f>
        <v>7.03</v>
      </c>
      <c r="H25" s="336">
        <f>AVERAGE(H10:H24)</f>
        <v>9.7333333333333343</v>
      </c>
      <c r="I25" s="337">
        <f>AVERAGE(I10:I24)</f>
        <v>49.507999999999996</v>
      </c>
      <c r="J25" s="338"/>
      <c r="K25" s="339"/>
      <c r="L25" s="340">
        <f>SUM(L10:L24)</f>
        <v>83.494072000000017</v>
      </c>
      <c r="M25" s="344"/>
      <c r="N25" s="170"/>
    </row>
    <row r="26" spans="1:17">
      <c r="A26" s="172"/>
      <c r="B26" s="14"/>
      <c r="C26" s="345"/>
      <c r="D26" s="256"/>
      <c r="E26" s="259" t="s">
        <v>66</v>
      </c>
      <c r="F26" s="206"/>
      <c r="G26" s="260">
        <v>12</v>
      </c>
      <c r="H26" s="260">
        <f>COUNT(H10:H24)</f>
        <v>12</v>
      </c>
      <c r="I26" s="261">
        <f>COUNT(I10:I24)</f>
        <v>10</v>
      </c>
      <c r="J26" s="262"/>
      <c r="K26" s="252"/>
      <c r="L26" s="260">
        <f>COUNT(L10:L24)</f>
        <v>15</v>
      </c>
      <c r="M26" s="346"/>
      <c r="N26" s="170"/>
    </row>
    <row r="27" spans="1:17">
      <c r="A27" s="160"/>
      <c r="B27" s="242"/>
      <c r="C27" s="381">
        <v>43557</v>
      </c>
      <c r="D27" s="179"/>
      <c r="E27" s="179" t="s">
        <v>215</v>
      </c>
      <c r="F27" s="76" t="s">
        <v>157</v>
      </c>
      <c r="G27" s="76" t="s">
        <v>55</v>
      </c>
      <c r="H27" s="24">
        <v>10.5</v>
      </c>
      <c r="I27" s="24" t="s">
        <v>55</v>
      </c>
      <c r="J27" s="248" t="s">
        <v>55</v>
      </c>
      <c r="K27" s="389" t="s">
        <v>55</v>
      </c>
      <c r="L27" s="34">
        <v>29.192</v>
      </c>
      <c r="M27" s="332" t="s">
        <v>173</v>
      </c>
      <c r="N27" s="242"/>
    </row>
    <row r="28" spans="1:17">
      <c r="A28" s="160"/>
      <c r="B28" s="242"/>
      <c r="C28" s="382">
        <v>43570</v>
      </c>
      <c r="D28" s="382"/>
      <c r="E28" s="383" t="s">
        <v>266</v>
      </c>
      <c r="F28" s="390" t="s">
        <v>78</v>
      </c>
      <c r="G28" s="383">
        <v>6.87</v>
      </c>
      <c r="H28" s="392">
        <v>9.1999999999999993</v>
      </c>
      <c r="I28" s="394">
        <v>51.37</v>
      </c>
      <c r="J28" s="385">
        <v>43890</v>
      </c>
      <c r="K28" s="390" t="s">
        <v>79</v>
      </c>
      <c r="L28" s="384">
        <v>10.365</v>
      </c>
      <c r="M28" s="384" t="s">
        <v>117</v>
      </c>
      <c r="N28" s="242"/>
    </row>
    <row r="29" spans="1:17">
      <c r="A29" s="160"/>
      <c r="B29" s="242"/>
      <c r="C29" s="381">
        <v>43578</v>
      </c>
      <c r="D29" s="381"/>
      <c r="E29" s="386" t="s">
        <v>158</v>
      </c>
      <c r="F29" s="391" t="s">
        <v>159</v>
      </c>
      <c r="G29" s="248" t="s">
        <v>55</v>
      </c>
      <c r="H29" s="248" t="s">
        <v>55</v>
      </c>
      <c r="I29" s="248" t="s">
        <v>55</v>
      </c>
      <c r="J29" s="248" t="s">
        <v>55</v>
      </c>
      <c r="K29" s="248" t="s">
        <v>55</v>
      </c>
      <c r="L29" s="24" t="s">
        <v>55</v>
      </c>
      <c r="M29" s="387" t="s">
        <v>176</v>
      </c>
      <c r="N29" s="242"/>
      <c r="Q29" s="75"/>
    </row>
    <row r="30" spans="1:17">
      <c r="A30" s="160"/>
      <c r="B30" s="242"/>
      <c r="C30" s="382">
        <v>43585</v>
      </c>
      <c r="D30" s="382"/>
      <c r="E30" s="383" t="s">
        <v>271</v>
      </c>
      <c r="F30" s="390" t="s">
        <v>67</v>
      </c>
      <c r="G30" s="174" t="s">
        <v>55</v>
      </c>
      <c r="H30" s="392">
        <v>9.73</v>
      </c>
      <c r="I30" s="174" t="s">
        <v>55</v>
      </c>
      <c r="J30" s="385">
        <v>43951</v>
      </c>
      <c r="K30" s="174" t="s">
        <v>55</v>
      </c>
      <c r="L30" s="384">
        <v>55.88</v>
      </c>
      <c r="M30" s="384" t="s">
        <v>71</v>
      </c>
      <c r="N30" s="242"/>
      <c r="Q30" s="244"/>
    </row>
    <row r="31" spans="1:17">
      <c r="A31" s="160"/>
      <c r="B31" s="242"/>
      <c r="C31" s="381">
        <v>43585</v>
      </c>
      <c r="D31" s="381"/>
      <c r="E31" s="386" t="s">
        <v>272</v>
      </c>
      <c r="F31" s="391" t="s">
        <v>67</v>
      </c>
      <c r="G31" s="248" t="s">
        <v>55</v>
      </c>
      <c r="H31" s="393">
        <v>9.73</v>
      </c>
      <c r="I31" s="248" t="s">
        <v>55</v>
      </c>
      <c r="J31" s="388">
        <v>43951</v>
      </c>
      <c r="K31" s="248" t="s">
        <v>55</v>
      </c>
      <c r="L31" s="387">
        <v>2.1</v>
      </c>
      <c r="M31" s="387" t="s">
        <v>71</v>
      </c>
      <c r="N31" s="242"/>
      <c r="Q31" s="174"/>
    </row>
    <row r="32" spans="1:17">
      <c r="A32" s="160"/>
      <c r="B32" s="242"/>
      <c r="C32" s="382">
        <v>43586</v>
      </c>
      <c r="D32" s="382"/>
      <c r="E32" s="383" t="s">
        <v>216</v>
      </c>
      <c r="F32" s="390" t="s">
        <v>160</v>
      </c>
      <c r="G32" s="383">
        <v>7.16</v>
      </c>
      <c r="H32" s="392">
        <v>9.5</v>
      </c>
      <c r="I32" s="394">
        <v>53</v>
      </c>
      <c r="J32" s="385">
        <v>43100</v>
      </c>
      <c r="K32" s="390" t="s">
        <v>64</v>
      </c>
      <c r="L32" s="384">
        <v>106.931</v>
      </c>
      <c r="M32" s="384" t="s">
        <v>93</v>
      </c>
      <c r="N32" s="242"/>
      <c r="Q32" s="174"/>
    </row>
    <row r="33" spans="1:17">
      <c r="A33" s="160"/>
      <c r="B33" s="242"/>
      <c r="C33" s="381">
        <v>43587</v>
      </c>
      <c r="D33" s="381"/>
      <c r="E33" s="386" t="s">
        <v>273</v>
      </c>
      <c r="F33" s="391" t="s">
        <v>81</v>
      </c>
      <c r="G33" s="386">
        <v>5.48</v>
      </c>
      <c r="H33" s="393">
        <v>10</v>
      </c>
      <c r="I33" s="395">
        <v>37.94</v>
      </c>
      <c r="J33" s="388">
        <v>43951</v>
      </c>
      <c r="K33" s="391" t="s">
        <v>79</v>
      </c>
      <c r="L33" s="387">
        <v>273.334</v>
      </c>
      <c r="M33" s="387" t="s">
        <v>135</v>
      </c>
      <c r="N33" s="242"/>
      <c r="Q33" s="174"/>
    </row>
    <row r="34" spans="1:17">
      <c r="A34" s="160"/>
      <c r="B34" s="242"/>
      <c r="C34" s="382">
        <v>43587</v>
      </c>
      <c r="D34" s="382"/>
      <c r="E34" s="383" t="s">
        <v>263</v>
      </c>
      <c r="F34" s="390" t="s">
        <v>78</v>
      </c>
      <c r="G34" s="174" t="s">
        <v>55</v>
      </c>
      <c r="H34" s="392">
        <v>9.42</v>
      </c>
      <c r="I34" s="174" t="s">
        <v>55</v>
      </c>
      <c r="J34" s="385">
        <v>44012</v>
      </c>
      <c r="K34" s="174" t="s">
        <v>55</v>
      </c>
      <c r="L34" s="384">
        <v>-4.4246000000000001E-2</v>
      </c>
      <c r="M34" s="384" t="s">
        <v>177</v>
      </c>
      <c r="N34" s="242"/>
      <c r="Q34" s="244"/>
    </row>
    <row r="35" spans="1:17">
      <c r="A35" s="160"/>
      <c r="B35" s="242"/>
      <c r="C35" s="381">
        <v>43587</v>
      </c>
      <c r="D35" s="381"/>
      <c r="E35" s="386" t="s">
        <v>266</v>
      </c>
      <c r="F35" s="391" t="s">
        <v>78</v>
      </c>
      <c r="G35" s="386">
        <v>6.87</v>
      </c>
      <c r="H35" s="393">
        <v>9.1999999999999993</v>
      </c>
      <c r="I35" s="395">
        <v>51.37</v>
      </c>
      <c r="J35" s="388">
        <v>44012</v>
      </c>
      <c r="K35" s="248" t="s">
        <v>55</v>
      </c>
      <c r="L35" s="387">
        <v>17.878357999999999</v>
      </c>
      <c r="M35" s="387" t="s">
        <v>182</v>
      </c>
      <c r="N35" s="242"/>
      <c r="Q35" s="244"/>
    </row>
    <row r="36" spans="1:17">
      <c r="A36" s="160"/>
      <c r="B36" s="242"/>
      <c r="C36" s="382">
        <v>43593</v>
      </c>
      <c r="D36" s="382"/>
      <c r="E36" s="383" t="s">
        <v>217</v>
      </c>
      <c r="F36" s="390" t="s">
        <v>160</v>
      </c>
      <c r="G36" s="383">
        <v>6.99</v>
      </c>
      <c r="H36" s="392">
        <v>9.5</v>
      </c>
      <c r="I36" s="394">
        <v>53</v>
      </c>
      <c r="J36" s="385">
        <v>43100</v>
      </c>
      <c r="K36" s="390" t="s">
        <v>64</v>
      </c>
      <c r="L36" s="384">
        <v>41.473999999999997</v>
      </c>
      <c r="M36" s="384" t="s">
        <v>93</v>
      </c>
      <c r="N36" s="242"/>
      <c r="Q36" s="174"/>
    </row>
    <row r="37" spans="1:17">
      <c r="A37" s="160"/>
      <c r="B37" s="242"/>
      <c r="C37" s="381">
        <v>43599</v>
      </c>
      <c r="D37" s="381"/>
      <c r="E37" s="386" t="s">
        <v>274</v>
      </c>
      <c r="F37" s="391" t="s">
        <v>161</v>
      </c>
      <c r="G37" s="386">
        <v>7.09</v>
      </c>
      <c r="H37" s="393">
        <v>8.75</v>
      </c>
      <c r="I37" s="395">
        <v>52.92</v>
      </c>
      <c r="J37" s="388">
        <v>43100</v>
      </c>
      <c r="K37" s="391" t="s">
        <v>79</v>
      </c>
      <c r="L37" s="387">
        <v>4.8308210000000003</v>
      </c>
      <c r="M37" s="387" t="s">
        <v>162</v>
      </c>
      <c r="N37" s="242"/>
      <c r="Q37" s="244"/>
    </row>
    <row r="38" spans="1:17">
      <c r="A38" s="160"/>
      <c r="B38" s="242"/>
      <c r="C38" s="382">
        <v>43601</v>
      </c>
      <c r="D38" s="382"/>
      <c r="E38" s="383" t="s">
        <v>275</v>
      </c>
      <c r="F38" s="390" t="s">
        <v>163</v>
      </c>
      <c r="G38" s="383">
        <v>7.43</v>
      </c>
      <c r="H38" s="174" t="s">
        <v>55</v>
      </c>
      <c r="I38" s="174" t="s">
        <v>55</v>
      </c>
      <c r="J38" s="385">
        <v>43465</v>
      </c>
      <c r="K38" s="390" t="s">
        <v>79</v>
      </c>
      <c r="L38" s="384">
        <v>-523.03700000000003</v>
      </c>
      <c r="M38" s="384" t="s">
        <v>164</v>
      </c>
      <c r="N38" s="242"/>
      <c r="Q38" s="244"/>
    </row>
    <row r="39" spans="1:17">
      <c r="A39" s="160"/>
      <c r="B39" s="242"/>
      <c r="C39" s="381">
        <v>43601</v>
      </c>
      <c r="D39" s="381"/>
      <c r="E39" s="386" t="s">
        <v>276</v>
      </c>
      <c r="F39" s="391" t="s">
        <v>165</v>
      </c>
      <c r="G39" s="386">
        <v>7.43</v>
      </c>
      <c r="H39" s="393">
        <v>9.5</v>
      </c>
      <c r="I39" s="395">
        <v>57.02</v>
      </c>
      <c r="J39" s="388">
        <v>43465</v>
      </c>
      <c r="K39" s="391" t="s">
        <v>79</v>
      </c>
      <c r="L39" s="387">
        <v>12.199</v>
      </c>
      <c r="M39" s="387" t="s">
        <v>162</v>
      </c>
      <c r="N39" s="242"/>
      <c r="Q39" s="244"/>
    </row>
    <row r="40" spans="1:17">
      <c r="A40" s="160"/>
      <c r="B40" s="242"/>
      <c r="C40" s="382">
        <v>43608</v>
      </c>
      <c r="D40" s="382"/>
      <c r="E40" s="383" t="s">
        <v>277</v>
      </c>
      <c r="F40" s="390" t="s">
        <v>81</v>
      </c>
      <c r="G40" s="383">
        <v>6.91</v>
      </c>
      <c r="H40" s="392">
        <v>9.9</v>
      </c>
      <c r="I40" s="174" t="s">
        <v>55</v>
      </c>
      <c r="J40" s="385">
        <v>43830</v>
      </c>
      <c r="K40" s="390" t="s">
        <v>79</v>
      </c>
      <c r="L40" s="384">
        <v>1.8</v>
      </c>
      <c r="M40" s="384" t="s">
        <v>71</v>
      </c>
      <c r="N40" s="242"/>
      <c r="Q40" s="244"/>
    </row>
    <row r="41" spans="1:17">
      <c r="A41" s="160"/>
      <c r="B41" s="242"/>
      <c r="C41" s="381">
        <v>43614</v>
      </c>
      <c r="D41" s="381"/>
      <c r="E41" s="386" t="s">
        <v>278</v>
      </c>
      <c r="F41" s="391" t="s">
        <v>95</v>
      </c>
      <c r="G41" s="248" t="s">
        <v>55</v>
      </c>
      <c r="H41" s="248" t="s">
        <v>55</v>
      </c>
      <c r="I41" s="248" t="s">
        <v>55</v>
      </c>
      <c r="J41" s="388">
        <v>43404</v>
      </c>
      <c r="K41" s="391" t="s">
        <v>64</v>
      </c>
      <c r="L41" s="387">
        <v>4.0681940000000001</v>
      </c>
      <c r="M41" s="387" t="s">
        <v>183</v>
      </c>
      <c r="N41" s="242"/>
      <c r="Q41" s="244"/>
    </row>
    <row r="42" spans="1:17">
      <c r="A42" s="160"/>
      <c r="B42" s="242"/>
      <c r="C42" s="382">
        <v>43628</v>
      </c>
      <c r="D42" s="382"/>
      <c r="E42" s="383" t="s">
        <v>279</v>
      </c>
      <c r="F42" s="390" t="s">
        <v>95</v>
      </c>
      <c r="G42" s="174" t="s">
        <v>55</v>
      </c>
      <c r="H42" s="174" t="s">
        <v>55</v>
      </c>
      <c r="I42" s="174" t="s">
        <v>55</v>
      </c>
      <c r="J42" s="385">
        <v>43434</v>
      </c>
      <c r="K42" s="390" t="s">
        <v>64</v>
      </c>
      <c r="L42" s="384">
        <v>16.651811000000002</v>
      </c>
      <c r="M42" s="384" t="s">
        <v>183</v>
      </c>
      <c r="N42" s="242"/>
      <c r="Q42" s="244"/>
    </row>
    <row r="43" spans="1:17">
      <c r="A43" s="160"/>
      <c r="B43" s="242"/>
      <c r="C43" s="381">
        <v>43634</v>
      </c>
      <c r="D43" s="381"/>
      <c r="E43" s="386" t="s">
        <v>218</v>
      </c>
      <c r="F43" s="391" t="s">
        <v>166</v>
      </c>
      <c r="G43" s="248" t="s">
        <v>55</v>
      </c>
      <c r="H43" s="248" t="s">
        <v>55</v>
      </c>
      <c r="I43" s="248" t="s">
        <v>55</v>
      </c>
      <c r="J43" s="388">
        <v>43100</v>
      </c>
      <c r="K43" s="248" t="s">
        <v>55</v>
      </c>
      <c r="L43" s="387">
        <v>9.3000000000000007</v>
      </c>
      <c r="M43" s="387" t="s">
        <v>200</v>
      </c>
      <c r="N43" s="242"/>
      <c r="Q43" s="158"/>
    </row>
    <row r="44" spans="1:17">
      <c r="A44" s="160"/>
      <c r="B44" s="242"/>
      <c r="C44" s="343"/>
      <c r="D44" s="333"/>
      <c r="E44" s="334" t="s">
        <v>167</v>
      </c>
      <c r="F44" s="335"/>
      <c r="G44" s="336">
        <f>AVERAGE(G27:G43)</f>
        <v>6.9144444444444453</v>
      </c>
      <c r="H44" s="336">
        <f>AVERAGE(H27:H43)</f>
        <v>9.5775000000000006</v>
      </c>
      <c r="I44" s="336">
        <f>AVERAGE(I27:I43)</f>
        <v>50.945714285714288</v>
      </c>
      <c r="J44" s="338"/>
      <c r="K44" s="339"/>
      <c r="L44" s="340">
        <f>SUM(L27:L43)</f>
        <v>62.922938000000045</v>
      </c>
      <c r="M44" s="344"/>
      <c r="N44" s="242"/>
    </row>
    <row r="45" spans="1:17">
      <c r="A45" s="160"/>
      <c r="B45" s="242"/>
      <c r="C45" s="345"/>
      <c r="D45" s="256"/>
      <c r="E45" s="259" t="s">
        <v>66</v>
      </c>
      <c r="F45" s="206"/>
      <c r="G45" s="260">
        <f>COUNT(G27:G43)</f>
        <v>9</v>
      </c>
      <c r="H45" s="260">
        <f>COUNT(H27:H43)</f>
        <v>12</v>
      </c>
      <c r="I45" s="260">
        <f>COUNT(I27:I43)</f>
        <v>7</v>
      </c>
      <c r="J45" s="262"/>
      <c r="K45" s="252"/>
      <c r="L45" s="260">
        <f>COUNT(L27:L43)</f>
        <v>16</v>
      </c>
      <c r="M45" s="346"/>
      <c r="N45" s="242"/>
    </row>
    <row r="46" spans="1:17">
      <c r="A46" s="160"/>
      <c r="B46" s="242"/>
      <c r="C46" s="382">
        <v>43649</v>
      </c>
      <c r="D46" s="382"/>
      <c r="E46" s="383" t="s">
        <v>266</v>
      </c>
      <c r="F46" s="390" t="s">
        <v>78</v>
      </c>
      <c r="G46" s="383">
        <v>7.39</v>
      </c>
      <c r="H46" s="392">
        <v>10.199999999999999</v>
      </c>
      <c r="I46" s="174">
        <v>51.37</v>
      </c>
      <c r="J46" s="385">
        <v>44074</v>
      </c>
      <c r="K46" s="390" t="s">
        <v>79</v>
      </c>
      <c r="L46" s="384">
        <v>3.0950000000000002</v>
      </c>
      <c r="M46" s="384" t="s">
        <v>232</v>
      </c>
      <c r="N46" s="242"/>
    </row>
    <row r="47" spans="1:17">
      <c r="A47" s="160"/>
      <c r="B47" s="242"/>
      <c r="C47" s="381">
        <v>43649</v>
      </c>
      <c r="D47" s="381"/>
      <c r="E47" s="386" t="s">
        <v>266</v>
      </c>
      <c r="F47" s="391" t="s">
        <v>78</v>
      </c>
      <c r="G47" s="386">
        <v>6.87</v>
      </c>
      <c r="H47" s="393">
        <v>9.1999999999999993</v>
      </c>
      <c r="I47" s="395">
        <v>51.37</v>
      </c>
      <c r="J47" s="388">
        <v>44074</v>
      </c>
      <c r="K47" s="391" t="s">
        <v>79</v>
      </c>
      <c r="L47" s="387">
        <v>1.833</v>
      </c>
      <c r="M47" s="387" t="s">
        <v>188</v>
      </c>
      <c r="N47" s="242"/>
    </row>
    <row r="48" spans="1:17">
      <c r="A48" s="160"/>
      <c r="B48" s="242"/>
      <c r="C48" s="382">
        <v>43676</v>
      </c>
      <c r="D48" s="382"/>
      <c r="E48" s="383" t="s">
        <v>280</v>
      </c>
      <c r="F48" s="390" t="s">
        <v>96</v>
      </c>
      <c r="G48" s="174" t="s">
        <v>55</v>
      </c>
      <c r="H48" s="392" t="s">
        <v>55</v>
      </c>
      <c r="I48" s="174" t="s">
        <v>55</v>
      </c>
      <c r="J48" s="385" t="s">
        <v>55</v>
      </c>
      <c r="K48" s="174" t="s">
        <v>55</v>
      </c>
      <c r="L48" s="384">
        <v>0</v>
      </c>
      <c r="M48" s="384" t="s">
        <v>71</v>
      </c>
      <c r="N48" s="242"/>
    </row>
    <row r="49" spans="1:19">
      <c r="A49" s="160"/>
      <c r="B49" s="242"/>
      <c r="C49" s="381">
        <v>43682</v>
      </c>
      <c r="D49" s="381"/>
      <c r="E49" s="386" t="s">
        <v>266</v>
      </c>
      <c r="F49" s="391" t="s">
        <v>78</v>
      </c>
      <c r="G49" s="386">
        <v>6.81</v>
      </c>
      <c r="H49" s="393">
        <v>9.1999999999999993</v>
      </c>
      <c r="I49" s="395">
        <v>51.17</v>
      </c>
      <c r="J49" s="388">
        <v>44135</v>
      </c>
      <c r="K49" s="248" t="s">
        <v>55</v>
      </c>
      <c r="L49" s="387">
        <v>104.303</v>
      </c>
      <c r="M49" s="387" t="s">
        <v>253</v>
      </c>
      <c r="N49" s="242"/>
      <c r="S49" s="432"/>
    </row>
    <row r="50" spans="1:19">
      <c r="A50" s="160"/>
      <c r="B50" s="242"/>
      <c r="C50" s="382">
        <v>43689</v>
      </c>
      <c r="D50" s="382"/>
      <c r="E50" s="383" t="s">
        <v>281</v>
      </c>
      <c r="F50" s="390" t="s">
        <v>90</v>
      </c>
      <c r="G50" s="383">
        <v>7.45</v>
      </c>
      <c r="H50" s="392">
        <v>9.6</v>
      </c>
      <c r="I50" s="394">
        <v>50.46</v>
      </c>
      <c r="J50" s="385">
        <v>43496</v>
      </c>
      <c r="K50" s="390" t="s">
        <v>79</v>
      </c>
      <c r="L50" s="384">
        <v>10.289</v>
      </c>
      <c r="M50" s="384" t="s">
        <v>91</v>
      </c>
      <c r="N50" s="242"/>
    </row>
    <row r="51" spans="1:19">
      <c r="A51" s="160"/>
      <c r="B51" s="242"/>
      <c r="C51" s="381">
        <v>43706</v>
      </c>
      <c r="D51" s="381"/>
      <c r="E51" s="386" t="s">
        <v>291</v>
      </c>
      <c r="F51" s="391" t="s">
        <v>222</v>
      </c>
      <c r="G51" s="386">
        <v>6.85</v>
      </c>
      <c r="H51" s="393">
        <v>9.06</v>
      </c>
      <c r="I51" s="395">
        <v>49.46</v>
      </c>
      <c r="J51" s="388">
        <v>44104</v>
      </c>
      <c r="K51" s="391" t="s">
        <v>79</v>
      </c>
      <c r="L51" s="387">
        <v>16.673999999999999</v>
      </c>
      <c r="M51" s="387" t="s">
        <v>164</v>
      </c>
      <c r="N51" s="242"/>
      <c r="O51" s="430"/>
    </row>
    <row r="52" spans="1:19">
      <c r="A52" s="160"/>
      <c r="B52" s="242"/>
      <c r="C52" s="382">
        <v>43712</v>
      </c>
      <c r="D52" s="382"/>
      <c r="E52" s="383" t="s">
        <v>282</v>
      </c>
      <c r="F52" s="390" t="s">
        <v>223</v>
      </c>
      <c r="G52" s="383">
        <v>7.74</v>
      </c>
      <c r="H52" s="407">
        <v>10</v>
      </c>
      <c r="I52" s="174">
        <v>52.52</v>
      </c>
      <c r="J52" s="385">
        <v>44196</v>
      </c>
      <c r="K52" s="390" t="s">
        <v>79</v>
      </c>
      <c r="L52" s="384">
        <v>0.7016</v>
      </c>
      <c r="M52" s="384" t="s">
        <v>164</v>
      </c>
      <c r="N52" s="242"/>
    </row>
    <row r="53" spans="1:19">
      <c r="A53" s="160"/>
      <c r="B53" s="242"/>
      <c r="C53" s="381">
        <v>43727</v>
      </c>
      <c r="D53" s="381"/>
      <c r="E53" s="386" t="s">
        <v>267</v>
      </c>
      <c r="F53" s="391" t="s">
        <v>89</v>
      </c>
      <c r="G53" s="386" t="s">
        <v>55</v>
      </c>
      <c r="H53" s="393" t="s">
        <v>55</v>
      </c>
      <c r="I53" s="395" t="s">
        <v>55</v>
      </c>
      <c r="J53" s="388">
        <v>43373</v>
      </c>
      <c r="K53" s="391" t="s">
        <v>55</v>
      </c>
      <c r="L53" s="387">
        <v>0</v>
      </c>
      <c r="M53" s="387" t="s">
        <v>71</v>
      </c>
      <c r="N53" s="242"/>
    </row>
    <row r="54" spans="1:19">
      <c r="A54" s="160"/>
      <c r="B54" s="242"/>
      <c r="C54" s="382">
        <v>43734</v>
      </c>
      <c r="D54" s="382"/>
      <c r="E54" s="383" t="s">
        <v>283</v>
      </c>
      <c r="F54" s="390" t="s">
        <v>163</v>
      </c>
      <c r="G54" s="383" t="s">
        <v>55</v>
      </c>
      <c r="H54" s="392" t="s">
        <v>55</v>
      </c>
      <c r="I54" s="174" t="s">
        <v>55</v>
      </c>
      <c r="J54" s="385">
        <v>43830</v>
      </c>
      <c r="K54" s="390" t="s">
        <v>79</v>
      </c>
      <c r="L54" s="384">
        <v>35.667999999999999</v>
      </c>
      <c r="M54" s="384" t="s">
        <v>164</v>
      </c>
      <c r="N54" s="242"/>
    </row>
    <row r="55" spans="1:19">
      <c r="A55" s="160"/>
      <c r="B55" s="242"/>
      <c r="C55" s="381">
        <v>43738</v>
      </c>
      <c r="D55" s="381"/>
      <c r="E55" s="386" t="s">
        <v>284</v>
      </c>
      <c r="F55" s="391" t="s">
        <v>94</v>
      </c>
      <c r="G55" s="408">
        <v>7.56</v>
      </c>
      <c r="H55" s="408">
        <v>9.6</v>
      </c>
      <c r="I55" s="248">
        <v>53.49</v>
      </c>
      <c r="J55" s="388">
        <v>43100</v>
      </c>
      <c r="K55" s="391" t="s">
        <v>64</v>
      </c>
      <c r="L55" s="387">
        <v>90.124561</v>
      </c>
      <c r="M55" s="387" t="s">
        <v>224</v>
      </c>
      <c r="N55" s="242"/>
    </row>
    <row r="56" spans="1:19">
      <c r="A56" s="160"/>
      <c r="B56" s="242"/>
      <c r="C56" s="343"/>
      <c r="D56" s="333"/>
      <c r="E56" s="334" t="s">
        <v>225</v>
      </c>
      <c r="F56" s="335"/>
      <c r="G56" s="336">
        <v>7.24</v>
      </c>
      <c r="H56" s="336">
        <v>9.5500000000000007</v>
      </c>
      <c r="I56" s="336">
        <v>51.41</v>
      </c>
      <c r="J56" s="338"/>
      <c r="K56" s="339"/>
      <c r="L56" s="340">
        <v>262.7</v>
      </c>
      <c r="M56" s="344"/>
      <c r="N56" s="242"/>
    </row>
    <row r="57" spans="1:19">
      <c r="A57" s="160"/>
      <c r="B57" s="242"/>
      <c r="C57" s="345"/>
      <c r="D57" s="256"/>
      <c r="E57" s="259" t="s">
        <v>66</v>
      </c>
      <c r="F57" s="206"/>
      <c r="G57" s="260">
        <v>7</v>
      </c>
      <c r="H57" s="260">
        <v>7</v>
      </c>
      <c r="I57" s="260">
        <v>7</v>
      </c>
      <c r="J57" s="262"/>
      <c r="K57" s="252"/>
      <c r="L57" s="260">
        <v>10</v>
      </c>
      <c r="M57" s="346"/>
      <c r="N57" s="242"/>
    </row>
    <row r="58" spans="1:19">
      <c r="A58" s="160"/>
      <c r="B58" s="242"/>
      <c r="C58" s="409" t="s">
        <v>92</v>
      </c>
      <c r="D58" s="410"/>
      <c r="E58" s="411" t="s">
        <v>221</v>
      </c>
      <c r="F58" s="412"/>
      <c r="G58" s="418">
        <v>7.05</v>
      </c>
      <c r="H58" s="418">
        <v>9.6300000000000008</v>
      </c>
      <c r="I58" s="418">
        <v>50.48</v>
      </c>
      <c r="J58" s="419"/>
      <c r="K58" s="420"/>
      <c r="L58" s="421">
        <v>409.1</v>
      </c>
      <c r="M58" s="413"/>
      <c r="N58" s="242"/>
    </row>
    <row r="59" spans="1:19">
      <c r="A59" s="160"/>
      <c r="B59" s="242"/>
      <c r="C59" s="414"/>
      <c r="D59" s="372"/>
      <c r="E59" s="415" t="s">
        <v>66</v>
      </c>
      <c r="F59" s="416"/>
      <c r="G59" s="422">
        <v>28</v>
      </c>
      <c r="H59" s="422">
        <v>31</v>
      </c>
      <c r="I59" s="422">
        <v>24</v>
      </c>
      <c r="J59" s="423"/>
      <c r="K59" s="373"/>
      <c r="L59" s="422">
        <v>41</v>
      </c>
      <c r="M59" s="417"/>
      <c r="N59" s="242"/>
    </row>
    <row r="60" spans="1:19" ht="15.75">
      <c r="A60" s="160"/>
      <c r="B60" s="462" t="s">
        <v>68</v>
      </c>
      <c r="C60" s="462"/>
      <c r="D60" s="462"/>
      <c r="E60" s="462"/>
      <c r="F60" s="462"/>
      <c r="G60" s="462"/>
      <c r="H60" s="462"/>
      <c r="I60" s="462"/>
      <c r="J60" s="462"/>
      <c r="K60" s="462"/>
      <c r="L60" s="462"/>
      <c r="M60" s="462"/>
      <c r="N60" s="462"/>
    </row>
    <row r="61" spans="1:19" ht="45.75">
      <c r="A61" s="160"/>
      <c r="B61" s="14"/>
      <c r="C61" s="162" t="s">
        <v>57</v>
      </c>
      <c r="D61" s="162"/>
      <c r="E61" s="163" t="s">
        <v>58</v>
      </c>
      <c r="F61" s="164" t="s">
        <v>59</v>
      </c>
      <c r="G61" s="165" t="s">
        <v>39</v>
      </c>
      <c r="H61" s="165" t="s">
        <v>69</v>
      </c>
      <c r="I61" s="166" t="s">
        <v>70</v>
      </c>
      <c r="J61" s="167" t="s">
        <v>61</v>
      </c>
      <c r="K61" s="168" t="s">
        <v>62</v>
      </c>
      <c r="L61" s="255" t="s">
        <v>76</v>
      </c>
      <c r="M61" s="182" t="s">
        <v>63</v>
      </c>
      <c r="N61" s="170"/>
    </row>
    <row r="62" spans="1:19">
      <c r="A62" s="160"/>
      <c r="B62" s="14"/>
      <c r="C62" s="179">
        <v>43469</v>
      </c>
      <c r="D62" s="179"/>
      <c r="E62" s="211" t="s">
        <v>285</v>
      </c>
      <c r="F62" s="76" t="s">
        <v>90</v>
      </c>
      <c r="G62" s="180">
        <v>7.09</v>
      </c>
      <c r="H62" s="24">
        <v>9.8000000000000007</v>
      </c>
      <c r="I62" s="248">
        <v>52.85</v>
      </c>
      <c r="J62" s="241">
        <v>43312</v>
      </c>
      <c r="K62" s="181" t="s">
        <v>79</v>
      </c>
      <c r="L62" s="183">
        <v>64.915000000000006</v>
      </c>
      <c r="M62" s="185" t="s">
        <v>93</v>
      </c>
      <c r="N62" s="170"/>
    </row>
    <row r="63" spans="1:19">
      <c r="A63" s="160"/>
      <c r="B63" s="14"/>
      <c r="C63" s="282">
        <v>43473</v>
      </c>
      <c r="D63" s="282"/>
      <c r="E63" s="225" t="s">
        <v>286</v>
      </c>
      <c r="F63" s="283" t="s">
        <v>89</v>
      </c>
      <c r="G63" s="290" t="s">
        <v>55</v>
      </c>
      <c r="H63" s="313" t="s">
        <v>55</v>
      </c>
      <c r="I63" s="310" t="s">
        <v>55</v>
      </c>
      <c r="J63" s="306">
        <v>43100</v>
      </c>
      <c r="K63" s="292" t="s">
        <v>55</v>
      </c>
      <c r="L63" s="307">
        <v>-5.8627390000000004</v>
      </c>
      <c r="M63" s="308" t="s">
        <v>254</v>
      </c>
      <c r="N63" s="170"/>
    </row>
    <row r="64" spans="1:19">
      <c r="A64" s="160"/>
      <c r="B64" s="14"/>
      <c r="C64" s="179">
        <v>43483</v>
      </c>
      <c r="D64" s="179"/>
      <c r="E64" s="211" t="s">
        <v>287</v>
      </c>
      <c r="F64" s="76" t="s">
        <v>94</v>
      </c>
      <c r="G64" s="180">
        <v>8.33</v>
      </c>
      <c r="H64" s="24">
        <v>9.6999999999999993</v>
      </c>
      <c r="I64" s="248">
        <v>54</v>
      </c>
      <c r="J64" s="241">
        <v>43100</v>
      </c>
      <c r="K64" s="76" t="s">
        <v>55</v>
      </c>
      <c r="L64" s="183">
        <v>2.39</v>
      </c>
      <c r="M64" s="215" t="s">
        <v>71</v>
      </c>
      <c r="N64" s="170"/>
    </row>
    <row r="65" spans="1:14">
      <c r="A65" s="160"/>
      <c r="B65" s="14"/>
      <c r="C65" s="282">
        <v>43494</v>
      </c>
      <c r="D65" s="282"/>
      <c r="E65" s="225" t="s">
        <v>300</v>
      </c>
      <c r="F65" s="283" t="s">
        <v>95</v>
      </c>
      <c r="G65" s="290" t="s">
        <v>55</v>
      </c>
      <c r="H65" s="313" t="s">
        <v>55</v>
      </c>
      <c r="I65" s="310" t="s">
        <v>55</v>
      </c>
      <c r="J65" s="291">
        <v>43281</v>
      </c>
      <c r="K65" s="283" t="s">
        <v>64</v>
      </c>
      <c r="L65" s="293">
        <v>-13.114713999999999</v>
      </c>
      <c r="M65" s="294" t="s">
        <v>233</v>
      </c>
      <c r="N65" s="170"/>
    </row>
    <row r="66" spans="1:14">
      <c r="A66" s="160"/>
      <c r="B66" s="14"/>
      <c r="C66" s="179">
        <v>43494</v>
      </c>
      <c r="D66" s="179"/>
      <c r="E66" s="211" t="s">
        <v>278</v>
      </c>
      <c r="F66" s="76" t="s">
        <v>95</v>
      </c>
      <c r="G66" s="180" t="s">
        <v>55</v>
      </c>
      <c r="H66" s="24" t="s">
        <v>55</v>
      </c>
      <c r="I66" s="248" t="s">
        <v>55</v>
      </c>
      <c r="J66" s="241">
        <v>43281</v>
      </c>
      <c r="K66" s="76" t="s">
        <v>64</v>
      </c>
      <c r="L66" s="183">
        <v>-0.80195500000000008</v>
      </c>
      <c r="M66" s="185" t="s">
        <v>233</v>
      </c>
      <c r="N66" s="170"/>
    </row>
    <row r="67" spans="1:14">
      <c r="A67" s="160"/>
      <c r="B67" s="14"/>
      <c r="C67" s="282">
        <v>43501</v>
      </c>
      <c r="D67" s="282"/>
      <c r="E67" s="225" t="s">
        <v>305</v>
      </c>
      <c r="F67" s="283" t="s">
        <v>96</v>
      </c>
      <c r="G67" s="290" t="s">
        <v>55</v>
      </c>
      <c r="H67" s="313" t="s">
        <v>55</v>
      </c>
      <c r="I67" s="310" t="s">
        <v>55</v>
      </c>
      <c r="J67" s="291">
        <v>43100</v>
      </c>
      <c r="K67" s="283" t="s">
        <v>55</v>
      </c>
      <c r="L67" s="293">
        <v>21.5</v>
      </c>
      <c r="M67" s="294" t="s">
        <v>71</v>
      </c>
      <c r="N67" s="170"/>
    </row>
    <row r="68" spans="1:14">
      <c r="A68" s="160"/>
      <c r="B68" s="14"/>
      <c r="C68" s="179">
        <v>43517</v>
      </c>
      <c r="D68" s="179"/>
      <c r="E68" s="211" t="s">
        <v>213</v>
      </c>
      <c r="F68" s="76" t="s">
        <v>82</v>
      </c>
      <c r="G68" s="180" t="s">
        <v>55</v>
      </c>
      <c r="H68" s="24" t="s">
        <v>55</v>
      </c>
      <c r="I68" s="248" t="s">
        <v>55</v>
      </c>
      <c r="J68" s="241">
        <v>43281</v>
      </c>
      <c r="K68" s="76" t="s">
        <v>64</v>
      </c>
      <c r="L68" s="183">
        <v>21.5</v>
      </c>
      <c r="M68" s="185" t="s">
        <v>100</v>
      </c>
      <c r="N68" s="170"/>
    </row>
    <row r="69" spans="1:14">
      <c r="A69" s="160"/>
      <c r="B69" s="14"/>
      <c r="C69" s="282">
        <v>43538</v>
      </c>
      <c r="D69" s="282"/>
      <c r="E69" s="225" t="s">
        <v>214</v>
      </c>
      <c r="F69" s="283" t="s">
        <v>87</v>
      </c>
      <c r="G69" s="290">
        <v>6.97</v>
      </c>
      <c r="H69" s="313">
        <v>9</v>
      </c>
      <c r="I69" s="310">
        <v>48</v>
      </c>
      <c r="J69" s="291">
        <v>43830</v>
      </c>
      <c r="K69" s="283" t="s">
        <v>79</v>
      </c>
      <c r="L69" s="293">
        <v>-7.52</v>
      </c>
      <c r="M69" s="294" t="s">
        <v>97</v>
      </c>
      <c r="N69" s="170"/>
    </row>
    <row r="70" spans="1:14">
      <c r="A70" s="160"/>
      <c r="B70" s="14"/>
      <c r="C70" s="295">
        <v>43551</v>
      </c>
      <c r="D70" s="295"/>
      <c r="E70" s="303" t="s">
        <v>304</v>
      </c>
      <c r="F70" s="297" t="s">
        <v>67</v>
      </c>
      <c r="G70" s="298">
        <v>7.07</v>
      </c>
      <c r="H70" s="314">
        <v>9.6999999999999993</v>
      </c>
      <c r="I70" s="311">
        <v>50.76</v>
      </c>
      <c r="J70" s="304">
        <v>43921</v>
      </c>
      <c r="K70" s="297" t="s">
        <v>79</v>
      </c>
      <c r="L70" s="305">
        <v>7.3640740000000005</v>
      </c>
      <c r="M70" s="302" t="s">
        <v>71</v>
      </c>
      <c r="N70" s="170"/>
    </row>
    <row r="71" spans="1:14">
      <c r="A71" s="160"/>
      <c r="B71" s="14"/>
      <c r="C71" s="343" t="s">
        <v>92</v>
      </c>
      <c r="D71" s="333"/>
      <c r="E71" s="334" t="s">
        <v>65</v>
      </c>
      <c r="F71" s="335"/>
      <c r="G71" s="336">
        <f>AVERAGE(G62:G70)</f>
        <v>7.3650000000000002</v>
      </c>
      <c r="H71" s="336">
        <f>AVERAGE(H62:H70)</f>
        <v>9.5500000000000007</v>
      </c>
      <c r="I71" s="337">
        <f>AVERAGE(I62:I70)</f>
        <v>51.402499999999996</v>
      </c>
      <c r="J71" s="347"/>
      <c r="K71" s="339"/>
      <c r="L71" s="348">
        <f>SUM(L62:L70)</f>
        <v>90.369666000000024</v>
      </c>
      <c r="M71" s="349"/>
      <c r="N71" s="170"/>
    </row>
    <row r="72" spans="1:14">
      <c r="A72" s="160"/>
      <c r="B72" s="14"/>
      <c r="C72" s="350"/>
      <c r="D72" s="256"/>
      <c r="E72" s="259" t="s">
        <v>66</v>
      </c>
      <c r="F72" s="206"/>
      <c r="G72" s="260">
        <f>COUNT(G62:G70)</f>
        <v>4</v>
      </c>
      <c r="H72" s="260">
        <f>COUNT(H62:H70)</f>
        <v>4</v>
      </c>
      <c r="I72" s="261">
        <f>COUNT(I62:I70)</f>
        <v>4</v>
      </c>
      <c r="J72" s="263"/>
      <c r="K72" s="264"/>
      <c r="L72" s="260">
        <f>COUNT(L62:L70)</f>
        <v>9</v>
      </c>
      <c r="M72" s="351"/>
      <c r="N72" s="170"/>
    </row>
    <row r="73" spans="1:14">
      <c r="A73" s="160"/>
      <c r="B73" s="14"/>
      <c r="C73" s="179">
        <v>43578</v>
      </c>
      <c r="D73" s="179"/>
      <c r="E73" s="379" t="s">
        <v>292</v>
      </c>
      <c r="F73" s="76" t="s">
        <v>96</v>
      </c>
      <c r="G73" s="180" t="s">
        <v>55</v>
      </c>
      <c r="H73" s="180" t="s">
        <v>55</v>
      </c>
      <c r="I73" s="279" t="s">
        <v>55</v>
      </c>
      <c r="J73" s="241">
        <v>43465</v>
      </c>
      <c r="K73" s="76" t="s">
        <v>55</v>
      </c>
      <c r="L73" s="34">
        <v>1.5621179999999999</v>
      </c>
      <c r="M73" s="380" t="s">
        <v>234</v>
      </c>
      <c r="N73" s="170"/>
    </row>
    <row r="74" spans="1:14">
      <c r="A74" s="160"/>
      <c r="B74" s="14"/>
      <c r="C74" s="176">
        <v>43585</v>
      </c>
      <c r="D74" s="176"/>
      <c r="E74" s="341" t="s">
        <v>303</v>
      </c>
      <c r="F74" s="75" t="s">
        <v>67</v>
      </c>
      <c r="G74" s="177" t="s">
        <v>55</v>
      </c>
      <c r="H74" s="177" t="s">
        <v>55</v>
      </c>
      <c r="I74" s="280" t="s">
        <v>55</v>
      </c>
      <c r="J74" s="342">
        <v>43465</v>
      </c>
      <c r="K74" s="75" t="s">
        <v>64</v>
      </c>
      <c r="L74" s="173">
        <v>2.7385320000000002</v>
      </c>
      <c r="M74" s="352" t="s">
        <v>235</v>
      </c>
      <c r="N74" s="170"/>
    </row>
    <row r="75" spans="1:14">
      <c r="A75" s="160"/>
      <c r="B75" s="14"/>
      <c r="C75" s="179">
        <v>43585</v>
      </c>
      <c r="D75" s="179"/>
      <c r="E75" s="379" t="s">
        <v>272</v>
      </c>
      <c r="F75" s="76" t="s">
        <v>67</v>
      </c>
      <c r="G75" s="180" t="s">
        <v>55</v>
      </c>
      <c r="H75" s="180">
        <v>9.73</v>
      </c>
      <c r="I75" s="279" t="s">
        <v>55</v>
      </c>
      <c r="J75" s="241">
        <v>43951</v>
      </c>
      <c r="K75" s="76" t="s">
        <v>55</v>
      </c>
      <c r="L75" s="34">
        <v>18.64</v>
      </c>
      <c r="M75" s="380" t="s">
        <v>71</v>
      </c>
      <c r="N75" s="170"/>
    </row>
    <row r="76" spans="1:14">
      <c r="A76" s="160"/>
      <c r="B76" s="14"/>
      <c r="C76" s="176">
        <v>43588</v>
      </c>
      <c r="D76" s="176"/>
      <c r="E76" s="341" t="s">
        <v>168</v>
      </c>
      <c r="F76" s="75" t="s">
        <v>169</v>
      </c>
      <c r="G76" s="177" t="s">
        <v>55</v>
      </c>
      <c r="H76" s="177" t="s">
        <v>55</v>
      </c>
      <c r="I76" s="280" t="s">
        <v>55</v>
      </c>
      <c r="J76" s="342">
        <v>43434</v>
      </c>
      <c r="K76" s="75" t="s">
        <v>55</v>
      </c>
      <c r="L76" s="173">
        <v>6.7825600000000001</v>
      </c>
      <c r="M76" s="352" t="s">
        <v>255</v>
      </c>
      <c r="N76" s="170"/>
    </row>
    <row r="77" spans="1:14">
      <c r="A77" s="160"/>
      <c r="B77" s="14"/>
      <c r="C77" s="179">
        <v>43588</v>
      </c>
      <c r="D77" s="179"/>
      <c r="E77" s="379" t="s">
        <v>170</v>
      </c>
      <c r="F77" s="76" t="s">
        <v>169</v>
      </c>
      <c r="G77" s="180" t="s">
        <v>55</v>
      </c>
      <c r="H77" s="180" t="s">
        <v>55</v>
      </c>
      <c r="I77" s="279" t="s">
        <v>55</v>
      </c>
      <c r="J77" s="241">
        <v>43434</v>
      </c>
      <c r="K77" s="76" t="s">
        <v>55</v>
      </c>
      <c r="L77" s="34">
        <v>6.4255139999999997</v>
      </c>
      <c r="M77" s="380" t="s">
        <v>255</v>
      </c>
      <c r="N77" s="170"/>
    </row>
    <row r="78" spans="1:14">
      <c r="A78" s="160"/>
      <c r="B78" s="14"/>
      <c r="C78" s="176">
        <v>43592</v>
      </c>
      <c r="D78" s="176"/>
      <c r="E78" s="341" t="s">
        <v>292</v>
      </c>
      <c r="F78" s="75" t="s">
        <v>67</v>
      </c>
      <c r="G78" s="177">
        <v>7.49</v>
      </c>
      <c r="H78" s="177">
        <v>9.65</v>
      </c>
      <c r="I78" s="174">
        <v>58.06</v>
      </c>
      <c r="J78" s="342">
        <v>43921</v>
      </c>
      <c r="K78" s="75" t="s">
        <v>79</v>
      </c>
      <c r="L78" s="173">
        <v>-0.26200000000000001</v>
      </c>
      <c r="M78" s="352" t="s">
        <v>93</v>
      </c>
      <c r="N78" s="170"/>
    </row>
    <row r="79" spans="1:14">
      <c r="A79" s="160"/>
      <c r="B79" s="14"/>
      <c r="C79" s="179">
        <v>43605</v>
      </c>
      <c r="D79" s="179"/>
      <c r="E79" s="379" t="s">
        <v>292</v>
      </c>
      <c r="F79" s="76" t="s">
        <v>171</v>
      </c>
      <c r="G79" s="180">
        <v>7.79</v>
      </c>
      <c r="H79" s="180" t="s">
        <v>55</v>
      </c>
      <c r="I79" s="248">
        <v>58.38</v>
      </c>
      <c r="J79" s="241">
        <v>43982</v>
      </c>
      <c r="K79" s="76" t="s">
        <v>79</v>
      </c>
      <c r="L79" s="34">
        <v>2.3824000000000001E-2</v>
      </c>
      <c r="M79" s="380" t="s">
        <v>256</v>
      </c>
      <c r="N79" s="170"/>
    </row>
    <row r="80" spans="1:14">
      <c r="A80" s="160"/>
      <c r="B80" s="14"/>
      <c r="C80" s="176">
        <v>43606</v>
      </c>
      <c r="D80" s="176"/>
      <c r="E80" s="341" t="s">
        <v>292</v>
      </c>
      <c r="F80" s="75" t="s">
        <v>172</v>
      </c>
      <c r="G80" s="177">
        <v>7.97</v>
      </c>
      <c r="H80" s="28">
        <v>9.8000000000000007</v>
      </c>
      <c r="I80" s="174">
        <v>60.18</v>
      </c>
      <c r="J80" s="342">
        <v>43100</v>
      </c>
      <c r="K80" s="75" t="s">
        <v>64</v>
      </c>
      <c r="L80" s="173">
        <v>2.1604940000000004</v>
      </c>
      <c r="M80" s="352" t="s">
        <v>71</v>
      </c>
      <c r="N80" s="170"/>
    </row>
    <row r="81" spans="1:18">
      <c r="A81" s="160"/>
      <c r="B81" s="14"/>
      <c r="C81" s="179">
        <v>43628</v>
      </c>
      <c r="D81" s="179"/>
      <c r="E81" s="379" t="s">
        <v>302</v>
      </c>
      <c r="F81" s="76" t="s">
        <v>78</v>
      </c>
      <c r="G81" s="180" t="s">
        <v>55</v>
      </c>
      <c r="H81" s="180" t="s">
        <v>55</v>
      </c>
      <c r="I81" s="279" t="s">
        <v>55</v>
      </c>
      <c r="J81" s="241">
        <v>43100</v>
      </c>
      <c r="K81" s="76" t="s">
        <v>55</v>
      </c>
      <c r="L81" s="34">
        <v>9.5</v>
      </c>
      <c r="M81" s="380" t="s">
        <v>257</v>
      </c>
      <c r="N81" s="170"/>
    </row>
    <row r="82" spans="1:18">
      <c r="A82" s="160"/>
      <c r="B82" s="14"/>
      <c r="C82" s="343"/>
      <c r="D82" s="333"/>
      <c r="E82" s="334" t="s">
        <v>167</v>
      </c>
      <c r="F82" s="335"/>
      <c r="G82" s="336">
        <f>AVERAGE(G73:G81)</f>
        <v>7.75</v>
      </c>
      <c r="H82" s="336">
        <f>AVERAGE(H73:H81)</f>
        <v>9.7266666666666683</v>
      </c>
      <c r="I82" s="337">
        <f>AVERAGE(I73:I81)</f>
        <v>58.873333333333335</v>
      </c>
      <c r="J82" s="338"/>
      <c r="K82" s="339"/>
      <c r="L82" s="340">
        <f>SUM(L73:L81)</f>
        <v>47.571041999999998</v>
      </c>
      <c r="M82" s="344"/>
      <c r="N82" s="170"/>
    </row>
    <row r="83" spans="1:18">
      <c r="A83" s="160"/>
      <c r="B83" s="14"/>
      <c r="C83" s="345"/>
      <c r="D83" s="256"/>
      <c r="E83" s="259" t="s">
        <v>66</v>
      </c>
      <c r="F83" s="206"/>
      <c r="G83" s="260">
        <f>COUNT(G73:G81)</f>
        <v>3</v>
      </c>
      <c r="H83" s="260">
        <f>COUNT(H73:H81)</f>
        <v>3</v>
      </c>
      <c r="I83" s="261">
        <f>COUNT(I73:I81)</f>
        <v>3</v>
      </c>
      <c r="J83" s="262"/>
      <c r="K83" s="252"/>
      <c r="L83" s="260">
        <f>COUNT(L73:L81)</f>
        <v>9</v>
      </c>
      <c r="M83" s="346"/>
      <c r="N83" s="170"/>
    </row>
    <row r="84" spans="1:18">
      <c r="A84" s="160"/>
      <c r="B84" s="14"/>
      <c r="C84" s="176">
        <v>43663</v>
      </c>
      <c r="D84" s="176"/>
      <c r="E84" s="341" t="s">
        <v>301</v>
      </c>
      <c r="F84" s="75" t="s">
        <v>227</v>
      </c>
      <c r="G84" s="177" t="s">
        <v>55</v>
      </c>
      <c r="H84" s="177" t="s">
        <v>55</v>
      </c>
      <c r="I84" s="280" t="s">
        <v>55</v>
      </c>
      <c r="J84" s="342">
        <v>43008</v>
      </c>
      <c r="K84" s="75" t="s">
        <v>55</v>
      </c>
      <c r="L84" s="173">
        <v>2.5</v>
      </c>
      <c r="M84" s="352" t="s">
        <v>97</v>
      </c>
      <c r="N84" s="170"/>
    </row>
    <row r="85" spans="1:18">
      <c r="A85" s="160"/>
      <c r="B85" s="14"/>
      <c r="C85" s="179">
        <v>43675</v>
      </c>
      <c r="D85" s="179"/>
      <c r="E85" s="379" t="s">
        <v>300</v>
      </c>
      <c r="F85" s="76" t="s">
        <v>95</v>
      </c>
      <c r="G85" s="180" t="s">
        <v>55</v>
      </c>
      <c r="H85" s="180" t="s">
        <v>55</v>
      </c>
      <c r="I85" s="279" t="s">
        <v>55</v>
      </c>
      <c r="J85" s="241">
        <v>43465</v>
      </c>
      <c r="K85" s="76" t="s">
        <v>55</v>
      </c>
      <c r="L85" s="34">
        <v>10.4</v>
      </c>
      <c r="M85" s="380" t="s">
        <v>233</v>
      </c>
      <c r="N85" s="170"/>
    </row>
    <row r="86" spans="1:18">
      <c r="A86" s="160"/>
      <c r="B86" s="14"/>
      <c r="C86" s="176">
        <v>43675</v>
      </c>
      <c r="D86" s="176"/>
      <c r="E86" s="341" t="s">
        <v>278</v>
      </c>
      <c r="F86" s="75" t="s">
        <v>95</v>
      </c>
      <c r="G86" s="177" t="s">
        <v>55</v>
      </c>
      <c r="H86" s="177" t="s">
        <v>55</v>
      </c>
      <c r="I86" s="280" t="s">
        <v>55</v>
      </c>
      <c r="J86" s="342">
        <v>43465</v>
      </c>
      <c r="K86" s="75" t="s">
        <v>55</v>
      </c>
      <c r="L86" s="173">
        <v>4.0999999999999996</v>
      </c>
      <c r="M86" s="352" t="s">
        <v>233</v>
      </c>
      <c r="N86" s="170"/>
    </row>
    <row r="87" spans="1:18">
      <c r="A87" s="160"/>
      <c r="B87" s="14"/>
      <c r="C87" s="179">
        <v>43697</v>
      </c>
      <c r="D87" s="179"/>
      <c r="E87" s="379" t="s">
        <v>286</v>
      </c>
      <c r="F87" s="76" t="s">
        <v>89</v>
      </c>
      <c r="G87" s="180" t="s">
        <v>55</v>
      </c>
      <c r="H87" s="180" t="s">
        <v>55</v>
      </c>
      <c r="I87" s="279" t="s">
        <v>55</v>
      </c>
      <c r="J87" s="241">
        <v>43465</v>
      </c>
      <c r="K87" s="76" t="s">
        <v>55</v>
      </c>
      <c r="L87" s="34">
        <v>-28.236690000000003</v>
      </c>
      <c r="M87" s="380" t="s">
        <v>71</v>
      </c>
      <c r="N87" s="170"/>
    </row>
    <row r="88" spans="1:18">
      <c r="A88" s="160"/>
      <c r="B88" s="14"/>
      <c r="C88" s="176">
        <v>43698</v>
      </c>
      <c r="D88" s="176"/>
      <c r="E88" s="341" t="s">
        <v>288</v>
      </c>
      <c r="F88" s="75" t="s">
        <v>169</v>
      </c>
      <c r="G88" s="177" t="s">
        <v>55</v>
      </c>
      <c r="H88" s="177" t="s">
        <v>55</v>
      </c>
      <c r="I88" s="174" t="s">
        <v>55</v>
      </c>
      <c r="J88" s="342">
        <v>43281</v>
      </c>
      <c r="K88" s="75" t="s">
        <v>55</v>
      </c>
      <c r="L88" s="173">
        <v>-1</v>
      </c>
      <c r="M88" s="352" t="s">
        <v>226</v>
      </c>
      <c r="N88" s="170"/>
    </row>
    <row r="89" spans="1:18">
      <c r="A89" s="160"/>
      <c r="B89" s="14"/>
      <c r="C89" s="179">
        <v>43700</v>
      </c>
      <c r="D89" s="179"/>
      <c r="E89" s="379" t="s">
        <v>228</v>
      </c>
      <c r="F89" s="76" t="s">
        <v>84</v>
      </c>
      <c r="G89" s="180">
        <v>4.68</v>
      </c>
      <c r="H89" s="180" t="s">
        <v>55</v>
      </c>
      <c r="I89" s="248">
        <v>32.380000000000003</v>
      </c>
      <c r="J89" s="241">
        <v>44104</v>
      </c>
      <c r="K89" s="76" t="s">
        <v>64</v>
      </c>
      <c r="L89" s="34">
        <v>7.3</v>
      </c>
      <c r="M89" s="380" t="s">
        <v>258</v>
      </c>
      <c r="N89" s="170"/>
    </row>
    <row r="90" spans="1:18">
      <c r="A90" s="160"/>
      <c r="B90" s="14"/>
      <c r="C90" s="176">
        <v>43705</v>
      </c>
      <c r="D90" s="176"/>
      <c r="E90" s="341" t="s">
        <v>299</v>
      </c>
      <c r="F90" s="75" t="s">
        <v>229</v>
      </c>
      <c r="G90" s="177">
        <v>7.48</v>
      </c>
      <c r="H90" s="28" t="s">
        <v>55</v>
      </c>
      <c r="I90" s="174" t="s">
        <v>55</v>
      </c>
      <c r="J90" s="342">
        <v>43373</v>
      </c>
      <c r="K90" s="75" t="s">
        <v>230</v>
      </c>
      <c r="L90" s="173">
        <v>22.730487</v>
      </c>
      <c r="M90" s="352" t="s">
        <v>71</v>
      </c>
      <c r="N90" s="170"/>
    </row>
    <row r="91" spans="1:18">
      <c r="A91" s="160"/>
      <c r="B91" s="14"/>
      <c r="C91" s="179">
        <v>43706</v>
      </c>
      <c r="D91" s="179"/>
      <c r="E91" s="379" t="s">
        <v>228</v>
      </c>
      <c r="F91" s="76" t="s">
        <v>89</v>
      </c>
      <c r="G91" s="180" t="s">
        <v>55</v>
      </c>
      <c r="H91" s="180" t="s">
        <v>55</v>
      </c>
      <c r="I91" s="279" t="s">
        <v>55</v>
      </c>
      <c r="J91" s="241">
        <v>43465</v>
      </c>
      <c r="K91" s="76" t="s">
        <v>64</v>
      </c>
      <c r="L91" s="34">
        <v>1.9433670000000001</v>
      </c>
      <c r="M91" s="431">
        <v>28</v>
      </c>
      <c r="N91" s="170"/>
      <c r="O91" t="s">
        <v>47</v>
      </c>
    </row>
    <row r="92" spans="1:18">
      <c r="A92" s="160"/>
      <c r="B92" s="14"/>
      <c r="C92" s="176">
        <v>43706</v>
      </c>
      <c r="D92" s="176"/>
      <c r="E92" s="341" t="s">
        <v>298</v>
      </c>
      <c r="F92" s="75" t="s">
        <v>78</v>
      </c>
      <c r="G92" s="177">
        <v>6.86</v>
      </c>
      <c r="H92" s="28">
        <v>9.5</v>
      </c>
      <c r="I92" s="174">
        <v>48.74</v>
      </c>
      <c r="J92" s="342">
        <v>44074</v>
      </c>
      <c r="K92" s="75" t="s">
        <v>79</v>
      </c>
      <c r="L92" s="173">
        <v>4.9236329999999997</v>
      </c>
      <c r="M92" s="352" t="s">
        <v>259</v>
      </c>
      <c r="N92" s="170"/>
      <c r="O92" s="428"/>
    </row>
    <row r="93" spans="1:18">
      <c r="A93" s="160"/>
      <c r="B93" s="14"/>
      <c r="C93" s="179">
        <v>43712</v>
      </c>
      <c r="D93" s="179"/>
      <c r="E93" s="379" t="s">
        <v>282</v>
      </c>
      <c r="F93" s="76" t="s">
        <v>223</v>
      </c>
      <c r="G93" s="180">
        <v>7.74</v>
      </c>
      <c r="H93" s="24">
        <v>10</v>
      </c>
      <c r="I93" s="248">
        <v>52.52</v>
      </c>
      <c r="J93" s="241">
        <v>44196</v>
      </c>
      <c r="K93" s="76" t="s">
        <v>79</v>
      </c>
      <c r="L93" s="34">
        <v>1.0798289999999999</v>
      </c>
      <c r="M93" s="380" t="s">
        <v>261</v>
      </c>
      <c r="N93" s="170"/>
    </row>
    <row r="94" spans="1:18">
      <c r="A94" s="160"/>
      <c r="B94" s="14"/>
      <c r="C94" s="176">
        <v>43720</v>
      </c>
      <c r="D94" s="176"/>
      <c r="E94" s="341" t="s">
        <v>289</v>
      </c>
      <c r="F94" s="75" t="s">
        <v>163</v>
      </c>
      <c r="G94" s="177" t="s">
        <v>55</v>
      </c>
      <c r="H94" s="177" t="s">
        <v>55</v>
      </c>
      <c r="I94" s="280" t="s">
        <v>55</v>
      </c>
      <c r="J94" s="342">
        <v>43830</v>
      </c>
      <c r="K94" s="75" t="s">
        <v>79</v>
      </c>
      <c r="L94" s="173">
        <v>31.298999999999999</v>
      </c>
      <c r="M94" s="352" t="s">
        <v>164</v>
      </c>
      <c r="N94" s="170"/>
    </row>
    <row r="95" spans="1:18">
      <c r="A95" s="160"/>
      <c r="B95" s="14"/>
      <c r="C95" s="179">
        <v>43727</v>
      </c>
      <c r="D95" s="179"/>
      <c r="E95" s="379" t="s">
        <v>297</v>
      </c>
      <c r="F95" s="76" t="s">
        <v>231</v>
      </c>
      <c r="G95" s="180" t="s">
        <v>55</v>
      </c>
      <c r="H95" s="180" t="s">
        <v>55</v>
      </c>
      <c r="I95" s="279" t="s">
        <v>55</v>
      </c>
      <c r="J95" s="241">
        <v>44104</v>
      </c>
      <c r="K95" s="76" t="s">
        <v>55</v>
      </c>
      <c r="L95" s="34">
        <v>30</v>
      </c>
      <c r="M95" s="380" t="s">
        <v>260</v>
      </c>
      <c r="N95" s="170"/>
      <c r="R95" s="433"/>
    </row>
    <row r="96" spans="1:18">
      <c r="A96" s="160"/>
      <c r="B96" s="14"/>
      <c r="C96" s="176">
        <v>43734</v>
      </c>
      <c r="D96" s="176"/>
      <c r="E96" s="341" t="s">
        <v>283</v>
      </c>
      <c r="F96" s="75" t="s">
        <v>163</v>
      </c>
      <c r="G96" s="177" t="s">
        <v>55</v>
      </c>
      <c r="H96" s="177" t="s">
        <v>55</v>
      </c>
      <c r="I96" s="174" t="s">
        <v>55</v>
      </c>
      <c r="J96" s="342">
        <v>43830</v>
      </c>
      <c r="K96" s="75" t="s">
        <v>79</v>
      </c>
      <c r="L96" s="173">
        <v>71.709999999999994</v>
      </c>
      <c r="M96" s="352" t="s">
        <v>164</v>
      </c>
      <c r="N96" s="170"/>
    </row>
    <row r="97" spans="1:14">
      <c r="A97" s="160"/>
      <c r="B97" s="14"/>
      <c r="C97" s="179">
        <v>43734</v>
      </c>
      <c r="D97" s="179"/>
      <c r="E97" s="379" t="s">
        <v>290</v>
      </c>
      <c r="F97" s="76" t="s">
        <v>163</v>
      </c>
      <c r="G97" s="180" t="s">
        <v>55</v>
      </c>
      <c r="H97" s="180" t="s">
        <v>55</v>
      </c>
      <c r="I97" s="248" t="s">
        <v>55</v>
      </c>
      <c r="J97" s="241">
        <v>43830</v>
      </c>
      <c r="K97" s="76" t="s">
        <v>79</v>
      </c>
      <c r="L97" s="34">
        <v>314.35599999999999</v>
      </c>
      <c r="M97" s="380" t="s">
        <v>164</v>
      </c>
      <c r="N97" s="170"/>
    </row>
    <row r="98" spans="1:14">
      <c r="A98" s="160"/>
      <c r="B98" s="14"/>
      <c r="C98" s="176">
        <v>43734</v>
      </c>
      <c r="D98" s="176"/>
      <c r="E98" s="341" t="s">
        <v>265</v>
      </c>
      <c r="F98" s="75" t="s">
        <v>81</v>
      </c>
      <c r="G98" s="177">
        <v>5.84</v>
      </c>
      <c r="H98" s="28">
        <v>9.9</v>
      </c>
      <c r="I98" s="174">
        <v>41.78</v>
      </c>
      <c r="J98" s="342">
        <v>44104</v>
      </c>
      <c r="K98" s="75" t="s">
        <v>79</v>
      </c>
      <c r="L98" s="173">
        <v>143.53100000000001</v>
      </c>
      <c r="M98" s="352" t="s">
        <v>135</v>
      </c>
      <c r="N98" s="170"/>
    </row>
    <row r="99" spans="1:14">
      <c r="A99" s="160"/>
      <c r="B99" s="14"/>
      <c r="C99" s="409"/>
      <c r="D99" s="410"/>
      <c r="E99" s="425" t="s">
        <v>225</v>
      </c>
      <c r="F99" s="412"/>
      <c r="G99" s="418">
        <v>6.52</v>
      </c>
      <c r="H99" s="418">
        <v>9.8000000000000007</v>
      </c>
      <c r="I99" s="426">
        <v>43.86</v>
      </c>
      <c r="J99" s="419"/>
      <c r="K99" s="420"/>
      <c r="L99" s="421">
        <v>616.6</v>
      </c>
      <c r="M99" s="413"/>
      <c r="N99" s="170"/>
    </row>
    <row r="100" spans="1:14">
      <c r="A100" s="160"/>
      <c r="B100" s="14"/>
      <c r="C100" s="414"/>
      <c r="D100" s="372"/>
      <c r="E100" s="415" t="s">
        <v>66</v>
      </c>
      <c r="F100" s="416"/>
      <c r="G100" s="422">
        <v>5</v>
      </c>
      <c r="H100" s="422">
        <v>3</v>
      </c>
      <c r="I100" s="427">
        <v>4</v>
      </c>
      <c r="J100" s="423"/>
      <c r="K100" s="373"/>
      <c r="L100" s="422">
        <v>15</v>
      </c>
      <c r="M100" s="417"/>
      <c r="N100" s="170"/>
    </row>
    <row r="101" spans="1:14">
      <c r="A101" s="160"/>
      <c r="B101" s="14"/>
      <c r="C101" s="343" t="s">
        <v>92</v>
      </c>
      <c r="D101" s="333"/>
      <c r="E101" s="424" t="s">
        <v>221</v>
      </c>
      <c r="F101" s="335"/>
      <c r="G101" s="336">
        <v>7.11</v>
      </c>
      <c r="H101" s="336">
        <v>9.68</v>
      </c>
      <c r="I101" s="337">
        <v>50.7</v>
      </c>
      <c r="J101" s="338"/>
      <c r="K101" s="339"/>
      <c r="L101" s="340">
        <v>754.6</v>
      </c>
      <c r="M101" s="344"/>
      <c r="N101" s="170"/>
    </row>
    <row r="102" spans="1:14">
      <c r="A102" s="160"/>
      <c r="B102" s="14"/>
      <c r="C102" s="345"/>
      <c r="D102" s="256"/>
      <c r="E102" s="259" t="s">
        <v>66</v>
      </c>
      <c r="F102" s="206"/>
      <c r="G102" s="260">
        <v>12</v>
      </c>
      <c r="H102" s="260">
        <v>10</v>
      </c>
      <c r="I102" s="261">
        <v>11</v>
      </c>
      <c r="J102" s="262"/>
      <c r="K102" s="252"/>
      <c r="L102" s="260">
        <v>33</v>
      </c>
      <c r="M102" s="346"/>
      <c r="N102" s="170"/>
    </row>
    <row r="103" spans="1:14">
      <c r="A103" s="160"/>
      <c r="B103" s="79"/>
      <c r="C103" s="251" t="s">
        <v>296</v>
      </c>
      <c r="D103" s="242"/>
      <c r="E103" s="242"/>
      <c r="F103" s="242"/>
      <c r="G103" s="242"/>
      <c r="H103" s="242"/>
      <c r="I103" s="249"/>
      <c r="J103" s="242"/>
      <c r="K103" s="242"/>
      <c r="L103" s="242"/>
      <c r="M103" s="242"/>
      <c r="N103" s="186"/>
    </row>
    <row r="104" spans="1:14">
      <c r="A104" s="160"/>
      <c r="B104" s="79"/>
      <c r="C104" s="251" t="s">
        <v>293</v>
      </c>
      <c r="D104" s="242"/>
      <c r="E104" s="242"/>
      <c r="F104" s="242"/>
      <c r="G104" s="242"/>
      <c r="H104" s="242"/>
      <c r="I104" s="249"/>
      <c r="J104" s="242"/>
      <c r="K104" s="242"/>
      <c r="L104" s="242"/>
      <c r="M104" s="242"/>
      <c r="N104" s="186"/>
    </row>
    <row r="105" spans="1:14">
      <c r="A105" s="160"/>
      <c r="B105" s="242"/>
      <c r="C105" s="242" t="s">
        <v>77</v>
      </c>
      <c r="D105" s="242"/>
      <c r="E105" s="242"/>
      <c r="F105" s="242"/>
      <c r="G105" s="242"/>
      <c r="H105" s="242"/>
      <c r="I105" s="249"/>
      <c r="J105" s="242"/>
      <c r="K105" s="242"/>
      <c r="L105" s="242"/>
      <c r="M105" s="242"/>
      <c r="N105" s="186"/>
    </row>
    <row r="106" spans="1:14">
      <c r="A106" s="160"/>
      <c r="B106" s="187"/>
      <c r="C106" s="189"/>
      <c r="D106" s="159"/>
      <c r="E106" s="190"/>
      <c r="F106" s="190"/>
      <c r="G106" s="191"/>
      <c r="H106" s="191"/>
      <c r="I106" s="191"/>
      <c r="J106" s="234"/>
      <c r="K106" s="229"/>
      <c r="L106" s="234"/>
      <c r="M106" s="190"/>
      <c r="N106" s="188"/>
    </row>
    <row r="107" spans="1:14" ht="22.5" customHeight="1">
      <c r="A107" s="160"/>
      <c r="B107" s="316"/>
      <c r="C107" s="462" t="s">
        <v>63</v>
      </c>
      <c r="D107" s="462"/>
      <c r="E107" s="462"/>
      <c r="F107" s="462"/>
      <c r="G107" s="462"/>
      <c r="H107" s="462"/>
      <c r="I107" s="462"/>
      <c r="J107" s="462"/>
      <c r="K107" s="462"/>
      <c r="L107" s="462"/>
      <c r="M107" s="462"/>
      <c r="N107" s="462"/>
    </row>
    <row r="108" spans="1:14">
      <c r="A108" s="160"/>
      <c r="B108" s="316"/>
      <c r="C108" s="317" t="s">
        <v>118</v>
      </c>
      <c r="D108" s="322" t="s">
        <v>201</v>
      </c>
      <c r="E108" s="322"/>
      <c r="F108" s="317"/>
      <c r="G108" s="318"/>
      <c r="H108" s="317"/>
      <c r="I108" s="318"/>
      <c r="J108" s="317"/>
      <c r="K108" s="318"/>
      <c r="L108" s="317"/>
      <c r="M108" s="317"/>
      <c r="N108" s="317"/>
    </row>
    <row r="109" spans="1:14" ht="19.899999999999999" customHeight="1">
      <c r="A109" s="160"/>
      <c r="B109" s="316"/>
      <c r="C109" s="323" t="s">
        <v>119</v>
      </c>
      <c r="D109" s="463" t="s">
        <v>120</v>
      </c>
      <c r="E109" s="463"/>
      <c r="F109" s="463"/>
      <c r="G109" s="463"/>
      <c r="H109" s="463"/>
      <c r="I109" s="463"/>
      <c r="J109" s="463"/>
      <c r="K109" s="463"/>
      <c r="L109" s="463"/>
      <c r="M109" s="463"/>
      <c r="N109" s="322"/>
    </row>
    <row r="110" spans="1:14">
      <c r="A110" s="160"/>
      <c r="B110" s="316"/>
      <c r="C110" s="317" t="s">
        <v>121</v>
      </c>
      <c r="D110" s="465" t="s">
        <v>202</v>
      </c>
      <c r="E110" s="465"/>
      <c r="F110" s="317"/>
      <c r="G110" s="318"/>
      <c r="H110" s="317"/>
      <c r="I110" s="318"/>
      <c r="J110" s="317"/>
      <c r="K110" s="318"/>
      <c r="L110" s="317"/>
      <c r="M110" s="317"/>
      <c r="N110" s="317"/>
    </row>
    <row r="111" spans="1:14">
      <c r="A111" s="160"/>
      <c r="B111" s="316"/>
      <c r="C111" s="317" t="s">
        <v>122</v>
      </c>
      <c r="D111" s="465" t="s">
        <v>203</v>
      </c>
      <c r="E111" s="465"/>
      <c r="F111" s="317"/>
      <c r="G111" s="318"/>
      <c r="H111" s="317"/>
      <c r="I111" s="318"/>
      <c r="J111" s="317"/>
      <c r="K111" s="318"/>
      <c r="L111" s="317"/>
      <c r="M111" s="317"/>
      <c r="N111" s="317"/>
    </row>
    <row r="112" spans="1:14">
      <c r="A112" s="160"/>
      <c r="B112" s="316"/>
      <c r="C112" s="317" t="s">
        <v>116</v>
      </c>
      <c r="D112" s="317" t="s">
        <v>204</v>
      </c>
      <c r="E112" s="317"/>
      <c r="F112" s="317"/>
      <c r="G112" s="318"/>
      <c r="H112" s="317"/>
      <c r="I112" s="318"/>
      <c r="J112" s="317"/>
      <c r="K112" s="318"/>
      <c r="L112" s="317"/>
      <c r="M112" s="317"/>
      <c r="N112" s="317"/>
    </row>
    <row r="113" spans="1:14">
      <c r="A113" s="160"/>
      <c r="B113" s="316"/>
      <c r="C113" s="317" t="s">
        <v>123</v>
      </c>
      <c r="D113" s="317" t="s">
        <v>205</v>
      </c>
      <c r="E113" s="317"/>
      <c r="F113" s="317"/>
      <c r="G113" s="318"/>
      <c r="H113" s="317"/>
      <c r="I113" s="318"/>
      <c r="J113" s="317"/>
      <c r="K113" s="318"/>
      <c r="L113" s="317"/>
      <c r="M113" s="317"/>
      <c r="N113" s="317"/>
    </row>
    <row r="114" spans="1:14">
      <c r="A114" s="160"/>
      <c r="B114" s="316"/>
      <c r="C114" s="317" t="s">
        <v>124</v>
      </c>
      <c r="D114" s="317" t="s">
        <v>206</v>
      </c>
      <c r="E114" s="317"/>
      <c r="F114" s="317"/>
      <c r="G114" s="318"/>
      <c r="H114" s="317"/>
      <c r="I114" s="318"/>
      <c r="J114" s="317"/>
      <c r="K114" s="318"/>
      <c r="L114" s="317"/>
      <c r="M114" s="317"/>
      <c r="N114" s="317"/>
    </row>
    <row r="115" spans="1:14">
      <c r="A115" s="160"/>
      <c r="B115" s="316"/>
      <c r="C115" s="317" t="s">
        <v>125</v>
      </c>
      <c r="D115" s="317" t="s">
        <v>113</v>
      </c>
      <c r="E115" s="317"/>
      <c r="F115" s="317"/>
      <c r="G115" s="318"/>
      <c r="H115" s="317"/>
      <c r="I115" s="318"/>
      <c r="J115" s="317"/>
      <c r="K115" s="318"/>
      <c r="L115" s="317"/>
      <c r="M115" s="317"/>
      <c r="N115" s="317"/>
    </row>
    <row r="116" spans="1:14">
      <c r="A116" s="160"/>
      <c r="B116" s="316"/>
      <c r="C116" s="317" t="s">
        <v>83</v>
      </c>
      <c r="D116" s="317" t="s">
        <v>207</v>
      </c>
      <c r="E116" s="317"/>
      <c r="F116" s="317"/>
      <c r="G116" s="318"/>
      <c r="H116" s="317"/>
      <c r="I116" s="318"/>
      <c r="J116" s="317"/>
      <c r="K116" s="318"/>
      <c r="L116" s="317"/>
      <c r="M116" s="317"/>
      <c r="N116" s="317"/>
    </row>
    <row r="117" spans="1:14">
      <c r="A117" s="160"/>
      <c r="B117" s="315"/>
      <c r="C117" s="317" t="s">
        <v>126</v>
      </c>
      <c r="D117" s="317" t="s">
        <v>114</v>
      </c>
      <c r="E117" s="317"/>
      <c r="F117" s="317"/>
      <c r="G117" s="318"/>
      <c r="H117" s="317"/>
      <c r="I117" s="318"/>
      <c r="J117" s="317"/>
      <c r="K117" s="318"/>
      <c r="L117" s="317"/>
      <c r="M117" s="317"/>
      <c r="N117" s="317"/>
    </row>
    <row r="118" spans="1:14">
      <c r="A118" s="160"/>
      <c r="B118" s="315"/>
      <c r="C118" s="317" t="s">
        <v>127</v>
      </c>
      <c r="D118" s="317" t="s">
        <v>208</v>
      </c>
      <c r="E118" s="317"/>
      <c r="F118" s="317"/>
      <c r="G118" s="318"/>
      <c r="H118" s="317"/>
      <c r="I118" s="318"/>
      <c r="J118" s="317"/>
      <c r="K118" s="318"/>
      <c r="L118" s="317"/>
      <c r="M118" s="317"/>
      <c r="N118" s="317"/>
    </row>
    <row r="119" spans="1:14">
      <c r="A119" s="160"/>
      <c r="B119" s="315"/>
      <c r="C119" s="317" t="s">
        <v>128</v>
      </c>
      <c r="D119" s="317" t="s">
        <v>115</v>
      </c>
      <c r="E119" s="317"/>
      <c r="F119" s="317"/>
      <c r="G119" s="318"/>
      <c r="H119" s="317"/>
      <c r="I119" s="318"/>
      <c r="J119" s="317"/>
      <c r="K119" s="318"/>
      <c r="L119" s="317"/>
      <c r="M119" s="317"/>
      <c r="N119" s="317"/>
    </row>
    <row r="120" spans="1:14">
      <c r="A120" s="160"/>
      <c r="B120" s="315"/>
      <c r="C120" s="317" t="s">
        <v>129</v>
      </c>
      <c r="D120" s="319" t="s">
        <v>209</v>
      </c>
      <c r="E120" s="79"/>
      <c r="F120" s="317"/>
      <c r="G120" s="318"/>
      <c r="H120" s="317"/>
      <c r="I120" s="318"/>
      <c r="J120" s="317"/>
      <c r="K120" s="318"/>
      <c r="L120" s="317"/>
      <c r="M120" s="317"/>
      <c r="N120" s="317"/>
    </row>
    <row r="121" spans="1:14">
      <c r="A121" s="160"/>
      <c r="B121" s="315"/>
      <c r="C121" s="317" t="s">
        <v>130</v>
      </c>
      <c r="D121" s="317" t="s">
        <v>131</v>
      </c>
      <c r="E121" s="317"/>
      <c r="F121" s="317"/>
      <c r="G121" s="318"/>
      <c r="H121" s="317"/>
      <c r="I121" s="318"/>
      <c r="J121" s="317"/>
      <c r="K121" s="318"/>
      <c r="L121" s="317"/>
      <c r="M121" s="317"/>
      <c r="N121" s="317"/>
    </row>
    <row r="122" spans="1:14">
      <c r="A122" s="160"/>
      <c r="B122" s="315"/>
      <c r="C122" s="317" t="s">
        <v>132</v>
      </c>
      <c r="D122" s="317" t="s">
        <v>210</v>
      </c>
      <c r="E122" s="317"/>
      <c r="F122" s="317"/>
      <c r="G122" s="318"/>
      <c r="H122" s="317"/>
      <c r="I122" s="318"/>
      <c r="J122" s="317"/>
      <c r="K122" s="318"/>
      <c r="L122" s="317"/>
      <c r="M122" s="317"/>
      <c r="N122" s="317"/>
    </row>
    <row r="123" spans="1:14">
      <c r="A123" s="160"/>
      <c r="B123" s="315"/>
      <c r="C123" s="317" t="s">
        <v>133</v>
      </c>
      <c r="D123" s="317" t="s">
        <v>134</v>
      </c>
      <c r="E123" s="317"/>
      <c r="F123" s="317"/>
      <c r="G123" s="318"/>
      <c r="H123" s="317"/>
      <c r="I123" s="318"/>
      <c r="J123" s="317"/>
      <c r="K123" s="318"/>
      <c r="L123" s="317"/>
      <c r="M123" s="317"/>
      <c r="N123" s="317"/>
    </row>
    <row r="124" spans="1:14">
      <c r="A124" s="160"/>
      <c r="B124" s="187"/>
      <c r="C124" s="317" t="s">
        <v>135</v>
      </c>
      <c r="D124" s="317" t="s">
        <v>136</v>
      </c>
      <c r="E124" s="317"/>
      <c r="F124" s="317"/>
      <c r="G124" s="318"/>
      <c r="H124" s="317"/>
      <c r="I124" s="318"/>
      <c r="J124" s="317"/>
      <c r="K124" s="318"/>
      <c r="L124" s="317"/>
      <c r="M124" s="317"/>
      <c r="N124" s="317"/>
    </row>
    <row r="125" spans="1:14" ht="10.15" customHeight="1">
      <c r="A125" s="160"/>
      <c r="B125" s="187"/>
      <c r="C125" s="324" t="s">
        <v>106</v>
      </c>
      <c r="D125" s="461" t="s">
        <v>137</v>
      </c>
      <c r="E125" s="461"/>
      <c r="F125" s="461"/>
      <c r="G125" s="461"/>
      <c r="H125" s="461"/>
      <c r="I125" s="461"/>
      <c r="J125" s="461"/>
      <c r="K125" s="461"/>
      <c r="L125" s="461"/>
      <c r="M125" s="461"/>
      <c r="N125" s="320"/>
    </row>
    <row r="126" spans="1:14">
      <c r="A126" s="160"/>
      <c r="B126" s="187"/>
      <c r="C126" s="324" t="s">
        <v>107</v>
      </c>
      <c r="D126" s="464" t="s">
        <v>145</v>
      </c>
      <c r="E126" s="464"/>
      <c r="F126" s="464"/>
      <c r="G126" s="464"/>
      <c r="H126" s="464"/>
      <c r="I126" s="464"/>
      <c r="J126" s="464"/>
      <c r="K126" s="464"/>
      <c r="L126" s="464"/>
      <c r="M126" s="464"/>
      <c r="N126" s="320"/>
    </row>
    <row r="127" spans="1:14">
      <c r="A127" s="160"/>
      <c r="B127" s="187"/>
      <c r="C127" s="324" t="s">
        <v>108</v>
      </c>
      <c r="D127" s="464" t="s">
        <v>149</v>
      </c>
      <c r="E127" s="464"/>
      <c r="F127" s="464"/>
      <c r="G127" s="464"/>
      <c r="H127" s="464"/>
      <c r="I127" s="464"/>
      <c r="J127" s="464"/>
      <c r="K127" s="464"/>
      <c r="L127" s="464"/>
      <c r="M127" s="464"/>
      <c r="N127" s="320"/>
    </row>
    <row r="128" spans="1:14" ht="25.15" customHeight="1">
      <c r="A128" s="160"/>
      <c r="B128" s="187"/>
      <c r="C128" s="324" t="s">
        <v>109</v>
      </c>
      <c r="D128" s="461" t="s">
        <v>138</v>
      </c>
      <c r="E128" s="461"/>
      <c r="F128" s="461"/>
      <c r="G128" s="461"/>
      <c r="H128" s="461"/>
      <c r="I128" s="461"/>
      <c r="J128" s="461"/>
      <c r="K128" s="461"/>
      <c r="L128" s="461"/>
      <c r="M128" s="461"/>
      <c r="N128" s="320"/>
    </row>
    <row r="129" spans="1:15" ht="21" customHeight="1">
      <c r="A129" s="160"/>
      <c r="B129" s="187"/>
      <c r="C129" s="324" t="s">
        <v>110</v>
      </c>
      <c r="D129" s="461" t="s">
        <v>139</v>
      </c>
      <c r="E129" s="461"/>
      <c r="F129" s="461"/>
      <c r="G129" s="461"/>
      <c r="H129" s="461"/>
      <c r="I129" s="461"/>
      <c r="J129" s="461"/>
      <c r="K129" s="461"/>
      <c r="L129" s="461"/>
      <c r="M129" s="461"/>
      <c r="N129" s="320"/>
    </row>
    <row r="130" spans="1:15" ht="22.9" customHeight="1">
      <c r="A130" s="160"/>
      <c r="B130" s="192"/>
      <c r="C130" s="325" t="s">
        <v>111</v>
      </c>
      <c r="D130" s="461" t="s">
        <v>143</v>
      </c>
      <c r="E130" s="461"/>
      <c r="F130" s="461"/>
      <c r="G130" s="461"/>
      <c r="H130" s="461"/>
      <c r="I130" s="461"/>
      <c r="J130" s="461"/>
      <c r="K130" s="461"/>
      <c r="L130" s="461"/>
      <c r="M130" s="461"/>
      <c r="N130" s="326"/>
    </row>
    <row r="131" spans="1:15" ht="22.9" customHeight="1">
      <c r="A131" s="160"/>
      <c r="B131" s="192"/>
      <c r="C131" s="325" t="s">
        <v>112</v>
      </c>
      <c r="D131" s="461" t="s">
        <v>142</v>
      </c>
      <c r="E131" s="461"/>
      <c r="F131" s="461"/>
      <c r="G131" s="461"/>
      <c r="H131" s="461"/>
      <c r="I131" s="461"/>
      <c r="J131" s="461"/>
      <c r="K131" s="461"/>
      <c r="L131" s="461"/>
      <c r="M131" s="461"/>
      <c r="N131" s="321"/>
    </row>
    <row r="132" spans="1:15" ht="25.5" customHeight="1">
      <c r="A132" s="160"/>
      <c r="B132" s="192"/>
      <c r="C132" s="325" t="s">
        <v>140</v>
      </c>
      <c r="D132" s="461" t="s">
        <v>144</v>
      </c>
      <c r="E132" s="461"/>
      <c r="F132" s="461"/>
      <c r="G132" s="461"/>
      <c r="H132" s="461"/>
      <c r="I132" s="461"/>
      <c r="J132" s="461"/>
      <c r="K132" s="461"/>
      <c r="L132" s="461"/>
      <c r="M132" s="461"/>
      <c r="N132" s="321"/>
    </row>
    <row r="133" spans="1:15">
      <c r="A133" s="160"/>
      <c r="B133" s="192"/>
      <c r="C133" s="325" t="s">
        <v>141</v>
      </c>
      <c r="D133" s="323" t="s">
        <v>150</v>
      </c>
      <c r="E133" s="323"/>
      <c r="F133" s="323"/>
      <c r="G133" s="323"/>
      <c r="H133" s="323"/>
      <c r="I133" s="323"/>
      <c r="J133" s="323"/>
      <c r="K133" s="323"/>
      <c r="L133" s="323"/>
      <c r="M133" s="323"/>
      <c r="N133" s="321"/>
    </row>
    <row r="134" spans="1:15">
      <c r="A134" s="160"/>
      <c r="B134" s="192"/>
      <c r="C134" s="325" t="s">
        <v>146</v>
      </c>
      <c r="D134" s="461" t="s">
        <v>211</v>
      </c>
      <c r="E134" s="461"/>
      <c r="F134" s="461"/>
      <c r="G134" s="461"/>
      <c r="H134" s="461"/>
      <c r="I134" s="461"/>
      <c r="J134" s="461"/>
      <c r="K134" s="461"/>
      <c r="L134" s="461"/>
      <c r="M134" s="461"/>
      <c r="N134" s="321"/>
    </row>
    <row r="135" spans="1:15" ht="20.45" customHeight="1">
      <c r="A135" s="160"/>
      <c r="B135" s="192"/>
      <c r="C135" s="325" t="s">
        <v>147</v>
      </c>
      <c r="D135" s="461" t="s">
        <v>212</v>
      </c>
      <c r="E135" s="461"/>
      <c r="F135" s="461"/>
      <c r="G135" s="461"/>
      <c r="H135" s="461"/>
      <c r="I135" s="461"/>
      <c r="J135" s="461"/>
      <c r="K135" s="461"/>
      <c r="L135" s="461"/>
      <c r="M135" s="461"/>
      <c r="N135" s="321"/>
    </row>
    <row r="136" spans="1:15">
      <c r="A136" s="160"/>
      <c r="B136" s="192"/>
      <c r="C136" s="325" t="s">
        <v>174</v>
      </c>
      <c r="D136" s="461" t="s">
        <v>175</v>
      </c>
      <c r="E136" s="461"/>
      <c r="F136" s="461"/>
      <c r="G136" s="461"/>
      <c r="H136" s="461"/>
      <c r="I136" s="461"/>
      <c r="J136" s="461"/>
      <c r="K136" s="461"/>
      <c r="L136" s="461"/>
      <c r="M136" s="461"/>
      <c r="N136" s="321"/>
    </row>
    <row r="137" spans="1:15">
      <c r="A137" s="160"/>
      <c r="B137" s="192"/>
      <c r="C137" s="325" t="s">
        <v>178</v>
      </c>
      <c r="D137" s="461" t="s">
        <v>180</v>
      </c>
      <c r="E137" s="461"/>
      <c r="F137" s="461"/>
      <c r="G137" s="461"/>
      <c r="H137" s="461"/>
      <c r="I137" s="461"/>
      <c r="J137" s="461"/>
      <c r="K137" s="461"/>
      <c r="L137" s="461"/>
      <c r="M137" s="461"/>
      <c r="N137" s="321"/>
    </row>
    <row r="138" spans="1:15" ht="25.15" customHeight="1">
      <c r="A138" s="160"/>
      <c r="B138" s="192"/>
      <c r="C138" s="325" t="s">
        <v>179</v>
      </c>
      <c r="D138" s="461" t="s">
        <v>181</v>
      </c>
      <c r="E138" s="461"/>
      <c r="F138" s="461"/>
      <c r="G138" s="461"/>
      <c r="H138" s="461"/>
      <c r="I138" s="461"/>
      <c r="J138" s="461"/>
      <c r="K138" s="461"/>
      <c r="L138" s="461"/>
      <c r="M138" s="461"/>
      <c r="N138" s="321"/>
      <c r="O138" s="428"/>
    </row>
    <row r="139" spans="1:15" ht="22.9" customHeight="1">
      <c r="A139" s="160"/>
      <c r="B139" s="192"/>
      <c r="C139" s="325" t="s">
        <v>184</v>
      </c>
      <c r="D139" s="461" t="s">
        <v>185</v>
      </c>
      <c r="E139" s="461"/>
      <c r="F139" s="461"/>
      <c r="G139" s="461"/>
      <c r="H139" s="461"/>
      <c r="I139" s="461"/>
      <c r="J139" s="461"/>
      <c r="K139" s="461"/>
      <c r="L139" s="461"/>
      <c r="M139" s="461"/>
      <c r="N139" s="321"/>
      <c r="O139" s="429"/>
    </row>
    <row r="140" spans="1:15" ht="22.9" customHeight="1">
      <c r="A140" s="160"/>
      <c r="B140" s="192"/>
      <c r="C140" s="325" t="s">
        <v>186</v>
      </c>
      <c r="D140" s="461" t="s">
        <v>294</v>
      </c>
      <c r="E140" s="461"/>
      <c r="F140" s="461"/>
      <c r="G140" s="461"/>
      <c r="H140" s="461"/>
      <c r="I140" s="461"/>
      <c r="J140" s="461"/>
      <c r="K140" s="461"/>
      <c r="L140" s="461"/>
      <c r="M140" s="461"/>
      <c r="N140" s="321"/>
    </row>
    <row r="141" spans="1:15" ht="22.9" customHeight="1">
      <c r="A141" s="160"/>
      <c r="B141" s="192"/>
      <c r="C141" s="325" t="s">
        <v>187</v>
      </c>
      <c r="D141" s="461" t="s">
        <v>244</v>
      </c>
      <c r="E141" s="461"/>
      <c r="F141" s="461"/>
      <c r="G141" s="461"/>
      <c r="H141" s="461"/>
      <c r="I141" s="461"/>
      <c r="J141" s="461"/>
      <c r="K141" s="461"/>
      <c r="L141" s="461"/>
      <c r="M141" s="461"/>
      <c r="N141" s="321"/>
      <c r="O141" s="428"/>
    </row>
    <row r="142" spans="1:15" ht="22.9" customHeight="1">
      <c r="A142" s="160"/>
      <c r="B142" s="192"/>
      <c r="C142" s="325" t="s">
        <v>189</v>
      </c>
      <c r="D142" s="461" t="s">
        <v>295</v>
      </c>
      <c r="E142" s="461"/>
      <c r="F142" s="461"/>
      <c r="G142" s="461"/>
      <c r="H142" s="461"/>
      <c r="I142" s="461"/>
      <c r="J142" s="461"/>
      <c r="K142" s="461"/>
      <c r="L142" s="461"/>
      <c r="M142" s="461"/>
      <c r="N142" s="321"/>
    </row>
    <row r="143" spans="1:15">
      <c r="A143" s="160"/>
      <c r="B143" s="192"/>
      <c r="C143" s="325" t="s">
        <v>191</v>
      </c>
      <c r="D143" s="461" t="s">
        <v>249</v>
      </c>
      <c r="E143" s="461"/>
      <c r="F143" s="461"/>
      <c r="G143" s="461"/>
      <c r="H143" s="461"/>
      <c r="I143" s="461"/>
      <c r="J143" s="461"/>
      <c r="K143" s="461"/>
      <c r="L143" s="461"/>
      <c r="M143" s="461"/>
      <c r="N143" s="321"/>
    </row>
    <row r="144" spans="1:15">
      <c r="A144" s="160"/>
      <c r="B144" s="192"/>
      <c r="C144" s="325" t="s">
        <v>192</v>
      </c>
      <c r="D144" s="461" t="s">
        <v>151</v>
      </c>
      <c r="E144" s="461"/>
      <c r="F144" s="461"/>
      <c r="G144" s="461"/>
      <c r="H144" s="461"/>
      <c r="I144" s="461"/>
      <c r="J144" s="461"/>
      <c r="K144" s="461"/>
      <c r="L144" s="461"/>
      <c r="M144" s="461"/>
      <c r="N144" s="321"/>
    </row>
    <row r="145" spans="1:14" ht="21.6" customHeight="1">
      <c r="A145" s="160"/>
      <c r="B145" s="192"/>
      <c r="C145" s="325" t="s">
        <v>193</v>
      </c>
      <c r="D145" s="461" t="s">
        <v>199</v>
      </c>
      <c r="E145" s="461"/>
      <c r="F145" s="461"/>
      <c r="G145" s="461"/>
      <c r="H145" s="461"/>
      <c r="I145" s="461"/>
      <c r="J145" s="461"/>
      <c r="K145" s="461"/>
      <c r="L145" s="461"/>
      <c r="M145" s="461"/>
      <c r="N145" s="195"/>
    </row>
    <row r="146" spans="1:14">
      <c r="A146" s="160"/>
      <c r="B146" s="192"/>
      <c r="C146" s="325" t="s">
        <v>194</v>
      </c>
      <c r="D146" s="461" t="s">
        <v>190</v>
      </c>
      <c r="E146" s="461"/>
      <c r="F146" s="461"/>
      <c r="G146" s="461"/>
      <c r="H146" s="461"/>
      <c r="I146" s="461"/>
      <c r="J146" s="461"/>
      <c r="K146" s="461"/>
      <c r="L146" s="461"/>
      <c r="M146" s="461"/>
      <c r="N146" s="195"/>
    </row>
    <row r="147" spans="1:14">
      <c r="A147" s="160"/>
      <c r="B147" s="192"/>
      <c r="C147" s="325" t="s">
        <v>236</v>
      </c>
      <c r="D147" s="461" t="s">
        <v>195</v>
      </c>
      <c r="E147" s="461"/>
      <c r="F147" s="461"/>
      <c r="G147" s="461"/>
      <c r="H147" s="461"/>
      <c r="I147" s="461"/>
      <c r="J147" s="461"/>
      <c r="K147" s="461"/>
      <c r="L147" s="461"/>
      <c r="M147" s="461"/>
      <c r="N147" s="195"/>
    </row>
    <row r="148" spans="1:14">
      <c r="A148" s="160"/>
      <c r="B148" s="192"/>
      <c r="C148" s="325" t="s">
        <v>237</v>
      </c>
      <c r="D148" s="461" t="s">
        <v>196</v>
      </c>
      <c r="E148" s="461"/>
      <c r="F148" s="461"/>
      <c r="G148" s="461"/>
      <c r="H148" s="461"/>
      <c r="I148" s="461"/>
      <c r="J148" s="461"/>
      <c r="K148" s="461"/>
      <c r="L148" s="461"/>
      <c r="M148" s="461"/>
      <c r="N148" s="195"/>
    </row>
    <row r="149" spans="1:14">
      <c r="A149" s="160"/>
      <c r="B149" s="192"/>
      <c r="C149" s="325" t="s">
        <v>238</v>
      </c>
      <c r="D149" s="461" t="s">
        <v>197</v>
      </c>
      <c r="E149" s="461"/>
      <c r="F149" s="461"/>
      <c r="G149" s="461"/>
      <c r="H149" s="461"/>
      <c r="I149" s="461"/>
      <c r="J149" s="461"/>
      <c r="K149" s="461"/>
      <c r="L149" s="461"/>
      <c r="M149" s="461"/>
      <c r="N149" s="195"/>
    </row>
    <row r="150" spans="1:14" ht="25.15" customHeight="1">
      <c r="A150" s="160"/>
      <c r="B150" s="192"/>
      <c r="C150" s="325" t="s">
        <v>239</v>
      </c>
      <c r="D150" s="461" t="s">
        <v>198</v>
      </c>
      <c r="E150" s="461"/>
      <c r="F150" s="461"/>
      <c r="G150" s="461"/>
      <c r="H150" s="461"/>
      <c r="I150" s="461"/>
      <c r="J150" s="461"/>
      <c r="K150" s="461"/>
      <c r="L150" s="461"/>
      <c r="M150" s="461"/>
      <c r="N150" s="195"/>
    </row>
    <row r="151" spans="1:14">
      <c r="A151" s="160"/>
      <c r="B151" s="192"/>
      <c r="C151" s="325" t="s">
        <v>240</v>
      </c>
      <c r="D151" s="461" t="s">
        <v>242</v>
      </c>
      <c r="E151" s="461"/>
      <c r="F151" s="461"/>
      <c r="G151" s="461"/>
      <c r="H151" s="461"/>
      <c r="I151" s="461"/>
      <c r="J151" s="461"/>
      <c r="K151" s="461"/>
      <c r="L151" s="461"/>
      <c r="M151" s="461"/>
      <c r="N151" s="195"/>
    </row>
    <row r="152" spans="1:14">
      <c r="A152" s="160"/>
      <c r="B152" s="192"/>
      <c r="C152" s="325" t="s">
        <v>241</v>
      </c>
      <c r="D152" s="461" t="s">
        <v>243</v>
      </c>
      <c r="E152" s="461"/>
      <c r="F152" s="461"/>
      <c r="G152" s="461"/>
      <c r="H152" s="461"/>
      <c r="I152" s="461"/>
      <c r="J152" s="461"/>
      <c r="K152" s="461"/>
      <c r="L152" s="461"/>
      <c r="M152" s="461"/>
      <c r="N152" s="195"/>
    </row>
    <row r="153" spans="1:14" ht="23.45" customHeight="1">
      <c r="A153" s="160"/>
      <c r="B153" s="197"/>
      <c r="C153" s="325" t="s">
        <v>250</v>
      </c>
      <c r="D153" s="461" t="s">
        <v>245</v>
      </c>
      <c r="E153" s="461"/>
      <c r="F153" s="461"/>
      <c r="G153" s="461"/>
      <c r="H153" s="461"/>
      <c r="I153" s="461"/>
      <c r="J153" s="461"/>
      <c r="K153" s="461"/>
      <c r="L153" s="461"/>
      <c r="M153" s="461"/>
      <c r="N153" s="198"/>
    </row>
    <row r="154" spans="1:14">
      <c r="A154" s="160"/>
      <c r="B154" s="192"/>
      <c r="C154" s="325" t="s">
        <v>251</v>
      </c>
      <c r="D154" s="461" t="s">
        <v>252</v>
      </c>
      <c r="E154" s="461"/>
      <c r="F154" s="461"/>
      <c r="G154" s="461"/>
      <c r="H154" s="461"/>
      <c r="I154" s="461"/>
      <c r="J154" s="461"/>
      <c r="K154" s="461"/>
      <c r="L154" s="461"/>
      <c r="M154" s="461"/>
      <c r="N154" s="195"/>
    </row>
    <row r="155" spans="1:14">
      <c r="A155" s="160"/>
      <c r="B155" s="192"/>
      <c r="C155" s="193"/>
      <c r="D155" s="175"/>
      <c r="E155" s="175"/>
      <c r="F155" s="175"/>
      <c r="G155" s="194"/>
      <c r="H155" s="194"/>
      <c r="I155" s="194"/>
      <c r="J155" s="235"/>
      <c r="K155" s="230"/>
      <c r="L155" s="235"/>
      <c r="M155" s="175"/>
      <c r="N155" s="195"/>
    </row>
    <row r="156" spans="1:14">
      <c r="A156" s="160"/>
      <c r="B156" s="192"/>
      <c r="C156" s="193"/>
      <c r="D156" s="175"/>
      <c r="E156" s="175"/>
      <c r="F156" s="175"/>
      <c r="G156" s="194"/>
      <c r="H156" s="194"/>
      <c r="I156" s="194"/>
      <c r="J156" s="235"/>
      <c r="K156" s="230"/>
      <c r="L156" s="235"/>
      <c r="M156" s="196"/>
      <c r="N156" s="195"/>
    </row>
    <row r="157" spans="1:14">
      <c r="A157" s="160"/>
      <c r="B157" s="192"/>
      <c r="C157" s="193"/>
      <c r="D157" s="175"/>
      <c r="E157" s="175"/>
      <c r="F157" s="175"/>
      <c r="G157" s="194"/>
      <c r="H157" s="194"/>
      <c r="I157" s="194"/>
      <c r="J157" s="235"/>
      <c r="K157" s="230"/>
      <c r="L157" s="235"/>
      <c r="M157" s="175"/>
      <c r="N157" s="195"/>
    </row>
    <row r="158" spans="1:14">
      <c r="A158" s="160"/>
      <c r="B158" s="192"/>
      <c r="C158" s="193"/>
      <c r="D158" s="175"/>
      <c r="E158" s="175"/>
      <c r="F158" s="175"/>
      <c r="G158" s="194"/>
      <c r="H158" s="194"/>
      <c r="I158" s="194"/>
      <c r="J158" s="235"/>
      <c r="K158" s="230"/>
      <c r="L158" s="235"/>
      <c r="M158" s="175"/>
      <c r="N158" s="195"/>
    </row>
    <row r="159" spans="1:14">
      <c r="A159" s="160"/>
      <c r="B159" s="192"/>
      <c r="C159" s="193"/>
      <c r="D159" s="175"/>
      <c r="E159" s="175"/>
      <c r="F159" s="175"/>
      <c r="G159" s="194"/>
      <c r="H159" s="194"/>
      <c r="I159" s="194"/>
      <c r="J159" s="235"/>
      <c r="K159" s="230"/>
      <c r="L159" s="235"/>
      <c r="M159" s="175"/>
      <c r="N159" s="195"/>
    </row>
    <row r="160" spans="1:14">
      <c r="A160" s="160"/>
      <c r="B160" s="192"/>
      <c r="C160" s="193"/>
      <c r="D160" s="175"/>
      <c r="E160" s="175"/>
      <c r="F160" s="175"/>
      <c r="G160" s="194"/>
      <c r="H160" s="194"/>
      <c r="I160" s="194"/>
      <c r="J160" s="235"/>
      <c r="K160" s="230"/>
      <c r="L160" s="235"/>
      <c r="M160" s="175"/>
      <c r="N160" s="195"/>
    </row>
    <row r="161" spans="1:14">
      <c r="A161" s="160"/>
      <c r="B161" s="192"/>
      <c r="C161" s="193"/>
      <c r="D161" s="175"/>
      <c r="E161" s="175"/>
      <c r="F161" s="175"/>
      <c r="G161" s="194"/>
      <c r="H161" s="194"/>
      <c r="I161" s="194"/>
      <c r="J161" s="235"/>
      <c r="K161" s="230"/>
      <c r="L161" s="235"/>
      <c r="M161" s="175"/>
      <c r="N161" s="195"/>
    </row>
  </sheetData>
  <mergeCells count="36">
    <mergeCell ref="D154:M154"/>
    <mergeCell ref="D145:M145"/>
    <mergeCell ref="D131:M131"/>
    <mergeCell ref="D144:M144"/>
    <mergeCell ref="D130:M130"/>
    <mergeCell ref="D134:M134"/>
    <mergeCell ref="D135:M135"/>
    <mergeCell ref="D136:M136"/>
    <mergeCell ref="D137:M137"/>
    <mergeCell ref="D138:M138"/>
    <mergeCell ref="D139:M139"/>
    <mergeCell ref="D140:M140"/>
    <mergeCell ref="D141:M141"/>
    <mergeCell ref="D142:M142"/>
    <mergeCell ref="D143:M143"/>
    <mergeCell ref="D151:M151"/>
    <mergeCell ref="B7:N7"/>
    <mergeCell ref="B60:N60"/>
    <mergeCell ref="C107:N107"/>
    <mergeCell ref="D109:M109"/>
    <mergeCell ref="D132:M132"/>
    <mergeCell ref="B8:N8"/>
    <mergeCell ref="D125:M125"/>
    <mergeCell ref="D126:M126"/>
    <mergeCell ref="D127:M127"/>
    <mergeCell ref="D128:M128"/>
    <mergeCell ref="D129:M129"/>
    <mergeCell ref="D110:E110"/>
    <mergeCell ref="D111:E111"/>
    <mergeCell ref="D152:M152"/>
    <mergeCell ref="D153:M153"/>
    <mergeCell ref="D146:M146"/>
    <mergeCell ref="D147:M147"/>
    <mergeCell ref="D148:M148"/>
    <mergeCell ref="D149:M149"/>
    <mergeCell ref="D150:M150"/>
  </mergeCells>
  <pageMargins left="0.25" right="0.25" top="0.75" bottom="0.75" header="0.3" footer="0.3"/>
  <pageSetup scale="76" orientation="portrait" r:id="rId1"/>
  <rowBreaks count="3" manualBreakCount="3">
    <brk id="59" max="14" man="1"/>
    <brk id="105" max="14" man="1"/>
    <brk id="155" max="14" man="1"/>
  </rowBreaks>
  <colBreaks count="1" manualBreakCount="1">
    <brk id="15" max="1048575" man="1"/>
  </colBreaks>
  <ignoredErrors>
    <ignoredError sqref="C25 B125:C131 C58 C71 C101 C132:C15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Puget Sound Energy</CaseCompanyNames>
    <IsConfidential xmlns="dc463f71-b30c-4ab2-9473-d307f9d35888">false</IsConfidential>
    <Date1 xmlns="dc463f71-b30c-4ab2-9473-d307f9d35888">2019-12-02T08:00:00+00:00</Date1>
    <DocumentSetType xmlns="dc463f71-b30c-4ab2-9473-d307f9d35888">Workpapers</DocumentSetType>
    <DocketNumber xmlns="dc463f71-b30c-4ab2-9473-d307f9d35888">190529</DocketNumber>
    <Prefix xmlns="dc463f71-b30c-4ab2-9473-d307f9d35888">UE</Prefix>
    <Visibility xmlns="dc463f71-b30c-4ab2-9473-d307f9d35888">Full Visibility</Visibility>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822E9E98-D6D6-42C8-8512-2BC3CAB8E1C1}"/>
</file>

<file path=customXml/itemProps2.xml><?xml version="1.0" encoding="utf-8"?>
<ds:datastoreItem xmlns:ds="http://schemas.openxmlformats.org/officeDocument/2006/customXml" ds:itemID="{59673276-036C-4C30-81EF-A95F79647B74}"/>
</file>

<file path=customXml/itemProps3.xml><?xml version="1.0" encoding="utf-8"?>
<ds:datastoreItem xmlns:ds="http://schemas.openxmlformats.org/officeDocument/2006/customXml" ds:itemID="{3BDD48B1-FACE-4EA7-B21C-B24540C55C54}"/>
</file>

<file path=customXml/itemProps4.xml><?xml version="1.0" encoding="utf-8"?>
<ds:datastoreItem xmlns:ds="http://schemas.openxmlformats.org/officeDocument/2006/customXml" ds:itemID="{D0A09079-EEA6-4934-9ADF-968DBF1EE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1-ROE Summary</vt:lpstr>
      <vt:lpstr>Table 2-Composite Summary</vt:lpstr>
      <vt:lpstr>Table 3-Electric</vt:lpstr>
      <vt:lpstr>Table 4 - Gas</vt:lpstr>
      <vt:lpstr>Table 5 -Chronology</vt:lpstr>
      <vt:lpstr>'Table 1-ROE Summary'!Print_Area</vt:lpstr>
      <vt:lpstr>'Table 2-Composite Summary'!Print_Area</vt:lpstr>
      <vt:lpstr>'Table 3-Electric'!Print_Area</vt:lpstr>
      <vt:lpstr>'Table 4 - Gas'!Print_Area</vt:lpstr>
      <vt:lpstr>'Table 5 -Chronology'!Print_Area</vt:lpstr>
    </vt:vector>
  </TitlesOfParts>
  <Company>McGraw 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J. Randall Woolridge</cp:lastModifiedBy>
  <cp:lastPrinted>2019-11-03T15:48:32Z</cp:lastPrinted>
  <dcterms:created xsi:type="dcterms:W3CDTF">2017-04-17T19:43:11Z</dcterms:created>
  <dcterms:modified xsi:type="dcterms:W3CDTF">2019-11-03T15:49:06Z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{E4CC2D5F-9157-4550-9C35-4B4116F3C2E9}</vt:lpwstr>
  </property>
  <property fmtid="{D5CDD505-2E9C-101B-9397-08002B2CF9AE}" pid="3" name="ContentTypeId">
    <vt:lpwstr>0x0101006E56B4D1795A2E4DB2F0B01679ED314A0074081C303D597F46A51B1E34376944AC</vt:lpwstr>
  </property>
  <property fmtid="{D5CDD505-2E9C-101B-9397-08002B2CF9AE}" pid="4" name="_docset_NoMedatataSyncRequired">
    <vt:lpwstr>False</vt:lpwstr>
  </property>
  <property fmtid="{D5CDD505-2E9C-101B-9397-08002B2CF9AE}" pid="5" name="IsEFSEC">
    <vt:bool>false</vt:bool>
  </property>
</Properties>
</file>