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conti-my.sharepoint.com/personal/elliott_arcon_construction/Documents/Documents/Investments/Eastside/Utilities &amp; Transportation Commission/Rate Increase/Filing 4-25-24/4-26-24/"/>
    </mc:Choice>
  </mc:AlternateContent>
  <xr:revisionPtr revIDLastSave="0" documentId="8_{BF536FFE-BE01-485A-8F51-61F25477E63A}" xr6:coauthVersionLast="47" xr6:coauthVersionMax="47" xr10:uidLastSave="{00000000-0000-0000-0000-000000000000}"/>
  <bookViews>
    <workbookView xWindow="780" yWindow="780" windowWidth="28800" windowHeight="15345" xr2:uid="{92231DD5-010E-4C48-97B0-55ADFA957C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3" i="1"/>
  <c r="C27" i="1" s="1"/>
  <c r="C31" i="1" s="1"/>
  <c r="C35" i="1" s="1"/>
  <c r="C10" i="1"/>
  <c r="C14" i="1" s="1"/>
</calcChain>
</file>

<file path=xl/sharedStrings.xml><?xml version="1.0" encoding="utf-8"?>
<sst xmlns="http://schemas.openxmlformats.org/spreadsheetml/2006/main" count="16" uniqueCount="12">
  <si>
    <t>Surcharge amount</t>
  </si>
  <si>
    <t>Surcharge recovery amount</t>
  </si>
  <si>
    <t>Homeowners</t>
  </si>
  <si>
    <t>Surcharge per Homeowner</t>
  </si>
  <si>
    <t>Surcharge term</t>
  </si>
  <si>
    <t>Surcharge amount per Homeowner per month</t>
  </si>
  <si>
    <t>Eastside Improvement</t>
  </si>
  <si>
    <t>Surcharge workbook</t>
  </si>
  <si>
    <t>Screen replacement cost ( see detail bill)</t>
  </si>
  <si>
    <t>A) Option #1 Cash payment</t>
  </si>
  <si>
    <t>B) Option #2 24 months  amortization</t>
  </si>
  <si>
    <t>Interest @ 18.02% for 24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</si>
</sst>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9" fontId="0" fillId="0" borderId="0" xfId="2" applyFont="1"/>
    <xf numFmtId="44" fontId="0" fillId="0" borderId="0" xfId="0" applyNumberFormat="1"/>
    <xf numFmtId="44" fontId="2" fillId="0" borderId="0" xfId="1" applyFont="1"/>
    <xf numFmtId="0" fontId="3" fillId="0" borderId="0" xfId="0" applyFont="1"/>
    <xf numFmtId="1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645F-A222-409D-B462-3EA1656FADC5}">
  <dimension ref="B2:E35"/>
  <sheetViews>
    <sheetView tabSelected="1" topLeftCell="A7" workbookViewId="0">
      <selection activeCell="D25" sqref="D25"/>
    </sheetView>
  </sheetViews>
  <sheetFormatPr defaultRowHeight="15" x14ac:dyDescent="0.25"/>
  <cols>
    <col min="2" max="2" width="9.42578125" bestFit="1" customWidth="1"/>
    <col min="3" max="3" width="11.5703125" bestFit="1" customWidth="1"/>
  </cols>
  <sheetData>
    <row r="2" spans="2:5" x14ac:dyDescent="0.25">
      <c r="B2" t="s">
        <v>6</v>
      </c>
    </row>
    <row r="3" spans="2:5" x14ac:dyDescent="0.25">
      <c r="B3" t="s">
        <v>7</v>
      </c>
    </row>
    <row r="4" spans="2:5" x14ac:dyDescent="0.25">
      <c r="B4" s="6">
        <v>45406</v>
      </c>
    </row>
    <row r="5" spans="2:5" x14ac:dyDescent="0.25">
      <c r="B5" s="6"/>
    </row>
    <row r="6" spans="2:5" x14ac:dyDescent="0.25">
      <c r="B6" s="6" t="s">
        <v>9</v>
      </c>
    </row>
    <row r="7" spans="2:5" x14ac:dyDescent="0.25">
      <c r="B7" s="6"/>
    </row>
    <row r="8" spans="2:5" x14ac:dyDescent="0.25">
      <c r="C8" s="1">
        <v>33596.1</v>
      </c>
      <c r="E8" t="s">
        <v>8</v>
      </c>
    </row>
    <row r="10" spans="2:5" x14ac:dyDescent="0.25">
      <c r="C10" s="3">
        <f>C8*0.7</f>
        <v>23517.269999999997</v>
      </c>
      <c r="D10" s="2">
        <v>0.7</v>
      </c>
      <c r="E10" t="s">
        <v>0</v>
      </c>
    </row>
    <row r="12" spans="2:5" x14ac:dyDescent="0.25">
      <c r="C12" s="5">
        <v>45</v>
      </c>
      <c r="E12" t="s">
        <v>2</v>
      </c>
    </row>
    <row r="14" spans="2:5" x14ac:dyDescent="0.25">
      <c r="C14" s="3">
        <f>C10/C12</f>
        <v>522.60599999999988</v>
      </c>
      <c r="E14" t="s">
        <v>3</v>
      </c>
    </row>
    <row r="19" spans="2:5" x14ac:dyDescent="0.25">
      <c r="B19" s="6" t="s">
        <v>10</v>
      </c>
    </row>
    <row r="20" spans="2:5" x14ac:dyDescent="0.25">
      <c r="B20" s="6"/>
    </row>
    <row r="21" spans="2:5" x14ac:dyDescent="0.25">
      <c r="C21" s="1">
        <f>C8</f>
        <v>33596.1</v>
      </c>
      <c r="E21" t="s">
        <v>8</v>
      </c>
    </row>
    <row r="23" spans="2:5" x14ac:dyDescent="0.25">
      <c r="C23" s="3">
        <f>C21*0.7</f>
        <v>23517.269999999997</v>
      </c>
      <c r="D23" s="2">
        <v>0.7</v>
      </c>
      <c r="E23" t="s">
        <v>0</v>
      </c>
    </row>
    <row r="25" spans="2:5" ht="17.25" x14ac:dyDescent="0.4">
      <c r="C25" s="4">
        <v>4660.62</v>
      </c>
      <c r="E25" t="s">
        <v>11</v>
      </c>
    </row>
    <row r="27" spans="2:5" x14ac:dyDescent="0.25">
      <c r="C27" s="3">
        <f>C23+C25</f>
        <v>28177.889999999996</v>
      </c>
      <c r="E27" t="s">
        <v>1</v>
      </c>
    </row>
    <row r="29" spans="2:5" x14ac:dyDescent="0.25">
      <c r="C29" s="5">
        <v>45</v>
      </c>
      <c r="E29" t="s">
        <v>2</v>
      </c>
    </row>
    <row r="31" spans="2:5" x14ac:dyDescent="0.25">
      <c r="C31" s="3">
        <f>C27/C29</f>
        <v>626.17533333333324</v>
      </c>
      <c r="E31" t="s">
        <v>3</v>
      </c>
    </row>
    <row r="33" spans="3:5" x14ac:dyDescent="0.25">
      <c r="C33">
        <v>24</v>
      </c>
      <c r="E33" t="s">
        <v>4</v>
      </c>
    </row>
    <row r="35" spans="3:5" x14ac:dyDescent="0.25">
      <c r="C35" s="3">
        <f>C31/C33</f>
        <v>26.090638888888886</v>
      </c>
      <c r="E35" t="s">
        <v>5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99E4F181C8340AD888B49C082ABEC" ma:contentTypeVersion="12" ma:contentTypeDescription="" ma:contentTypeScope="" ma:versionID="c171650e2c1f2520f7b1a7633d3c2d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2024-04-26T07:00:00+00:00</OpenedDate>
    <SignificantOrder xmlns="dc463f71-b30c-4ab2-9473-d307f9d35888">false</SignificantOrder>
    <Date1 xmlns="dc463f71-b30c-4ab2-9473-d307f9d35888">2024-04-26T07:00:00+00:00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East Side Improvement Co., Inc.</CaseCompanyNames>
    <Nickname xmlns="http://schemas.microsoft.com/sharepoint/v3" xsi:nil="true"/>
    <DocketNumber xmlns="dc463f71-b30c-4ab2-9473-d307f9d35888">240294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37B0F7-8A1B-4FA6-A7CB-F2010F03C5AE}"/>
</file>

<file path=customXml/itemProps2.xml><?xml version="1.0" encoding="utf-8"?>
<ds:datastoreItem xmlns:ds="http://schemas.openxmlformats.org/officeDocument/2006/customXml" ds:itemID="{E2C7329B-F9D4-4CAE-830A-8CE1492AAFAF}"/>
</file>

<file path=customXml/itemProps3.xml><?xml version="1.0" encoding="utf-8"?>
<ds:datastoreItem xmlns:ds="http://schemas.openxmlformats.org/officeDocument/2006/customXml" ds:itemID="{4037CAC7-0540-4D3C-AE03-6F78503CFA11}"/>
</file>

<file path=customXml/itemProps4.xml><?xml version="1.0" encoding="utf-8"?>
<ds:datastoreItem xmlns:ds="http://schemas.openxmlformats.org/officeDocument/2006/customXml" ds:itemID="{A6ED5619-F8E0-4BC9-BB3B-8CFE26483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 Severson</dc:creator>
  <cp:lastModifiedBy>Elliott Severson</cp:lastModifiedBy>
  <dcterms:created xsi:type="dcterms:W3CDTF">2024-04-16T18:38:56Z</dcterms:created>
  <dcterms:modified xsi:type="dcterms:W3CDTF">2024-04-26T17:18:25Z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0x0101006E56B4D1795A2E4DB2F0B01679ED314A00C7D99E4F181C8340AD888B49C082ABEC</vt:lpwstr>
  </property>
  <property fmtid="{D5CDD505-2E9C-101B-9397-08002B2CF9AE}" pid="3" name="_docset_NoMedatataSyncRequired">
    <vt:lpwstr>False</vt:lpwstr>
  </property>
</Properties>
</file>