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R:\_WA\__Reports\3-1 - O&amp;M Construction Budget Report\2024\"/>
    </mc:Choice>
  </mc:AlternateContent>
  <xr:revisionPtr revIDLastSave="0" documentId="13_ncr:1_{2F16FE4E-B226-4423-8544-5FD51556DCB6}" xr6:coauthVersionLast="47" xr6:coauthVersionMax="47" xr10:uidLastSave="{00000000-0000-0000-0000-000000000000}"/>
  <bookViews>
    <workbookView xWindow="-120" yWindow="-120" windowWidth="29040" windowHeight="15990" tabRatio="901" xr2:uid="{44FAAD86-4CC4-49A1-AF3A-1E225A96772C}"/>
  </bookViews>
  <sheets>
    <sheet name="Summary of Operations &amp; Maint" sheetId="2" r:id="rId1"/>
    <sheet name="Summary of Capex"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 l="1"/>
  <c r="C18" i="2" l="1"/>
  <c r="C22" i="8"/>
</calcChain>
</file>

<file path=xl/sharedStrings.xml><?xml version="1.0" encoding="utf-8"?>
<sst xmlns="http://schemas.openxmlformats.org/spreadsheetml/2006/main" count="65" uniqueCount="60">
  <si>
    <t>Description</t>
  </si>
  <si>
    <t>PACIFICORP</t>
  </si>
  <si>
    <t>Summary of Operations and Maintenance Expense</t>
  </si>
  <si>
    <t>Total Electric Operations</t>
  </si>
  <si>
    <t>Line No.</t>
  </si>
  <si>
    <t>Total Power Production Expenses - Steam Power (500-514)</t>
  </si>
  <si>
    <t>Total Power Production Expenses - Hydraulic Power (535-545)</t>
  </si>
  <si>
    <t>Total Power Production Expenses - Other Power (546-554)</t>
  </si>
  <si>
    <t>Total Other Power Supply Expense (555-557)</t>
  </si>
  <si>
    <t xml:space="preserve">    Total Power Production Expenses</t>
  </si>
  <si>
    <t>Total Transmission Expenses (560-573)</t>
  </si>
  <si>
    <t>Total Distribution Expenses (580-598)</t>
  </si>
  <si>
    <t>Total Customer Accounts Expenses (901-905)</t>
  </si>
  <si>
    <t>Total Customer Service and Information Exp. (907-910)</t>
  </si>
  <si>
    <t>Total Sales Expenses (911-916)</t>
  </si>
  <si>
    <t>Total Admin &amp; General Expenses (920-935)</t>
  </si>
  <si>
    <t>Total Electric Operations and Maintenance Expense</t>
  </si>
  <si>
    <t>Jim Bridger: Construct FGD Pond</t>
  </si>
  <si>
    <t>Arco Wind I</t>
  </si>
  <si>
    <t>Rock Creek I</t>
  </si>
  <si>
    <t>Rock Creek II</t>
  </si>
  <si>
    <t>Burns 500 kV Reactor Station Replacement</t>
  </si>
  <si>
    <t>Oracle Enterprise System Implementation</t>
  </si>
  <si>
    <t>Other</t>
  </si>
  <si>
    <t>General Plant</t>
  </si>
  <si>
    <t>Intangible</t>
  </si>
  <si>
    <t>Production</t>
  </si>
  <si>
    <t>Distribution</t>
  </si>
  <si>
    <t>Transmission</t>
  </si>
  <si>
    <t>Sigurd- Clover 345kV Line</t>
  </si>
  <si>
    <t>Electric Operations</t>
  </si>
  <si>
    <t>Mining Plant</t>
  </si>
  <si>
    <t>Total Construction</t>
  </si>
  <si>
    <t>Total Project</t>
  </si>
  <si>
    <t>Thermal Projects:</t>
  </si>
  <si>
    <t>Wind Projects:</t>
  </si>
  <si>
    <t>Transmission Projects:</t>
  </si>
  <si>
    <t>General Plant Projects:</t>
  </si>
  <si>
    <t>CY 2024 Budget (000s)</t>
  </si>
  <si>
    <t xml:space="preserve">Yale Dam Spillway Upgrades </t>
  </si>
  <si>
    <t>Anticline 345kV Phase Shifter</t>
  </si>
  <si>
    <t>Boardman - Hemingway 500kv Line</t>
  </si>
  <si>
    <t>Gateway South Aeolus Mona 500kV Line</t>
  </si>
  <si>
    <t>Major WIJAM Construction Projects (&gt; $6.7m on an allocated basis)</t>
  </si>
  <si>
    <t>CY 2024 Spend</t>
  </si>
  <si>
    <t>Hydro Projects:</t>
  </si>
  <si>
    <t>13.10</t>
  </si>
  <si>
    <t>13.11</t>
  </si>
  <si>
    <t>13.12</t>
  </si>
  <si>
    <t>Calendar Year 2024</t>
  </si>
  <si>
    <t xml:space="preserve">Energy Gateway West - Anticline-to-Populus (Seg. D3) </t>
  </si>
  <si>
    <t xml:space="preserve">Energy Gateway West - Populus-to-Hemingway (Seg. E) </t>
  </si>
  <si>
    <t>Windstar–Shirley Basin D1 230kV</t>
  </si>
  <si>
    <t xml:space="preserve">Gateway Central - Limber-to-Terminal (Seg. C) </t>
  </si>
  <si>
    <t>Gateway Central Reinforcements (Seg B)</t>
  </si>
  <si>
    <t>Spanish Fork to Mercer 345kV Line</t>
  </si>
  <si>
    <t>Anticline-to-Shirley Basin (Seg. D2.2)</t>
  </si>
  <si>
    <t>Merwin Flood and Seismic Remediation Program</t>
  </si>
  <si>
    <r>
      <t xml:space="preserve">Summary of Capital Expenditures, excluding AFUDC (Debt and Equity) </t>
    </r>
    <r>
      <rPr>
        <vertAlign val="superscript"/>
        <sz val="9.9"/>
        <rFont val="Times New Roman"/>
        <family val="1"/>
      </rPr>
      <t>(1)</t>
    </r>
  </si>
  <si>
    <r>
      <rPr>
        <vertAlign val="superscript"/>
        <sz val="9.9"/>
        <color theme="1"/>
        <rFont val="Times New Roman"/>
        <family val="1"/>
      </rPr>
      <t>(1)</t>
    </r>
    <r>
      <rPr>
        <sz val="11"/>
        <color theme="1"/>
        <rFont val="Times New Roman"/>
        <family val="1"/>
      </rPr>
      <t xml:space="preserve"> The data presented in this budget report reflects PacifiCorp’s capital budget as prepared for internal planning and budgeting. PacifiCorp has significant future capital requirements. Capital expenditure needs are reviewed regularly by management and may change significantly as a result of these reviews, which may consider, among other factors, impacts to customer rates; changes in environmental and other rules and regulations; outcomes of regulatory proceedings, including regulatory filings for Certificates of Public Convenience and Necessity; outcomes of legal actions associated with the Wildfires; changes in income tax laws; general business conditions; new customer requests; load projections; system reliability standards; the cost and efficiency of construction labor, equipment and materials; commodity prices; and the cost and availability of capital.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</si>
</sst>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2"/>
      <name val="Times New Roman"/>
      <family val="1"/>
    </font>
    <font>
      <sz val="10"/>
      <name val="Times New Roman"/>
      <family val="1"/>
    </font>
    <font>
      <b/>
      <sz val="11"/>
      <name val="Times New Roman"/>
      <family val="1"/>
    </font>
    <font>
      <sz val="11"/>
      <name val="Times New Roman"/>
      <family val="1"/>
    </font>
    <font>
      <b/>
      <sz val="10"/>
      <name val="Times New Roman"/>
      <family val="1"/>
    </font>
    <font>
      <b/>
      <sz val="18"/>
      <name val="Times New Roman"/>
      <family val="1"/>
    </font>
    <font>
      <sz val="11"/>
      <color theme="1"/>
      <name val="Times New Roman"/>
      <family val="1"/>
    </font>
    <font>
      <vertAlign val="superscript"/>
      <sz val="9.9"/>
      <name val="Times New Roman"/>
      <family val="1"/>
    </font>
    <font>
      <vertAlign val="superscript"/>
      <sz val="9.9"/>
      <color theme="1"/>
      <name val="Times New Roman"/>
      <family val="1"/>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0" fontId="3" fillId="0" borderId="0"/>
    <xf numFmtId="0" fontId="3" fillId="0" borderId="0"/>
  </cellStyleXfs>
  <cellXfs count="45">
    <xf numFmtId="0" fontId="0" fillId="0" borderId="0" xfId="0"/>
    <xf numFmtId="0" fontId="4" fillId="0" borderId="1" xfId="0" applyFont="1" applyBorder="1" applyAlignment="1">
      <alignment horizontal="center" wrapText="1"/>
    </xf>
    <xf numFmtId="0" fontId="4" fillId="0" borderId="1" xfId="0" applyFont="1" applyBorder="1" applyAlignment="1">
      <alignment wrapText="1"/>
    </xf>
    <xf numFmtId="0" fontId="5" fillId="0" borderId="0" xfId="2" applyFont="1" applyAlignment="1">
      <alignment horizontal="center"/>
    </xf>
    <xf numFmtId="0" fontId="5" fillId="0" borderId="0" xfId="2" applyFont="1"/>
    <xf numFmtId="164" fontId="5" fillId="0" borderId="0" xfId="3" applyNumberFormat="1" applyFont="1" applyFill="1"/>
    <xf numFmtId="164" fontId="5" fillId="0" borderId="1" xfId="3" applyNumberFormat="1" applyFont="1" applyFill="1" applyBorder="1"/>
    <xf numFmtId="0" fontId="4" fillId="0" borderId="0" xfId="2" applyFont="1"/>
    <xf numFmtId="164" fontId="4" fillId="0" borderId="2" xfId="3" applyNumberFormat="1" applyFont="1" applyFill="1" applyBorder="1"/>
    <xf numFmtId="0" fontId="8" fillId="0" borderId="0" xfId="0" applyFont="1"/>
    <xf numFmtId="164" fontId="8" fillId="0" borderId="0" xfId="1" applyNumberFormat="1" applyFont="1"/>
    <xf numFmtId="0" fontId="4" fillId="0" borderId="1" xfId="7" applyFont="1" applyBorder="1" applyAlignment="1">
      <alignment horizontal="center" wrapText="1"/>
    </xf>
    <xf numFmtId="0" fontId="4" fillId="0" borderId="1" xfId="7" applyFont="1" applyBorder="1" applyAlignment="1">
      <alignment wrapText="1"/>
    </xf>
    <xf numFmtId="0" fontId="8" fillId="0" borderId="0" xfId="0" applyFont="1" applyAlignment="1">
      <alignment horizontal="center"/>
    </xf>
    <xf numFmtId="3" fontId="8" fillId="0" borderId="0" xfId="0" applyNumberFormat="1" applyFont="1"/>
    <xf numFmtId="164" fontId="8" fillId="0" borderId="0" xfId="0" applyNumberFormat="1" applyFont="1"/>
    <xf numFmtId="0" fontId="4" fillId="0" borderId="0" xfId="0" applyFont="1" applyAlignment="1">
      <alignment horizontal="center"/>
    </xf>
    <xf numFmtId="0" fontId="4" fillId="0" borderId="0" xfId="0" applyFont="1"/>
    <xf numFmtId="3" fontId="4" fillId="0" borderId="2" xfId="0" applyNumberFormat="1" applyFont="1" applyBorder="1"/>
    <xf numFmtId="43" fontId="8" fillId="0" borderId="0" xfId="3" applyFont="1"/>
    <xf numFmtId="0" fontId="8" fillId="0" borderId="7" xfId="0" applyFont="1" applyBorder="1" applyAlignment="1">
      <alignment horizontal="center"/>
    </xf>
    <xf numFmtId="0" fontId="4" fillId="0" borderId="7" xfId="0" applyFont="1" applyBorder="1"/>
    <xf numFmtId="0" fontId="4" fillId="0" borderId="8" xfId="0" applyFont="1" applyBorder="1"/>
    <xf numFmtId="0" fontId="6" fillId="0" borderId="9" xfId="0" applyFont="1" applyBorder="1"/>
    <xf numFmtId="0" fontId="8" fillId="0" borderId="3" xfId="0" applyFont="1" applyBorder="1" applyAlignment="1">
      <alignment horizontal="center"/>
    </xf>
    <xf numFmtId="0" fontId="4" fillId="0" borderId="3" xfId="0" applyFont="1" applyBorder="1"/>
    <xf numFmtId="0" fontId="4" fillId="0" borderId="0" xfId="0" applyFont="1" applyAlignment="1">
      <alignment horizontal="right"/>
    </xf>
    <xf numFmtId="0" fontId="6" fillId="0" borderId="4" xfId="0" applyFont="1" applyBorder="1"/>
    <xf numFmtId="164" fontId="8" fillId="0" borderId="0" xfId="3" applyNumberFormat="1" applyFont="1" applyBorder="1"/>
    <xf numFmtId="0" fontId="8" fillId="0" borderId="4" xfId="0" applyFont="1" applyBorder="1"/>
    <xf numFmtId="0" fontId="5" fillId="0" borderId="3" xfId="0" applyFont="1" applyBorder="1" applyAlignment="1">
      <alignment horizontal="left" indent="4"/>
    </xf>
    <xf numFmtId="0" fontId="3" fillId="0" borderId="3" xfId="0" applyFont="1" applyBorder="1" applyAlignment="1">
      <alignment horizontal="left" wrapText="1" indent="4"/>
    </xf>
    <xf numFmtId="0" fontId="3" fillId="0" borderId="3" xfId="0" applyFont="1" applyBorder="1" applyAlignment="1">
      <alignment horizontal="left" indent="4"/>
    </xf>
    <xf numFmtId="0" fontId="8" fillId="0" borderId="5" xfId="0" applyFont="1" applyBorder="1"/>
    <xf numFmtId="0" fontId="8" fillId="0" borderId="1" xfId="0" applyFont="1" applyBorder="1"/>
    <xf numFmtId="0" fontId="8" fillId="0" borderId="6" xfId="0" applyFont="1" applyBorder="1"/>
    <xf numFmtId="0" fontId="5" fillId="0" borderId="3" xfId="0" quotePrefix="1" applyFont="1" applyBorder="1" applyAlignment="1">
      <alignment horizontal="left" indent="4"/>
    </xf>
    <xf numFmtId="0" fontId="7" fillId="0" borderId="0" xfId="6" applyFont="1" applyAlignment="1">
      <alignment horizontal="center"/>
    </xf>
    <xf numFmtId="0" fontId="5" fillId="0" borderId="0" xfId="6" applyFont="1" applyAlignment="1">
      <alignment horizontal="center"/>
    </xf>
    <xf numFmtId="0" fontId="8" fillId="0" borderId="0" xfId="0" quotePrefix="1" applyFont="1" applyAlignment="1">
      <alignment wrapText="1"/>
    </xf>
    <xf numFmtId="0" fontId="0" fillId="0" borderId="0" xfId="0"/>
    <xf numFmtId="0" fontId="8" fillId="0" borderId="0" xfId="0" applyFont="1" applyAlignment="1">
      <alignment horizontal="center"/>
    </xf>
    <xf numFmtId="43" fontId="8" fillId="0" borderId="0" xfId="0" applyNumberFormat="1" applyFont="1"/>
    <xf numFmtId="0" fontId="3" fillId="0" borderId="0" xfId="0" applyFont="1"/>
    <xf numFmtId="0" fontId="7" fillId="0" borderId="0" xfId="0" applyFont="1" applyAlignment="1">
      <alignment horizontal="center"/>
    </xf>
  </cellXfs>
  <cellStyles count="8">
    <cellStyle name="Comma" xfId="1" builtinId="3"/>
    <cellStyle name="Comma 167" xfId="3" xr:uid="{9BB94199-6DB7-4495-A08C-FECA1D26CF04}"/>
    <cellStyle name="Currency 2" xfId="5" xr:uid="{E30BCFAA-496D-45F5-807A-D61F9DCE42FC}"/>
    <cellStyle name="Normal" xfId="0" builtinId="0"/>
    <cellStyle name="Normal 182" xfId="2" xr:uid="{7B9E1C71-3B79-4932-BFFD-C676A5885331}"/>
    <cellStyle name="Normal 184" xfId="6" xr:uid="{ADF7FE66-A829-4B6E-9D38-495570E50466}"/>
    <cellStyle name="Normal 185" xfId="7" xr:uid="{C504F53F-A736-4A27-80F1-BBDD9F0C21CF}"/>
    <cellStyle name="Normal 3 2" xfId="4" xr:uid="{80077B0B-3156-44D6-AE5C-5BA917D69E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AE3CF-6C26-4599-84CD-43E384CAE67C}">
  <sheetPr>
    <tabColor rgb="FF92D050"/>
  </sheetPr>
  <dimension ref="A1:G22"/>
  <sheetViews>
    <sheetView tabSelected="1" view="pageBreakPreview" zoomScale="60" zoomScaleNormal="100" workbookViewId="0">
      <selection activeCell="G34" sqref="G34"/>
    </sheetView>
  </sheetViews>
  <sheetFormatPr defaultColWidth="9.28515625" defaultRowHeight="15" x14ac:dyDescent="0.25"/>
  <cols>
    <col min="1" max="1" width="14.28515625" style="9" customWidth="1"/>
    <col min="2" max="2" width="56" style="9" customWidth="1"/>
    <col min="3" max="3" width="20" style="9" customWidth="1"/>
    <col min="4" max="16384" width="9.28515625" style="9"/>
  </cols>
  <sheetData>
    <row r="1" spans="1:7" ht="22.5" x14ac:dyDescent="0.3">
      <c r="A1" s="44" t="s">
        <v>1</v>
      </c>
      <c r="B1" s="44"/>
      <c r="C1" s="44"/>
    </row>
    <row r="2" spans="1:7" x14ac:dyDescent="0.25">
      <c r="A2" s="41" t="s">
        <v>2</v>
      </c>
      <c r="B2" s="41"/>
      <c r="C2" s="41"/>
    </row>
    <row r="3" spans="1:7" x14ac:dyDescent="0.25">
      <c r="A3" s="41" t="s">
        <v>49</v>
      </c>
      <c r="B3" s="41"/>
      <c r="C3" s="41"/>
    </row>
    <row r="4" spans="1:7" x14ac:dyDescent="0.25">
      <c r="A4" s="41" t="s">
        <v>3</v>
      </c>
      <c r="B4" s="41"/>
      <c r="C4" s="41"/>
    </row>
    <row r="5" spans="1:7" x14ac:dyDescent="0.25">
      <c r="C5" s="13"/>
    </row>
    <row r="6" spans="1:7" ht="29.25" x14ac:dyDescent="0.25">
      <c r="A6" s="1" t="s">
        <v>4</v>
      </c>
      <c r="B6" s="2" t="s">
        <v>0</v>
      </c>
      <c r="C6" s="1" t="s">
        <v>38</v>
      </c>
    </row>
    <row r="7" spans="1:7" ht="30" customHeight="1" x14ac:dyDescent="0.25">
      <c r="A7" s="3">
        <v>1</v>
      </c>
      <c r="B7" s="4" t="s">
        <v>5</v>
      </c>
      <c r="C7" s="5">
        <v>858108.34811000002</v>
      </c>
      <c r="G7" s="15"/>
    </row>
    <row r="8" spans="1:7" ht="30" customHeight="1" x14ac:dyDescent="0.25">
      <c r="A8" s="3">
        <v>2</v>
      </c>
      <c r="B8" s="4" t="s">
        <v>6</v>
      </c>
      <c r="C8" s="5">
        <v>51108.166739858883</v>
      </c>
      <c r="G8" s="15"/>
    </row>
    <row r="9" spans="1:7" ht="30" customHeight="1" x14ac:dyDescent="0.25">
      <c r="A9" s="3">
        <v>3</v>
      </c>
      <c r="B9" s="4" t="s">
        <v>7</v>
      </c>
      <c r="C9" s="5">
        <v>628204.73138014111</v>
      </c>
      <c r="G9" s="15"/>
    </row>
    <row r="10" spans="1:7" ht="30" customHeight="1" x14ac:dyDescent="0.25">
      <c r="A10" s="3">
        <v>4</v>
      </c>
      <c r="B10" s="4" t="s">
        <v>8</v>
      </c>
      <c r="C10" s="6">
        <v>1465190.9013199999</v>
      </c>
      <c r="G10" s="15"/>
    </row>
    <row r="11" spans="1:7" ht="30" customHeight="1" x14ac:dyDescent="0.25">
      <c r="A11" s="3">
        <v>5</v>
      </c>
      <c r="B11" s="4" t="s">
        <v>9</v>
      </c>
      <c r="C11" s="5">
        <f>SUM(C7:C10)</f>
        <v>3002612.1475499999</v>
      </c>
      <c r="G11" s="15"/>
    </row>
    <row r="12" spans="1:7" ht="30" customHeight="1" x14ac:dyDescent="0.25">
      <c r="A12" s="3">
        <v>6</v>
      </c>
      <c r="B12" s="4" t="s">
        <v>10</v>
      </c>
      <c r="C12" s="5">
        <v>255701.11663</v>
      </c>
      <c r="G12" s="15"/>
    </row>
    <row r="13" spans="1:7" ht="30" customHeight="1" x14ac:dyDescent="0.25">
      <c r="A13" s="3">
        <v>7</v>
      </c>
      <c r="B13" s="4" t="s">
        <v>11</v>
      </c>
      <c r="C13" s="5">
        <v>407791.51486</v>
      </c>
      <c r="G13" s="15"/>
    </row>
    <row r="14" spans="1:7" ht="30" customHeight="1" x14ac:dyDescent="0.25">
      <c r="A14" s="3">
        <v>8</v>
      </c>
      <c r="B14" s="4" t="s">
        <v>12</v>
      </c>
      <c r="C14" s="5">
        <v>83353.598360000004</v>
      </c>
      <c r="G14" s="15"/>
    </row>
    <row r="15" spans="1:7" ht="30" customHeight="1" x14ac:dyDescent="0.25">
      <c r="A15" s="3">
        <v>9</v>
      </c>
      <c r="B15" s="4" t="s">
        <v>13</v>
      </c>
      <c r="C15" s="5">
        <v>222898.25238999998</v>
      </c>
      <c r="G15" s="15"/>
    </row>
    <row r="16" spans="1:7" ht="30" customHeight="1" x14ac:dyDescent="0.25">
      <c r="A16" s="3">
        <v>10</v>
      </c>
      <c r="B16" s="4" t="s">
        <v>14</v>
      </c>
      <c r="C16" s="5">
        <v>0</v>
      </c>
      <c r="G16" s="15"/>
    </row>
    <row r="17" spans="1:7" ht="30" customHeight="1" x14ac:dyDescent="0.25">
      <c r="A17" s="3">
        <v>11</v>
      </c>
      <c r="B17" s="4" t="s">
        <v>15</v>
      </c>
      <c r="C17" s="5">
        <v>350787.74647999997</v>
      </c>
      <c r="G17" s="15"/>
    </row>
    <row r="18" spans="1:7" ht="30" customHeight="1" thickBot="1" x14ac:dyDescent="0.3">
      <c r="A18" s="3">
        <v>12</v>
      </c>
      <c r="B18" s="7" t="s">
        <v>16</v>
      </c>
      <c r="C18" s="8">
        <f>SUM(C11:C17)</f>
        <v>4323144.3762699999</v>
      </c>
      <c r="G18" s="15"/>
    </row>
    <row r="19" spans="1:7" ht="15.75" thickTop="1" x14ac:dyDescent="0.25"/>
    <row r="20" spans="1:7" x14ac:dyDescent="0.25">
      <c r="B20" s="4"/>
      <c r="C20" s="42"/>
    </row>
    <row r="22" spans="1:7" x14ac:dyDescent="0.25">
      <c r="B22" s="43"/>
    </row>
  </sheetData>
  <mergeCells count="4">
    <mergeCell ref="A1:C1"/>
    <mergeCell ref="A2:C2"/>
    <mergeCell ref="A3:C3"/>
    <mergeCell ref="A4:C4"/>
  </mergeCells>
  <pageMargins left="0.7" right="0.7" top="0.75" bottom="0.75" header="0.3" footer="0.3"/>
  <pageSetup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14DEE-914C-447B-91E6-E398D4B0DE09}">
  <sheetPr>
    <tabColor rgb="FF92D050"/>
  </sheetPr>
  <dimension ref="A1:M59"/>
  <sheetViews>
    <sheetView view="pageBreakPreview" zoomScale="60" zoomScaleNormal="90" workbookViewId="0">
      <selection activeCell="H28" sqref="H28"/>
    </sheetView>
  </sheetViews>
  <sheetFormatPr defaultColWidth="9.28515625" defaultRowHeight="15" x14ac:dyDescent="0.25"/>
  <cols>
    <col min="1" max="1" width="12.42578125" style="9" customWidth="1"/>
    <col min="2" max="2" width="59.5703125" style="9" customWidth="1"/>
    <col min="3" max="3" width="15.7109375" style="9" customWidth="1"/>
    <col min="4" max="4" width="3.28515625" style="9" customWidth="1"/>
    <col min="5" max="5" width="15.7109375" style="9" customWidth="1"/>
    <col min="6" max="6" width="7.28515625" style="9" customWidth="1"/>
    <col min="7" max="7" width="10.28515625" style="10" customWidth="1"/>
    <col min="8" max="8" width="10.42578125" style="9" customWidth="1"/>
    <col min="9" max="9" width="11.42578125" style="9" bestFit="1" customWidth="1"/>
    <col min="10" max="10" width="13.140625" style="9" bestFit="1" customWidth="1"/>
    <col min="11" max="16384" width="9.28515625" style="9"/>
  </cols>
  <sheetData>
    <row r="1" spans="1:6" ht="22.5" x14ac:dyDescent="0.3">
      <c r="A1" s="37" t="s">
        <v>1</v>
      </c>
      <c r="B1" s="37"/>
      <c r="C1" s="37"/>
      <c r="D1" s="37"/>
      <c r="E1" s="37"/>
      <c r="F1" s="37"/>
    </row>
    <row r="2" spans="1:6" ht="16.5" x14ac:dyDescent="0.25">
      <c r="A2" s="38" t="s">
        <v>58</v>
      </c>
      <c r="B2" s="38"/>
      <c r="C2" s="38"/>
      <c r="D2" s="38"/>
      <c r="E2" s="38"/>
      <c r="F2" s="38"/>
    </row>
    <row r="3" spans="1:6" x14ac:dyDescent="0.25">
      <c r="A3" s="38" t="s">
        <v>49</v>
      </c>
      <c r="B3" s="38"/>
      <c r="C3" s="38"/>
      <c r="D3" s="38"/>
      <c r="E3" s="38"/>
      <c r="F3" s="38"/>
    </row>
    <row r="4" spans="1:6" x14ac:dyDescent="0.25">
      <c r="A4" s="38" t="s">
        <v>30</v>
      </c>
      <c r="B4" s="38"/>
      <c r="C4" s="38"/>
      <c r="D4" s="38"/>
      <c r="E4" s="38"/>
      <c r="F4" s="38"/>
    </row>
    <row r="6" spans="1:6" ht="29.25" x14ac:dyDescent="0.25">
      <c r="A6" s="11" t="s">
        <v>4</v>
      </c>
      <c r="B6" s="12" t="s">
        <v>0</v>
      </c>
      <c r="C6" s="11" t="s">
        <v>38</v>
      </c>
    </row>
    <row r="8" spans="1:6" x14ac:dyDescent="0.25">
      <c r="A8" s="13">
        <v>1</v>
      </c>
      <c r="B8" s="9" t="s">
        <v>26</v>
      </c>
      <c r="C8" s="14">
        <v>700083.78725999966</v>
      </c>
      <c r="E8" s="10"/>
    </row>
    <row r="9" spans="1:6" x14ac:dyDescent="0.25">
      <c r="A9" s="13"/>
      <c r="C9" s="14"/>
      <c r="E9" s="10"/>
    </row>
    <row r="10" spans="1:6" x14ac:dyDescent="0.25">
      <c r="A10" s="13">
        <v>2</v>
      </c>
      <c r="B10" s="9" t="s">
        <v>31</v>
      </c>
      <c r="C10" s="15">
        <v>0</v>
      </c>
      <c r="E10" s="10"/>
    </row>
    <row r="11" spans="1:6" x14ac:dyDescent="0.25">
      <c r="A11" s="13"/>
      <c r="C11" s="14"/>
      <c r="E11" s="10"/>
    </row>
    <row r="12" spans="1:6" x14ac:dyDescent="0.25">
      <c r="A12" s="13">
        <v>3</v>
      </c>
      <c r="B12" s="9" t="s">
        <v>28</v>
      </c>
      <c r="C12" s="14">
        <v>1357588.0074936133</v>
      </c>
      <c r="E12" s="10"/>
    </row>
    <row r="13" spans="1:6" x14ac:dyDescent="0.25">
      <c r="A13" s="13"/>
      <c r="C13" s="14"/>
      <c r="E13" s="10"/>
    </row>
    <row r="14" spans="1:6" x14ac:dyDescent="0.25">
      <c r="A14" s="13">
        <v>4</v>
      </c>
      <c r="B14" s="9" t="s">
        <v>27</v>
      </c>
      <c r="C14" s="14">
        <v>822182.00535529014</v>
      </c>
      <c r="E14" s="10"/>
    </row>
    <row r="15" spans="1:6" x14ac:dyDescent="0.25">
      <c r="A15" s="13"/>
      <c r="C15" s="14"/>
      <c r="E15" s="10"/>
    </row>
    <row r="16" spans="1:6" x14ac:dyDescent="0.25">
      <c r="A16" s="13">
        <v>5</v>
      </c>
      <c r="B16" s="9" t="s">
        <v>24</v>
      </c>
      <c r="C16" s="14">
        <v>57325.538519332375</v>
      </c>
      <c r="E16" s="10"/>
    </row>
    <row r="17" spans="1:13" x14ac:dyDescent="0.25">
      <c r="A17" s="13"/>
      <c r="C17" s="14"/>
      <c r="E17" s="10"/>
    </row>
    <row r="18" spans="1:13" x14ac:dyDescent="0.25">
      <c r="A18" s="13">
        <v>6</v>
      </c>
      <c r="B18" s="9" t="s">
        <v>25</v>
      </c>
      <c r="C18" s="15">
        <v>11640.674999999999</v>
      </c>
      <c r="E18" s="10"/>
    </row>
    <row r="19" spans="1:13" x14ac:dyDescent="0.25">
      <c r="A19" s="13"/>
      <c r="C19" s="14"/>
      <c r="E19" s="10"/>
    </row>
    <row r="20" spans="1:13" x14ac:dyDescent="0.25">
      <c r="A20" s="13">
        <v>7</v>
      </c>
      <c r="B20" s="9" t="s">
        <v>23</v>
      </c>
      <c r="C20" s="15">
        <v>192897.73635893984</v>
      </c>
      <c r="E20" s="10"/>
    </row>
    <row r="21" spans="1:13" x14ac:dyDescent="0.25">
      <c r="A21" s="13"/>
      <c r="C21" s="14"/>
    </row>
    <row r="22" spans="1:13" ht="15.75" thickBot="1" x14ac:dyDescent="0.3">
      <c r="A22" s="16">
        <v>8</v>
      </c>
      <c r="B22" s="17" t="s">
        <v>32</v>
      </c>
      <c r="C22" s="18">
        <f>SUM(C8:C21)</f>
        <v>3141717.7499871748</v>
      </c>
      <c r="F22" s="19"/>
    </row>
    <row r="23" spans="1:13" ht="15.75" thickTop="1" x14ac:dyDescent="0.25">
      <c r="A23" s="13"/>
    </row>
    <row r="24" spans="1:13" x14ac:dyDescent="0.25">
      <c r="A24" s="13"/>
    </row>
    <row r="25" spans="1:13" x14ac:dyDescent="0.25">
      <c r="A25" s="20">
        <v>9</v>
      </c>
      <c r="B25" s="21" t="s">
        <v>43</v>
      </c>
      <c r="C25" s="22"/>
      <c r="D25" s="22"/>
      <c r="E25" s="22"/>
      <c r="F25" s="23"/>
      <c r="I25" s="10"/>
      <c r="J25" s="10"/>
      <c r="K25" s="10"/>
    </row>
    <row r="26" spans="1:13" x14ac:dyDescent="0.25">
      <c r="A26" s="24"/>
      <c r="B26" s="25"/>
      <c r="C26" s="26" t="s">
        <v>44</v>
      </c>
      <c r="D26" s="26"/>
      <c r="E26" s="26" t="s">
        <v>33</v>
      </c>
      <c r="F26" s="27"/>
      <c r="I26" s="10"/>
      <c r="J26" s="10"/>
      <c r="K26" s="10"/>
    </row>
    <row r="27" spans="1:13" x14ac:dyDescent="0.25">
      <c r="A27" s="24">
        <v>10</v>
      </c>
      <c r="B27" s="25" t="s">
        <v>34</v>
      </c>
      <c r="C27" s="28"/>
      <c r="D27" s="28"/>
      <c r="E27" s="28"/>
      <c r="F27" s="29"/>
      <c r="I27" s="10"/>
      <c r="J27" s="10"/>
      <c r="K27" s="10"/>
    </row>
    <row r="28" spans="1:13" x14ac:dyDescent="0.25">
      <c r="A28" s="30">
        <v>10.1</v>
      </c>
      <c r="B28" s="31" t="s">
        <v>17</v>
      </c>
      <c r="C28" s="28">
        <v>1025.4000000000001</v>
      </c>
      <c r="D28" s="28"/>
      <c r="E28" s="28">
        <v>40620.6</v>
      </c>
      <c r="F28" s="29"/>
      <c r="H28" s="10"/>
      <c r="I28" s="10"/>
      <c r="J28" s="10"/>
      <c r="K28" s="10"/>
      <c r="L28" s="15"/>
      <c r="M28" s="15"/>
    </row>
    <row r="29" spans="1:13" x14ac:dyDescent="0.25">
      <c r="A29" s="30"/>
      <c r="B29" s="32"/>
      <c r="C29" s="28"/>
      <c r="D29" s="28"/>
      <c r="E29" s="28"/>
      <c r="F29" s="29"/>
      <c r="H29" s="10"/>
      <c r="K29" s="10"/>
    </row>
    <row r="30" spans="1:13" x14ac:dyDescent="0.25">
      <c r="A30" s="24">
        <v>11</v>
      </c>
      <c r="B30" s="25" t="s">
        <v>35</v>
      </c>
      <c r="C30" s="28"/>
      <c r="D30" s="28"/>
      <c r="E30" s="28"/>
      <c r="F30" s="29"/>
      <c r="K30" s="10"/>
    </row>
    <row r="31" spans="1:13" x14ac:dyDescent="0.25">
      <c r="A31" s="30">
        <v>11.1</v>
      </c>
      <c r="B31" s="31" t="s">
        <v>18</v>
      </c>
      <c r="C31" s="28">
        <v>59385</v>
      </c>
      <c r="D31" s="28"/>
      <c r="E31" s="28">
        <v>387814.57678412506</v>
      </c>
      <c r="F31" s="29"/>
      <c r="H31" s="10"/>
      <c r="I31" s="10"/>
      <c r="J31" s="10"/>
      <c r="K31" s="10"/>
      <c r="L31" s="15"/>
      <c r="M31" s="15"/>
    </row>
    <row r="32" spans="1:13" x14ac:dyDescent="0.25">
      <c r="A32" s="30">
        <v>11.2</v>
      </c>
      <c r="B32" s="31" t="s">
        <v>19</v>
      </c>
      <c r="C32" s="28">
        <v>152125</v>
      </c>
      <c r="D32" s="28"/>
      <c r="E32" s="28">
        <v>388095.84600000002</v>
      </c>
      <c r="F32" s="29"/>
      <c r="H32" s="10"/>
      <c r="I32" s="10"/>
      <c r="J32" s="10"/>
      <c r="K32" s="10"/>
      <c r="L32" s="15"/>
      <c r="M32" s="15"/>
    </row>
    <row r="33" spans="1:13" x14ac:dyDescent="0.25">
      <c r="A33" s="30">
        <v>11.3</v>
      </c>
      <c r="B33" s="31" t="s">
        <v>20</v>
      </c>
      <c r="C33" s="28">
        <v>211795.4</v>
      </c>
      <c r="D33" s="28"/>
      <c r="E33" s="28">
        <v>769707.37970000005</v>
      </c>
      <c r="F33" s="29"/>
      <c r="H33" s="10"/>
      <c r="I33" s="10"/>
      <c r="J33" s="10"/>
      <c r="K33" s="10"/>
      <c r="L33" s="15"/>
      <c r="M33" s="15"/>
    </row>
    <row r="34" spans="1:13" x14ac:dyDescent="0.25">
      <c r="A34" s="30"/>
      <c r="B34" s="31"/>
      <c r="C34" s="28"/>
      <c r="D34" s="28"/>
      <c r="E34" s="28"/>
      <c r="F34" s="29"/>
      <c r="H34" s="10"/>
      <c r="K34" s="10"/>
      <c r="L34" s="15"/>
      <c r="M34" s="15"/>
    </row>
    <row r="35" spans="1:13" x14ac:dyDescent="0.25">
      <c r="A35" s="24">
        <v>12</v>
      </c>
      <c r="B35" s="25" t="s">
        <v>45</v>
      </c>
      <c r="C35" s="28"/>
      <c r="D35" s="28"/>
      <c r="E35" s="28"/>
      <c r="F35" s="29"/>
      <c r="H35" s="10"/>
      <c r="K35" s="10"/>
      <c r="L35" s="15"/>
      <c r="M35" s="15"/>
    </row>
    <row r="36" spans="1:13" x14ac:dyDescent="0.25">
      <c r="A36" s="30">
        <v>12.1</v>
      </c>
      <c r="B36" s="31" t="s">
        <v>57</v>
      </c>
      <c r="C36" s="28">
        <v>189.89999999999901</v>
      </c>
      <c r="D36" s="28"/>
      <c r="E36" s="28">
        <v>116999.40308910015</v>
      </c>
      <c r="F36" s="29"/>
      <c r="H36" s="10"/>
      <c r="I36" s="10"/>
      <c r="J36" s="10"/>
      <c r="K36" s="10"/>
      <c r="L36" s="15"/>
      <c r="M36" s="15"/>
    </row>
    <row r="37" spans="1:13" x14ac:dyDescent="0.25">
      <c r="A37" s="30">
        <v>12.2</v>
      </c>
      <c r="B37" s="31" t="s">
        <v>39</v>
      </c>
      <c r="C37" s="28">
        <v>690.70535999999902</v>
      </c>
      <c r="D37" s="28"/>
      <c r="E37" s="28">
        <v>103953.90172973947</v>
      </c>
      <c r="F37" s="29"/>
      <c r="H37" s="10"/>
      <c r="I37" s="10"/>
      <c r="J37" s="10"/>
      <c r="K37" s="10"/>
      <c r="L37" s="15"/>
      <c r="M37" s="15"/>
    </row>
    <row r="38" spans="1:13" x14ac:dyDescent="0.25">
      <c r="A38" s="24"/>
      <c r="B38" s="25"/>
      <c r="C38" s="26"/>
      <c r="D38" s="26"/>
      <c r="E38" s="26"/>
      <c r="F38" s="27"/>
      <c r="K38" s="10"/>
      <c r="L38" s="15"/>
      <c r="M38" s="15"/>
    </row>
    <row r="39" spans="1:13" x14ac:dyDescent="0.25">
      <c r="A39" s="24">
        <v>13</v>
      </c>
      <c r="B39" s="25" t="s">
        <v>36</v>
      </c>
      <c r="C39" s="28"/>
      <c r="D39" s="28"/>
      <c r="E39" s="28"/>
      <c r="F39" s="29"/>
      <c r="K39" s="10"/>
      <c r="L39" s="15"/>
      <c r="M39" s="15"/>
    </row>
    <row r="40" spans="1:13" x14ac:dyDescent="0.25">
      <c r="A40" s="30">
        <v>13.1</v>
      </c>
      <c r="B40" s="31" t="s">
        <v>42</v>
      </c>
      <c r="C40" s="28">
        <v>240803</v>
      </c>
      <c r="D40" s="28"/>
      <c r="E40" s="28">
        <v>1645428</v>
      </c>
      <c r="F40" s="29"/>
      <c r="H40" s="10"/>
      <c r="I40" s="10"/>
      <c r="J40" s="10"/>
      <c r="K40" s="10"/>
      <c r="L40" s="15"/>
      <c r="M40" s="15"/>
    </row>
    <row r="41" spans="1:13" x14ac:dyDescent="0.25">
      <c r="A41" s="30">
        <v>13.2</v>
      </c>
      <c r="B41" s="31" t="s">
        <v>40</v>
      </c>
      <c r="C41" s="28">
        <v>20929</v>
      </c>
      <c r="D41" s="28"/>
      <c r="E41" s="28">
        <v>115427</v>
      </c>
      <c r="F41" s="29"/>
      <c r="H41" s="10"/>
      <c r="I41" s="10"/>
      <c r="J41" s="10"/>
      <c r="K41" s="10"/>
      <c r="L41" s="15"/>
      <c r="M41" s="15"/>
    </row>
    <row r="42" spans="1:13" x14ac:dyDescent="0.25">
      <c r="A42" s="30">
        <v>13.3</v>
      </c>
      <c r="B42" s="31" t="s">
        <v>50</v>
      </c>
      <c r="C42" s="28">
        <v>3016</v>
      </c>
      <c r="D42" s="28"/>
      <c r="E42" s="28">
        <v>1298867</v>
      </c>
      <c r="F42" s="29"/>
      <c r="H42" s="10"/>
      <c r="I42" s="10"/>
      <c r="J42" s="10"/>
      <c r="K42" s="10"/>
      <c r="L42" s="15"/>
      <c r="M42" s="15"/>
    </row>
    <row r="43" spans="1:13" x14ac:dyDescent="0.25">
      <c r="A43" s="30">
        <v>13.4</v>
      </c>
      <c r="B43" s="31" t="s">
        <v>41</v>
      </c>
      <c r="C43" s="28">
        <v>271264</v>
      </c>
      <c r="D43" s="28"/>
      <c r="E43" s="28">
        <v>636379</v>
      </c>
      <c r="F43" s="29"/>
      <c r="H43" s="10"/>
      <c r="I43" s="10"/>
      <c r="J43" s="10"/>
      <c r="K43" s="10"/>
      <c r="L43" s="15"/>
      <c r="M43" s="15"/>
    </row>
    <row r="44" spans="1:13" x14ac:dyDescent="0.25">
      <c r="A44" s="30">
        <v>13.5</v>
      </c>
      <c r="B44" s="31" t="s">
        <v>51</v>
      </c>
      <c r="C44" s="28">
        <v>1733</v>
      </c>
      <c r="D44" s="28"/>
      <c r="E44" s="28">
        <v>563460</v>
      </c>
      <c r="F44" s="29"/>
      <c r="H44" s="10"/>
      <c r="I44" s="10"/>
      <c r="J44" s="10"/>
      <c r="K44" s="10"/>
      <c r="L44" s="15"/>
      <c r="M44" s="15"/>
    </row>
    <row r="45" spans="1:13" x14ac:dyDescent="0.25">
      <c r="A45" s="30">
        <v>13.6</v>
      </c>
      <c r="B45" s="31" t="s">
        <v>52</v>
      </c>
      <c r="C45" s="28">
        <v>49448</v>
      </c>
      <c r="D45" s="28"/>
      <c r="E45" s="28">
        <v>229246</v>
      </c>
      <c r="F45" s="29"/>
      <c r="H45" s="10"/>
      <c r="I45" s="10"/>
      <c r="J45" s="10"/>
      <c r="K45" s="10"/>
      <c r="L45" s="15"/>
      <c r="M45" s="15"/>
    </row>
    <row r="46" spans="1:13" x14ac:dyDescent="0.25">
      <c r="A46" s="30">
        <v>13.7</v>
      </c>
      <c r="B46" s="31" t="s">
        <v>53</v>
      </c>
      <c r="C46" s="28">
        <v>39948</v>
      </c>
      <c r="D46" s="28"/>
      <c r="E46" s="28">
        <v>527579</v>
      </c>
      <c r="F46" s="29"/>
      <c r="H46" s="10"/>
      <c r="I46" s="10"/>
      <c r="J46" s="10"/>
      <c r="K46" s="10"/>
      <c r="L46" s="15"/>
      <c r="M46" s="15"/>
    </row>
    <row r="47" spans="1:13" x14ac:dyDescent="0.25">
      <c r="A47" s="30">
        <v>13.8</v>
      </c>
      <c r="B47" s="31" t="s">
        <v>54</v>
      </c>
      <c r="C47" s="28">
        <v>1068</v>
      </c>
      <c r="D47" s="28"/>
      <c r="E47" s="28">
        <v>338060</v>
      </c>
      <c r="F47" s="29"/>
      <c r="H47" s="10"/>
      <c r="I47" s="10"/>
      <c r="J47" s="10"/>
      <c r="K47" s="10"/>
      <c r="L47" s="15"/>
      <c r="M47" s="15"/>
    </row>
    <row r="48" spans="1:13" x14ac:dyDescent="0.25">
      <c r="A48" s="30">
        <v>13.9</v>
      </c>
      <c r="B48" s="31" t="s">
        <v>29</v>
      </c>
      <c r="C48" s="28">
        <v>26114</v>
      </c>
      <c r="D48" s="28"/>
      <c r="E48" s="28">
        <v>262641</v>
      </c>
      <c r="F48" s="29"/>
      <c r="H48" s="10"/>
      <c r="I48" s="10"/>
      <c r="J48" s="10"/>
      <c r="K48" s="10"/>
      <c r="L48" s="15"/>
      <c r="M48" s="15"/>
    </row>
    <row r="49" spans="1:13" x14ac:dyDescent="0.25">
      <c r="A49" s="36" t="s">
        <v>46</v>
      </c>
      <c r="B49" s="31" t="s">
        <v>55</v>
      </c>
      <c r="C49" s="28">
        <v>16692</v>
      </c>
      <c r="D49" s="28"/>
      <c r="E49" s="28">
        <v>179375</v>
      </c>
      <c r="F49" s="29"/>
      <c r="H49" s="10"/>
      <c r="I49" s="10"/>
      <c r="J49" s="10"/>
      <c r="K49" s="10"/>
      <c r="L49" s="15"/>
      <c r="M49" s="15"/>
    </row>
    <row r="50" spans="1:13" x14ac:dyDescent="0.25">
      <c r="A50" s="36" t="s">
        <v>47</v>
      </c>
      <c r="B50" s="31" t="s">
        <v>21</v>
      </c>
      <c r="C50" s="28">
        <v>5339</v>
      </c>
      <c r="D50" s="28"/>
      <c r="E50" s="28">
        <v>90689</v>
      </c>
      <c r="F50" s="29"/>
      <c r="H50" s="10"/>
      <c r="I50" s="10"/>
      <c r="J50" s="10"/>
      <c r="L50" s="15"/>
      <c r="M50" s="15"/>
    </row>
    <row r="51" spans="1:13" x14ac:dyDescent="0.25">
      <c r="A51" s="36" t="s">
        <v>48</v>
      </c>
      <c r="B51" s="31" t="s">
        <v>56</v>
      </c>
      <c r="C51" s="28">
        <v>2558</v>
      </c>
      <c r="D51" s="28"/>
      <c r="E51" s="28">
        <v>988193</v>
      </c>
      <c r="F51" s="29"/>
      <c r="H51" s="10"/>
      <c r="I51" s="10"/>
      <c r="J51" s="10"/>
      <c r="L51" s="15"/>
      <c r="M51" s="15"/>
    </row>
    <row r="52" spans="1:13" x14ac:dyDescent="0.25">
      <c r="A52" s="30"/>
      <c r="B52" s="31"/>
      <c r="C52" s="28"/>
      <c r="D52" s="28"/>
      <c r="E52" s="28"/>
      <c r="F52" s="29"/>
      <c r="H52" s="10"/>
    </row>
    <row r="53" spans="1:13" x14ac:dyDescent="0.25">
      <c r="A53" s="24">
        <v>14</v>
      </c>
      <c r="B53" s="25" t="s">
        <v>37</v>
      </c>
      <c r="C53" s="28"/>
      <c r="D53" s="28"/>
      <c r="E53" s="28"/>
      <c r="F53" s="29"/>
    </row>
    <row r="54" spans="1:13" x14ac:dyDescent="0.25">
      <c r="A54" s="30">
        <v>14.1</v>
      </c>
      <c r="B54" s="31" t="s">
        <v>22</v>
      </c>
      <c r="C54" s="28">
        <v>80715.069337499997</v>
      </c>
      <c r="D54" s="28"/>
      <c r="E54" s="28">
        <v>415696.73330509954</v>
      </c>
      <c r="F54" s="29"/>
      <c r="I54" s="10"/>
      <c r="J54" s="10"/>
      <c r="L54" s="15"/>
      <c r="M54" s="15"/>
    </row>
    <row r="55" spans="1:13" x14ac:dyDescent="0.25">
      <c r="A55" s="30"/>
      <c r="B55" s="31"/>
      <c r="C55" s="28"/>
      <c r="D55" s="28"/>
      <c r="E55" s="28"/>
      <c r="F55" s="29"/>
    </row>
    <row r="56" spans="1:13" x14ac:dyDescent="0.25">
      <c r="A56" s="33"/>
      <c r="B56" s="33"/>
      <c r="C56" s="34"/>
      <c r="D56" s="34"/>
      <c r="E56" s="34"/>
      <c r="F56" s="35"/>
    </row>
    <row r="59" spans="1:13" ht="112.5" customHeight="1" x14ac:dyDescent="0.25">
      <c r="A59" s="39" t="s">
        <v>59</v>
      </c>
      <c r="B59" s="40"/>
      <c r="C59" s="40"/>
      <c r="D59" s="40"/>
      <c r="E59" s="40"/>
      <c r="F59" s="40"/>
    </row>
  </sheetData>
  <mergeCells count="5">
    <mergeCell ref="A59:F59"/>
    <mergeCell ref="A1:F1"/>
    <mergeCell ref="A2:F2"/>
    <mergeCell ref="A3:F3"/>
    <mergeCell ref="A4:F4"/>
  </mergeCells>
  <pageMargins left="0.7" right="0.7" top="0.75" bottom="0.75" header="0.3" footer="0.3"/>
  <pageSetup scale="69"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344642CA2FC3478028DE1CB0FDC8C8" ma:contentTypeVersion="7" ma:contentTypeDescription="" ma:contentTypeScope="" ma:versionID="65b74e6afe2c714055497dc8a1f475e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2024-03-05T08:00:00+00:00</OpenedDate>
    <SignificantOrder xmlns="dc463f71-b30c-4ab2-9473-d307f9d35888">false</SignificantOrder>
    <Date1 xmlns="dc463f71-b30c-4ab2-9473-d307f9d35888">2024-02-28T08:00:00+00:00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240146</DocketNumber>
    <DelegatedOrder xmlns="dc463f71-b30c-4ab2-9473-d307f9d35888">false</DelegatedOrder>
  </documentManagement>
</p:properties>
</file>

<file path=customXml/itemProps1.xml><?xml version="1.0" encoding="utf-8"?>
<ds:datastoreItem xmlns:ds="http://schemas.openxmlformats.org/officeDocument/2006/customXml" ds:itemID="{4A6B449A-78D8-42DF-9CF9-A48F59AF15DC}"/>
</file>

<file path=customXml/itemProps2.xml><?xml version="1.0" encoding="utf-8"?>
<ds:datastoreItem xmlns:ds="http://schemas.openxmlformats.org/officeDocument/2006/customXml" ds:itemID="{CFF1F3A2-33D5-4E41-90DF-2380BA2F300D}"/>
</file>

<file path=customXml/itemProps3.xml><?xml version="1.0" encoding="utf-8"?>
<ds:datastoreItem xmlns:ds="http://schemas.openxmlformats.org/officeDocument/2006/customXml" ds:itemID="{21F72416-87F5-43FC-A5A9-B7463C13E171}"/>
</file>

<file path=customXml/itemProps4.xml><?xml version="1.0" encoding="utf-8"?>
<ds:datastoreItem xmlns:ds="http://schemas.openxmlformats.org/officeDocument/2006/customXml" ds:itemID="{6C424103-C650-41AA-81BA-3212A2142F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of Operations &amp; Maint</vt:lpstr>
      <vt:lpstr>Summary of Capex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Hallak, Sami</dc:creator>
  <cp:lastModifiedBy>Son, Ariel (PacifiCorp)</cp:lastModifiedBy>
  <dcterms:created xsi:type="dcterms:W3CDTF">2023-02-14T20:52:37Z</dcterms:created>
  <dcterms:modified xsi:type="dcterms:W3CDTF">2024-02-28T23:02:09Z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0x0101006E56B4D1795A2E4DB2F0B01679ED314A0076344642CA2FC3478028DE1CB0FDC8C8</vt:lpwstr>
  </property>
  <property fmtid="{D5CDD505-2E9C-101B-9397-08002B2CF9AE}" pid="3" name="_docset_NoMedatataSyncRequired">
    <vt:lpwstr>False</vt:lpwstr>
  </property>
</Properties>
</file>