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14283\OneDrive - pse.com\Desktop\RFP\"/>
    </mc:Choice>
  </mc:AlternateContent>
  <workbookProtection workbookPassword="DDA8" lockStructure="1"/>
  <bookViews>
    <workbookView xWindow="0" yWindow="0" windowWidth="28800" windowHeight="12468"/>
  </bookViews>
  <sheets>
    <sheet name="1. Respondent Summary" sheetId="3" r:id="rId1"/>
    <sheet name="2. Firm Energy Offer" sheetId="6" r:id="rId2"/>
    <sheet name="3. Capacity Offer" sheetId="7" r:id="rId3"/>
  </sheets>
  <definedNames>
    <definedName name="Respondent">'1. Respondent Summary'!$F$6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5" i="3" l="1"/>
  <c r="V25" i="3"/>
  <c r="U25" i="3"/>
  <c r="T25" i="3"/>
  <c r="AF23" i="3"/>
  <c r="AC23" i="3"/>
  <c r="V23" i="3"/>
  <c r="U23" i="3"/>
  <c r="T23" i="3"/>
  <c r="V16" i="3"/>
  <c r="U16" i="3"/>
  <c r="T16" i="3"/>
  <c r="AC14" i="3"/>
  <c r="V14" i="3"/>
  <c r="U14" i="3"/>
  <c r="T14" i="3"/>
  <c r="AG16" i="3" s="1"/>
  <c r="V6" i="3"/>
  <c r="T6" i="3"/>
  <c r="Z6" i="3" s="1"/>
  <c r="Z23" i="3" l="1"/>
  <c r="Z25" i="3"/>
  <c r="Z14" i="3"/>
  <c r="Z16" i="3"/>
</calcChain>
</file>

<file path=xl/sharedStrings.xml><?xml version="1.0" encoding="utf-8"?>
<sst xmlns="http://schemas.openxmlformats.org/spreadsheetml/2006/main" count="138" uniqueCount="107">
  <si>
    <t>Volume (MWs)</t>
  </si>
  <si>
    <t>Peak or Around the Clock (ATC)</t>
  </si>
  <si>
    <t>Point of Delivery</t>
  </si>
  <si>
    <t>Energy Price (Fixed or ICE Mid-C Index +/-)</t>
  </si>
  <si>
    <t>Monthly Capacity Price ($/MW)</t>
  </si>
  <si>
    <t>Firm offers due by 12:00 pm PPT on September 6, 2023</t>
  </si>
  <si>
    <t>Hours Call (Total callable hours for months)</t>
  </si>
  <si>
    <t>CETA Equity Plan and Company Commitments</t>
  </si>
  <si>
    <t>See</t>
  </si>
  <si>
    <t xml:space="preserve">https://www.doh.wa.gov/DataandStatisticalReports/WashingtonTrackingNetworkWTN/ClimateProjections/CleanEnergyTransformationAct </t>
  </si>
  <si>
    <t xml:space="preserve">Is your organization certified as a diverse business enterprise through the Washington State Office of Minority and Women’s Business Enterprises? </t>
  </si>
  <si>
    <t xml:space="preserve">If certified, what is the classification and when does it expire? </t>
  </si>
  <si>
    <t>Required</t>
  </si>
  <si>
    <t>Optional</t>
  </si>
  <si>
    <t>Required for all RFP proposals (Do not remove tab).</t>
  </si>
  <si>
    <t>Redline 1</t>
  </si>
  <si>
    <t>Redline 2</t>
  </si>
  <si>
    <t>Cell</t>
  </si>
  <si>
    <t>Worksheet</t>
  </si>
  <si>
    <t>Section</t>
  </si>
  <si>
    <t>Item</t>
  </si>
  <si>
    <t>Version</t>
  </si>
  <si>
    <t>Item_Name</t>
  </si>
  <si>
    <t>Data Types</t>
  </si>
  <si>
    <t>Size (characters)</t>
  </si>
  <si>
    <t>Valid Values / Range</t>
  </si>
  <si>
    <t>Required?</t>
  </si>
  <si>
    <t>Phase 2 Updatable?</t>
  </si>
  <si>
    <t>Initial Request Phase</t>
  </si>
  <si>
    <t>Notes</t>
  </si>
  <si>
    <t>Error Message (if default leave blank)</t>
  </si>
  <si>
    <t>Formatting</t>
  </si>
  <si>
    <t>Questions</t>
  </si>
  <si>
    <t>Respondent Summary</t>
  </si>
  <si>
    <t>y</t>
  </si>
  <si>
    <t>#</t>
  </si>
  <si>
    <t>Name</t>
  </si>
  <si>
    <t>List 1</t>
  </si>
  <si>
    <t>List 2</t>
  </si>
  <si>
    <t>List 3</t>
  </si>
  <si>
    <t>List 4</t>
  </si>
  <si>
    <t>List 5</t>
  </si>
  <si>
    <t>List 6</t>
  </si>
  <si>
    <t>List 7</t>
  </si>
  <si>
    <t>List 8</t>
  </si>
  <si>
    <t>List 9</t>
  </si>
  <si>
    <t>List 10</t>
  </si>
  <si>
    <t>List 11</t>
  </si>
  <si>
    <t>List 12</t>
  </si>
  <si>
    <t>List 13</t>
  </si>
  <si>
    <t>List 14</t>
  </si>
  <si>
    <t>List 15</t>
  </si>
  <si>
    <t>List 16</t>
  </si>
  <si>
    <t>List 17</t>
  </si>
  <si>
    <t>List 18</t>
  </si>
  <si>
    <t>List 19</t>
  </si>
  <si>
    <t>List 20</t>
  </si>
  <si>
    <t>List 21</t>
  </si>
  <si>
    <t>List 22</t>
  </si>
  <si>
    <t>List 23</t>
  </si>
  <si>
    <t>List 24</t>
  </si>
  <si>
    <t>List 25</t>
  </si>
  <si>
    <t>List 26</t>
  </si>
  <si>
    <t>List 27</t>
  </si>
  <si>
    <t>List 28</t>
  </si>
  <si>
    <t>List 29</t>
  </si>
  <si>
    <t>List 30</t>
  </si>
  <si>
    <t>x</t>
  </si>
  <si>
    <t>2a</t>
  </si>
  <si>
    <t>Respondent and offer summary</t>
  </si>
  <si>
    <t>Respondent</t>
  </si>
  <si>
    <t>String</t>
  </si>
  <si>
    <t>Yes</t>
  </si>
  <si>
    <t>No</t>
  </si>
  <si>
    <t>Affiliate</t>
  </si>
  <si>
    <t>List</t>
  </si>
  <si>
    <t>If yes, please specify the subsidiary or affiliate</t>
  </si>
  <si>
    <t>Specify_subsidiary_or_affiliate</t>
  </si>
  <si>
    <r>
      <rPr>
        <b/>
        <i/>
        <sz val="8"/>
        <rFont val="Arial"/>
        <family val="2"/>
      </rPr>
      <t xml:space="preserve">Examples of affiliates include, but are not limited to: </t>
    </r>
    <r>
      <rPr>
        <i/>
        <sz val="8"/>
        <rFont val="Arial"/>
        <family val="2"/>
      </rPr>
      <t>PSE (aka. "self-build"), British Columbia Investment Management Corporation (BCIMC), Alberta Investment Management Corporation (AIMCO), Canada Pension Plan Investment Board (CPPIB), Ontario Municipal Employees Retirement System (OMERS), Dutch pension fund manager PGGM, or any of their affiliates and subsidiaries.</t>
    </r>
  </si>
  <si>
    <r>
      <t xml:space="preserve">Briefly describe any prior experience working with PSE
</t>
    </r>
    <r>
      <rPr>
        <i/>
        <sz val="8"/>
        <rFont val="Arial"/>
        <family val="2"/>
      </rPr>
      <t>e.g., prior RFPs, prior projects/contracts, existing contracts</t>
    </r>
  </si>
  <si>
    <t>Resource Type</t>
  </si>
  <si>
    <t>Offer Options</t>
  </si>
  <si>
    <t>resource_type</t>
  </si>
  <si>
    <t>resource_description</t>
  </si>
  <si>
    <t xml:space="preserve">
The respondent hereby certifies that this proposal is genuine; not made in the interest of, or on behalf of, any undisclosed person, firm or corporation; and is submitted in conformity with any anti-competitive agreement or rules. The respondent has not directly or indirectly induced or solicited any other bidder to submit a false or sham proposal. The respondent has not solicited or induced any other person, firm or corporation to refrain from proposing. The respondent has not sought by collusion to obtain for itself any advantage over any other respondent. False certification will result in disqualification of bid and forfeiture of the bid fee.</t>
  </si>
  <si>
    <t>2. Firm Energy Offer</t>
  </si>
  <si>
    <t>Firm Energy Offer</t>
  </si>
  <si>
    <t>Counterparty:</t>
  </si>
  <si>
    <t>3. Capacity Offer</t>
  </si>
  <si>
    <t>Capacity Offer</t>
  </si>
  <si>
    <t>Primary contact name</t>
  </si>
  <si>
    <t>Name of respondent entity</t>
  </si>
  <si>
    <r>
      <t>Is the bidder a subsidiary or affiliate of PSE?</t>
    </r>
    <r>
      <rPr>
        <i/>
        <sz val="8"/>
        <rFont val="Arial"/>
        <family val="2"/>
      </rPr>
      <t xml:space="preserve">  see example below</t>
    </r>
  </si>
  <si>
    <t>Firm Energy</t>
  </si>
  <si>
    <t>Firm Capacity</t>
  </si>
  <si>
    <t>If Specified Source/ACS, please describe.</t>
  </si>
  <si>
    <t>Primary contact email</t>
  </si>
  <si>
    <t>Primary contact phone</t>
  </si>
  <si>
    <t>1. Respondent Summary and Bid Certification</t>
  </si>
  <si>
    <t>CETA Equity Considerations and Company Commitments</t>
  </si>
  <si>
    <t>Is the resource located in a named community, comprised of Highly Impacted Communities and Vulnerable Populations?</t>
  </si>
  <si>
    <t>Briefly describe any other customer equity information you would like PSE to consider</t>
  </si>
  <si>
    <t>CETA Eligible (Yes/No)*</t>
  </si>
  <si>
    <t>*CETA eligible resources (including ACS) as defined in RCW 19.405 includes electricity from renewable resources and non-emitting electric generation</t>
  </si>
  <si>
    <t>Fixed Price ($/MWh)</t>
  </si>
  <si>
    <t>Firm offers due by 12:00 pm PPT on February 7, 2024</t>
  </si>
  <si>
    <t>*CETA eligible resources (including ACS) as defined in RCW 19.405 includes electricity from renewable resources and non-emitting electric generation. CETA resources must transfer claims on enviromental attributes as described in sample confirmation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</si>
</sst>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scheme val="minor"/>
    </font>
    <font>
      <b/>
      <sz val="11"/>
      <name val="Arial"/>
      <family val="2"/>
    </font>
    <font>
      <b/>
      <sz val="10"/>
      <name val="Arial"/>
      <family val="2"/>
    </font>
    <font>
      <sz val="14"/>
      <name val="Arial"/>
      <family val="2"/>
    </font>
    <font>
      <b/>
      <u/>
      <sz val="11"/>
      <name val="Arial"/>
      <family val="2"/>
    </font>
    <font>
      <sz val="10"/>
      <color theme="1"/>
      <name val="Arial"/>
      <family val="2"/>
    </font>
    <font>
      <sz val="9"/>
      <color theme="1"/>
      <name val="Arial"/>
      <family val="2"/>
    </font>
    <font>
      <i/>
      <u/>
      <sz val="9"/>
      <name val="Arial"/>
      <family val="2"/>
    </font>
    <font>
      <sz val="10"/>
      <name val="Arial"/>
      <family val="2"/>
    </font>
    <font>
      <i/>
      <u/>
      <sz val="8"/>
      <name val="Arial"/>
      <family val="2"/>
    </font>
    <font>
      <b/>
      <sz val="14"/>
      <color indexed="9"/>
      <name val="Palatino Linotype"/>
      <family val="1"/>
    </font>
    <font>
      <b/>
      <sz val="10"/>
      <color indexed="9"/>
      <name val="Palatino Linotype"/>
      <family val="1"/>
    </font>
    <font>
      <i/>
      <sz val="8"/>
      <name val="Arial"/>
      <family val="2"/>
    </font>
    <font>
      <b/>
      <i/>
      <sz val="8"/>
      <name val="Arial"/>
      <family val="2"/>
    </font>
    <font>
      <b/>
      <i/>
      <sz val="10"/>
      <name val="Arial"/>
      <family val="2"/>
    </font>
    <font>
      <b/>
      <sz val="9"/>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39997558519241921"/>
        <bgColor indexed="64"/>
      </patternFill>
    </fill>
  </fills>
  <borders count="4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style="medium">
        <color rgb="FF000000"/>
      </left>
      <right/>
      <top/>
      <bottom/>
      <diagonal/>
    </border>
    <border>
      <left/>
      <right style="medium">
        <color rgb="FF000000"/>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0" fontId="9" fillId="0" borderId="0"/>
  </cellStyleXfs>
  <cellXfs count="156">
    <xf numFmtId="0" fontId="0" fillId="0" borderId="0" xfId="0"/>
    <xf numFmtId="0" fontId="0" fillId="3" borderId="0" xfId="0" applyFill="1"/>
    <xf numFmtId="0" fontId="4" fillId="3" borderId="9" xfId="0" applyFont="1" applyFill="1" applyBorder="1"/>
    <xf numFmtId="0" fontId="3" fillId="3" borderId="8" xfId="0" applyFont="1" applyFill="1" applyBorder="1"/>
    <xf numFmtId="0" fontId="3" fillId="3" borderId="0" xfId="0" applyFont="1" applyFill="1"/>
    <xf numFmtId="0" fontId="5" fillId="3" borderId="8" xfId="0" applyFont="1" applyFill="1" applyBorder="1" applyAlignment="1">
      <alignment horizontal="left" indent="2"/>
    </xf>
    <xf numFmtId="0" fontId="5" fillId="3" borderId="0" xfId="0" applyFont="1" applyFill="1" applyAlignment="1">
      <alignment horizontal="left" indent="2"/>
    </xf>
    <xf numFmtId="0" fontId="5" fillId="3" borderId="9" xfId="0" applyFont="1" applyFill="1" applyBorder="1" applyAlignment="1">
      <alignment horizontal="left" indent="2"/>
    </xf>
    <xf numFmtId="49" fontId="7" fillId="3" borderId="0" xfId="0" applyNumberFormat="1" applyFont="1" applyFill="1" applyAlignment="1">
      <alignment horizontal="right" wrapText="1"/>
    </xf>
    <xf numFmtId="0" fontId="3" fillId="3" borderId="0" xfId="0" applyFont="1" applyFill="1" applyAlignment="1">
      <alignment horizontal="left" vertical="center" wrapText="1" indent="3"/>
    </xf>
    <xf numFmtId="49" fontId="8" fillId="3" borderId="0" xfId="0" applyNumberFormat="1" applyFont="1" applyFill="1" applyAlignment="1">
      <alignment horizontal="left"/>
    </xf>
    <xf numFmtId="49" fontId="10" fillId="3" borderId="0" xfId="0" applyNumberFormat="1" applyFont="1" applyFill="1" applyAlignment="1">
      <alignment horizontal="left"/>
    </xf>
    <xf numFmtId="0" fontId="9" fillId="4" borderId="11" xfId="0" applyFont="1" applyFill="1" applyBorder="1" applyAlignment="1" applyProtection="1">
      <alignment horizontal="left" vertical="center"/>
      <protection locked="0"/>
    </xf>
    <xf numFmtId="0" fontId="3" fillId="3" borderId="12" xfId="0" applyFont="1" applyFill="1" applyBorder="1"/>
    <xf numFmtId="49" fontId="6" fillId="3" borderId="13" xfId="0" applyNumberFormat="1" applyFont="1" applyFill="1" applyBorder="1" applyAlignment="1">
      <alignment horizontal="left" vertical="top" wrapText="1" indent="1"/>
    </xf>
    <xf numFmtId="0" fontId="4" fillId="3" borderId="14" xfId="0" applyFont="1" applyFill="1" applyBorder="1"/>
    <xf numFmtId="0" fontId="0" fillId="0" borderId="0" xfId="0" applyAlignment="1">
      <alignment horizontal="center"/>
    </xf>
    <xf numFmtId="0" fontId="0" fillId="0" borderId="10" xfId="0" applyBorder="1"/>
    <xf numFmtId="0" fontId="0" fillId="3" borderId="0" xfId="0" applyFill="1" applyAlignment="1">
      <alignment horizontal="center"/>
    </xf>
    <xf numFmtId="0" fontId="1" fillId="7" borderId="19" xfId="1" applyFill="1" applyBorder="1" applyAlignment="1">
      <alignment horizontal="center" vertical="center" wrapText="1"/>
    </xf>
    <xf numFmtId="0" fontId="9" fillId="7" borderId="19" xfId="0" applyFont="1" applyFill="1" applyBorder="1" applyAlignment="1">
      <alignment horizontal="center" wrapText="1"/>
    </xf>
    <xf numFmtId="0" fontId="0" fillId="0" borderId="19" xfId="0" applyBorder="1"/>
    <xf numFmtId="0" fontId="0" fillId="0" borderId="19" xfId="0" applyBorder="1" applyAlignment="1">
      <alignment horizontal="center" vertical="center"/>
    </xf>
    <xf numFmtId="0" fontId="0" fillId="0" borderId="20" xfId="0" applyBorder="1"/>
    <xf numFmtId="0" fontId="9" fillId="0" borderId="0" xfId="0" applyFont="1" applyAlignment="1">
      <alignment horizontal="center" vertical="center"/>
    </xf>
    <xf numFmtId="0" fontId="9" fillId="0" borderId="0" xfId="0" applyFont="1" applyAlignment="1">
      <alignment horizontal="center" vertical="center" wrapText="1"/>
    </xf>
    <xf numFmtId="0" fontId="3" fillId="3" borderId="0" xfId="0" applyFont="1" applyFill="1" applyAlignment="1">
      <alignment horizontal="left" vertical="center" wrapText="1" indent="1"/>
    </xf>
    <xf numFmtId="0" fontId="9" fillId="9" borderId="0" xfId="0" applyFont="1" applyFill="1" applyAlignment="1">
      <alignment horizontal="center" vertical="center"/>
    </xf>
    <xf numFmtId="0" fontId="0" fillId="0" borderId="0" xfId="0" applyAlignment="1">
      <alignment horizontal="center" vertical="center"/>
    </xf>
    <xf numFmtId="0" fontId="9" fillId="10" borderId="0" xfId="0" applyFont="1" applyFill="1" applyAlignment="1">
      <alignment horizontal="center" vertical="center"/>
    </xf>
    <xf numFmtId="0" fontId="0" fillId="4" borderId="0" xfId="0" applyFill="1"/>
    <xf numFmtId="0" fontId="9" fillId="0" borderId="0" xfId="0" applyFont="1"/>
    <xf numFmtId="0" fontId="9" fillId="0" borderId="10" xfId="0" applyFont="1" applyBorder="1"/>
    <xf numFmtId="0" fontId="9" fillId="0" borderId="0" xfId="0" applyFont="1" applyAlignment="1">
      <alignment vertical="center"/>
    </xf>
    <xf numFmtId="0" fontId="9" fillId="0" borderId="0" xfId="2" applyAlignment="1">
      <alignment horizontal="center" vertical="center"/>
    </xf>
    <xf numFmtId="0" fontId="9" fillId="10" borderId="0" xfId="0" applyFont="1" applyFill="1" applyAlignment="1">
      <alignment horizontal="center" vertical="center" wrapText="1"/>
    </xf>
    <xf numFmtId="0" fontId="0" fillId="3" borderId="19" xfId="0" applyFill="1" applyBorder="1"/>
    <xf numFmtId="0" fontId="2" fillId="3" borderId="37" xfId="0" applyFont="1" applyFill="1" applyBorder="1"/>
    <xf numFmtId="0" fontId="4" fillId="3" borderId="38" xfId="0" applyFont="1" applyFill="1" applyBorder="1"/>
    <xf numFmtId="0" fontId="4" fillId="3" borderId="10" xfId="0" applyFont="1" applyFill="1" applyBorder="1"/>
    <xf numFmtId="0" fontId="3" fillId="3" borderId="29" xfId="0" applyFont="1" applyFill="1" applyBorder="1" applyAlignment="1">
      <alignment horizontal="left" vertical="center" indent="1"/>
    </xf>
    <xf numFmtId="0" fontId="3" fillId="3" borderId="0" xfId="0" applyFont="1" applyFill="1" applyBorder="1" applyAlignment="1">
      <alignment horizontal="left" vertical="center"/>
    </xf>
    <xf numFmtId="0" fontId="9" fillId="3" borderId="0" xfId="0" applyFont="1" applyFill="1" applyBorder="1" applyAlignment="1">
      <alignment horizontal="left" vertical="center" indent="1"/>
    </xf>
    <xf numFmtId="0" fontId="14" fillId="3" borderId="0" xfId="0" applyFont="1" applyFill="1" applyBorder="1" applyAlignment="1">
      <alignment horizontal="left" vertical="center" indent="1"/>
    </xf>
    <xf numFmtId="0" fontId="13" fillId="3" borderId="29" xfId="0" applyFont="1" applyFill="1" applyBorder="1" applyAlignment="1">
      <alignment horizontal="left" vertical="center"/>
    </xf>
    <xf numFmtId="0" fontId="13" fillId="3" borderId="0" xfId="0" applyFont="1" applyFill="1" applyBorder="1" applyAlignment="1">
      <alignment horizontal="left" vertical="center"/>
    </xf>
    <xf numFmtId="0" fontId="3" fillId="3" borderId="0" xfId="0" applyFont="1" applyFill="1" applyBorder="1" applyAlignment="1">
      <alignment horizontal="left" vertical="center" indent="1"/>
    </xf>
    <xf numFmtId="0" fontId="9" fillId="3" borderId="29" xfId="0" applyFont="1" applyFill="1" applyBorder="1" applyAlignment="1">
      <alignment horizontal="left" vertical="center" indent="3"/>
    </xf>
    <xf numFmtId="0" fontId="9" fillId="3" borderId="0" xfId="0" applyFont="1" applyFill="1" applyBorder="1" applyAlignment="1">
      <alignment horizontal="left" vertical="center"/>
    </xf>
    <xf numFmtId="0" fontId="3" fillId="3" borderId="29" xfId="0" applyFont="1" applyFill="1" applyBorder="1" applyAlignment="1">
      <alignment horizontal="left" vertical="center"/>
    </xf>
    <xf numFmtId="0" fontId="3" fillId="3" borderId="29" xfId="0" applyFont="1" applyFill="1" applyBorder="1" applyAlignment="1">
      <alignment horizontal="right" vertical="center"/>
    </xf>
    <xf numFmtId="0" fontId="3" fillId="3" borderId="0" xfId="0" applyFont="1" applyFill="1" applyBorder="1" applyAlignment="1">
      <alignment horizontal="right" vertical="center"/>
    </xf>
    <xf numFmtId="0" fontId="0" fillId="3" borderId="0" xfId="0" applyFill="1" applyBorder="1" applyAlignment="1">
      <alignment horizontal="left"/>
    </xf>
    <xf numFmtId="0" fontId="0" fillId="3" borderId="10" xfId="0" applyFill="1" applyBorder="1" applyAlignment="1">
      <alignment horizontal="left"/>
    </xf>
    <xf numFmtId="0" fontId="0" fillId="3" borderId="0" xfId="0" applyFill="1" applyBorder="1" applyAlignment="1">
      <alignment horizontal="right"/>
    </xf>
    <xf numFmtId="0" fontId="3" fillId="3" borderId="29"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9" fillId="3" borderId="0" xfId="0" applyFont="1" applyFill="1" applyBorder="1" applyAlignment="1" applyProtection="1">
      <alignment horizontal="center" vertical="center"/>
      <protection locked="0"/>
    </xf>
    <xf numFmtId="0" fontId="9" fillId="3" borderId="29" xfId="0" applyFont="1" applyFill="1" applyBorder="1" applyAlignment="1">
      <alignment horizontal="left" indent="1"/>
    </xf>
    <xf numFmtId="0" fontId="9" fillId="3" borderId="0" xfId="0" applyFont="1" applyFill="1" applyBorder="1" applyAlignment="1">
      <alignment horizontal="center"/>
    </xf>
    <xf numFmtId="0" fontId="9" fillId="3" borderId="0" xfId="0" applyFont="1" applyFill="1" applyBorder="1" applyAlignment="1">
      <alignment horizontal="left" vertical="center" wrapText="1" indent="5"/>
    </xf>
    <xf numFmtId="0" fontId="0" fillId="3" borderId="0" xfId="0" applyFill="1" applyBorder="1" applyAlignment="1">
      <alignment horizontal="center"/>
    </xf>
    <xf numFmtId="49" fontId="9" fillId="3" borderId="0" xfId="0" applyNumberFormat="1" applyFont="1" applyFill="1" applyBorder="1" applyAlignment="1" applyProtection="1">
      <alignment horizontal="left" vertical="top" wrapText="1"/>
      <protection locked="0"/>
    </xf>
    <xf numFmtId="0" fontId="3" fillId="3" borderId="30" xfId="0" applyFont="1" applyFill="1" applyBorder="1"/>
    <xf numFmtId="0" fontId="3" fillId="3" borderId="19" xfId="0" applyFont="1" applyFill="1" applyBorder="1"/>
    <xf numFmtId="0" fontId="4" fillId="3" borderId="20" xfId="0" applyFont="1" applyFill="1" applyBorder="1"/>
    <xf numFmtId="0" fontId="2" fillId="3" borderId="29" xfId="0" applyFont="1" applyFill="1" applyBorder="1"/>
    <xf numFmtId="0" fontId="0" fillId="0" borderId="0" xfId="0" applyProtection="1"/>
    <xf numFmtId="0" fontId="2" fillId="3" borderId="21" xfId="0" applyFont="1" applyFill="1" applyBorder="1" applyProtection="1"/>
    <xf numFmtId="0" fontId="2" fillId="3" borderId="7" xfId="0" applyFont="1" applyFill="1" applyBorder="1" applyAlignment="1" applyProtection="1">
      <alignment horizontal="center"/>
    </xf>
    <xf numFmtId="0" fontId="2" fillId="3" borderId="22" xfId="0" applyFont="1" applyFill="1" applyBorder="1" applyAlignment="1" applyProtection="1">
      <alignment horizontal="center"/>
    </xf>
    <xf numFmtId="0" fontId="3" fillId="3" borderId="25" xfId="0" applyFont="1" applyFill="1" applyBorder="1" applyProtection="1"/>
    <xf numFmtId="0" fontId="2" fillId="3" borderId="0" xfId="0" applyFont="1" applyFill="1" applyBorder="1" applyAlignment="1" applyProtection="1">
      <alignment horizontal="center"/>
    </xf>
    <xf numFmtId="0" fontId="2" fillId="3" borderId="26" xfId="0" applyFont="1" applyFill="1" applyBorder="1" applyAlignment="1" applyProtection="1">
      <alignment horizontal="center"/>
    </xf>
    <xf numFmtId="0" fontId="2" fillId="3" borderId="0" xfId="0" applyFont="1" applyFill="1" applyBorder="1" applyProtection="1"/>
    <xf numFmtId="0" fontId="2" fillId="3" borderId="25" xfId="0" applyFont="1" applyFill="1" applyBorder="1" applyProtection="1"/>
    <xf numFmtId="0" fontId="3" fillId="3" borderId="11" xfId="0" applyFont="1" applyFill="1" applyBorder="1" applyProtection="1"/>
    <xf numFmtId="0" fontId="16" fillId="3" borderId="25" xfId="0" applyFont="1" applyFill="1" applyBorder="1" applyProtection="1"/>
    <xf numFmtId="0" fontId="15" fillId="3" borderId="25" xfId="0" applyFont="1" applyFill="1" applyBorder="1" applyProtection="1"/>
    <xf numFmtId="0" fontId="3" fillId="3" borderId="23" xfId="0" applyFont="1" applyFill="1" applyBorder="1" applyProtection="1"/>
    <xf numFmtId="49" fontId="6" fillId="3" borderId="18" xfId="0" applyNumberFormat="1" applyFont="1" applyFill="1" applyBorder="1" applyAlignment="1" applyProtection="1">
      <alignment horizontal="center" vertical="top" wrapText="1"/>
    </xf>
    <xf numFmtId="0" fontId="2" fillId="3" borderId="24" xfId="0" applyFont="1" applyFill="1" applyBorder="1" applyAlignment="1" applyProtection="1">
      <alignment horizontal="center"/>
    </xf>
    <xf numFmtId="0" fontId="0" fillId="0" borderId="0" xfId="0" applyAlignment="1" applyProtection="1">
      <alignment horizontal="center"/>
    </xf>
    <xf numFmtId="0" fontId="3" fillId="0" borderId="11"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17" fontId="3" fillId="3" borderId="0" xfId="0" quotePrefix="1" applyNumberFormat="1" applyFont="1" applyFill="1" applyBorder="1" applyAlignment="1" applyProtection="1">
      <alignment horizontal="center"/>
    </xf>
    <xf numFmtId="49" fontId="9" fillId="0" borderId="0" xfId="0" applyNumberFormat="1" applyFont="1" applyFill="1" applyBorder="1" applyAlignment="1" applyProtection="1">
      <alignment horizontal="left" vertical="center" wrapText="1"/>
      <protection locked="0"/>
    </xf>
    <xf numFmtId="0" fontId="3" fillId="3" borderId="8" xfId="0" applyFont="1" applyFill="1" applyBorder="1" applyAlignment="1">
      <alignment horizontal="left" vertical="center" wrapText="1" indent="3"/>
    </xf>
    <xf numFmtId="0" fontId="3" fillId="3" borderId="0" xfId="0" applyFont="1" applyFill="1" applyAlignment="1">
      <alignment horizontal="left" vertical="center" wrapText="1" indent="3"/>
    </xf>
    <xf numFmtId="0" fontId="3" fillId="3" borderId="10" xfId="0" applyFont="1" applyFill="1" applyBorder="1" applyAlignment="1">
      <alignment horizontal="left" vertical="center" wrapText="1" indent="3"/>
    </xf>
    <xf numFmtId="0" fontId="9" fillId="5" borderId="1"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3" fillId="3" borderId="29" xfId="0" applyFont="1" applyFill="1" applyBorder="1" applyAlignment="1">
      <alignment horizontal="left" vertical="top" wrapText="1" indent="1"/>
    </xf>
    <xf numFmtId="0" fontId="3" fillId="3" borderId="0" xfId="0" applyFont="1" applyFill="1" applyBorder="1" applyAlignment="1">
      <alignment horizontal="left" vertical="top" wrapText="1" indent="1"/>
    </xf>
    <xf numFmtId="0" fontId="3" fillId="3" borderId="10" xfId="0" applyFont="1" applyFill="1" applyBorder="1" applyAlignment="1">
      <alignment horizontal="left" vertical="top" wrapText="1" indent="1"/>
    </xf>
    <xf numFmtId="49" fontId="9" fillId="4" borderId="1" xfId="0" applyNumberFormat="1" applyFont="1" applyFill="1" applyBorder="1" applyAlignment="1" applyProtection="1">
      <alignment horizontal="left" vertical="top" wrapText="1"/>
      <protection locked="0"/>
    </xf>
    <xf numFmtId="49" fontId="9" fillId="4" borderId="2" xfId="0" applyNumberFormat="1" applyFont="1" applyFill="1" applyBorder="1" applyAlignment="1" applyProtection="1">
      <alignment horizontal="left" vertical="top" wrapText="1"/>
      <protection locked="0"/>
    </xf>
    <xf numFmtId="49" fontId="9" fillId="4" borderId="3" xfId="0" applyNumberFormat="1" applyFont="1" applyFill="1" applyBorder="1" applyAlignment="1" applyProtection="1">
      <alignment horizontal="left" vertical="top" wrapText="1"/>
      <protection locked="0"/>
    </xf>
    <xf numFmtId="49" fontId="8" fillId="3" borderId="0" xfId="0" applyNumberFormat="1" applyFont="1" applyFill="1" applyAlignment="1">
      <alignment horizontal="left"/>
    </xf>
    <xf numFmtId="0" fontId="9" fillId="4" borderId="1" xfId="0" applyFont="1" applyFill="1" applyBorder="1" applyAlignment="1" applyProtection="1">
      <alignment horizontal="left" vertical="center"/>
      <protection locked="0"/>
    </xf>
    <xf numFmtId="0" fontId="9" fillId="4" borderId="3" xfId="0" applyFont="1" applyFill="1" applyBorder="1" applyAlignment="1" applyProtection="1">
      <alignment horizontal="left" vertical="center"/>
      <protection locked="0"/>
    </xf>
    <xf numFmtId="0" fontId="11" fillId="6" borderId="15"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2" fillId="2" borderId="4" xfId="0" applyFont="1" applyFill="1" applyBorder="1" applyAlignment="1">
      <alignment horizontal="left" indent="1"/>
    </xf>
    <xf numFmtId="0" fontId="2" fillId="2" borderId="5" xfId="0" applyFont="1" applyFill="1" applyBorder="1" applyAlignment="1">
      <alignment horizontal="left" indent="1"/>
    </xf>
    <xf numFmtId="0" fontId="2" fillId="2" borderId="6" xfId="0" applyFont="1" applyFill="1" applyBorder="1" applyAlignment="1">
      <alignment horizontal="left" indent="1"/>
    </xf>
    <xf numFmtId="0" fontId="5" fillId="3" borderId="8" xfId="0" applyFont="1" applyFill="1" applyBorder="1" applyAlignment="1">
      <alignment horizontal="left" indent="1"/>
    </xf>
    <xf numFmtId="0" fontId="5" fillId="3" borderId="0" xfId="0" applyFont="1" applyFill="1" applyAlignment="1">
      <alignment horizontal="left" indent="1"/>
    </xf>
    <xf numFmtId="0" fontId="5" fillId="3" borderId="9" xfId="0" applyFont="1" applyFill="1" applyBorder="1" applyAlignment="1">
      <alignment horizontal="left" indent="1"/>
    </xf>
    <xf numFmtId="0" fontId="3" fillId="3" borderId="29"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10" xfId="0" applyFont="1" applyFill="1" applyBorder="1" applyAlignment="1">
      <alignment horizontal="left" vertical="center" wrapText="1" indent="1"/>
    </xf>
    <xf numFmtId="0" fontId="9" fillId="4" borderId="2" xfId="0" applyFont="1" applyFill="1" applyBorder="1" applyAlignment="1" applyProtection="1">
      <alignment horizontal="left" vertical="center"/>
      <protection locked="0"/>
    </xf>
    <xf numFmtId="49" fontId="9" fillId="5" borderId="1" xfId="0" applyNumberFormat="1" applyFont="1" applyFill="1" applyBorder="1" applyAlignment="1" applyProtection="1">
      <alignment horizontal="left" vertical="center" wrapText="1"/>
      <protection locked="0"/>
    </xf>
    <xf numFmtId="49" fontId="9" fillId="5" borderId="2" xfId="0" applyNumberFormat="1" applyFont="1" applyFill="1" applyBorder="1" applyAlignment="1" applyProtection="1">
      <alignment horizontal="left" vertical="center" wrapText="1"/>
      <protection locked="0"/>
    </xf>
    <xf numFmtId="49" fontId="9" fillId="5" borderId="3" xfId="0" applyNumberFormat="1" applyFont="1" applyFill="1" applyBorder="1" applyAlignment="1" applyProtection="1">
      <alignment horizontal="left" vertical="center" wrapText="1"/>
      <protection locked="0"/>
    </xf>
    <xf numFmtId="0" fontId="13" fillId="3" borderId="0" xfId="0" applyFont="1" applyFill="1" applyBorder="1" applyAlignment="1">
      <alignment horizontal="left" vertical="top" wrapText="1"/>
    </xf>
    <xf numFmtId="0" fontId="9" fillId="4" borderId="11" xfId="0" applyFont="1" applyFill="1" applyBorder="1" applyAlignment="1" applyProtection="1">
      <alignment horizontal="center" vertical="center"/>
      <protection locked="0"/>
    </xf>
    <xf numFmtId="0" fontId="9" fillId="3" borderId="0" xfId="0" applyFont="1" applyFill="1" applyBorder="1" applyAlignment="1">
      <alignment horizontal="left" vertical="center" wrapText="1" indent="5"/>
    </xf>
    <xf numFmtId="0" fontId="9" fillId="5" borderId="11" xfId="0" applyFont="1" applyFill="1" applyBorder="1" applyAlignment="1" applyProtection="1">
      <alignment horizontal="center" vertical="center"/>
      <protection locked="0"/>
    </xf>
    <xf numFmtId="0" fontId="9" fillId="7" borderId="0" xfId="0" applyFont="1" applyFill="1" applyAlignment="1">
      <alignment horizontal="center" vertical="center"/>
    </xf>
    <xf numFmtId="0" fontId="0" fillId="8" borderId="0" xfId="0" applyFill="1" applyAlignment="1">
      <alignment horizontal="center"/>
    </xf>
    <xf numFmtId="0" fontId="12" fillId="6" borderId="33"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34" xfId="0" applyFont="1" applyFill="1" applyBorder="1" applyAlignment="1">
      <alignment horizontal="center" vertical="center"/>
    </xf>
    <xf numFmtId="0" fontId="1" fillId="7" borderId="0" xfId="1" applyFill="1" applyAlignment="1">
      <alignment horizontal="center" vertical="center" wrapText="1"/>
    </xf>
    <xf numFmtId="0" fontId="1" fillId="7" borderId="19" xfId="1" applyFill="1" applyBorder="1" applyAlignment="1">
      <alignment horizontal="center" vertical="center" wrapText="1"/>
    </xf>
    <xf numFmtId="0" fontId="9" fillId="7" borderId="0" xfId="0" applyFont="1" applyFill="1" applyAlignment="1">
      <alignment horizontal="center" wrapText="1"/>
    </xf>
    <xf numFmtId="0" fontId="9" fillId="7" borderId="0" xfId="0" applyFont="1" applyFill="1" applyAlignment="1">
      <alignment horizontal="center" vertical="center" wrapText="1"/>
    </xf>
    <xf numFmtId="0" fontId="9" fillId="7" borderId="19" xfId="0" applyFont="1" applyFill="1" applyBorder="1" applyAlignment="1">
      <alignment horizontal="center" vertical="center" wrapText="1"/>
    </xf>
    <xf numFmtId="0" fontId="11" fillId="6" borderId="27" xfId="0" applyFont="1" applyFill="1" applyBorder="1" applyAlignment="1">
      <alignment horizontal="center" vertical="center"/>
    </xf>
    <xf numFmtId="0" fontId="11" fillId="6" borderId="31" xfId="0" applyFont="1" applyFill="1" applyBorder="1" applyAlignment="1">
      <alignment horizontal="center" vertical="center"/>
    </xf>
    <xf numFmtId="0" fontId="11" fillId="6" borderId="28" xfId="0" applyFont="1" applyFill="1" applyBorder="1" applyAlignment="1">
      <alignment horizontal="center" vertical="center"/>
    </xf>
    <xf numFmtId="0" fontId="9" fillId="8" borderId="0" xfId="0" applyFont="1" applyFill="1" applyAlignment="1">
      <alignment horizontal="center" vertical="center" wrapText="1"/>
    </xf>
    <xf numFmtId="0" fontId="9" fillId="8" borderId="19" xfId="0" applyFont="1" applyFill="1" applyBorder="1" applyAlignment="1">
      <alignment horizontal="center" vertical="center" wrapText="1"/>
    </xf>
    <xf numFmtId="0" fontId="2" fillId="2" borderId="35" xfId="0" applyFont="1" applyFill="1" applyBorder="1" applyAlignment="1">
      <alignment horizontal="left" indent="1"/>
    </xf>
    <xf numFmtId="0" fontId="2" fillId="2" borderId="36" xfId="0" applyFont="1" applyFill="1" applyBorder="1" applyAlignment="1">
      <alignment horizontal="left" indent="1"/>
    </xf>
    <xf numFmtId="0" fontId="9" fillId="2" borderId="39" xfId="0" applyFont="1" applyFill="1" applyBorder="1" applyAlignment="1">
      <alignment horizontal="left" vertical="top" wrapText="1"/>
    </xf>
    <xf numFmtId="0" fontId="9" fillId="2" borderId="32" xfId="0" applyFont="1" applyFill="1" applyBorder="1" applyAlignment="1">
      <alignment horizontal="left" vertical="top" wrapText="1"/>
    </xf>
    <xf numFmtId="0" fontId="9" fillId="2" borderId="40" xfId="0" applyFont="1" applyFill="1" applyBorder="1" applyAlignment="1">
      <alignment horizontal="left" vertical="top" wrapText="1"/>
    </xf>
    <xf numFmtId="49" fontId="9" fillId="0" borderId="1"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pplyProtection="1">
      <alignment horizontal="left" vertical="center" wrapText="1"/>
      <protection locked="0"/>
    </xf>
    <xf numFmtId="49" fontId="9" fillId="0" borderId="1"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49" fontId="9" fillId="0" borderId="3" xfId="0" applyNumberFormat="1" applyFont="1" applyFill="1" applyBorder="1" applyAlignment="1" applyProtection="1">
      <alignment horizontal="left" vertical="center" wrapText="1"/>
      <protection locked="0"/>
    </xf>
    <xf numFmtId="0" fontId="11" fillId="6" borderId="21"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22" xfId="0" applyFont="1" applyFill="1" applyBorder="1" applyAlignment="1" applyProtection="1">
      <alignment horizontal="center" vertical="center"/>
    </xf>
    <xf numFmtId="0" fontId="12" fillId="6" borderId="25" xfId="0" applyFont="1" applyFill="1" applyBorder="1" applyAlignment="1" applyProtection="1">
      <alignment horizontal="center" vertical="center"/>
    </xf>
    <xf numFmtId="0" fontId="12" fillId="6" borderId="0" xfId="0" applyFont="1" applyFill="1" applyBorder="1" applyAlignment="1" applyProtection="1">
      <alignment horizontal="center" vertical="center"/>
    </xf>
    <xf numFmtId="0" fontId="12" fillId="6" borderId="26" xfId="0" applyFont="1" applyFill="1" applyBorder="1" applyAlignment="1" applyProtection="1">
      <alignment horizontal="center" vertical="center"/>
    </xf>
    <xf numFmtId="0" fontId="2" fillId="2" borderId="25"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26" xfId="0" applyFont="1" applyFill="1" applyBorder="1" applyAlignment="1" applyProtection="1">
      <alignment horizontal="center"/>
    </xf>
  </cellXfs>
  <cellStyles count="3">
    <cellStyle name="Normal" xfId="0" builtinId="0"/>
    <cellStyle name="Normal 2 2" xfId="2"/>
    <cellStyle name="Normal 4" xfId="1"/>
  </cellStyles>
  <dxfs count="2">
    <dxf>
      <fill>
        <patternFill>
          <bgColor theme="4" tint="0.79998168889431442"/>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7</xdr:col>
      <xdr:colOff>9525</xdr:colOff>
      <xdr:row>17</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43600" y="200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9525</xdr:colOff>
      <xdr:row>28</xdr:row>
      <xdr:rowOff>0</xdr:rowOff>
    </xdr:from>
    <xdr:ext cx="65" cy="172227"/>
    <xdr:sp macro="" textlink="">
      <xdr:nvSpPr>
        <xdr:cNvPr id="3" name="TextBox 2">
          <a:extLst>
            <a:ext uri="{FF2B5EF4-FFF2-40B4-BE49-F238E27FC236}">
              <a16:creationId xmlns:a16="http://schemas.microsoft.com/office/drawing/2014/main" id="{00000000-0008-0000-0200-000002000000}"/>
            </a:ext>
          </a:extLst>
        </xdr:cNvPr>
        <xdr:cNvSpPr txBox="1"/>
      </xdr:nvSpPr>
      <xdr:spPr>
        <a:xfrm>
          <a:off x="6232525" y="68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9525</xdr:colOff>
      <xdr:row>20</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43600" y="200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9525</xdr:colOff>
      <xdr:row>20</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53100" y="4133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40"/>
  <sheetViews>
    <sheetView tabSelected="1" view="pageBreakPreview" topLeftCell="B1" zoomScale="60" zoomScaleNormal="100" workbookViewId="0">
      <selection activeCell="K35" sqref="K35:L35"/>
    </sheetView>
  </sheetViews>
  <sheetFormatPr defaultRowHeight="14.4" x14ac:dyDescent="0.3"/>
  <cols>
    <col min="1" max="1" width="3.5546875" customWidth="1"/>
    <col min="2" max="2" width="9.77734375" customWidth="1"/>
    <col min="3" max="3" width="15.21875" customWidth="1"/>
    <col min="4" max="4" width="14.44140625" customWidth="1"/>
    <col min="5" max="5" width="18" customWidth="1"/>
    <col min="6" max="6" width="10" customWidth="1"/>
    <col min="7" max="7" width="18.21875" customWidth="1"/>
    <col min="8" max="8" width="10.5546875" customWidth="1"/>
    <col min="9" max="9" width="16.21875" customWidth="1"/>
    <col min="10" max="10" width="11.77734375" customWidth="1"/>
    <col min="11" max="11" width="15.77734375" customWidth="1"/>
    <col min="12" max="12" width="23.21875" customWidth="1"/>
    <col min="13" max="13" width="1.77734375" customWidth="1"/>
    <col min="14" max="14" width="3.44140625" customWidth="1"/>
    <col min="15" max="15" width="3.21875" hidden="1" customWidth="1"/>
    <col min="16" max="16" width="10.44140625" hidden="1" customWidth="1"/>
    <col min="17" max="17" width="30" hidden="1" customWidth="1"/>
    <col min="18" max="18" width="18.21875" style="16" hidden="1" customWidth="1"/>
    <col min="19" max="19" width="16.21875" style="16" hidden="1" customWidth="1"/>
    <col min="20" max="20" width="7.77734375" style="24" hidden="1" customWidth="1"/>
    <col min="21" max="21" width="3" style="24" hidden="1" customWidth="1"/>
    <col min="22" max="22" width="25" style="24" hidden="1" customWidth="1"/>
    <col min="23" max="23" width="28.77734375" style="24" hidden="1" customWidth="1"/>
    <col min="24" max="24" width="61.44140625" style="24" hidden="1" customWidth="1"/>
    <col min="25" max="25" width="7.77734375" style="24" hidden="1" customWidth="1"/>
    <col min="26" max="26" width="63.44140625" style="24" hidden="1" customWidth="1"/>
    <col min="27" max="27" width="11" style="24" hidden="1" customWidth="1"/>
    <col min="28" max="28" width="28.5546875" style="24" hidden="1" customWidth="1"/>
    <col min="29" max="29" width="31.21875" style="25" hidden="1" customWidth="1"/>
    <col min="30" max="30" width="8.77734375" style="24" hidden="1" customWidth="1"/>
    <col min="31" max="31" width="9.21875" style="24" hidden="1" customWidth="1"/>
    <col min="32" max="32" width="12.21875" style="24" hidden="1" customWidth="1"/>
    <col min="33" max="34" width="59" style="24" hidden="1" customWidth="1"/>
    <col min="35" max="35" width="10.77734375" style="24" hidden="1" customWidth="1"/>
    <col min="36" max="36" width="35.5546875" style="24" hidden="1" customWidth="1"/>
    <col min="37" max="37" width="9.21875" hidden="1" customWidth="1"/>
    <col min="38" max="38" width="4.77734375" hidden="1" customWidth="1"/>
    <col min="39" max="39" width="10" hidden="1" customWidth="1"/>
    <col min="40" max="40" width="13.77734375" hidden="1" customWidth="1"/>
    <col min="41" max="41" width="37.21875" hidden="1" customWidth="1"/>
    <col min="42" max="67" width="9.21875" hidden="1" customWidth="1"/>
    <col min="68" max="68" width="9.21875" style="17" hidden="1" customWidth="1"/>
    <col min="69" max="69" width="9.21875" customWidth="1"/>
    <col min="70" max="70" width="8.77734375" customWidth="1"/>
  </cols>
  <sheetData>
    <row r="1" spans="1:68" ht="24.75" customHeight="1" x14ac:dyDescent="0.3">
      <c r="A1" s="131" t="s">
        <v>98</v>
      </c>
      <c r="B1" s="132"/>
      <c r="C1" s="132"/>
      <c r="D1" s="132"/>
      <c r="E1" s="132"/>
      <c r="F1" s="132"/>
      <c r="G1" s="132"/>
      <c r="H1" s="132"/>
      <c r="I1" s="132"/>
      <c r="J1" s="132"/>
      <c r="K1" s="132"/>
      <c r="L1" s="132"/>
      <c r="M1" s="133"/>
      <c r="T1" s="121" t="s">
        <v>12</v>
      </c>
      <c r="U1" s="121"/>
      <c r="V1" s="121"/>
      <c r="W1" s="121"/>
      <c r="X1" s="121"/>
      <c r="Y1" s="121"/>
      <c r="Z1" s="121"/>
      <c r="AA1" s="121"/>
      <c r="AB1" s="121"/>
      <c r="AC1" s="121"/>
      <c r="AD1" s="121"/>
      <c r="AE1" s="122" t="s">
        <v>13</v>
      </c>
      <c r="AF1" s="122"/>
      <c r="AG1" s="122"/>
      <c r="AH1" s="122"/>
      <c r="AI1" s="122"/>
      <c r="AJ1" s="122"/>
    </row>
    <row r="2" spans="1:68" ht="29.55" customHeight="1" thickBot="1" x14ac:dyDescent="0.35">
      <c r="A2" s="123" t="s">
        <v>14</v>
      </c>
      <c r="B2" s="124"/>
      <c r="C2" s="124"/>
      <c r="D2" s="124"/>
      <c r="E2" s="124"/>
      <c r="F2" s="124"/>
      <c r="G2" s="124"/>
      <c r="H2" s="124"/>
      <c r="I2" s="124"/>
      <c r="J2" s="124"/>
      <c r="K2" s="124"/>
      <c r="L2" s="124"/>
      <c r="M2" s="125"/>
      <c r="O2" s="18"/>
      <c r="P2" t="s">
        <v>15</v>
      </c>
      <c r="Q2" t="s">
        <v>16</v>
      </c>
      <c r="T2" s="126" t="s">
        <v>17</v>
      </c>
      <c r="U2" s="128" t="s">
        <v>18</v>
      </c>
      <c r="V2" s="128"/>
      <c r="W2" s="129" t="s">
        <v>19</v>
      </c>
      <c r="X2" s="129" t="s">
        <v>20</v>
      </c>
      <c r="Y2" s="129" t="s">
        <v>21</v>
      </c>
      <c r="Z2" s="129" t="s">
        <v>22</v>
      </c>
      <c r="AA2" s="129" t="s">
        <v>23</v>
      </c>
      <c r="AB2" s="129" t="s">
        <v>24</v>
      </c>
      <c r="AC2" s="129" t="s">
        <v>25</v>
      </c>
      <c r="AD2" s="129" t="s">
        <v>26</v>
      </c>
      <c r="AE2" s="134" t="s">
        <v>27</v>
      </c>
      <c r="AF2" s="134" t="s">
        <v>28</v>
      </c>
      <c r="AG2" s="134" t="s">
        <v>29</v>
      </c>
      <c r="AH2" s="134" t="s">
        <v>30</v>
      </c>
      <c r="AI2" s="134" t="s">
        <v>31</v>
      </c>
      <c r="AJ2" s="134" t="s">
        <v>32</v>
      </c>
      <c r="AL2" s="1"/>
    </row>
    <row r="3" spans="1:68" ht="16.5" customHeight="1" thickBot="1" x14ac:dyDescent="0.35">
      <c r="A3" s="136" t="s">
        <v>33</v>
      </c>
      <c r="B3" s="105"/>
      <c r="C3" s="105"/>
      <c r="D3" s="105"/>
      <c r="E3" s="105"/>
      <c r="F3" s="105"/>
      <c r="G3" s="105"/>
      <c r="H3" s="105"/>
      <c r="I3" s="105"/>
      <c r="J3" s="105"/>
      <c r="K3" s="105"/>
      <c r="L3" s="105"/>
      <c r="M3" s="137"/>
      <c r="S3" s="16" t="s">
        <v>34</v>
      </c>
      <c r="T3" s="127"/>
      <c r="U3" s="19" t="s">
        <v>35</v>
      </c>
      <c r="V3" s="20" t="s">
        <v>36</v>
      </c>
      <c r="W3" s="130"/>
      <c r="X3" s="130"/>
      <c r="Y3" s="130"/>
      <c r="Z3" s="130"/>
      <c r="AA3" s="130"/>
      <c r="AB3" s="130"/>
      <c r="AC3" s="130"/>
      <c r="AD3" s="130"/>
      <c r="AE3" s="135"/>
      <c r="AF3" s="135"/>
      <c r="AG3" s="135"/>
      <c r="AH3" s="135"/>
      <c r="AI3" s="135"/>
      <c r="AJ3" s="135"/>
      <c r="AK3" s="21"/>
      <c r="AM3" s="22" t="s">
        <v>37</v>
      </c>
      <c r="AN3" s="22" t="s">
        <v>38</v>
      </c>
      <c r="AO3" s="22" t="s">
        <v>39</v>
      </c>
      <c r="AP3" s="21" t="s">
        <v>40</v>
      </c>
      <c r="AQ3" s="21" t="s">
        <v>41</v>
      </c>
      <c r="AR3" s="21" t="s">
        <v>42</v>
      </c>
      <c r="AS3" s="21" t="s">
        <v>43</v>
      </c>
      <c r="AT3" s="21" t="s">
        <v>44</v>
      </c>
      <c r="AU3" s="21" t="s">
        <v>45</v>
      </c>
      <c r="AV3" s="21" t="s">
        <v>46</v>
      </c>
      <c r="AW3" s="21" t="s">
        <v>47</v>
      </c>
      <c r="AX3" s="21" t="s">
        <v>48</v>
      </c>
      <c r="AY3" s="21" t="s">
        <v>49</v>
      </c>
      <c r="AZ3" s="21" t="s">
        <v>50</v>
      </c>
      <c r="BA3" s="21" t="s">
        <v>51</v>
      </c>
      <c r="BB3" s="21" t="s">
        <v>52</v>
      </c>
      <c r="BC3" s="21" t="s">
        <v>53</v>
      </c>
      <c r="BD3" s="21" t="s">
        <v>54</v>
      </c>
      <c r="BE3" s="21" t="s">
        <v>55</v>
      </c>
      <c r="BF3" s="21" t="s">
        <v>56</v>
      </c>
      <c r="BG3" s="21" t="s">
        <v>57</v>
      </c>
      <c r="BH3" s="21" t="s">
        <v>58</v>
      </c>
      <c r="BI3" s="21" t="s">
        <v>59</v>
      </c>
      <c r="BJ3" s="21" t="s">
        <v>60</v>
      </c>
      <c r="BK3" s="21" t="s">
        <v>61</v>
      </c>
      <c r="BL3" s="21" t="s">
        <v>62</v>
      </c>
      <c r="BM3" s="21" t="s">
        <v>63</v>
      </c>
      <c r="BN3" s="21" t="s">
        <v>64</v>
      </c>
      <c r="BO3" s="21" t="s">
        <v>65</v>
      </c>
      <c r="BP3" s="23" t="s">
        <v>66</v>
      </c>
    </row>
    <row r="4" spans="1:68" ht="65.099999999999994" customHeight="1" x14ac:dyDescent="0.3">
      <c r="A4" s="37"/>
      <c r="B4" s="138" t="s">
        <v>84</v>
      </c>
      <c r="C4" s="139"/>
      <c r="D4" s="139"/>
      <c r="E4" s="139"/>
      <c r="F4" s="139"/>
      <c r="G4" s="139"/>
      <c r="H4" s="139"/>
      <c r="I4" s="139"/>
      <c r="J4" s="139"/>
      <c r="K4" s="139"/>
      <c r="L4" s="140"/>
      <c r="M4" s="38"/>
      <c r="R4" s="16" t="s">
        <v>67</v>
      </c>
    </row>
    <row r="5" spans="1:68" ht="15" customHeight="1" x14ac:dyDescent="0.3">
      <c r="A5" s="66"/>
      <c r="B5" s="56"/>
      <c r="C5" s="56"/>
      <c r="D5" s="56"/>
      <c r="E5" s="56"/>
      <c r="F5" s="51"/>
      <c r="G5" s="51"/>
      <c r="H5" s="51"/>
      <c r="I5" s="51"/>
      <c r="J5" s="51"/>
      <c r="K5" s="52"/>
      <c r="L5" s="51"/>
      <c r="M5" s="39"/>
    </row>
    <row r="6" spans="1:68" ht="18" customHeight="1" x14ac:dyDescent="0.3">
      <c r="A6" s="110" t="s">
        <v>91</v>
      </c>
      <c r="B6" s="111"/>
      <c r="C6" s="111"/>
      <c r="D6" s="111"/>
      <c r="E6" s="112"/>
      <c r="F6" s="141"/>
      <c r="G6" s="142"/>
      <c r="H6" s="142"/>
      <c r="I6" s="142"/>
      <c r="J6" s="142"/>
      <c r="K6" s="142"/>
      <c r="L6" s="143"/>
      <c r="M6" s="39"/>
      <c r="S6" s="16" t="s">
        <v>34</v>
      </c>
      <c r="T6" s="24" t="str">
        <f ca="1">SUBSTITUTE(CELL("address",F6),"$","")</f>
        <v>F6</v>
      </c>
      <c r="U6" s="27" t="s">
        <v>68</v>
      </c>
      <c r="V6" s="24" t="str">
        <f ca="1">MID(CELL("filename",U6),FIND("]",CELL("filename",U6))+1,256)</f>
        <v>1. Respondent Summary</v>
      </c>
      <c r="W6" s="24" t="s">
        <v>69</v>
      </c>
      <c r="X6" s="24" t="s">
        <v>70</v>
      </c>
      <c r="Z6" s="24" t="str">
        <f ca="1">U6&amp;"_"&amp;T6&amp;"_"&amp;X6</f>
        <v>2a_F6_Respondent</v>
      </c>
      <c r="AA6" s="24" t="s">
        <v>71</v>
      </c>
      <c r="AB6" s="24">
        <v>100</v>
      </c>
      <c r="AD6" s="24" t="s">
        <v>72</v>
      </c>
      <c r="AE6" s="24" t="s">
        <v>73</v>
      </c>
    </row>
    <row r="7" spans="1:68" ht="18" customHeight="1" x14ac:dyDescent="0.3">
      <c r="A7" s="55"/>
      <c r="B7" s="56"/>
      <c r="C7" s="56"/>
      <c r="D7" s="56"/>
      <c r="E7" s="56"/>
      <c r="F7" s="51"/>
      <c r="G7" s="51"/>
      <c r="H7" s="51"/>
      <c r="I7" s="51"/>
      <c r="J7" s="51"/>
      <c r="K7" s="52"/>
      <c r="L7" s="51"/>
      <c r="M7" s="39"/>
      <c r="U7" s="27"/>
    </row>
    <row r="8" spans="1:68" ht="17.399999999999999" x14ac:dyDescent="0.3">
      <c r="A8" s="110" t="s">
        <v>90</v>
      </c>
      <c r="B8" s="111"/>
      <c r="C8" s="111"/>
      <c r="D8" s="111"/>
      <c r="E8" s="112"/>
      <c r="F8" s="141"/>
      <c r="G8" s="142"/>
      <c r="H8" s="142"/>
      <c r="I8" s="142"/>
      <c r="J8" s="142"/>
      <c r="K8" s="142"/>
      <c r="L8" s="143"/>
      <c r="M8" s="39"/>
      <c r="U8" s="27"/>
    </row>
    <row r="9" spans="1:68" ht="6" customHeight="1" x14ac:dyDescent="0.3">
      <c r="A9" s="40"/>
      <c r="B9" s="41"/>
      <c r="C9" s="41"/>
      <c r="D9" s="41"/>
      <c r="E9" s="41"/>
      <c r="F9" s="42"/>
      <c r="G9" s="42"/>
      <c r="H9" s="42"/>
      <c r="I9" s="42"/>
      <c r="J9" s="42"/>
      <c r="K9" s="42"/>
      <c r="L9" s="42"/>
      <c r="M9" s="39"/>
      <c r="R9" s="16" t="s">
        <v>67</v>
      </c>
    </row>
    <row r="10" spans="1:68" ht="17.399999999999999" x14ac:dyDescent="0.3">
      <c r="A10" s="110" t="s">
        <v>96</v>
      </c>
      <c r="B10" s="111"/>
      <c r="C10" s="111"/>
      <c r="D10" s="111"/>
      <c r="E10" s="112"/>
      <c r="F10" s="141"/>
      <c r="G10" s="142"/>
      <c r="H10" s="142"/>
      <c r="I10" s="142"/>
      <c r="J10" s="142"/>
      <c r="K10" s="142"/>
      <c r="L10" s="143"/>
      <c r="M10" s="39"/>
    </row>
    <row r="11" spans="1:68" ht="6" customHeight="1" x14ac:dyDescent="0.3">
      <c r="A11" s="40"/>
      <c r="B11" s="41"/>
      <c r="C11" s="41"/>
      <c r="D11" s="41"/>
      <c r="E11" s="41"/>
      <c r="F11" s="42"/>
      <c r="G11" s="42"/>
      <c r="H11" s="42"/>
      <c r="I11" s="42"/>
      <c r="J11" s="42"/>
      <c r="K11" s="42"/>
      <c r="L11" s="42"/>
      <c r="M11" s="39"/>
    </row>
    <row r="12" spans="1:68" ht="17.399999999999999" x14ac:dyDescent="0.3">
      <c r="A12" s="110" t="s">
        <v>97</v>
      </c>
      <c r="B12" s="111"/>
      <c r="C12" s="111"/>
      <c r="D12" s="111"/>
      <c r="E12" s="112"/>
      <c r="F12" s="141"/>
      <c r="G12" s="142"/>
      <c r="H12" s="142"/>
      <c r="I12" s="142"/>
      <c r="J12" s="142"/>
      <c r="K12" s="142"/>
      <c r="L12" s="143"/>
      <c r="M12" s="39"/>
    </row>
    <row r="13" spans="1:68" ht="17.399999999999999" x14ac:dyDescent="0.3">
      <c r="A13" s="56"/>
      <c r="B13" s="51"/>
      <c r="C13" s="56"/>
      <c r="D13" s="51"/>
      <c r="E13" s="56"/>
      <c r="F13" s="42"/>
      <c r="G13" s="42"/>
      <c r="H13" s="42"/>
      <c r="I13" s="42"/>
      <c r="J13" s="42"/>
      <c r="K13" s="42"/>
      <c r="L13" s="42"/>
      <c r="M13" s="39"/>
    </row>
    <row r="14" spans="1:68" ht="18" customHeight="1" x14ac:dyDescent="0.3">
      <c r="A14" s="110" t="s">
        <v>92</v>
      </c>
      <c r="B14" s="111"/>
      <c r="C14" s="111"/>
      <c r="D14" s="111"/>
      <c r="E14" s="112"/>
      <c r="F14" s="99"/>
      <c r="G14" s="113"/>
      <c r="H14" s="100"/>
      <c r="I14" s="43"/>
      <c r="J14" s="43"/>
      <c r="K14" s="43"/>
      <c r="L14" s="43"/>
      <c r="M14" s="39"/>
      <c r="S14" s="16" t="s">
        <v>34</v>
      </c>
      <c r="T14" s="24" t="str">
        <f ca="1">SUBSTITUTE(CELL("address",F14),"$","")</f>
        <v>F14</v>
      </c>
      <c r="U14" s="24" t="str">
        <f>$U$6</f>
        <v>2a</v>
      </c>
      <c r="V14" s="24" t="str">
        <f ca="1">MID(CELL("filename",U14),FIND("]",CELL("filename",U14))+1,256)</f>
        <v>1. Respondent Summary</v>
      </c>
      <c r="W14" s="24" t="s">
        <v>69</v>
      </c>
      <c r="X14" s="24" t="s">
        <v>74</v>
      </c>
      <c r="Z14" s="24" t="str">
        <f ca="1">U14&amp;"_"&amp;T14&amp;"_"&amp;X14</f>
        <v>2a_F14_Affiliate</v>
      </c>
      <c r="AA14" s="24" t="s">
        <v>75</v>
      </c>
      <c r="AC14" s="25" t="str">
        <f>CONCATENATE(AM14,",",AN14)</f>
        <v>Yes,No</v>
      </c>
      <c r="AD14" s="24" t="s">
        <v>72</v>
      </c>
      <c r="AE14" s="24" t="s">
        <v>73</v>
      </c>
      <c r="AM14" s="28" t="s">
        <v>72</v>
      </c>
      <c r="AN14" s="28" t="s">
        <v>73</v>
      </c>
    </row>
    <row r="15" spans="1:68" ht="6" customHeight="1" x14ac:dyDescent="0.3">
      <c r="A15" s="44"/>
      <c r="B15" s="45"/>
      <c r="C15" s="45"/>
      <c r="D15" s="45"/>
      <c r="E15" s="45"/>
      <c r="F15" s="46"/>
      <c r="G15" s="46"/>
      <c r="H15" s="46"/>
      <c r="I15" s="46"/>
      <c r="J15" s="46"/>
      <c r="K15" s="46"/>
      <c r="L15" s="42"/>
      <c r="M15" s="39"/>
      <c r="R15" s="16" t="s">
        <v>67</v>
      </c>
    </row>
    <row r="16" spans="1:68" ht="18" customHeight="1" x14ac:dyDescent="0.3">
      <c r="A16" s="47" t="s">
        <v>76</v>
      </c>
      <c r="B16" s="48"/>
      <c r="C16" s="48"/>
      <c r="D16" s="48"/>
      <c r="E16" s="48"/>
      <c r="F16" s="114"/>
      <c r="G16" s="115"/>
      <c r="H16" s="115"/>
      <c r="I16" s="115"/>
      <c r="J16" s="115"/>
      <c r="K16" s="115"/>
      <c r="L16" s="116"/>
      <c r="M16" s="39"/>
      <c r="S16" s="16" t="s">
        <v>34</v>
      </c>
      <c r="T16" s="24" t="str">
        <f ca="1">SUBSTITUTE(CELL("address",F16),"$","")</f>
        <v>F16</v>
      </c>
      <c r="U16" s="24" t="str">
        <f>$U$6</f>
        <v>2a</v>
      </c>
      <c r="V16" s="24" t="str">
        <f ca="1">MID(CELL("filename",U16),FIND("]",CELL("filename",U16))+1,256)</f>
        <v>1. Respondent Summary</v>
      </c>
      <c r="W16" s="24" t="s">
        <v>69</v>
      </c>
      <c r="X16" s="24" t="s">
        <v>77</v>
      </c>
      <c r="Z16" s="24" t="str">
        <f ca="1">U16&amp;"_"&amp;T16&amp;"_"&amp;X16</f>
        <v>2a_F16_Specify_subsidiary_or_affiliate</v>
      </c>
      <c r="AA16" s="24" t="s">
        <v>71</v>
      </c>
      <c r="AB16" s="24">
        <v>100</v>
      </c>
      <c r="AD16" s="24" t="s">
        <v>73</v>
      </c>
      <c r="AE16" s="24" t="s">
        <v>73</v>
      </c>
      <c r="AG16" s="29" t="str">
        <f ca="1">"Requirement: "&amp;T14&amp;" answer of ""Yes"""</f>
        <v>Requirement: F14 answer of "Yes"</v>
      </c>
    </row>
    <row r="17" spans="1:119" ht="6" customHeight="1" x14ac:dyDescent="0.3">
      <c r="A17" s="49"/>
      <c r="B17" s="41"/>
      <c r="C17" s="41"/>
      <c r="D17" s="41"/>
      <c r="E17" s="41"/>
      <c r="F17" s="41"/>
      <c r="G17" s="41"/>
      <c r="H17" s="41"/>
      <c r="I17" s="41"/>
      <c r="J17" s="41"/>
      <c r="K17" s="41"/>
      <c r="L17" s="48"/>
      <c r="M17" s="39"/>
      <c r="R17" s="16" t="s">
        <v>67</v>
      </c>
    </row>
    <row r="18" spans="1:119" ht="34.5" customHeight="1" x14ac:dyDescent="0.3">
      <c r="A18" s="49"/>
      <c r="B18" s="117" t="s">
        <v>78</v>
      </c>
      <c r="C18" s="117"/>
      <c r="D18" s="117"/>
      <c r="E18" s="117"/>
      <c r="F18" s="117"/>
      <c r="G18" s="117"/>
      <c r="H18" s="117"/>
      <c r="I18" s="117"/>
      <c r="J18" s="117"/>
      <c r="K18" s="117"/>
      <c r="L18" s="117"/>
      <c r="M18" s="39"/>
    </row>
    <row r="19" spans="1:119" ht="9.75" customHeight="1" x14ac:dyDescent="0.3">
      <c r="A19" s="49"/>
      <c r="B19" s="41"/>
      <c r="C19" s="41"/>
      <c r="D19" s="41"/>
      <c r="E19" s="41"/>
      <c r="F19" s="41"/>
      <c r="G19" s="41"/>
      <c r="H19" s="41"/>
      <c r="I19" s="41"/>
      <c r="J19" s="41"/>
      <c r="K19" s="41"/>
      <c r="L19" s="48"/>
      <c r="M19" s="39"/>
    </row>
    <row r="20" spans="1:119" ht="80.25" customHeight="1" x14ac:dyDescent="0.3">
      <c r="A20" s="92" t="s">
        <v>79</v>
      </c>
      <c r="B20" s="93"/>
      <c r="C20" s="93"/>
      <c r="D20" s="93"/>
      <c r="E20" s="94"/>
      <c r="F20" s="95"/>
      <c r="G20" s="96"/>
      <c r="H20" s="96"/>
      <c r="I20" s="96"/>
      <c r="J20" s="96"/>
      <c r="K20" s="96"/>
      <c r="L20" s="97"/>
      <c r="M20" s="39"/>
    </row>
    <row r="21" spans="1:119" ht="9.75" customHeight="1" x14ac:dyDescent="0.3">
      <c r="A21" s="49"/>
      <c r="B21" s="41"/>
      <c r="C21" s="41"/>
      <c r="D21" s="41"/>
      <c r="E21" s="41"/>
      <c r="F21" s="46"/>
      <c r="G21" s="46"/>
      <c r="H21" s="46"/>
      <c r="I21" s="46"/>
      <c r="J21" s="46"/>
      <c r="K21" s="46"/>
      <c r="L21" s="42"/>
      <c r="M21" s="39"/>
    </row>
    <row r="22" spans="1:119" s="30" customFormat="1" ht="6" customHeight="1" x14ac:dyDescent="0.3">
      <c r="A22" s="50"/>
      <c r="B22" s="42"/>
      <c r="C22" s="51"/>
      <c r="D22" s="51"/>
      <c r="E22" s="51"/>
      <c r="F22" s="51"/>
      <c r="G22" s="51"/>
      <c r="H22" s="52"/>
      <c r="I22" s="51"/>
      <c r="J22" s="51"/>
      <c r="K22" s="51"/>
      <c r="L22" s="51"/>
      <c r="M22" s="53"/>
      <c r="N22"/>
      <c r="O22"/>
      <c r="P22"/>
      <c r="Q22"/>
      <c r="R22" s="16" t="s">
        <v>67</v>
      </c>
      <c r="S22" s="16"/>
      <c r="T22" s="24"/>
      <c r="U22" s="24"/>
      <c r="V22" s="24"/>
      <c r="W22" s="24"/>
      <c r="X22" s="24"/>
      <c r="Y22" s="24"/>
      <c r="Z22" s="24"/>
      <c r="AA22" s="24"/>
      <c r="AB22" s="24"/>
      <c r="AC22" s="25"/>
      <c r="AD22" s="24"/>
      <c r="AE22" s="24"/>
      <c r="AF22" s="24"/>
      <c r="AG22" s="24"/>
      <c r="AH22" s="24"/>
      <c r="AI22" s="24"/>
      <c r="AJ22" s="24"/>
      <c r="AL22"/>
      <c r="AM22"/>
      <c r="AN22"/>
      <c r="AO22"/>
      <c r="AP22"/>
      <c r="AQ22"/>
      <c r="AR22"/>
      <c r="AS22"/>
      <c r="AT22"/>
      <c r="AU22"/>
      <c r="AV22"/>
      <c r="AW22"/>
      <c r="AX22"/>
      <c r="AY22"/>
      <c r="AZ22"/>
      <c r="BA22"/>
      <c r="BB22"/>
      <c r="BC22"/>
      <c r="BD22"/>
      <c r="BE22"/>
      <c r="BF22"/>
      <c r="BG22"/>
      <c r="BH22"/>
      <c r="BI22"/>
      <c r="BJ22"/>
      <c r="BK22"/>
      <c r="BL22"/>
      <c r="BM22"/>
      <c r="BN22"/>
      <c r="BO22"/>
      <c r="BP22" s="17"/>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row>
    <row r="23" spans="1:119" ht="25.05" customHeight="1" x14ac:dyDescent="0.3">
      <c r="A23" s="110" t="s">
        <v>80</v>
      </c>
      <c r="B23" s="111"/>
      <c r="C23" s="111" t="s">
        <v>80</v>
      </c>
      <c r="D23" s="111"/>
      <c r="E23" s="112"/>
      <c r="F23" s="118"/>
      <c r="G23" s="118"/>
      <c r="H23" s="118"/>
      <c r="I23" s="54"/>
      <c r="J23" s="54"/>
      <c r="K23" s="54"/>
      <c r="L23" s="54"/>
      <c r="M23" s="53"/>
      <c r="O23" s="31"/>
      <c r="P23" s="31"/>
      <c r="Q23" s="31"/>
      <c r="R23" s="32"/>
      <c r="T23" s="33" t="str">
        <f ca="1">SUBSTITUTE(CELL("address",F23),"$","")</f>
        <v>F23</v>
      </c>
      <c r="U23" s="24" t="str">
        <f>$U$6</f>
        <v>2a</v>
      </c>
      <c r="V23" s="24" t="str">
        <f ca="1">MID(CELL("filename",U23),FIND("]",CELL("filename",U23))+1,256)</f>
        <v>1. Respondent Summary</v>
      </c>
      <c r="W23" s="31" t="s">
        <v>81</v>
      </c>
      <c r="X23" s="24" t="s">
        <v>82</v>
      </c>
      <c r="Y23" s="34"/>
      <c r="Z23" s="24" t="str">
        <f ca="1">U23&amp;"_"&amp;T23&amp;"_"&amp;X23</f>
        <v>2a_F23_resource_type</v>
      </c>
      <c r="AA23" s="24" t="s">
        <v>75</v>
      </c>
      <c r="AC23" s="25" t="str">
        <f>CONCATENATE(AL23,",",AM23,",",AN23,",",AO23,",",AP23,",",AQ23,",",AR23,",",AS23,"")</f>
        <v>Firm Energy,Firm Capacity,,,,,,</v>
      </c>
      <c r="AD23" s="24" t="s">
        <v>72</v>
      </c>
      <c r="AF23" s="29" t="e">
        <f>"Requirement: "&amp;#REF!&amp;" answer of ""Yes"""</f>
        <v>#REF!</v>
      </c>
      <c r="AJ23"/>
      <c r="AK23" s="31"/>
      <c r="AL23" s="31" t="s">
        <v>93</v>
      </c>
      <c r="AM23" s="31" t="s">
        <v>94</v>
      </c>
      <c r="AN23" s="31"/>
      <c r="AO23" s="32"/>
      <c r="AP23" s="17"/>
      <c r="BO23" s="17"/>
      <c r="BP23"/>
    </row>
    <row r="24" spans="1:119" ht="6.75" customHeight="1" x14ac:dyDescent="0.3">
      <c r="A24" s="55"/>
      <c r="B24" s="56"/>
      <c r="C24" s="56"/>
      <c r="D24" s="56"/>
      <c r="E24" s="56"/>
      <c r="F24" s="57"/>
      <c r="G24" s="57"/>
      <c r="H24" s="57"/>
      <c r="I24" s="54"/>
      <c r="J24" s="54"/>
      <c r="K24" s="54"/>
      <c r="L24" s="54"/>
      <c r="M24" s="53"/>
      <c r="P24" s="31"/>
      <c r="Q24" s="31"/>
      <c r="R24" s="31"/>
      <c r="S24" s="31"/>
      <c r="T24" s="33"/>
      <c r="V24" s="31"/>
      <c r="Y24" s="34"/>
      <c r="AB24" s="25"/>
      <c r="AC24" s="24"/>
      <c r="AF24" s="29"/>
      <c r="AJ24"/>
      <c r="AK24" s="31"/>
      <c r="AL24" s="31"/>
      <c r="AM24" s="31"/>
      <c r="AN24" s="31"/>
      <c r="BO24" s="17"/>
      <c r="BP24"/>
    </row>
    <row r="25" spans="1:119" ht="25.05" customHeight="1" x14ac:dyDescent="0.3">
      <c r="A25" s="58"/>
      <c r="B25" s="59"/>
      <c r="C25" s="119" t="s">
        <v>95</v>
      </c>
      <c r="D25" s="119"/>
      <c r="E25" s="119"/>
      <c r="F25" s="120"/>
      <c r="G25" s="120"/>
      <c r="H25" s="120"/>
      <c r="I25" s="120"/>
      <c r="J25" s="120"/>
      <c r="K25" s="120"/>
      <c r="L25" s="120"/>
      <c r="M25" s="53"/>
      <c r="P25" s="16"/>
      <c r="Q25" s="16"/>
      <c r="R25"/>
      <c r="T25" s="24" t="str">
        <f ca="1">SUBSTITUTE(CELL("address",F25),"$","")</f>
        <v>F25</v>
      </c>
      <c r="U25" s="33" t="str">
        <f>$U$6</f>
        <v>2a</v>
      </c>
      <c r="V25" s="24" t="str">
        <f ca="1">MID(CELL("filename",U25),FIND("]",CELL("filename",U25))+1,256)</f>
        <v>1. Respondent Summary</v>
      </c>
      <c r="W25" s="31" t="s">
        <v>81</v>
      </c>
      <c r="X25" s="24" t="s">
        <v>83</v>
      </c>
      <c r="Z25" s="34" t="str">
        <f ca="1">U25&amp;"_"&amp;T25&amp;"_"&amp;X25&amp;""</f>
        <v>2a_F25_resource_description</v>
      </c>
      <c r="AA25" s="24" t="s">
        <v>71</v>
      </c>
      <c r="AB25" s="24">
        <v>100</v>
      </c>
      <c r="AC25" s="24" t="s">
        <v>73</v>
      </c>
      <c r="AD25" s="24" t="s">
        <v>73</v>
      </c>
      <c r="AF25" s="35" t="e">
        <f>"Requirement: "&amp;#REF!&amp;" answer of ""Demand Response: Other (specify below),Distributed Energy Resource: Other (specify below),"&amp;"Flex Capacity: Other (specify below),"&amp;"Hybrid: Other (specify below),"&amp;"Solar: Other  (specify below),"&amp;"Storage: Battery Other (specify below),"&amp;"Storage: Other (specify below),"&amp;"Other (specify below)"""</f>
        <v>#REF!</v>
      </c>
      <c r="AJ25"/>
      <c r="BO25" s="17"/>
      <c r="BP25"/>
    </row>
    <row r="26" spans="1:119" ht="6.75" customHeight="1" x14ac:dyDescent="0.3">
      <c r="A26" s="58"/>
      <c r="B26" s="59"/>
      <c r="C26" s="60"/>
      <c r="D26" s="60"/>
      <c r="E26" s="60"/>
      <c r="F26" s="61"/>
      <c r="G26" s="62"/>
      <c r="H26" s="52"/>
      <c r="I26" s="54"/>
      <c r="J26" s="54"/>
      <c r="K26" s="54"/>
      <c r="L26" s="54"/>
      <c r="M26" s="53"/>
      <c r="P26" s="16"/>
      <c r="Q26" s="16"/>
      <c r="R26"/>
      <c r="S26" s="24"/>
      <c r="T26" s="33"/>
      <c r="V26" s="31"/>
      <c r="Y26" s="34"/>
      <c r="AB26" s="25"/>
      <c r="AC26" s="24"/>
      <c r="AF26" s="35"/>
      <c r="AJ26"/>
      <c r="BP26"/>
    </row>
    <row r="27" spans="1:119" ht="11.25" customHeight="1" thickBot="1" x14ac:dyDescent="0.35">
      <c r="A27" s="63"/>
      <c r="B27" s="64"/>
      <c r="C27" s="64"/>
      <c r="D27" s="64"/>
      <c r="E27" s="64"/>
      <c r="F27" s="36"/>
      <c r="G27" s="36"/>
      <c r="H27" s="36"/>
      <c r="I27" s="36"/>
      <c r="J27" s="36"/>
      <c r="K27" s="36"/>
      <c r="L27" s="36"/>
      <c r="M27" s="65"/>
      <c r="R27" s="16" t="s">
        <v>67</v>
      </c>
    </row>
    <row r="28" spans="1:119" ht="20.399999999999999" thickBot="1" x14ac:dyDescent="0.35">
      <c r="A28" s="101" t="s">
        <v>7</v>
      </c>
      <c r="B28" s="102"/>
      <c r="C28" s="102"/>
      <c r="D28" s="102"/>
      <c r="E28" s="102"/>
      <c r="F28" s="102"/>
      <c r="G28" s="102"/>
      <c r="H28" s="102"/>
      <c r="I28" s="102"/>
      <c r="J28" s="102"/>
      <c r="K28" s="102"/>
      <c r="L28" s="102"/>
      <c r="M28" s="103"/>
    </row>
    <row r="29" spans="1:119" ht="15" thickBot="1" x14ac:dyDescent="0.35">
      <c r="A29" s="104" t="s">
        <v>99</v>
      </c>
      <c r="B29" s="105"/>
      <c r="C29" s="105"/>
      <c r="D29" s="105"/>
      <c r="E29" s="105"/>
      <c r="F29" s="105"/>
      <c r="G29" s="105"/>
      <c r="H29" s="105"/>
      <c r="I29" s="105"/>
      <c r="J29" s="105"/>
      <c r="K29" s="105"/>
      <c r="L29" s="105"/>
      <c r="M29" s="106"/>
    </row>
    <row r="30" spans="1:119" x14ac:dyDescent="0.3">
      <c r="A30" s="107"/>
      <c r="B30" s="108"/>
      <c r="C30" s="108"/>
      <c r="D30" s="108"/>
      <c r="E30" s="108"/>
      <c r="F30" s="108"/>
      <c r="G30" s="108"/>
      <c r="H30" s="108"/>
      <c r="I30" s="108"/>
      <c r="J30" s="108"/>
      <c r="K30" s="108"/>
      <c r="L30" s="108"/>
      <c r="M30" s="109"/>
    </row>
    <row r="31" spans="1:119" x14ac:dyDescent="0.3">
      <c r="A31" s="87" t="s">
        <v>10</v>
      </c>
      <c r="B31" s="88"/>
      <c r="C31" s="88"/>
      <c r="D31" s="88"/>
      <c r="E31" s="88"/>
      <c r="F31" s="88"/>
      <c r="G31" s="88"/>
      <c r="H31" s="88"/>
      <c r="I31" s="88"/>
      <c r="J31" s="88"/>
      <c r="K31" s="89"/>
      <c r="L31" s="12"/>
      <c r="M31" s="7"/>
    </row>
    <row r="32" spans="1:119" ht="14.55" customHeight="1" x14ac:dyDescent="0.3">
      <c r="A32" s="3"/>
      <c r="B32" s="4"/>
      <c r="C32" s="4"/>
      <c r="D32" s="4"/>
      <c r="E32" s="4"/>
      <c r="F32" s="4"/>
      <c r="G32" s="4"/>
      <c r="H32" s="4"/>
      <c r="I32" s="4"/>
      <c r="J32" s="4"/>
      <c r="K32" s="4"/>
      <c r="L32" s="4"/>
      <c r="M32" s="7"/>
    </row>
    <row r="33" spans="1:13" ht="23.55" customHeight="1" x14ac:dyDescent="0.3">
      <c r="A33" s="87" t="s">
        <v>11</v>
      </c>
      <c r="B33" s="88"/>
      <c r="C33" s="88"/>
      <c r="D33" s="88"/>
      <c r="E33" s="88"/>
      <c r="F33" s="88"/>
      <c r="G33" s="88"/>
      <c r="H33" s="88"/>
      <c r="I33" s="88"/>
      <c r="J33" s="88"/>
      <c r="K33" s="90"/>
      <c r="L33" s="91"/>
      <c r="M33" s="7"/>
    </row>
    <row r="34" spans="1:13" x14ac:dyDescent="0.3">
      <c r="A34" s="5"/>
      <c r="B34" s="8"/>
      <c r="C34" s="98"/>
      <c r="D34" s="98"/>
      <c r="E34" s="98"/>
      <c r="F34" s="98"/>
      <c r="G34" s="98"/>
      <c r="H34" s="98"/>
      <c r="I34" s="98"/>
      <c r="J34" s="26"/>
      <c r="K34" s="9"/>
      <c r="L34" s="6"/>
      <c r="M34" s="7"/>
    </row>
    <row r="35" spans="1:13" x14ac:dyDescent="0.3">
      <c r="A35" s="87" t="s">
        <v>100</v>
      </c>
      <c r="B35" s="88"/>
      <c r="C35" s="88"/>
      <c r="D35" s="88"/>
      <c r="E35" s="88"/>
      <c r="F35" s="88"/>
      <c r="G35" s="88"/>
      <c r="H35" s="88"/>
      <c r="I35" s="88"/>
      <c r="J35" s="88"/>
      <c r="K35" s="99"/>
      <c r="L35" s="100"/>
      <c r="M35" s="7"/>
    </row>
    <row r="36" spans="1:13" x14ac:dyDescent="0.3">
      <c r="A36" s="87"/>
      <c r="B36" s="88"/>
      <c r="C36" s="88"/>
      <c r="D36" s="88"/>
      <c r="E36" s="88"/>
      <c r="F36" s="88"/>
      <c r="G36" s="88"/>
      <c r="H36" s="88"/>
      <c r="I36" s="88"/>
      <c r="J36" s="88"/>
      <c r="K36" s="9"/>
      <c r="L36" s="6"/>
      <c r="M36" s="7"/>
    </row>
    <row r="37" spans="1:13" x14ac:dyDescent="0.3">
      <c r="A37" s="5"/>
      <c r="B37" s="8" t="s">
        <v>8</v>
      </c>
      <c r="C37" s="10" t="s">
        <v>9</v>
      </c>
      <c r="D37" s="11"/>
      <c r="E37" s="11"/>
      <c r="F37" s="11"/>
      <c r="G37" s="11"/>
      <c r="H37" s="11"/>
      <c r="I37" s="11"/>
      <c r="J37" s="26"/>
      <c r="K37" s="9"/>
      <c r="L37" s="6"/>
      <c r="M37" s="7"/>
    </row>
    <row r="38" spans="1:13" ht="17.399999999999999" x14ac:dyDescent="0.3">
      <c r="A38" s="3"/>
      <c r="B38" s="4"/>
      <c r="C38" s="4"/>
      <c r="D38" s="4"/>
      <c r="E38" s="4"/>
      <c r="F38" s="1"/>
      <c r="G38" s="1"/>
      <c r="H38" s="1"/>
      <c r="I38" s="1"/>
      <c r="J38" s="1"/>
      <c r="K38" s="1"/>
      <c r="L38" s="1"/>
      <c r="M38" s="2"/>
    </row>
    <row r="39" spans="1:13" ht="80.099999999999994" customHeight="1" x14ac:dyDescent="0.3">
      <c r="A39" s="92" t="s">
        <v>101</v>
      </c>
      <c r="B39" s="93"/>
      <c r="C39" s="93"/>
      <c r="D39" s="93"/>
      <c r="E39" s="94"/>
      <c r="F39" s="95"/>
      <c r="G39" s="96"/>
      <c r="H39" s="96"/>
      <c r="I39" s="96"/>
      <c r="J39" s="96"/>
      <c r="K39" s="96"/>
      <c r="L39" s="97"/>
      <c r="M39" s="2"/>
    </row>
    <row r="40" spans="1:13" ht="18" thickBot="1" x14ac:dyDescent="0.35">
      <c r="A40" s="13"/>
      <c r="B40" s="14"/>
      <c r="C40" s="14"/>
      <c r="D40" s="14"/>
      <c r="E40" s="14"/>
      <c r="F40" s="14"/>
      <c r="G40" s="14"/>
      <c r="H40" s="14"/>
      <c r="I40" s="14"/>
      <c r="J40" s="14"/>
      <c r="K40" s="14"/>
      <c r="L40" s="14"/>
      <c r="M40" s="15"/>
    </row>
  </sheetData>
  <sheetProtection password="DDA8" sheet="1" objects="1" scenarios="1" selectLockedCells="1"/>
  <mergeCells count="51">
    <mergeCell ref="AF2:AF3"/>
    <mergeCell ref="AG2:AG3"/>
    <mergeCell ref="B4:L4"/>
    <mergeCell ref="A20:E20"/>
    <mergeCell ref="F20:L20"/>
    <mergeCell ref="A6:E6"/>
    <mergeCell ref="F6:L6"/>
    <mergeCell ref="AB2:AB3"/>
    <mergeCell ref="AC2:AC3"/>
    <mergeCell ref="AD2:AD3"/>
    <mergeCell ref="A8:E8"/>
    <mergeCell ref="F8:L8"/>
    <mergeCell ref="A10:E10"/>
    <mergeCell ref="A12:E12"/>
    <mergeCell ref="F10:L10"/>
    <mergeCell ref="F12:L12"/>
    <mergeCell ref="T1:AD1"/>
    <mergeCell ref="AE1:AJ1"/>
    <mergeCell ref="A2:M2"/>
    <mergeCell ref="T2:T3"/>
    <mergeCell ref="U2:V2"/>
    <mergeCell ref="W2:W3"/>
    <mergeCell ref="X2:X3"/>
    <mergeCell ref="Y2:Y3"/>
    <mergeCell ref="Z2:Z3"/>
    <mergeCell ref="AA2:AA3"/>
    <mergeCell ref="A1:M1"/>
    <mergeCell ref="AH2:AH3"/>
    <mergeCell ref="AI2:AI3"/>
    <mergeCell ref="AJ2:AJ3"/>
    <mergeCell ref="A3:M3"/>
    <mergeCell ref="AE2:AE3"/>
    <mergeCell ref="A28:M28"/>
    <mergeCell ref="A29:M29"/>
    <mergeCell ref="A30:M30"/>
    <mergeCell ref="A14:E14"/>
    <mergeCell ref="F14:H14"/>
    <mergeCell ref="F16:L16"/>
    <mergeCell ref="B18:L18"/>
    <mergeCell ref="A23:E23"/>
    <mergeCell ref="F23:H23"/>
    <mergeCell ref="C25:E25"/>
    <mergeCell ref="F25:L25"/>
    <mergeCell ref="A31:K31"/>
    <mergeCell ref="A33:J33"/>
    <mergeCell ref="K33:L33"/>
    <mergeCell ref="A39:E39"/>
    <mergeCell ref="F39:L39"/>
    <mergeCell ref="C34:I34"/>
    <mergeCell ref="A35:J36"/>
    <mergeCell ref="K35:L35"/>
  </mergeCells>
  <conditionalFormatting sqref="G26">
    <cfRule type="expression" dxfId="1" priority="5">
      <formula>SEARCH("other",#REF!)</formula>
    </cfRule>
  </conditionalFormatting>
  <conditionalFormatting sqref="B32:L32">
    <cfRule type="expression" dxfId="0" priority="1">
      <formula>#REF!&lt;&gt;"Yes"</formula>
    </cfRule>
  </conditionalFormatting>
  <dataValidations count="16">
    <dataValidation type="list" showInputMessage="1" showErrorMessage="1" promptTitle="Required field" prompt="Select response from the drop-down list." sqref="F23:H23">
      <formula1>$AL$23:$AP$23</formula1>
    </dataValidation>
    <dataValidation type="list" showInputMessage="1" showErrorMessage="1" promptTitle="Complete if applicable" prompt="Required if offer 1 is used_x000a__x000a_Select response from the drop-down list." sqref="F24">
      <formula1>$O$23:$T$23</formula1>
    </dataValidation>
    <dataValidation allowBlank="1" showInputMessage="1" showErrorMessage="1" promptTitle="Complete if applicable" prompt="Required field if selected &quot;other&quot; above_x000a__x000a_Form field is limited to a maximum of 99 characters." sqref="F25:L25"/>
    <dataValidation type="textLength" operator="lessThan" allowBlank="1" showInputMessage="1" showErrorMessage="1" promptTitle="Complete if applicable" prompt="Required if Resource Type has &quot;other&quot; in description_x000a__x000a_Field is limited to a maximum of 100 characters." sqref="G26">
      <formula1>100</formula1>
    </dataValidation>
    <dataValidation type="list" showInputMessage="1" showErrorMessage="1" promptTitle="Required field" prompt="Select response from the drop-down list." sqref="F14:H14">
      <formula1>$AM$14:$AN$14</formula1>
    </dataValidation>
    <dataValidation type="textLength" operator="lessThan" allowBlank="1" showInputMessage="1" showErrorMessage="1" promptTitle="Complete if applicable" prompt="Required field if bidder is subsidiary or affiliate of PSE_x000a__x000a_Form field is limited to a maximum of 99 characters." sqref="F16:L16">
      <formula1>100</formula1>
    </dataValidation>
    <dataValidation type="textLength" operator="lessThan" showInputMessage="1" showErrorMessage="1" promptTitle="Required field" prompt="Form field is limited to a maximum of 500 characters. _x000a__x000a_If additional space is needed, summarize prior experience with PSE here and attach additional detail." sqref="F20:L20 F39:L39">
      <formula1>501</formula1>
    </dataValidation>
    <dataValidation type="textLength" operator="lessThan" showInputMessage="1" showErrorMessage="1" promptTitle="Required field" prompt="Form field is limited to a maximum of 99 characters." sqref="F6:L8 F10:L10 F12:L12">
      <formula1>100</formula1>
    </dataValidation>
    <dataValidation allowBlank="1" showInputMessage="1" showErrorMessage="1" errorTitle="Select technology type from list" sqref="H22 M22:M26"/>
    <dataValidation type="custom" operator="lessThan" allowBlank="1" showInputMessage="1" showErrorMessage="1" promptTitle="Complete if applicable" prompt="Field is limited to a maximum of 1,088 characters." sqref="C37:I37">
      <formula1>"&lt;0&gt;0"</formula1>
    </dataValidation>
    <dataValidation type="textLength" operator="lessThan" allowBlank="1" showInputMessage="1" showErrorMessage="1" promptTitle="Complete if applicable" prompt="Required if developer participates in apprentiship or workforce development for minorities and / or women._x000a__x000a_Field is limited to a maximum of 1,088 characters." sqref="B32:L32">
      <formula1>1089</formula1>
    </dataValidation>
    <dataValidation type="list" operator="lessThan" allowBlank="1" showInputMessage="1" showErrorMessage="1" promptTitle="Complete if applicable" sqref="L31">
      <formula1>$AM$14:$AN$14</formula1>
    </dataValidation>
    <dataValidation type="textLength" operator="lessThan" allowBlank="1" showInputMessage="1" showErrorMessage="1" promptTitle="Complete if applicable" prompt="Required if answer above is Yes_x000a__x000a_Field is limited to a maximum of 1,088 characters." sqref="K33">
      <formula1>1089</formula1>
    </dataValidation>
    <dataValidation operator="lessThan" allowBlank="1" showInputMessage="1" showErrorMessage="1" promptTitle="Complete if applicable" prompt="Field is limited to a maximum of 1,088 characters." sqref="C34:I34"/>
    <dataValidation type="list" allowBlank="1" showInputMessage="1" showErrorMessage="1" sqref="K35:L35">
      <formula1>$AM$14:$AN$14</formula1>
    </dataValidation>
    <dataValidation type="textLength" operator="lessThan" allowBlank="1" showInputMessage="1" showErrorMessage="1" promptTitle="Complete if applicable" prompt="Field is limited to a maximum of 1,088 characters." sqref="B40:L40 B34 B37">
      <formula1>1089</formula1>
    </dataValidation>
  </dataValidations>
  <pageMargins left="0.7" right="0.7" top="0.75" bottom="0.75" header="0.3" footer="0.3"/>
  <pageSetup scale="73" orientation="landscape" horizontalDpi="1200" verticalDpi="1200"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workbookViewId="0">
      <selection activeCell="B9" sqref="B9"/>
    </sheetView>
  </sheetViews>
  <sheetFormatPr defaultColWidth="8.77734375" defaultRowHeight="14.4" x14ac:dyDescent="0.3"/>
  <cols>
    <col min="1" max="1" width="37.21875" style="67" customWidth="1"/>
    <col min="2" max="25" width="8.21875" style="82" customWidth="1"/>
    <col min="26" max="26" width="2.21875" style="67" customWidth="1"/>
    <col min="27" max="16384" width="8.77734375" style="67"/>
  </cols>
  <sheetData>
    <row r="1" spans="1:26" ht="24.75" customHeight="1" x14ac:dyDescent="0.3">
      <c r="A1" s="147" t="s">
        <v>85</v>
      </c>
      <c r="B1" s="148"/>
      <c r="C1" s="148"/>
      <c r="D1" s="148"/>
      <c r="E1" s="148"/>
      <c r="F1" s="148"/>
      <c r="G1" s="148"/>
      <c r="H1" s="148"/>
      <c r="I1" s="148"/>
      <c r="J1" s="148"/>
      <c r="K1" s="148"/>
      <c r="L1" s="148"/>
      <c r="M1" s="148"/>
      <c r="N1" s="148"/>
      <c r="O1" s="148"/>
      <c r="P1" s="148"/>
      <c r="Q1" s="148"/>
      <c r="R1" s="148"/>
      <c r="S1" s="148"/>
      <c r="T1" s="148"/>
      <c r="U1" s="148"/>
      <c r="V1" s="148"/>
      <c r="W1" s="148"/>
      <c r="X1" s="148"/>
      <c r="Y1" s="148"/>
      <c r="Z1" s="149"/>
    </row>
    <row r="2" spans="1:26" ht="29.55" customHeight="1" x14ac:dyDescent="0.3">
      <c r="A2" s="150" t="s">
        <v>14</v>
      </c>
      <c r="B2" s="151"/>
      <c r="C2" s="151"/>
      <c r="D2" s="151"/>
      <c r="E2" s="151"/>
      <c r="F2" s="151"/>
      <c r="G2" s="151"/>
      <c r="H2" s="151"/>
      <c r="I2" s="151"/>
      <c r="J2" s="151"/>
      <c r="K2" s="151"/>
      <c r="L2" s="151"/>
      <c r="M2" s="151"/>
      <c r="N2" s="151"/>
      <c r="O2" s="151"/>
      <c r="P2" s="151"/>
      <c r="Q2" s="151"/>
      <c r="R2" s="151"/>
      <c r="S2" s="151"/>
      <c r="T2" s="151"/>
      <c r="U2" s="151"/>
      <c r="V2" s="151"/>
      <c r="W2" s="151"/>
      <c r="X2" s="151"/>
      <c r="Y2" s="151"/>
      <c r="Z2" s="152"/>
    </row>
    <row r="3" spans="1:26" ht="16.5" customHeight="1" thickBot="1" x14ac:dyDescent="0.35">
      <c r="A3" s="153" t="s">
        <v>86</v>
      </c>
      <c r="B3" s="154"/>
      <c r="C3" s="154"/>
      <c r="D3" s="154"/>
      <c r="E3" s="154"/>
      <c r="F3" s="154"/>
      <c r="G3" s="154"/>
      <c r="H3" s="154"/>
      <c r="I3" s="154"/>
      <c r="J3" s="154"/>
      <c r="K3" s="154"/>
      <c r="L3" s="154"/>
      <c r="M3" s="154"/>
      <c r="N3" s="154"/>
      <c r="O3" s="154"/>
      <c r="P3" s="154"/>
      <c r="Q3" s="154"/>
      <c r="R3" s="154"/>
      <c r="S3" s="154"/>
      <c r="T3" s="154"/>
      <c r="U3" s="154"/>
      <c r="V3" s="154"/>
      <c r="W3" s="154"/>
      <c r="X3" s="154"/>
      <c r="Y3" s="154"/>
      <c r="Z3" s="155"/>
    </row>
    <row r="4" spans="1:26" ht="15" customHeight="1" x14ac:dyDescent="0.3">
      <c r="A4" s="68"/>
      <c r="B4" s="69"/>
      <c r="C4" s="69"/>
      <c r="D4" s="69"/>
      <c r="E4" s="69"/>
      <c r="F4" s="69"/>
      <c r="G4" s="69"/>
      <c r="H4" s="69"/>
      <c r="I4" s="69"/>
      <c r="J4" s="69"/>
      <c r="K4" s="69"/>
      <c r="L4" s="69"/>
      <c r="M4" s="69"/>
      <c r="N4" s="69"/>
      <c r="O4" s="69"/>
      <c r="P4" s="69"/>
      <c r="Q4" s="69"/>
      <c r="R4" s="69"/>
      <c r="S4" s="69"/>
      <c r="T4" s="69"/>
      <c r="U4" s="69"/>
      <c r="V4" s="69"/>
      <c r="W4" s="69"/>
      <c r="X4" s="69"/>
      <c r="Y4" s="69"/>
      <c r="Z4" s="70"/>
    </row>
    <row r="5" spans="1:26" ht="15" customHeight="1" x14ac:dyDescent="0.3">
      <c r="A5" s="71" t="s">
        <v>87</v>
      </c>
      <c r="B5" s="144"/>
      <c r="C5" s="145"/>
      <c r="D5" s="145"/>
      <c r="E5" s="145"/>
      <c r="F5" s="145"/>
      <c r="G5" s="145"/>
      <c r="H5" s="145"/>
      <c r="I5" s="145"/>
      <c r="J5" s="145"/>
      <c r="K5" s="145"/>
      <c r="L5" s="145"/>
      <c r="M5" s="145"/>
      <c r="N5" s="145"/>
      <c r="O5" s="145"/>
      <c r="P5" s="145"/>
      <c r="Q5" s="145"/>
      <c r="R5" s="145"/>
      <c r="S5" s="145"/>
      <c r="T5" s="145"/>
      <c r="U5" s="145"/>
      <c r="V5" s="145"/>
      <c r="W5" s="145"/>
      <c r="X5" s="145"/>
      <c r="Y5" s="146"/>
      <c r="Z5" s="73"/>
    </row>
    <row r="6" spans="1:26" ht="15" customHeight="1" x14ac:dyDescent="0.3">
      <c r="A6" s="74"/>
      <c r="B6" s="74"/>
      <c r="C6" s="74"/>
      <c r="D6" s="74"/>
      <c r="E6" s="74"/>
      <c r="F6" s="74"/>
      <c r="G6" s="74"/>
      <c r="H6" s="74"/>
      <c r="I6" s="74"/>
      <c r="J6" s="74"/>
      <c r="K6" s="74"/>
      <c r="L6" s="74"/>
      <c r="M6" s="74"/>
      <c r="N6" s="74"/>
      <c r="O6" s="74"/>
      <c r="P6" s="74"/>
      <c r="Q6" s="74"/>
      <c r="R6" s="74"/>
      <c r="S6" s="74"/>
      <c r="T6" s="74"/>
      <c r="U6" s="74"/>
      <c r="V6" s="74"/>
      <c r="W6" s="74"/>
      <c r="X6" s="74"/>
      <c r="Y6" s="74"/>
      <c r="Z6" s="73"/>
    </row>
    <row r="7" spans="1:26" x14ac:dyDescent="0.3">
      <c r="A7" s="75"/>
      <c r="B7" s="72"/>
      <c r="C7" s="72"/>
      <c r="D7" s="72"/>
      <c r="E7" s="72"/>
      <c r="F7" s="72"/>
      <c r="G7" s="72"/>
      <c r="H7" s="72"/>
      <c r="I7" s="72"/>
      <c r="J7" s="72"/>
      <c r="K7" s="72"/>
      <c r="L7" s="72"/>
      <c r="M7" s="72"/>
      <c r="N7" s="72"/>
      <c r="O7" s="72"/>
      <c r="P7" s="72"/>
      <c r="Q7" s="72"/>
      <c r="R7" s="72"/>
      <c r="S7" s="72"/>
      <c r="T7" s="72"/>
      <c r="U7" s="72"/>
      <c r="V7" s="72"/>
      <c r="W7" s="72"/>
      <c r="X7" s="72"/>
      <c r="Y7" s="72"/>
      <c r="Z7" s="73"/>
    </row>
    <row r="8" spans="1:26" x14ac:dyDescent="0.3">
      <c r="A8" s="75"/>
      <c r="B8" s="85">
        <v>45658</v>
      </c>
      <c r="C8" s="85">
        <v>45689</v>
      </c>
      <c r="D8" s="85">
        <v>45717</v>
      </c>
      <c r="E8" s="85">
        <v>45748</v>
      </c>
      <c r="F8" s="85">
        <v>45778</v>
      </c>
      <c r="G8" s="85">
        <v>45809</v>
      </c>
      <c r="H8" s="85">
        <v>45839</v>
      </c>
      <c r="I8" s="85">
        <v>45870</v>
      </c>
      <c r="J8" s="85">
        <v>45901</v>
      </c>
      <c r="K8" s="85">
        <v>45931</v>
      </c>
      <c r="L8" s="85">
        <v>45962</v>
      </c>
      <c r="M8" s="85">
        <v>45992</v>
      </c>
      <c r="N8" s="85">
        <v>46023</v>
      </c>
      <c r="O8" s="85">
        <v>46054</v>
      </c>
      <c r="P8" s="85">
        <v>46082</v>
      </c>
      <c r="Q8" s="85">
        <v>46113</v>
      </c>
      <c r="R8" s="85">
        <v>46143</v>
      </c>
      <c r="S8" s="85">
        <v>46174</v>
      </c>
      <c r="T8" s="85">
        <v>46204</v>
      </c>
      <c r="U8" s="85">
        <v>46235</v>
      </c>
      <c r="V8" s="85">
        <v>46266</v>
      </c>
      <c r="W8" s="85">
        <v>46296</v>
      </c>
      <c r="X8" s="85">
        <v>46327</v>
      </c>
      <c r="Y8" s="85">
        <v>46357</v>
      </c>
      <c r="Z8" s="73"/>
    </row>
    <row r="9" spans="1:26" x14ac:dyDescent="0.3">
      <c r="A9" s="76" t="s">
        <v>0</v>
      </c>
      <c r="B9" s="83"/>
      <c r="C9" s="83"/>
      <c r="D9" s="83"/>
      <c r="E9" s="83"/>
      <c r="F9" s="83"/>
      <c r="G9" s="83"/>
      <c r="H9" s="83"/>
      <c r="I9" s="83"/>
      <c r="J9" s="83"/>
      <c r="K9" s="83"/>
      <c r="L9" s="83"/>
      <c r="M9" s="83"/>
      <c r="N9" s="83"/>
      <c r="O9" s="83"/>
      <c r="P9" s="83"/>
      <c r="Q9" s="83"/>
      <c r="R9" s="83"/>
      <c r="S9" s="83"/>
      <c r="T9" s="83"/>
      <c r="U9" s="83"/>
      <c r="V9" s="83"/>
      <c r="W9" s="83"/>
      <c r="X9" s="83"/>
      <c r="Y9" s="83"/>
      <c r="Z9" s="73"/>
    </row>
    <row r="10" spans="1:26" x14ac:dyDescent="0.3">
      <c r="A10" s="76" t="s">
        <v>1</v>
      </c>
      <c r="B10" s="83"/>
      <c r="C10" s="83"/>
      <c r="D10" s="83"/>
      <c r="E10" s="83"/>
      <c r="F10" s="83"/>
      <c r="G10" s="83"/>
      <c r="H10" s="83"/>
      <c r="I10" s="83"/>
      <c r="J10" s="83"/>
      <c r="K10" s="83"/>
      <c r="L10" s="83"/>
      <c r="M10" s="83"/>
      <c r="N10" s="83"/>
      <c r="O10" s="83"/>
      <c r="P10" s="83"/>
      <c r="Q10" s="83"/>
      <c r="R10" s="83"/>
      <c r="S10" s="83"/>
      <c r="T10" s="83"/>
      <c r="U10" s="83"/>
      <c r="V10" s="83"/>
      <c r="W10" s="83"/>
      <c r="X10" s="83"/>
      <c r="Y10" s="83"/>
      <c r="Z10" s="73"/>
    </row>
    <row r="11" spans="1:26" x14ac:dyDescent="0.3">
      <c r="A11" s="76" t="s">
        <v>2</v>
      </c>
      <c r="B11" s="83"/>
      <c r="C11" s="83"/>
      <c r="D11" s="83"/>
      <c r="E11" s="83"/>
      <c r="F11" s="83"/>
      <c r="G11" s="83"/>
      <c r="H11" s="83"/>
      <c r="I11" s="83"/>
      <c r="J11" s="83"/>
      <c r="K11" s="83"/>
      <c r="L11" s="83"/>
      <c r="M11" s="83"/>
      <c r="N11" s="83"/>
      <c r="O11" s="83"/>
      <c r="P11" s="83"/>
      <c r="Q11" s="83"/>
      <c r="R11" s="83"/>
      <c r="S11" s="83"/>
      <c r="T11" s="83"/>
      <c r="U11" s="83"/>
      <c r="V11" s="83"/>
      <c r="W11" s="83"/>
      <c r="X11" s="83"/>
      <c r="Y11" s="83"/>
      <c r="Z11" s="73"/>
    </row>
    <row r="12" spans="1:26" ht="15" customHeight="1" x14ac:dyDescent="0.3">
      <c r="A12" s="76" t="s">
        <v>104</v>
      </c>
      <c r="B12" s="83"/>
      <c r="C12" s="83"/>
      <c r="D12" s="83"/>
      <c r="E12" s="83"/>
      <c r="F12" s="83"/>
      <c r="G12" s="83"/>
      <c r="H12" s="83"/>
      <c r="I12" s="83"/>
      <c r="J12" s="83"/>
      <c r="K12" s="83"/>
      <c r="L12" s="83"/>
      <c r="M12" s="83"/>
      <c r="N12" s="83"/>
      <c r="O12" s="83"/>
      <c r="P12" s="83"/>
      <c r="Q12" s="83"/>
      <c r="R12" s="83"/>
      <c r="S12" s="83"/>
      <c r="T12" s="83"/>
      <c r="U12" s="83"/>
      <c r="V12" s="83"/>
      <c r="W12" s="83"/>
      <c r="X12" s="83"/>
      <c r="Y12" s="83"/>
      <c r="Z12" s="73"/>
    </row>
    <row r="13" spans="1:26" ht="15" customHeight="1" x14ac:dyDescent="0.3">
      <c r="A13" s="76" t="s">
        <v>102</v>
      </c>
      <c r="B13" s="83"/>
      <c r="C13" s="83"/>
      <c r="D13" s="83"/>
      <c r="E13" s="83"/>
      <c r="F13" s="83"/>
      <c r="G13" s="83"/>
      <c r="H13" s="83"/>
      <c r="I13" s="83"/>
      <c r="J13" s="83"/>
      <c r="K13" s="83"/>
      <c r="L13" s="83"/>
      <c r="M13" s="83"/>
      <c r="N13" s="83"/>
      <c r="O13" s="83"/>
      <c r="P13" s="83"/>
      <c r="Q13" s="83"/>
      <c r="R13" s="83"/>
      <c r="S13" s="83"/>
      <c r="T13" s="83"/>
      <c r="U13" s="83"/>
      <c r="V13" s="83"/>
      <c r="W13" s="83"/>
      <c r="X13" s="83"/>
      <c r="Y13" s="83"/>
      <c r="Z13" s="73"/>
    </row>
    <row r="14" spans="1:26" ht="15" customHeight="1" x14ac:dyDescent="0.3">
      <c r="A14" s="77" t="s">
        <v>106</v>
      </c>
      <c r="B14" s="72"/>
      <c r="C14" s="72"/>
      <c r="D14" s="72"/>
      <c r="E14" s="72"/>
      <c r="F14" s="72"/>
      <c r="G14" s="72"/>
      <c r="H14" s="72"/>
      <c r="I14" s="72"/>
      <c r="J14" s="72"/>
      <c r="K14" s="72"/>
      <c r="L14" s="72"/>
      <c r="M14" s="72"/>
      <c r="N14" s="72"/>
      <c r="O14" s="72"/>
      <c r="P14" s="72"/>
      <c r="Q14" s="72"/>
      <c r="R14" s="72"/>
      <c r="S14" s="72"/>
      <c r="T14" s="72"/>
      <c r="U14" s="72"/>
      <c r="V14" s="72"/>
      <c r="W14" s="72"/>
      <c r="X14" s="72"/>
      <c r="Y14" s="72"/>
      <c r="Z14" s="73"/>
    </row>
    <row r="15" spans="1:26" ht="15" customHeight="1" x14ac:dyDescent="0.3">
      <c r="A15" s="75"/>
      <c r="B15" s="72"/>
      <c r="C15" s="72"/>
      <c r="D15" s="72"/>
      <c r="E15" s="72"/>
      <c r="F15" s="72"/>
      <c r="G15" s="72"/>
      <c r="H15" s="72"/>
      <c r="I15" s="72"/>
      <c r="J15" s="72"/>
      <c r="K15" s="72"/>
      <c r="L15" s="72"/>
      <c r="M15" s="72"/>
      <c r="N15" s="72"/>
      <c r="O15" s="72"/>
      <c r="P15" s="72"/>
      <c r="Q15" s="72"/>
      <c r="R15" s="72"/>
      <c r="S15" s="72"/>
      <c r="T15" s="72"/>
      <c r="U15" s="72"/>
      <c r="V15" s="72"/>
      <c r="W15" s="72"/>
      <c r="X15" s="72"/>
      <c r="Y15" s="72"/>
      <c r="Z15" s="73"/>
    </row>
    <row r="16" spans="1:26" ht="15" customHeight="1" x14ac:dyDescent="0.3">
      <c r="A16" s="75"/>
      <c r="B16" s="72"/>
      <c r="C16" s="72"/>
      <c r="D16" s="72"/>
      <c r="E16" s="72"/>
      <c r="F16" s="72"/>
      <c r="G16" s="72"/>
      <c r="H16" s="72"/>
      <c r="I16" s="72"/>
      <c r="J16" s="72"/>
      <c r="K16" s="72"/>
      <c r="L16" s="72"/>
      <c r="M16" s="72"/>
      <c r="N16" s="72"/>
      <c r="O16" s="72"/>
      <c r="P16" s="72"/>
      <c r="Q16" s="72"/>
      <c r="R16" s="72"/>
      <c r="S16" s="72"/>
      <c r="T16" s="72"/>
      <c r="U16" s="72"/>
      <c r="V16" s="72"/>
      <c r="W16" s="72"/>
      <c r="X16" s="72"/>
      <c r="Y16" s="72"/>
      <c r="Z16" s="73"/>
    </row>
    <row r="17" spans="1:26" ht="15" customHeight="1" x14ac:dyDescent="0.3">
      <c r="A17" s="75"/>
      <c r="B17" s="72"/>
      <c r="C17" s="72"/>
      <c r="D17" s="72"/>
      <c r="E17" s="72"/>
      <c r="F17" s="72"/>
      <c r="G17" s="72"/>
      <c r="H17" s="72"/>
      <c r="I17" s="72"/>
      <c r="J17" s="72"/>
      <c r="K17" s="72"/>
      <c r="L17" s="72"/>
      <c r="M17" s="72"/>
      <c r="N17" s="72"/>
      <c r="O17" s="72"/>
      <c r="P17" s="72"/>
      <c r="Q17" s="72"/>
      <c r="R17" s="72"/>
      <c r="S17" s="72"/>
      <c r="T17" s="72"/>
      <c r="U17" s="72"/>
      <c r="V17" s="72"/>
      <c r="W17" s="72"/>
      <c r="X17" s="72"/>
      <c r="Y17" s="72"/>
      <c r="Z17" s="73"/>
    </row>
    <row r="18" spans="1:26" ht="15" customHeight="1" x14ac:dyDescent="0.3">
      <c r="A18" s="78" t="s">
        <v>105</v>
      </c>
      <c r="B18" s="72"/>
      <c r="C18" s="72"/>
      <c r="D18" s="72"/>
      <c r="E18" s="72"/>
      <c r="F18" s="72"/>
      <c r="G18" s="72"/>
      <c r="H18" s="72"/>
      <c r="I18" s="72"/>
      <c r="J18" s="72"/>
      <c r="K18" s="72"/>
      <c r="L18" s="72"/>
      <c r="M18" s="72"/>
      <c r="N18" s="72"/>
      <c r="O18" s="72"/>
      <c r="P18" s="72"/>
      <c r="Q18" s="72"/>
      <c r="R18" s="72"/>
      <c r="S18" s="72"/>
      <c r="T18" s="72"/>
      <c r="U18" s="72"/>
      <c r="V18" s="72"/>
      <c r="W18" s="72"/>
      <c r="X18" s="72"/>
      <c r="Y18" s="72"/>
      <c r="Z18" s="73"/>
    </row>
    <row r="19" spans="1:26" ht="15" customHeight="1" x14ac:dyDescent="0.3">
      <c r="A19" s="75"/>
      <c r="B19" s="72"/>
      <c r="C19" s="72"/>
      <c r="D19" s="72"/>
      <c r="E19" s="72"/>
      <c r="F19" s="72"/>
      <c r="G19" s="72"/>
      <c r="H19" s="72"/>
      <c r="I19" s="72"/>
      <c r="J19" s="72"/>
      <c r="K19" s="72"/>
      <c r="L19" s="72"/>
      <c r="M19" s="72"/>
      <c r="N19" s="72"/>
      <c r="O19" s="72"/>
      <c r="P19" s="72"/>
      <c r="Q19" s="72"/>
      <c r="R19" s="72"/>
      <c r="S19" s="72"/>
      <c r="T19" s="72"/>
      <c r="U19" s="72"/>
      <c r="V19" s="72"/>
      <c r="W19" s="72"/>
      <c r="X19" s="72"/>
      <c r="Y19" s="72"/>
      <c r="Z19" s="73"/>
    </row>
    <row r="20" spans="1:26" ht="15" customHeight="1" x14ac:dyDescent="0.3">
      <c r="A20" s="75"/>
      <c r="B20" s="72"/>
      <c r="C20" s="72"/>
      <c r="D20" s="72"/>
      <c r="E20" s="72"/>
      <c r="F20" s="72"/>
      <c r="G20" s="72"/>
      <c r="H20" s="72"/>
      <c r="I20" s="72"/>
      <c r="J20" s="72"/>
      <c r="K20" s="72"/>
      <c r="L20" s="72"/>
      <c r="M20" s="72"/>
      <c r="N20" s="72"/>
      <c r="O20" s="72"/>
      <c r="P20" s="72"/>
      <c r="Q20" s="72"/>
      <c r="R20" s="72"/>
      <c r="S20" s="72"/>
      <c r="T20" s="72"/>
      <c r="U20" s="72"/>
      <c r="V20" s="72"/>
      <c r="W20" s="72"/>
      <c r="X20" s="72"/>
      <c r="Y20" s="72"/>
      <c r="Z20" s="73"/>
    </row>
    <row r="21" spans="1:26" ht="15" customHeight="1" thickBot="1" x14ac:dyDescent="0.3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1"/>
    </row>
  </sheetData>
  <sheetProtection password="DE28" sheet="1" objects="1" scenarios="1" selectLockedCells="1"/>
  <mergeCells count="4">
    <mergeCell ref="B5:Y5"/>
    <mergeCell ref="A1:Z1"/>
    <mergeCell ref="A2:Z2"/>
    <mergeCell ref="A3:Z3"/>
  </mergeCells>
  <dataValidations count="2">
    <dataValidation type="textLength" operator="lessThan" allowBlank="1" showInputMessage="1" showErrorMessage="1" promptTitle="Complete if applicable" prompt="Field is limited to a maximum of 1,088 characters." sqref="B21:Y21">
      <formula1>1089</formula1>
    </dataValidation>
    <dataValidation type="textLength" operator="lessThan" showInputMessage="1" showErrorMessage="1" promptTitle="Required field" prompt="Form field is limited to a maximum of 99 characters." sqref="B5">
      <formula1>100</formula1>
    </dataValidation>
  </dataValidation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workbookViewId="0">
      <selection activeCell="D11" sqref="D11"/>
    </sheetView>
  </sheetViews>
  <sheetFormatPr defaultColWidth="8.77734375" defaultRowHeight="14.4" x14ac:dyDescent="0.3"/>
  <cols>
    <col min="1" max="1" width="42" style="67" customWidth="1"/>
    <col min="2" max="25" width="8.21875" style="82" customWidth="1"/>
    <col min="26" max="26" width="2.21875" style="67" customWidth="1"/>
    <col min="27" max="16384" width="8.77734375" style="67"/>
  </cols>
  <sheetData>
    <row r="1" spans="1:26" ht="24.75" customHeight="1" x14ac:dyDescent="0.3">
      <c r="A1" s="147" t="s">
        <v>88</v>
      </c>
      <c r="B1" s="148"/>
      <c r="C1" s="148"/>
      <c r="D1" s="148"/>
      <c r="E1" s="148"/>
      <c r="F1" s="148"/>
      <c r="G1" s="148"/>
      <c r="H1" s="148"/>
      <c r="I1" s="148"/>
      <c r="J1" s="148"/>
      <c r="K1" s="148"/>
      <c r="L1" s="148"/>
      <c r="M1" s="148"/>
      <c r="N1" s="148"/>
      <c r="O1" s="148"/>
      <c r="P1" s="148"/>
      <c r="Q1" s="148"/>
      <c r="R1" s="148"/>
      <c r="S1" s="148"/>
      <c r="T1" s="148"/>
      <c r="U1" s="148"/>
      <c r="V1" s="148"/>
      <c r="W1" s="148"/>
      <c r="X1" s="148"/>
      <c r="Y1" s="148"/>
      <c r="Z1" s="149"/>
    </row>
    <row r="2" spans="1:26" ht="29.55" customHeight="1" x14ac:dyDescent="0.3">
      <c r="A2" s="150" t="s">
        <v>14</v>
      </c>
      <c r="B2" s="151"/>
      <c r="C2" s="151"/>
      <c r="D2" s="151"/>
      <c r="E2" s="151"/>
      <c r="F2" s="151"/>
      <c r="G2" s="151"/>
      <c r="H2" s="151"/>
      <c r="I2" s="151"/>
      <c r="J2" s="151"/>
      <c r="K2" s="151"/>
      <c r="L2" s="151"/>
      <c r="M2" s="151"/>
      <c r="N2" s="151"/>
      <c r="O2" s="151"/>
      <c r="P2" s="151"/>
      <c r="Q2" s="151"/>
      <c r="R2" s="151"/>
      <c r="S2" s="151"/>
      <c r="T2" s="151"/>
      <c r="U2" s="151"/>
      <c r="V2" s="151"/>
      <c r="W2" s="151"/>
      <c r="X2" s="151"/>
      <c r="Y2" s="151"/>
      <c r="Z2" s="152"/>
    </row>
    <row r="3" spans="1:26" ht="16.5" customHeight="1" thickBot="1" x14ac:dyDescent="0.35">
      <c r="A3" s="153" t="s">
        <v>89</v>
      </c>
      <c r="B3" s="154"/>
      <c r="C3" s="154"/>
      <c r="D3" s="154"/>
      <c r="E3" s="154"/>
      <c r="F3" s="154"/>
      <c r="G3" s="154"/>
      <c r="H3" s="154"/>
      <c r="I3" s="154"/>
      <c r="J3" s="154"/>
      <c r="K3" s="154"/>
      <c r="L3" s="154"/>
      <c r="M3" s="154"/>
      <c r="N3" s="154"/>
      <c r="O3" s="154"/>
      <c r="P3" s="154"/>
      <c r="Q3" s="154"/>
      <c r="R3" s="154"/>
      <c r="S3" s="154"/>
      <c r="T3" s="154"/>
      <c r="U3" s="154"/>
      <c r="V3" s="154"/>
      <c r="W3" s="154"/>
      <c r="X3" s="154"/>
      <c r="Y3" s="154"/>
      <c r="Z3" s="155"/>
    </row>
    <row r="4" spans="1:26" ht="15" customHeight="1" x14ac:dyDescent="0.3">
      <c r="A4" s="68"/>
      <c r="B4" s="69"/>
      <c r="C4" s="69"/>
      <c r="D4" s="69"/>
      <c r="E4" s="69"/>
      <c r="F4" s="69"/>
      <c r="G4" s="69"/>
      <c r="H4" s="69"/>
      <c r="I4" s="69"/>
      <c r="J4" s="69"/>
      <c r="K4" s="69"/>
      <c r="L4" s="69"/>
      <c r="M4" s="69"/>
      <c r="N4" s="69"/>
      <c r="O4" s="69"/>
      <c r="P4" s="69"/>
      <c r="Q4" s="69"/>
      <c r="R4" s="69"/>
      <c r="S4" s="69"/>
      <c r="T4" s="69"/>
      <c r="U4" s="69"/>
      <c r="V4" s="69"/>
      <c r="W4" s="69"/>
      <c r="X4" s="69"/>
      <c r="Y4" s="69"/>
      <c r="Z4" s="70"/>
    </row>
    <row r="5" spans="1:26" ht="15" customHeight="1" x14ac:dyDescent="0.3">
      <c r="A5" s="71" t="s">
        <v>87</v>
      </c>
      <c r="B5" s="144"/>
      <c r="C5" s="145"/>
      <c r="D5" s="145"/>
      <c r="E5" s="145"/>
      <c r="F5" s="145"/>
      <c r="G5" s="145"/>
      <c r="H5" s="145"/>
      <c r="I5" s="145"/>
      <c r="J5" s="145"/>
      <c r="K5" s="145"/>
      <c r="L5" s="145"/>
      <c r="M5" s="145"/>
      <c r="N5" s="145"/>
      <c r="O5" s="145"/>
      <c r="P5" s="145"/>
      <c r="Q5" s="145"/>
      <c r="R5" s="145"/>
      <c r="S5" s="145"/>
      <c r="T5" s="145"/>
      <c r="U5" s="145"/>
      <c r="V5" s="145"/>
      <c r="W5" s="146"/>
      <c r="X5" s="86"/>
      <c r="Y5" s="72"/>
      <c r="Z5" s="73"/>
    </row>
    <row r="6" spans="1:26" ht="15" customHeight="1" x14ac:dyDescent="0.3">
      <c r="A6" s="74"/>
      <c r="B6" s="74"/>
      <c r="C6" s="74"/>
      <c r="D6" s="74"/>
      <c r="E6" s="74"/>
      <c r="F6" s="74"/>
      <c r="G6" s="74"/>
      <c r="H6" s="74"/>
      <c r="I6" s="74"/>
      <c r="J6" s="74"/>
      <c r="K6" s="74"/>
      <c r="L6" s="74"/>
      <c r="M6" s="74"/>
      <c r="N6" s="74"/>
      <c r="O6" s="74"/>
      <c r="P6" s="74"/>
      <c r="Q6" s="74"/>
      <c r="R6" s="74"/>
      <c r="S6" s="74"/>
      <c r="T6" s="74"/>
      <c r="U6" s="74"/>
      <c r="V6" s="74"/>
      <c r="W6" s="74"/>
      <c r="X6" s="74"/>
      <c r="Y6" s="74"/>
      <c r="Z6" s="73"/>
    </row>
    <row r="7" spans="1:26" x14ac:dyDescent="0.3">
      <c r="A7" s="75"/>
      <c r="B7" s="72"/>
      <c r="C7" s="72"/>
      <c r="D7" s="72"/>
      <c r="E7" s="72"/>
      <c r="F7" s="72"/>
      <c r="G7" s="72"/>
      <c r="H7" s="72"/>
      <c r="I7" s="72"/>
      <c r="J7" s="72"/>
      <c r="K7" s="72"/>
      <c r="L7" s="72"/>
      <c r="M7" s="72"/>
      <c r="N7" s="72"/>
      <c r="O7" s="72"/>
      <c r="P7" s="72"/>
      <c r="Q7" s="72"/>
      <c r="R7" s="72"/>
      <c r="S7" s="72"/>
      <c r="T7" s="72"/>
      <c r="U7" s="72"/>
      <c r="V7" s="72"/>
      <c r="W7" s="72"/>
      <c r="X7" s="72"/>
      <c r="Y7" s="72"/>
      <c r="Z7" s="73"/>
    </row>
    <row r="8" spans="1:26" x14ac:dyDescent="0.3">
      <c r="A8" s="75"/>
      <c r="B8" s="85">
        <v>45658</v>
      </c>
      <c r="C8" s="85">
        <v>45689</v>
      </c>
      <c r="D8" s="85">
        <v>45717</v>
      </c>
      <c r="E8" s="85">
        <v>45748</v>
      </c>
      <c r="F8" s="85">
        <v>45778</v>
      </c>
      <c r="G8" s="85">
        <v>45809</v>
      </c>
      <c r="H8" s="85">
        <v>45839</v>
      </c>
      <c r="I8" s="85">
        <v>45870</v>
      </c>
      <c r="J8" s="85">
        <v>45901</v>
      </c>
      <c r="K8" s="85">
        <v>45931</v>
      </c>
      <c r="L8" s="85">
        <v>45962</v>
      </c>
      <c r="M8" s="85">
        <v>45992</v>
      </c>
      <c r="N8" s="85">
        <v>46023</v>
      </c>
      <c r="O8" s="85">
        <v>46054</v>
      </c>
      <c r="P8" s="85">
        <v>46082</v>
      </c>
      <c r="Q8" s="85">
        <v>46113</v>
      </c>
      <c r="R8" s="85">
        <v>46143</v>
      </c>
      <c r="S8" s="85">
        <v>46174</v>
      </c>
      <c r="T8" s="85">
        <v>46204</v>
      </c>
      <c r="U8" s="85">
        <v>46235</v>
      </c>
      <c r="V8" s="85">
        <v>46266</v>
      </c>
      <c r="W8" s="85">
        <v>46296</v>
      </c>
      <c r="X8" s="85">
        <v>46327</v>
      </c>
      <c r="Y8" s="85">
        <v>46357</v>
      </c>
      <c r="Z8" s="73"/>
    </row>
    <row r="9" spans="1:26" x14ac:dyDescent="0.3">
      <c r="A9" s="76" t="s">
        <v>0</v>
      </c>
      <c r="B9" s="83"/>
      <c r="C9" s="83"/>
      <c r="D9" s="83"/>
      <c r="E9" s="83"/>
      <c r="F9" s="83"/>
      <c r="G9" s="83"/>
      <c r="H9" s="83"/>
      <c r="I9" s="83"/>
      <c r="J9" s="83"/>
      <c r="K9" s="83"/>
      <c r="L9" s="83"/>
      <c r="M9" s="83"/>
      <c r="N9" s="83"/>
      <c r="O9" s="83"/>
      <c r="P9" s="83"/>
      <c r="Q9" s="83"/>
      <c r="R9" s="83"/>
      <c r="S9" s="83"/>
      <c r="T9" s="83"/>
      <c r="U9" s="83"/>
      <c r="V9" s="83"/>
      <c r="W9" s="83"/>
      <c r="X9" s="83"/>
      <c r="Y9" s="83"/>
      <c r="Z9" s="73"/>
    </row>
    <row r="10" spans="1:26" x14ac:dyDescent="0.3">
      <c r="A10" s="76" t="s">
        <v>6</v>
      </c>
      <c r="B10" s="83"/>
      <c r="C10" s="83"/>
      <c r="D10" s="83"/>
      <c r="E10" s="83"/>
      <c r="F10" s="83"/>
      <c r="G10" s="83"/>
      <c r="H10" s="83"/>
      <c r="I10" s="83"/>
      <c r="J10" s="83"/>
      <c r="K10" s="83"/>
      <c r="L10" s="83"/>
      <c r="M10" s="83"/>
      <c r="N10" s="83"/>
      <c r="O10" s="83"/>
      <c r="P10" s="83"/>
      <c r="Q10" s="83"/>
      <c r="R10" s="83"/>
      <c r="S10" s="83"/>
      <c r="T10" s="83"/>
      <c r="U10" s="83"/>
      <c r="V10" s="83"/>
      <c r="W10" s="83"/>
      <c r="X10" s="83"/>
      <c r="Y10" s="83"/>
      <c r="Z10" s="73"/>
    </row>
    <row r="11" spans="1:26" x14ac:dyDescent="0.3">
      <c r="A11" s="76" t="s">
        <v>1</v>
      </c>
      <c r="B11" s="83"/>
      <c r="C11" s="83"/>
      <c r="D11" s="83"/>
      <c r="E11" s="83"/>
      <c r="F11" s="83"/>
      <c r="G11" s="83"/>
      <c r="H11" s="83"/>
      <c r="I11" s="83"/>
      <c r="J11" s="83"/>
      <c r="K11" s="83"/>
      <c r="L11" s="83"/>
      <c r="M11" s="83"/>
      <c r="N11" s="83"/>
      <c r="O11" s="83"/>
      <c r="P11" s="83"/>
      <c r="Q11" s="83"/>
      <c r="R11" s="83"/>
      <c r="S11" s="83"/>
      <c r="T11" s="83"/>
      <c r="U11" s="83"/>
      <c r="V11" s="83"/>
      <c r="W11" s="83"/>
      <c r="X11" s="83"/>
      <c r="Y11" s="83"/>
      <c r="Z11" s="73"/>
    </row>
    <row r="12" spans="1:26" ht="15" customHeight="1" x14ac:dyDescent="0.3">
      <c r="A12" s="76" t="s">
        <v>2</v>
      </c>
      <c r="B12" s="83"/>
      <c r="C12" s="83"/>
      <c r="D12" s="83"/>
      <c r="E12" s="83"/>
      <c r="F12" s="83"/>
      <c r="G12" s="83"/>
      <c r="H12" s="83"/>
      <c r="I12" s="83"/>
      <c r="J12" s="83"/>
      <c r="K12" s="83"/>
      <c r="L12" s="83"/>
      <c r="M12" s="83"/>
      <c r="N12" s="83"/>
      <c r="O12" s="83"/>
      <c r="P12" s="83"/>
      <c r="Q12" s="83"/>
      <c r="R12" s="83"/>
      <c r="S12" s="83"/>
      <c r="T12" s="83"/>
      <c r="U12" s="83"/>
      <c r="V12" s="83"/>
      <c r="W12" s="83"/>
      <c r="X12" s="83"/>
      <c r="Y12" s="83"/>
      <c r="Z12" s="73"/>
    </row>
    <row r="13" spans="1:26" ht="15" customHeight="1" x14ac:dyDescent="0.3">
      <c r="A13" s="76" t="s">
        <v>4</v>
      </c>
      <c r="B13" s="83"/>
      <c r="C13" s="83"/>
      <c r="D13" s="83"/>
      <c r="E13" s="83"/>
      <c r="F13" s="83"/>
      <c r="G13" s="83"/>
      <c r="H13" s="83"/>
      <c r="I13" s="83"/>
      <c r="J13" s="83"/>
      <c r="K13" s="83"/>
      <c r="L13" s="83"/>
      <c r="M13" s="83"/>
      <c r="N13" s="83"/>
      <c r="O13" s="83"/>
      <c r="P13" s="83"/>
      <c r="Q13" s="83"/>
      <c r="R13" s="83"/>
      <c r="S13" s="83"/>
      <c r="T13" s="83"/>
      <c r="U13" s="83"/>
      <c r="V13" s="83"/>
      <c r="W13" s="83"/>
      <c r="X13" s="83"/>
      <c r="Y13" s="83"/>
      <c r="Z13" s="73"/>
    </row>
    <row r="14" spans="1:26" ht="15" customHeight="1" x14ac:dyDescent="0.3">
      <c r="A14" s="76" t="s">
        <v>3</v>
      </c>
      <c r="B14" s="84"/>
      <c r="C14" s="84"/>
      <c r="D14" s="84"/>
      <c r="E14" s="84"/>
      <c r="F14" s="84"/>
      <c r="G14" s="84"/>
      <c r="H14" s="84"/>
      <c r="I14" s="84"/>
      <c r="J14" s="84"/>
      <c r="K14" s="84"/>
      <c r="L14" s="84"/>
      <c r="M14" s="84"/>
      <c r="N14" s="84"/>
      <c r="O14" s="84"/>
      <c r="P14" s="84"/>
      <c r="Q14" s="84"/>
      <c r="R14" s="84"/>
      <c r="S14" s="84"/>
      <c r="T14" s="84"/>
      <c r="U14" s="84"/>
      <c r="V14" s="84"/>
      <c r="W14" s="84"/>
      <c r="X14" s="84"/>
      <c r="Y14" s="84"/>
      <c r="Z14" s="73"/>
    </row>
    <row r="15" spans="1:26" ht="15" customHeight="1" x14ac:dyDescent="0.3">
      <c r="A15" s="76" t="s">
        <v>102</v>
      </c>
      <c r="B15" s="84"/>
      <c r="C15" s="84"/>
      <c r="D15" s="84"/>
      <c r="E15" s="84"/>
      <c r="F15" s="84"/>
      <c r="G15" s="84"/>
      <c r="H15" s="84"/>
      <c r="I15" s="84"/>
      <c r="J15" s="84"/>
      <c r="K15" s="84"/>
      <c r="L15" s="84"/>
      <c r="M15" s="84"/>
      <c r="N15" s="84"/>
      <c r="O15" s="84"/>
      <c r="P15" s="84"/>
      <c r="Q15" s="84"/>
      <c r="R15" s="84"/>
      <c r="S15" s="84"/>
      <c r="T15" s="84"/>
      <c r="U15" s="84"/>
      <c r="V15" s="84"/>
      <c r="W15" s="84"/>
      <c r="X15" s="84"/>
      <c r="Y15" s="84"/>
      <c r="Z15" s="73"/>
    </row>
    <row r="16" spans="1:26" ht="15" customHeight="1" x14ac:dyDescent="0.3">
      <c r="A16" s="77" t="s">
        <v>103</v>
      </c>
      <c r="B16" s="72"/>
      <c r="C16" s="72"/>
      <c r="D16" s="72"/>
      <c r="E16" s="72"/>
      <c r="F16" s="72"/>
      <c r="G16" s="72"/>
      <c r="H16" s="72"/>
      <c r="I16" s="72"/>
      <c r="J16" s="72"/>
      <c r="K16" s="72"/>
      <c r="L16" s="72"/>
      <c r="M16" s="72"/>
      <c r="N16" s="72"/>
      <c r="O16" s="72"/>
      <c r="P16" s="72"/>
      <c r="Q16" s="72"/>
      <c r="R16" s="72"/>
      <c r="S16" s="72"/>
      <c r="T16" s="72"/>
      <c r="U16" s="72"/>
      <c r="V16" s="72"/>
      <c r="W16" s="72"/>
      <c r="X16" s="72"/>
      <c r="Y16" s="72"/>
      <c r="Z16" s="73"/>
    </row>
    <row r="17" spans="1:26" ht="15" customHeight="1" x14ac:dyDescent="0.3">
      <c r="A17" s="75"/>
      <c r="B17" s="72"/>
      <c r="C17" s="72"/>
      <c r="D17" s="72"/>
      <c r="E17" s="72"/>
      <c r="F17" s="72"/>
      <c r="G17" s="72"/>
      <c r="H17" s="72"/>
      <c r="I17" s="72"/>
      <c r="J17" s="72"/>
      <c r="K17" s="72"/>
      <c r="L17" s="72"/>
      <c r="M17" s="72"/>
      <c r="N17" s="72"/>
      <c r="O17" s="72"/>
      <c r="P17" s="72"/>
      <c r="Q17" s="72"/>
      <c r="R17" s="72"/>
      <c r="S17" s="72"/>
      <c r="T17" s="72"/>
      <c r="U17" s="72"/>
      <c r="V17" s="72"/>
      <c r="W17" s="72"/>
      <c r="X17" s="72"/>
      <c r="Y17" s="72"/>
      <c r="Z17" s="73"/>
    </row>
    <row r="18" spans="1:26" ht="15" customHeight="1" x14ac:dyDescent="0.3">
      <c r="A18" s="78" t="s">
        <v>5</v>
      </c>
      <c r="B18" s="72"/>
      <c r="C18" s="72"/>
      <c r="D18" s="72"/>
      <c r="E18" s="72"/>
      <c r="F18" s="72"/>
      <c r="G18" s="72"/>
      <c r="H18" s="72"/>
      <c r="I18" s="72"/>
      <c r="J18" s="72"/>
      <c r="K18" s="72"/>
      <c r="L18" s="72"/>
      <c r="M18" s="72"/>
      <c r="N18" s="72"/>
      <c r="O18" s="72"/>
      <c r="P18" s="72"/>
      <c r="Q18" s="72"/>
      <c r="R18" s="72"/>
      <c r="S18" s="72"/>
      <c r="T18" s="72"/>
      <c r="U18" s="72"/>
      <c r="V18" s="72"/>
      <c r="W18" s="72"/>
      <c r="X18" s="72"/>
      <c r="Y18" s="72"/>
      <c r="Z18" s="73"/>
    </row>
    <row r="19" spans="1:26" ht="15" customHeight="1" x14ac:dyDescent="0.3">
      <c r="A19" s="75"/>
      <c r="B19" s="72"/>
      <c r="C19" s="72"/>
      <c r="D19" s="72"/>
      <c r="E19" s="72"/>
      <c r="F19" s="72"/>
      <c r="G19" s="72"/>
      <c r="H19" s="72"/>
      <c r="I19" s="72"/>
      <c r="J19" s="72"/>
      <c r="K19" s="72"/>
      <c r="L19" s="72"/>
      <c r="M19" s="72"/>
      <c r="N19" s="72"/>
      <c r="O19" s="72"/>
      <c r="P19" s="72"/>
      <c r="Q19" s="72"/>
      <c r="R19" s="72"/>
      <c r="S19" s="72"/>
      <c r="T19" s="72"/>
      <c r="U19" s="72"/>
      <c r="V19" s="72"/>
      <c r="W19" s="72"/>
      <c r="X19" s="72"/>
      <c r="Y19" s="72"/>
      <c r="Z19" s="73"/>
    </row>
    <row r="20" spans="1:26" ht="15" customHeight="1" x14ac:dyDescent="0.3">
      <c r="A20" s="75"/>
      <c r="B20" s="72"/>
      <c r="C20" s="72"/>
      <c r="D20" s="72"/>
      <c r="E20" s="72"/>
      <c r="F20" s="72"/>
      <c r="G20" s="72"/>
      <c r="H20" s="72"/>
      <c r="I20" s="72"/>
      <c r="J20" s="72"/>
      <c r="K20" s="72"/>
      <c r="L20" s="72"/>
      <c r="M20" s="72"/>
      <c r="N20" s="72"/>
      <c r="O20" s="72"/>
      <c r="P20" s="72"/>
      <c r="Q20" s="72"/>
      <c r="R20" s="72"/>
      <c r="S20" s="72"/>
      <c r="T20" s="72"/>
      <c r="U20" s="72"/>
      <c r="V20" s="72"/>
      <c r="W20" s="72"/>
      <c r="X20" s="72"/>
      <c r="Y20" s="72"/>
      <c r="Z20" s="73"/>
    </row>
    <row r="21" spans="1:26" ht="15" customHeight="1" thickBot="1" x14ac:dyDescent="0.3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1"/>
    </row>
  </sheetData>
  <sheetProtection password="DE28" sheet="1" objects="1" scenarios="1" selectLockedCells="1"/>
  <mergeCells count="4">
    <mergeCell ref="A1:Z1"/>
    <mergeCell ref="A2:Z2"/>
    <mergeCell ref="A3:Z3"/>
    <mergeCell ref="B5:W5"/>
  </mergeCells>
  <dataValidations count="2">
    <dataValidation type="textLength" operator="lessThan" showInputMessage="1" showErrorMessage="1" promptTitle="Required field" prompt="Form field is limited to a maximum of 99 characters." sqref="B5">
      <formula1>100</formula1>
    </dataValidation>
    <dataValidation type="textLength" operator="lessThan" allowBlank="1" showInputMessage="1" showErrorMessage="1" promptTitle="Complete if applicable" prompt="Field is limited to a maximum of 1,088 characters." sqref="B21:Y21">
      <formula1>1089</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0CAC1BD718CF845A7E4BB0C26610B43" ma:contentTypeVersion="16" ma:contentTypeDescription="" ma:contentTypeScope="" ma:versionID="cec8e2af3e45240572b69318b729644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Request for Proposal</CaseType>
    <IndustryCode xmlns="dc463f71-b30c-4ab2-9473-d307f9d35888">140</IndustryCode>
    <CaseStatus xmlns="dc463f71-b30c-4ab2-9473-d307f9d35888">Closed</CaseStatus>
    <OpenedDate xmlns="dc463f71-b30c-4ab2-9473-d307f9d35888">2024-01-05T08:00:00+00:00</OpenedDate>
    <SignificantOrder xmlns="dc463f71-b30c-4ab2-9473-d307f9d35888">false</SignificantOrder>
    <Date1 xmlns="dc463f71-b30c-4ab2-9473-d307f9d35888">2024-01-05T08:00:00+00:00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240021</DocketNumber>
    <DelegatedOrder xmlns="dc463f71-b30c-4ab2-9473-d307f9d35888">false</DelegatedOrder>
  </documentManagement>
</p:properties>
</file>

<file path=customXml/itemProps1.xml><?xml version="1.0" encoding="utf-8"?>
<ds:datastoreItem xmlns:ds="http://schemas.openxmlformats.org/officeDocument/2006/customXml" ds:itemID="{7DF8CBA8-D2FE-4EB0-BF76-9577FEDECF2E}"/>
</file>

<file path=customXml/itemProps2.xml><?xml version="1.0" encoding="utf-8"?>
<ds:datastoreItem xmlns:ds="http://schemas.openxmlformats.org/officeDocument/2006/customXml" ds:itemID="{8F8D220D-0DAE-4DB0-BB1E-11E6052CFF44}"/>
</file>

<file path=customXml/itemProps3.xml><?xml version="1.0" encoding="utf-8"?>
<ds:datastoreItem xmlns:ds="http://schemas.openxmlformats.org/officeDocument/2006/customXml" ds:itemID="{D134A184-E415-4DE3-A895-68A26D83865E}"/>
</file>

<file path=customXml/itemProps4.xml><?xml version="1.0" encoding="utf-8"?>
<ds:datastoreItem xmlns:ds="http://schemas.openxmlformats.org/officeDocument/2006/customXml" ds:itemID="{82744A0E-9F56-472B-B381-BADF03409B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Respondent Summary</vt:lpstr>
      <vt:lpstr>2. Firm Energy Offer</vt:lpstr>
      <vt:lpstr>3. Capacity Offer</vt:lpstr>
      <vt:lpstr>Respondent</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Yanez, Zacarias</dc:creator>
  <cp:lastModifiedBy>Kuzma Jason</cp:lastModifiedBy>
  <cp:lastPrinted>2023-12-22T19:04:29Z</cp:lastPrinted>
  <dcterms:created xsi:type="dcterms:W3CDTF">2023-07-31T23:16:13Z</dcterms:created>
  <dcterms:modified xsi:type="dcterms:W3CDTF">2023-12-22T19:05:47Z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0x0101006E56B4D1795A2E4DB2F0B01679ED314A00F0CAC1BD718CF845A7E4BB0C26610B43</vt:lpwstr>
  </property>
  <property fmtid="{D5CDD505-2E9C-101B-9397-08002B2CF9AE}" pid="3" name="_docset_NoMedatataSyncRequired">
    <vt:lpwstr>False</vt:lpwstr>
  </property>
</Properties>
</file>