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DB771F69-8685-4961-B850-2F8DFB09D2A2}" xr6:coauthVersionLast="47" xr6:coauthVersionMax="47" xr10:uidLastSave="{00000000-0000-0000-0000-000000000000}"/>
  <bookViews>
    <workbookView xWindow="-120" yWindow="-120" windowWidth="20730" windowHeight="11160" tabRatio="658" xr2:uid="{44FAAD86-4CC4-49A1-AF3A-1E225A96772C}"/>
  </bookViews>
  <sheets>
    <sheet name="Summary of Operations &amp; Maint" sheetId="2" r:id="rId1"/>
    <sheet name="Summary of Capex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11" i="2" l="1"/>
  <c r="C18" i="2" s="1"/>
</calcChain>
</file>

<file path=xl/sharedStrings.xml><?xml version="1.0" encoding="utf-8"?>
<sst xmlns="http://schemas.openxmlformats.org/spreadsheetml/2006/main" count="58" uniqueCount="53">
  <si>
    <t>PACIFICORP</t>
  </si>
  <si>
    <t>Summary of Operations and Maintenance Expense</t>
  </si>
  <si>
    <t>Calendar Year 2023</t>
  </si>
  <si>
    <t>Total Electric Operations</t>
  </si>
  <si>
    <t>Line No.</t>
  </si>
  <si>
    <t>Description</t>
  </si>
  <si>
    <t>CY 2023 Budget (000s)</t>
  </si>
  <si>
    <t>Total Power Production Expenses - Steam Power (500-514)</t>
  </si>
  <si>
    <t>Total Power Production Expenses - Hydraulic Power (535-545)</t>
  </si>
  <si>
    <t>Total Power Production Expenses - Other Power (546-554)</t>
  </si>
  <si>
    <t>Total Other Power Supply Expense (555-557)</t>
  </si>
  <si>
    <t xml:space="preserve">    Total Power Production Expenses</t>
  </si>
  <si>
    <t>Total Transmission Expenses (560-573)</t>
  </si>
  <si>
    <t>Total Distribution Expenses (580-598)</t>
  </si>
  <si>
    <t>Total Customer Accounts Expenses (901-905)</t>
  </si>
  <si>
    <t>Total Customer Service and Information Exp. (907-910)</t>
  </si>
  <si>
    <t>Total Sales Expenses (911-916)</t>
  </si>
  <si>
    <t>Total Admin &amp; General Expenses (920-935)</t>
  </si>
  <si>
    <t>Total Electric Operations and Maintenance Expense</t>
  </si>
  <si>
    <t>check</t>
  </si>
  <si>
    <t>Summary of Capital Expenditures, excluding AFUDC (Debt and Equity)</t>
  </si>
  <si>
    <t>Electric Operations</t>
  </si>
  <si>
    <t>Production</t>
  </si>
  <si>
    <t>Mining Plant</t>
  </si>
  <si>
    <t>Transmission</t>
  </si>
  <si>
    <t>Distribution</t>
  </si>
  <si>
    <t>General Plant</t>
  </si>
  <si>
    <t>Intangible</t>
  </si>
  <si>
    <t>Other</t>
  </si>
  <si>
    <t>Total Construction</t>
  </si>
  <si>
    <t>Major WIJAM Construction Projects (&gt; $6.8m on an allocated basis)</t>
  </si>
  <si>
    <t>CY 2023 Spend</t>
  </si>
  <si>
    <t>Total Project</t>
  </si>
  <si>
    <t>Thermal Projects:</t>
  </si>
  <si>
    <t>Jim Bridger: Construct FGD Pond</t>
  </si>
  <si>
    <t>Wind Projects:</t>
  </si>
  <si>
    <t>Arco Wind I</t>
  </si>
  <si>
    <t>Rock Creek I</t>
  </si>
  <si>
    <t>Rock Creek II</t>
  </si>
  <si>
    <t>Generation Projects:</t>
  </si>
  <si>
    <t>New Pumped Hydro Production Resources</t>
  </si>
  <si>
    <t>New Solar Production and Storage Resources</t>
  </si>
  <si>
    <t>Transmission Projects:</t>
  </si>
  <si>
    <t>Energy Gateway - South Aeolus to Mona (Seg. F)</t>
  </si>
  <si>
    <t>Energy Gateway - Anticline-to-Populus (West - Seg. D.3)</t>
  </si>
  <si>
    <t>Energy Gateway - Boardman-to-Hemingway (Seg. H)</t>
  </si>
  <si>
    <t>Energy Gateway - Populus-to-Hemingway (West - Seg. E)</t>
  </si>
  <si>
    <t>Energy Gateway West - Windstar to Shirley Basin (Seg. D.1)</t>
  </si>
  <si>
    <t>Emery - Clover 345kV Line </t>
  </si>
  <si>
    <t>Sigurd - Clover 345 kV Line </t>
  </si>
  <si>
    <t>Spanish Fork to Mercer 345 kV Line </t>
  </si>
  <si>
    <t>General Plant Projects:</t>
  </si>
  <si>
    <t>Oracle Enterprise System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</si>
</sst>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0" xfId="2" applyFont="1" applyAlignment="1">
      <alignment horizontal="center"/>
    </xf>
    <xf numFmtId="0" fontId="5" fillId="0" borderId="0" xfId="2" applyFont="1"/>
    <xf numFmtId="164" fontId="5" fillId="0" borderId="0" xfId="3" applyNumberFormat="1" applyFont="1" applyFill="1"/>
    <xf numFmtId="164" fontId="5" fillId="0" borderId="1" xfId="3" applyNumberFormat="1" applyFont="1" applyFill="1" applyBorder="1"/>
    <xf numFmtId="43" fontId="0" fillId="0" borderId="0" xfId="0" applyNumberFormat="1"/>
    <xf numFmtId="0" fontId="4" fillId="0" borderId="0" xfId="2" applyFont="1"/>
    <xf numFmtId="164" fontId="4" fillId="0" borderId="2" xfId="3" applyNumberFormat="1" applyFont="1" applyFill="1" applyBorder="1"/>
    <xf numFmtId="0" fontId="6" fillId="0" borderId="0" xfId="0" applyFont="1"/>
    <xf numFmtId="0" fontId="9" fillId="0" borderId="0" xfId="0" applyFont="1"/>
    <xf numFmtId="164" fontId="9" fillId="0" borderId="0" xfId="1" applyNumberFormat="1" applyFont="1"/>
    <xf numFmtId="0" fontId="4" fillId="0" borderId="1" xfId="7" applyFont="1" applyBorder="1" applyAlignment="1">
      <alignment horizontal="center" wrapText="1"/>
    </xf>
    <xf numFmtId="0" fontId="4" fillId="0" borderId="1" xfId="7" applyFont="1" applyBorder="1" applyAlignment="1">
      <alignment wrapText="1"/>
    </xf>
    <xf numFmtId="0" fontId="9" fillId="0" borderId="0" xfId="0" applyFont="1" applyAlignment="1">
      <alignment horizontal="center"/>
    </xf>
    <xf numFmtId="3" fontId="9" fillId="0" borderId="0" xfId="0" applyNumberFormat="1" applyFont="1"/>
    <xf numFmtId="164" fontId="9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2" xfId="0" applyNumberFormat="1" applyFont="1" applyBorder="1"/>
    <xf numFmtId="43" fontId="9" fillId="0" borderId="0" xfId="3" applyFont="1"/>
    <xf numFmtId="0" fontId="9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7" fillId="0" borderId="9" xfId="0" applyFont="1" applyBorder="1"/>
    <xf numFmtId="0" fontId="9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>
      <alignment horizontal="right"/>
    </xf>
    <xf numFmtId="0" fontId="7" fillId="0" borderId="4" xfId="0" applyFont="1" applyBorder="1"/>
    <xf numFmtId="164" fontId="9" fillId="0" borderId="0" xfId="3" applyNumberFormat="1" applyFont="1" applyBorder="1"/>
    <xf numFmtId="0" fontId="9" fillId="0" borderId="4" xfId="0" applyFont="1" applyBorder="1"/>
    <xf numFmtId="0" fontId="5" fillId="0" borderId="3" xfId="0" applyFont="1" applyBorder="1" applyAlignment="1">
      <alignment horizontal="left" indent="4"/>
    </xf>
    <xf numFmtId="0" fontId="3" fillId="0" borderId="3" xfId="0" applyFont="1" applyBorder="1" applyAlignment="1">
      <alignment horizontal="left" wrapText="1" indent="4"/>
    </xf>
    <xf numFmtId="0" fontId="3" fillId="0" borderId="3" xfId="0" applyFont="1" applyBorder="1" applyAlignment="1">
      <alignment horizontal="left" indent="4"/>
    </xf>
    <xf numFmtId="0" fontId="9" fillId="0" borderId="5" xfId="0" applyFont="1" applyBorder="1"/>
    <xf numFmtId="0" fontId="9" fillId="0" borderId="1" xfId="0" applyFont="1" applyBorder="1"/>
    <xf numFmtId="0" fontId="9" fillId="0" borderId="6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6" applyFont="1" applyAlignment="1">
      <alignment horizontal="center"/>
    </xf>
    <xf numFmtId="0" fontId="5" fillId="0" borderId="0" xfId="6" applyFont="1" applyAlignment="1">
      <alignment horizontal="center"/>
    </xf>
  </cellXfs>
  <cellStyles count="8">
    <cellStyle name="Comma" xfId="1" builtinId="3"/>
    <cellStyle name="Comma 167" xfId="3" xr:uid="{9BB94199-6DB7-4495-A08C-FECA1D26CF04}"/>
    <cellStyle name="Currency 2" xfId="5" xr:uid="{E30BCFAA-496D-45F5-807A-D61F9DCE42FC}"/>
    <cellStyle name="Normal" xfId="0" builtinId="0"/>
    <cellStyle name="Normal 182" xfId="2" xr:uid="{7B9E1C71-3B79-4932-BFFD-C676A5885331}"/>
    <cellStyle name="Normal 184" xfId="6" xr:uid="{ADF7FE66-A829-4B6E-9D38-495570E50466}"/>
    <cellStyle name="Normal 185" xfId="7" xr:uid="{C504F53F-A736-4A27-80F1-BBDD9F0C21CF}"/>
    <cellStyle name="Normal 3 2" xfId="4" xr:uid="{80077B0B-3156-44D6-AE5C-5BA917D69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E3CF-6C26-4599-84CD-43E384CAE67C}">
  <sheetPr>
    <tabColor rgb="FF92D050"/>
  </sheetPr>
  <dimension ref="A1:C22"/>
  <sheetViews>
    <sheetView tabSelected="1" zoomScale="80" zoomScaleNormal="80" workbookViewId="0">
      <selection activeCell="G10" sqref="G10"/>
    </sheetView>
  </sheetViews>
  <sheetFormatPr defaultColWidth="9.28515625" defaultRowHeight="15" x14ac:dyDescent="0.25"/>
  <cols>
    <col min="1" max="1" width="14.28515625" customWidth="1"/>
    <col min="2" max="2" width="56" customWidth="1"/>
    <col min="3" max="3" width="20" customWidth="1"/>
    <col min="4" max="45" width="13.140625" customWidth="1"/>
  </cols>
  <sheetData>
    <row r="1" spans="1:3" x14ac:dyDescent="0.25">
      <c r="A1" s="39" t="s">
        <v>0</v>
      </c>
      <c r="B1" s="39"/>
      <c r="C1" s="39"/>
    </row>
    <row r="2" spans="1:3" x14ac:dyDescent="0.25">
      <c r="A2" s="40" t="s">
        <v>1</v>
      </c>
      <c r="B2" s="40"/>
      <c r="C2" s="40"/>
    </row>
    <row r="3" spans="1:3" x14ac:dyDescent="0.25">
      <c r="A3" s="40" t="s">
        <v>2</v>
      </c>
      <c r="B3" s="40"/>
      <c r="C3" s="40"/>
    </row>
    <row r="4" spans="1:3" x14ac:dyDescent="0.25">
      <c r="A4" s="40" t="s">
        <v>3</v>
      </c>
      <c r="B4" s="40"/>
      <c r="C4" s="40"/>
    </row>
    <row r="5" spans="1:3" x14ac:dyDescent="0.25">
      <c r="C5" s="1"/>
    </row>
    <row r="6" spans="1:3" ht="29.25" x14ac:dyDescent="0.25">
      <c r="A6" s="2" t="s">
        <v>4</v>
      </c>
      <c r="B6" s="3" t="s">
        <v>5</v>
      </c>
      <c r="C6" s="2" t="s">
        <v>6</v>
      </c>
    </row>
    <row r="7" spans="1:3" ht="30" customHeight="1" x14ac:dyDescent="0.25">
      <c r="A7" s="4">
        <v>1</v>
      </c>
      <c r="B7" s="5" t="s">
        <v>7</v>
      </c>
      <c r="C7" s="6">
        <v>1008731.13686</v>
      </c>
    </row>
    <row r="8" spans="1:3" ht="30" customHeight="1" x14ac:dyDescent="0.25">
      <c r="A8" s="4">
        <v>2</v>
      </c>
      <c r="B8" s="5" t="s">
        <v>8</v>
      </c>
      <c r="C8" s="6">
        <v>52405.525814227673</v>
      </c>
    </row>
    <row r="9" spans="1:3" ht="30" customHeight="1" x14ac:dyDescent="0.25">
      <c r="A9" s="4">
        <v>3</v>
      </c>
      <c r="B9" s="5" t="s">
        <v>9</v>
      </c>
      <c r="C9" s="6">
        <v>513401.98552577232</v>
      </c>
    </row>
    <row r="10" spans="1:3" ht="30" customHeight="1" x14ac:dyDescent="0.25">
      <c r="A10" s="4">
        <v>4</v>
      </c>
      <c r="B10" s="5" t="s">
        <v>10</v>
      </c>
      <c r="C10" s="7">
        <v>864469.37453999999</v>
      </c>
    </row>
    <row r="11" spans="1:3" ht="30" customHeight="1" x14ac:dyDescent="0.25">
      <c r="A11" s="4">
        <v>5</v>
      </c>
      <c r="B11" s="5" t="s">
        <v>11</v>
      </c>
      <c r="C11" s="6">
        <f>SUM(C7:C10)</f>
        <v>2439008.0227399999</v>
      </c>
    </row>
    <row r="12" spans="1:3" ht="30" customHeight="1" x14ac:dyDescent="0.25">
      <c r="A12" s="4">
        <v>6</v>
      </c>
      <c r="B12" s="5" t="s">
        <v>12</v>
      </c>
      <c r="C12" s="6">
        <v>248986.52774000002</v>
      </c>
    </row>
    <row r="13" spans="1:3" ht="30" customHeight="1" x14ac:dyDescent="0.25">
      <c r="A13" s="4">
        <v>7</v>
      </c>
      <c r="B13" s="5" t="s">
        <v>13</v>
      </c>
      <c r="C13" s="6">
        <v>362853.58656999998</v>
      </c>
    </row>
    <row r="14" spans="1:3" ht="30" customHeight="1" x14ac:dyDescent="0.25">
      <c r="A14" s="4">
        <v>8</v>
      </c>
      <c r="B14" s="5" t="s">
        <v>14</v>
      </c>
      <c r="C14" s="6">
        <v>74462.239260000002</v>
      </c>
    </row>
    <row r="15" spans="1:3" ht="30" customHeight="1" x14ac:dyDescent="0.25">
      <c r="A15" s="4">
        <v>9</v>
      </c>
      <c r="B15" s="5" t="s">
        <v>15</v>
      </c>
      <c r="C15" s="6">
        <v>183864.39883000002</v>
      </c>
    </row>
    <row r="16" spans="1:3" ht="30" customHeight="1" x14ac:dyDescent="0.25">
      <c r="A16" s="4">
        <v>10</v>
      </c>
      <c r="B16" s="5" t="s">
        <v>16</v>
      </c>
      <c r="C16" s="6">
        <v>0</v>
      </c>
    </row>
    <row r="17" spans="1:3" ht="30" customHeight="1" x14ac:dyDescent="0.25">
      <c r="A17" s="4">
        <v>11</v>
      </c>
      <c r="B17" s="5" t="s">
        <v>17</v>
      </c>
      <c r="C17" s="6">
        <v>205430.66297000003</v>
      </c>
    </row>
    <row r="18" spans="1:3" ht="15.75" thickBot="1" x14ac:dyDescent="0.3">
      <c r="A18" s="4">
        <v>12</v>
      </c>
      <c r="B18" s="9" t="s">
        <v>18</v>
      </c>
      <c r="C18" s="10">
        <f>SUM(C11:C17)</f>
        <v>3514605.4381099995</v>
      </c>
    </row>
    <row r="19" spans="1:3" ht="15.75" thickTop="1" x14ac:dyDescent="0.25"/>
    <row r="20" spans="1:3" x14ac:dyDescent="0.25">
      <c r="B20" s="5" t="s">
        <v>19</v>
      </c>
      <c r="C20" s="8"/>
    </row>
    <row r="22" spans="1:3" x14ac:dyDescent="0.25">
      <c r="B22" s="1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4DEE-914C-447B-91E6-E398D4B0DE09}">
  <sheetPr>
    <tabColor rgb="FF92D050"/>
  </sheetPr>
  <dimension ref="A1:H55"/>
  <sheetViews>
    <sheetView zoomScale="90" zoomScaleNormal="90" workbookViewId="0">
      <selection activeCell="G30" sqref="G30"/>
    </sheetView>
  </sheetViews>
  <sheetFormatPr defaultColWidth="9.28515625" defaultRowHeight="15" outlineLevelRow="1" x14ac:dyDescent="0.25"/>
  <cols>
    <col min="1" max="1" width="11.28515625" style="12" customWidth="1"/>
    <col min="2" max="2" width="59.5703125" style="12" customWidth="1"/>
    <col min="3" max="3" width="15.7109375" style="12" customWidth="1"/>
    <col min="4" max="4" width="3.28515625" style="12" customWidth="1"/>
    <col min="5" max="5" width="15.7109375" style="12" customWidth="1"/>
    <col min="6" max="6" width="7.28515625" style="12" customWidth="1"/>
    <col min="7" max="7" width="10.28515625" style="13" customWidth="1"/>
    <col min="8" max="8" width="10.42578125" style="12" customWidth="1"/>
    <col min="9" max="16384" width="9.28515625" style="12"/>
  </cols>
  <sheetData>
    <row r="1" spans="1:5" ht="22.5" x14ac:dyDescent="0.3">
      <c r="A1" s="41" t="s">
        <v>0</v>
      </c>
      <c r="B1" s="41"/>
      <c r="C1" s="41"/>
      <c r="D1" s="41"/>
    </row>
    <row r="2" spans="1:5" x14ac:dyDescent="0.25">
      <c r="A2" s="42" t="s">
        <v>20</v>
      </c>
      <c r="B2" s="42"/>
      <c r="C2" s="42"/>
      <c r="D2" s="42"/>
    </row>
    <row r="3" spans="1:5" x14ac:dyDescent="0.25">
      <c r="A3" s="42" t="s">
        <v>2</v>
      </c>
      <c r="B3" s="42"/>
      <c r="C3" s="42"/>
      <c r="D3" s="42"/>
    </row>
    <row r="4" spans="1:5" x14ac:dyDescent="0.25">
      <c r="A4" s="42" t="s">
        <v>21</v>
      </c>
      <c r="B4" s="42"/>
      <c r="C4" s="42"/>
      <c r="D4" s="42"/>
    </row>
    <row r="6" spans="1:5" ht="29.25" x14ac:dyDescent="0.25">
      <c r="A6" s="14" t="s">
        <v>4</v>
      </c>
      <c r="B6" s="15" t="s">
        <v>5</v>
      </c>
      <c r="C6" s="14" t="s">
        <v>6</v>
      </c>
    </row>
    <row r="8" spans="1:5" x14ac:dyDescent="0.25">
      <c r="A8" s="16">
        <v>1</v>
      </c>
      <c r="B8" s="12" t="s">
        <v>22</v>
      </c>
      <c r="C8" s="17">
        <v>1181845.6056499984</v>
      </c>
      <c r="E8" s="13"/>
    </row>
    <row r="9" spans="1:5" x14ac:dyDescent="0.25">
      <c r="A9" s="16"/>
      <c r="C9" s="17"/>
      <c r="E9" s="13"/>
    </row>
    <row r="10" spans="1:5" x14ac:dyDescent="0.25">
      <c r="A10" s="16">
        <v>2</v>
      </c>
      <c r="B10" s="12" t="s">
        <v>23</v>
      </c>
      <c r="C10" s="18">
        <v>0</v>
      </c>
      <c r="E10" s="13"/>
    </row>
    <row r="11" spans="1:5" x14ac:dyDescent="0.25">
      <c r="A11" s="16"/>
      <c r="C11" s="17"/>
      <c r="E11" s="13"/>
    </row>
    <row r="12" spans="1:5" x14ac:dyDescent="0.25">
      <c r="A12" s="16">
        <v>3</v>
      </c>
      <c r="B12" s="12" t="s">
        <v>24</v>
      </c>
      <c r="C12" s="17">
        <v>1372964.0278919509</v>
      </c>
      <c r="E12" s="13"/>
    </row>
    <row r="13" spans="1:5" x14ac:dyDescent="0.25">
      <c r="A13" s="16"/>
      <c r="C13" s="17"/>
      <c r="E13" s="13"/>
    </row>
    <row r="14" spans="1:5" x14ac:dyDescent="0.25">
      <c r="A14" s="16">
        <v>4</v>
      </c>
      <c r="B14" s="12" t="s">
        <v>25</v>
      </c>
      <c r="C14" s="17">
        <v>667388.80197099992</v>
      </c>
      <c r="E14" s="13"/>
    </row>
    <row r="15" spans="1:5" x14ac:dyDescent="0.25">
      <c r="A15" s="16"/>
      <c r="C15" s="17"/>
      <c r="E15" s="13"/>
    </row>
    <row r="16" spans="1:5" x14ac:dyDescent="0.25">
      <c r="A16" s="16">
        <v>5</v>
      </c>
      <c r="B16" s="12" t="s">
        <v>26</v>
      </c>
      <c r="C16" s="17">
        <v>58218.149492703604</v>
      </c>
      <c r="E16" s="13"/>
    </row>
    <row r="17" spans="1:8" x14ac:dyDescent="0.25">
      <c r="A17" s="16"/>
      <c r="C17" s="17"/>
      <c r="E17" s="13"/>
    </row>
    <row r="18" spans="1:8" x14ac:dyDescent="0.25">
      <c r="A18" s="16">
        <v>6</v>
      </c>
      <c r="B18" s="12" t="s">
        <v>27</v>
      </c>
      <c r="C18" s="18">
        <v>771.11500000000001</v>
      </c>
      <c r="E18" s="13"/>
    </row>
    <row r="19" spans="1:8" x14ac:dyDescent="0.25">
      <c r="A19" s="16"/>
      <c r="C19" s="17"/>
      <c r="E19" s="13"/>
    </row>
    <row r="20" spans="1:8" x14ac:dyDescent="0.25">
      <c r="A20" s="16">
        <v>7</v>
      </c>
      <c r="B20" s="12" t="s">
        <v>28</v>
      </c>
      <c r="C20" s="18">
        <v>339870.84164026205</v>
      </c>
      <c r="E20" s="13"/>
    </row>
    <row r="21" spans="1:8" x14ac:dyDescent="0.25">
      <c r="A21" s="16"/>
      <c r="C21" s="17"/>
    </row>
    <row r="22" spans="1:8" ht="15.75" thickBot="1" x14ac:dyDescent="0.3">
      <c r="A22" s="19">
        <v>8</v>
      </c>
      <c r="B22" s="20" t="s">
        <v>29</v>
      </c>
      <c r="C22" s="21">
        <f>SUM(C8:C21)</f>
        <v>3621058.5416459143</v>
      </c>
      <c r="F22" s="22"/>
    </row>
    <row r="23" spans="1:8" ht="15.75" thickTop="1" x14ac:dyDescent="0.25">
      <c r="A23" s="16"/>
    </row>
    <row r="24" spans="1:8" x14ac:dyDescent="0.25">
      <c r="A24" s="16"/>
    </row>
    <row r="25" spans="1:8" outlineLevel="1" x14ac:dyDescent="0.25">
      <c r="A25" s="23">
        <v>9</v>
      </c>
      <c r="B25" s="24" t="s">
        <v>30</v>
      </c>
      <c r="C25" s="25"/>
      <c r="D25" s="25"/>
      <c r="E25" s="25"/>
      <c r="F25" s="26"/>
    </row>
    <row r="26" spans="1:8" outlineLevel="1" x14ac:dyDescent="0.25">
      <c r="A26" s="27"/>
      <c r="B26" s="28"/>
      <c r="C26" s="29" t="s">
        <v>31</v>
      </c>
      <c r="D26" s="29"/>
      <c r="E26" s="29" t="s">
        <v>32</v>
      </c>
      <c r="F26" s="30"/>
    </row>
    <row r="27" spans="1:8" outlineLevel="1" x14ac:dyDescent="0.25">
      <c r="A27" s="27">
        <v>10</v>
      </c>
      <c r="B27" s="28" t="s">
        <v>33</v>
      </c>
      <c r="C27" s="31"/>
      <c r="D27" s="31"/>
      <c r="E27" s="31"/>
      <c r="F27" s="32"/>
    </row>
    <row r="28" spans="1:8" outlineLevel="1" x14ac:dyDescent="0.25">
      <c r="A28" s="33">
        <v>10.1</v>
      </c>
      <c r="B28" s="34" t="s">
        <v>34</v>
      </c>
      <c r="C28" s="31">
        <v>11851.1</v>
      </c>
      <c r="D28" s="31"/>
      <c r="E28" s="31">
        <v>39780.799999999996</v>
      </c>
      <c r="F28" s="32"/>
      <c r="H28" s="13"/>
    </row>
    <row r="29" spans="1:8" outlineLevel="1" x14ac:dyDescent="0.25">
      <c r="A29" s="33"/>
      <c r="B29" s="35"/>
      <c r="C29" s="31"/>
      <c r="D29" s="31"/>
      <c r="E29" s="31"/>
      <c r="F29" s="32"/>
      <c r="H29" s="13"/>
    </row>
    <row r="30" spans="1:8" outlineLevel="1" x14ac:dyDescent="0.25">
      <c r="A30" s="27">
        <v>11</v>
      </c>
      <c r="B30" s="28" t="s">
        <v>35</v>
      </c>
      <c r="C30" s="31"/>
      <c r="D30" s="31"/>
      <c r="E30" s="31"/>
      <c r="F30" s="32"/>
    </row>
    <row r="31" spans="1:8" outlineLevel="1" x14ac:dyDescent="0.25">
      <c r="A31" s="33">
        <v>11.1</v>
      </c>
      <c r="B31" s="34" t="s">
        <v>36</v>
      </c>
      <c r="C31" s="31">
        <v>13899</v>
      </c>
      <c r="D31" s="31"/>
      <c r="E31" s="31">
        <v>302282.3</v>
      </c>
      <c r="F31" s="32"/>
      <c r="H31" s="13"/>
    </row>
    <row r="32" spans="1:8" outlineLevel="1" x14ac:dyDescent="0.25">
      <c r="A32" s="33">
        <v>11.2</v>
      </c>
      <c r="B32" s="34" t="s">
        <v>37</v>
      </c>
      <c r="C32" s="31">
        <v>221881.5</v>
      </c>
      <c r="D32" s="31"/>
      <c r="E32" s="31">
        <v>372195.60000000003</v>
      </c>
      <c r="F32" s="32"/>
      <c r="H32" s="13"/>
    </row>
    <row r="33" spans="1:8" outlineLevel="1" x14ac:dyDescent="0.25">
      <c r="A33" s="33">
        <v>11.3</v>
      </c>
      <c r="B33" s="34" t="s">
        <v>38</v>
      </c>
      <c r="C33" s="31">
        <v>438807.7</v>
      </c>
      <c r="D33" s="31"/>
      <c r="E33" s="31">
        <v>740898.5</v>
      </c>
      <c r="F33" s="32"/>
      <c r="H33" s="13"/>
    </row>
    <row r="34" spans="1:8" outlineLevel="1" x14ac:dyDescent="0.25">
      <c r="A34" s="33"/>
      <c r="B34" s="34"/>
      <c r="C34" s="31"/>
      <c r="D34" s="31"/>
      <c r="E34" s="31"/>
      <c r="F34" s="32"/>
      <c r="H34" s="13"/>
    </row>
    <row r="35" spans="1:8" outlineLevel="1" x14ac:dyDescent="0.25">
      <c r="A35" s="27">
        <v>12</v>
      </c>
      <c r="B35" s="28" t="s">
        <v>39</v>
      </c>
      <c r="C35" s="31"/>
      <c r="D35" s="31"/>
      <c r="E35" s="31"/>
      <c r="F35" s="32"/>
      <c r="H35" s="13"/>
    </row>
    <row r="36" spans="1:8" outlineLevel="1" x14ac:dyDescent="0.25">
      <c r="A36" s="33">
        <v>12.1</v>
      </c>
      <c r="B36" s="34" t="s">
        <v>40</v>
      </c>
      <c r="C36" s="31">
        <v>28091.125999999949</v>
      </c>
      <c r="D36" s="31"/>
      <c r="E36" s="31">
        <v>2229302.7743161917</v>
      </c>
      <c r="F36" s="32"/>
      <c r="H36" s="13"/>
    </row>
    <row r="37" spans="1:8" outlineLevel="1" x14ac:dyDescent="0.25">
      <c r="A37" s="33">
        <v>12.2</v>
      </c>
      <c r="B37" s="34" t="s">
        <v>41</v>
      </c>
      <c r="C37" s="31">
        <v>25604.6</v>
      </c>
      <c r="D37" s="31"/>
      <c r="E37" s="31">
        <v>986507.6</v>
      </c>
      <c r="F37" s="32"/>
      <c r="H37" s="13"/>
    </row>
    <row r="38" spans="1:8" outlineLevel="1" x14ac:dyDescent="0.25">
      <c r="A38" s="27"/>
      <c r="B38" s="28"/>
      <c r="C38" s="29"/>
      <c r="D38" s="29"/>
      <c r="E38" s="29"/>
      <c r="F38" s="30"/>
    </row>
    <row r="39" spans="1:8" outlineLevel="1" x14ac:dyDescent="0.25">
      <c r="A39" s="27">
        <v>13</v>
      </c>
      <c r="B39" s="28" t="s">
        <v>42</v>
      </c>
      <c r="C39" s="31"/>
      <c r="D39" s="31"/>
      <c r="E39" s="31"/>
      <c r="F39" s="32"/>
    </row>
    <row r="40" spans="1:8" outlineLevel="1" x14ac:dyDescent="0.25">
      <c r="A40" s="33">
        <v>13.1</v>
      </c>
      <c r="B40" s="34" t="s">
        <v>43</v>
      </c>
      <c r="C40" s="31">
        <v>544144.41998999997</v>
      </c>
      <c r="D40" s="31"/>
      <c r="E40" s="31">
        <v>1640780.1718112438</v>
      </c>
      <c r="F40" s="32"/>
      <c r="H40" s="13"/>
    </row>
    <row r="41" spans="1:8" outlineLevel="1" x14ac:dyDescent="0.25">
      <c r="A41" s="33">
        <v>13.2</v>
      </c>
      <c r="B41" s="34" t="s">
        <v>44</v>
      </c>
      <c r="C41" s="31">
        <v>18052.932977245</v>
      </c>
      <c r="D41" s="31"/>
      <c r="E41" s="31">
        <v>887805.83985105716</v>
      </c>
      <c r="F41" s="32"/>
      <c r="H41" s="13"/>
    </row>
    <row r="42" spans="1:8" outlineLevel="1" x14ac:dyDescent="0.25">
      <c r="A42" s="33">
        <v>13.3</v>
      </c>
      <c r="B42" s="34" t="s">
        <v>45</v>
      </c>
      <c r="C42" s="31">
        <v>126699.09108</v>
      </c>
      <c r="D42" s="31"/>
      <c r="E42" s="31">
        <v>648362.44888483302</v>
      </c>
      <c r="F42" s="32"/>
      <c r="H42" s="13"/>
    </row>
    <row r="43" spans="1:8" outlineLevel="1" x14ac:dyDescent="0.25">
      <c r="A43" s="33">
        <v>13.4</v>
      </c>
      <c r="B43" s="34" t="s">
        <v>46</v>
      </c>
      <c r="C43" s="31">
        <v>30753.131159999997</v>
      </c>
      <c r="D43" s="31"/>
      <c r="E43" s="31">
        <v>1814310.9147235584</v>
      </c>
      <c r="F43" s="32"/>
      <c r="H43" s="13"/>
    </row>
    <row r="44" spans="1:8" outlineLevel="1" x14ac:dyDescent="0.25">
      <c r="A44" s="33">
        <v>13.5</v>
      </c>
      <c r="B44" s="34" t="s">
        <v>47</v>
      </c>
      <c r="C44" s="31">
        <v>137037.08729999998</v>
      </c>
      <c r="D44" s="31"/>
      <c r="E44" s="31">
        <v>242955.00417321187</v>
      </c>
      <c r="F44" s="32"/>
      <c r="H44" s="13"/>
    </row>
    <row r="45" spans="1:8" outlineLevel="1" x14ac:dyDescent="0.25">
      <c r="A45" s="33">
        <v>13.6</v>
      </c>
      <c r="B45" s="34" t="s">
        <v>48</v>
      </c>
      <c r="C45" s="31">
        <v>256.79999999999995</v>
      </c>
      <c r="D45" s="31"/>
      <c r="E45" s="31">
        <v>106341.36861999988</v>
      </c>
      <c r="F45" s="32"/>
      <c r="H45" s="13"/>
    </row>
    <row r="46" spans="1:8" outlineLevel="1" x14ac:dyDescent="0.25">
      <c r="A46" s="33">
        <v>13.7</v>
      </c>
      <c r="B46" s="34" t="s">
        <v>49</v>
      </c>
      <c r="C46" s="31">
        <v>470.8</v>
      </c>
      <c r="D46" s="31"/>
      <c r="E46" s="31">
        <v>167949.36345599941</v>
      </c>
      <c r="F46" s="32"/>
      <c r="H46" s="13"/>
    </row>
    <row r="47" spans="1:8" outlineLevel="1" x14ac:dyDescent="0.25">
      <c r="A47" s="33">
        <v>13.8</v>
      </c>
      <c r="B47" s="34" t="s">
        <v>50</v>
      </c>
      <c r="C47" s="31">
        <v>470.8</v>
      </c>
      <c r="D47" s="31"/>
      <c r="E47" s="31">
        <v>107661.11089999939</v>
      </c>
      <c r="F47" s="32"/>
    </row>
    <row r="48" spans="1:8" outlineLevel="1" x14ac:dyDescent="0.25">
      <c r="A48" s="33"/>
      <c r="B48" s="34"/>
      <c r="C48" s="31"/>
      <c r="D48" s="31"/>
      <c r="E48" s="31"/>
      <c r="F48" s="32"/>
    </row>
    <row r="49" spans="1:6" outlineLevel="1" x14ac:dyDescent="0.25">
      <c r="A49" s="27">
        <v>14</v>
      </c>
      <c r="B49" s="28" t="s">
        <v>51</v>
      </c>
      <c r="C49" s="31"/>
      <c r="D49" s="31"/>
      <c r="E49" s="31"/>
      <c r="F49" s="32"/>
    </row>
    <row r="50" spans="1:6" outlineLevel="1" x14ac:dyDescent="0.25">
      <c r="A50" s="33">
        <v>14.1</v>
      </c>
      <c r="B50" s="34" t="s">
        <v>52</v>
      </c>
      <c r="C50" s="31">
        <v>52655.199999999903</v>
      </c>
      <c r="D50" s="31"/>
      <c r="E50" s="31">
        <v>248828.14345749962</v>
      </c>
      <c r="F50" s="32"/>
    </row>
    <row r="51" spans="1:6" outlineLevel="1" x14ac:dyDescent="0.25">
      <c r="A51" s="33"/>
      <c r="B51" s="34"/>
      <c r="C51" s="31"/>
      <c r="D51" s="31"/>
      <c r="E51" s="31"/>
      <c r="F51" s="32"/>
    </row>
    <row r="52" spans="1:6" outlineLevel="1" x14ac:dyDescent="0.25">
      <c r="A52" s="36"/>
      <c r="B52" s="36"/>
      <c r="C52" s="37"/>
      <c r="D52" s="37"/>
      <c r="E52" s="37"/>
      <c r="F52" s="38"/>
    </row>
    <row r="55" spans="1:6" x14ac:dyDescent="0.25">
      <c r="C55" s="13"/>
      <c r="D55" s="13"/>
      <c r="E55" s="13"/>
      <c r="F55" s="13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6841D870C74440854A96EF819E02C9" ma:contentTypeVersion="24" ma:contentTypeDescription="" ma:contentTypeScope="" ma:versionID="ab34cec6271960bf94ed9566ae3fc5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2023-03-01T08:00:00+00:00</OpenedDate>
    <SignificantOrder xmlns="dc463f71-b30c-4ab2-9473-d307f9d35888">false</SignificantOrder>
    <Date1 xmlns="dc463f71-b30c-4ab2-9473-d307f9d35888">2023-03-01T08:00:00+00:00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712F59A-79C6-45F9-A221-05E4B2BA8FBE}"/>
</file>

<file path=customXml/itemProps2.xml><?xml version="1.0" encoding="utf-8"?>
<ds:datastoreItem xmlns:ds="http://schemas.openxmlformats.org/officeDocument/2006/customXml" ds:itemID="{ABF3319E-55CA-4129-85D3-4F4310492C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8D5FE-7FC5-4987-A15E-866249578A0F}"/>
</file>

<file path=customXml/itemProps4.xml><?xml version="1.0" encoding="utf-8"?>
<ds:datastoreItem xmlns:ds="http://schemas.openxmlformats.org/officeDocument/2006/customXml" ds:itemID="{33A96612-91EA-4D0A-AB5D-23990ABDE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of Operations &amp; Maint</vt:lpstr>
      <vt:lpstr>Summary of Capex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Hallak, Sami</dc:creator>
  <cp:keywords/>
  <dc:description/>
  <cp:lastModifiedBy>Booth, Avery (UTC)</cp:lastModifiedBy>
  <cp:revision/>
  <dcterms:created xsi:type="dcterms:W3CDTF">2023-02-14T20:52:37Z</dcterms:created>
  <dcterms:modified xsi:type="dcterms:W3CDTF">2023-03-01T16:58:48Z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0x0101006E56B4D1795A2E4DB2F0B01679ED314A00F66841D870C74440854A96EF819E02C9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