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g\Accounting\TRR\Tariff Filings\Tariff #8 (Ferry)\April 2019\"/>
    </mc:Choice>
  </mc:AlternateContent>
  <xr:revisionPtr revIDLastSave="0" documentId="13_ncr:1_{DD1469C5-189E-47BD-B9E5-08ACFD5F239D}" xr6:coauthVersionLast="36" xr6:coauthVersionMax="36" xr10:uidLastSave="{00000000-0000-0000-0000-000000000000}"/>
  <bookViews>
    <workbookView xWindow="0" yWindow="0" windowWidth="28800" windowHeight="12810" xr2:uid="{AC564E02-B1D9-49F3-B1CF-6D7E69642D4B}"/>
  </bookViews>
  <sheets>
    <sheet name="Check Sheet" sheetId="1" r:id="rId1"/>
    <sheet name="Item 55,60" sheetId="2" r:id="rId2"/>
    <sheet name="Item 100, page 1" sheetId="3" r:id="rId3"/>
    <sheet name="Item 120,130,150" sheetId="4" r:id="rId4"/>
    <sheet name="Item 207" sheetId="5" r:id="rId5"/>
    <sheet name="Item 230" sheetId="6" r:id="rId6"/>
    <sheet name="Item 240" sheetId="7" r:id="rId7"/>
    <sheet name="Item 245" sheetId="8" r:id="rId8"/>
  </sheets>
  <definedNames>
    <definedName name="_xlnm.Print_Area" localSheetId="4">'Item 207'!$A$1:$J$58</definedName>
    <definedName name="_xlnm.Print_Area" localSheetId="1">'Item 55,60'!$A$1:$J$58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8" l="1"/>
  <c r="F19" i="8"/>
  <c r="I17" i="8"/>
  <c r="I19" i="8" s="1"/>
  <c r="H17" i="8"/>
  <c r="H19" i="8" s="1"/>
  <c r="G17" i="8"/>
  <c r="G19" i="8" s="1"/>
  <c r="F17" i="8"/>
  <c r="E17" i="8"/>
  <c r="E19" i="8" s="1"/>
  <c r="I16" i="8"/>
  <c r="H16" i="8"/>
  <c r="G16" i="8"/>
  <c r="F16" i="8"/>
  <c r="E16" i="8"/>
  <c r="G39" i="4"/>
  <c r="E39" i="4"/>
  <c r="E35" i="4"/>
  <c r="G35" i="4" s="1"/>
  <c r="C28" i="3"/>
  <c r="E26" i="1"/>
  <c r="E25" i="1"/>
  <c r="H25" i="1" s="1"/>
  <c r="H24" i="1"/>
  <c r="E24" i="1"/>
  <c r="E23" i="1"/>
  <c r="H23" i="1" s="1"/>
  <c r="H22" i="1"/>
  <c r="E22" i="1"/>
  <c r="E21" i="1"/>
  <c r="H21" i="1" s="1"/>
  <c r="H20" i="1"/>
  <c r="E20" i="1"/>
  <c r="E19" i="1"/>
  <c r="H19" i="1" s="1"/>
  <c r="H18" i="1"/>
  <c r="E18" i="1"/>
  <c r="E17" i="1"/>
  <c r="H17" i="1" s="1"/>
</calcChain>
</file>

<file path=xl/sharedStrings.xml><?xml version="1.0" encoding="utf-8"?>
<sst xmlns="http://schemas.openxmlformats.org/spreadsheetml/2006/main" count="457" uniqueCount="232">
  <si>
    <t>Tariff No.</t>
  </si>
  <si>
    <t xml:space="preserve">Revised Page No. </t>
  </si>
  <si>
    <t>Company Name/Permit Number: Torre Refuse &amp; Recycling, LLC</t>
  </si>
  <si>
    <t>Registered Trade Name(s) 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</si>
  <si>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</si>
  <si>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</si>
  <si>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</si>
  <si>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</si>
  <si>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</si>
  <si>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</si>
  <si>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</si>
  <si>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</si>
  <si>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</si>
  <si>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</si>
  <si>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Supplements in Effect</t>
  </si>
  <si>
    <t>Issued By:</t>
  </si>
  <si>
    <t>John Lloyd</t>
  </si>
  <si>
    <t>Issue Date: April 24, 2018</t>
  </si>
  <si>
    <t>Effective Date: July 1, 2018</t>
  </si>
  <si>
    <t>(For Official Use Only)</t>
  </si>
  <si>
    <t>Docket No. TG-_________________________  Date: _______________________  By: ___________________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</si>
  <si>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</si>
  <si>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</si>
  <si>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</si>
  <si>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</si>
  <si>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</si>
  <si>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</si>
  <si>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r>
      <rPr>
        <u/>
        <sz val="10"/>
        <rFont val="Arial"/>
        <family val="2"/>
      </rPr>
      <t>$5.82 (A)</t>
    </r>
    <r>
      <rPr>
        <sz val="10"/>
        <rFont val="Arial"/>
        <family val="2"/>
      </rPr>
      <t xml:space="preserve"> per </t>
    </r>
    <r>
      <rPr>
        <u/>
        <sz val="10"/>
        <rFont val="Arial"/>
        <family val="2"/>
      </rPr>
      <t>receptacle</t>
    </r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</si>
  <si>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</si>
  <si>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</si>
  <si>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</si>
  <si>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</si>
  <si>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</t>
  </si>
  <si>
    <t>Thanksgiving Day</t>
  </si>
  <si>
    <t>Memorial Day</t>
  </si>
  <si>
    <t>Christmas Day</t>
  </si>
  <si>
    <t>Independence Day</t>
  </si>
  <si>
    <t>Labor Day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</si>
  <si>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</si>
  <si>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</si>
  <si>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</si>
  <si>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</si>
  <si>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</si>
  <si>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Issue Date: April 17, 2019</t>
  </si>
  <si>
    <t>Effective Date: June 1, 2019</t>
  </si>
  <si>
    <t>Item 100 -- Residential Service -- Monthly Rates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</si>
  <si>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</si>
  <si>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</si>
  <si>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</si>
  <si>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</si>
  <si>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</si>
  <si>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</si>
  <si>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5 residential units, where service is billed</t>
  </si>
  <si>
    <t>to the property owner or manager.</t>
  </si>
  <si>
    <t>Rates below apply in the following service area:</t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</si>
  <si>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</si>
  <si>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</si>
  <si>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</si>
  <si>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</si>
  <si>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</si>
  <si>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</si>
  <si>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</si>
  <si>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</si>
  <si>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</si>
  <si>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</si>
  <si>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1 Can</t>
  </si>
  <si>
    <t>MG</t>
  </si>
  <si>
    <t>(A)</t>
  </si>
  <si>
    <t>45 Gal Can</t>
  </si>
  <si>
    <t>1 Add'l Can</t>
  </si>
  <si>
    <t>WG</t>
  </si>
  <si>
    <t>EOWG</t>
  </si>
  <si>
    <t>64 Gal Cart**</t>
  </si>
  <si>
    <t>EOW</t>
  </si>
  <si>
    <t>2 Cans</t>
  </si>
  <si>
    <t>3 Cans</t>
  </si>
  <si>
    <t>96 Gal Cart**</t>
  </si>
  <si>
    <t>4 Cans</t>
  </si>
  <si>
    <t>5 Cans</t>
  </si>
  <si>
    <t>6 Cans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</si>
  <si>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</si>
  <si>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</si>
  <si>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</si>
  <si>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</si>
  <si>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</si>
  <si>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</si>
  <si>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</si>
  <si>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2: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</si>
  <si>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</si>
  <si>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</si>
  <si>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</si>
  <si>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</si>
  <si>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</si>
  <si>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</si>
  <si>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60-gallon toter</t>
  </si>
  <si>
    <t>90-gallon toter</t>
  </si>
  <si>
    <t>Bag/Box</t>
  </si>
  <si>
    <t>Note 3:</t>
  </si>
  <si>
    <t>Customers may request no more than one pickup per month, on an "on call" basis, at</t>
  </si>
  <si>
    <r>
      <t>$</t>
    </r>
    <r>
      <rPr>
        <u/>
        <sz val="10"/>
        <rFont val="Arial"/>
        <family val="2"/>
      </rPr>
      <t>12.05 (A)</t>
    </r>
    <r>
      <rPr>
        <sz val="10"/>
        <rFont val="Arial"/>
        <family val="2"/>
      </rPr>
      <t xml:space="preserve"> per can/unit.  Service will be rendered on the normal scheduled pickup day for the</t>
    </r>
  </si>
  <si>
    <t>area in which the customer resides.  Note:  If customer requires service to be provided on other</t>
  </si>
  <si>
    <t>than normal scheduled pickup day, rates for special pickups will apply.</t>
  </si>
  <si>
    <t>Note 4:</t>
  </si>
  <si>
    <t xml:space="preserve">For container service items 240 or 255 may be used.   For drop box service items 260 or 275 </t>
  </si>
  <si>
    <t>may be used.</t>
  </si>
  <si>
    <t>Item 120 -- Drums</t>
  </si>
  <si>
    <t xml:space="preserve"> </t>
  </si>
  <si>
    <t>Type of Service</t>
  </si>
  <si>
    <t>Rate Per Drum, Per Pickup</t>
  </si>
  <si>
    <t>Regular Route Service</t>
  </si>
  <si>
    <t>**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</si>
  <si>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</si>
  <si>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</si>
  <si>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</si>
  <si>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</si>
  <si>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</si>
  <si>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$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</si>
  <si>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</si>
  <si>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</si>
  <si>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</si>
  <si>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</si>
  <si>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</si>
  <si>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</si>
  <si>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</si>
  <si>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</si>
  <si>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</si>
  <si>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</si>
  <si>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</si>
  <si>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</si>
  <si>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</si>
  <si>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</si>
  <si>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Loose material</t>
  </si>
  <si>
    <t>(customer load)</t>
  </si>
  <si>
    <t>(company load)</t>
  </si>
  <si>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</si>
  <si>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</si>
  <si>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</si>
  <si>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</si>
  <si>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(2) Would cause applicable vehicle load limitations to be exceeded;</t>
  </si>
  <si>
    <t>(3) Would cause the company to violate load limitations or result in unsafe vehicle operation; and/or</t>
  </si>
  <si>
    <t>(4) Would negatively impact or otherwise damage road surface integrity.</t>
  </si>
  <si>
    <t>For the purposes of this tariff, the following maximum weights apply:</t>
  </si>
  <si>
    <t>Type/Size of</t>
  </si>
  <si>
    <t>Maximum Weight</t>
  </si>
  <si>
    <t>Container, Drop Box,</t>
  </si>
  <si>
    <t>Allowance per</t>
  </si>
  <si>
    <t>Toter, or Cart</t>
  </si>
  <si>
    <r>
      <t>Receptacle</t>
    </r>
    <r>
      <rPr>
        <sz val="8"/>
        <rFont val="Arial"/>
        <family val="2"/>
      </rPr>
      <t xml:space="preserve"> (in pounds)</t>
    </r>
  </si>
  <si>
    <t>2 Yard Container</t>
  </si>
  <si>
    <t>64 Gallon Cart</t>
  </si>
  <si>
    <t>3 Yard Container</t>
  </si>
  <si>
    <t>96 Gallon Cart</t>
  </si>
  <si>
    <t>4 Yard Container</t>
  </si>
  <si>
    <t>6 Yard Container</t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</si>
  <si>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</si>
  <si>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limits stated above, is filled beyond the marked fill line, or the top is unable to be closed, but the company</t>
  </si>
  <si>
    <t>transports the materials, the following additional charges will apply:</t>
  </si>
  <si>
    <t>Charge</t>
  </si>
  <si>
    <t>$ 38.30 (A) Per Yard</t>
  </si>
  <si>
    <t>$ 10.14 per cart</t>
  </si>
  <si>
    <t>$ 15.17 per cart</t>
  </si>
  <si>
    <t>$          Per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</si>
  <si>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</si>
  <si>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</si>
  <si>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</si>
  <si>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</si>
  <si>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</si>
  <si>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Ferry County Torboy Transfer Station</t>
  </si>
  <si>
    <t>MSW</t>
  </si>
  <si>
    <t>$ 166.29 (A) per Ton</t>
  </si>
  <si>
    <t>Stevens County Landfill</t>
  </si>
  <si>
    <t>$   75.00 per Ton</t>
  </si>
  <si>
    <t>Stevens County Out-of-County drop box only surcharge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</si>
  <si>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</si>
  <si>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</si>
  <si>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</si>
  <si>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Item 240 -- Container Service -- Dumped in Company's Vehicle</t>
  </si>
  <si>
    <t>Non-compacted Material (Company-owned container)</t>
  </si>
  <si>
    <t>Rates stated per container, per pickup</t>
  </si>
  <si>
    <t>Service Area:</t>
  </si>
  <si>
    <t>Size or Type of Container</t>
  </si>
  <si>
    <t>Permanent Service</t>
  </si>
  <si>
    <t>1 Yard</t>
  </si>
  <si>
    <t>2 Yard</t>
  </si>
  <si>
    <t>3 Yard</t>
  </si>
  <si>
    <t>4 Yard</t>
  </si>
  <si>
    <t>6 Yard</t>
  </si>
  <si>
    <t>Monthly Rent (if applicable)</t>
  </si>
  <si>
    <t>$ 18.80</t>
  </si>
  <si>
    <t>$ 26.63</t>
  </si>
  <si>
    <t>$  31.20</t>
  </si>
  <si>
    <t>$ 45.23</t>
  </si>
  <si>
    <t>$ 48.74</t>
  </si>
  <si>
    <t>First Pickup</t>
  </si>
  <si>
    <t>$ 28.52 (A)</t>
  </si>
  <si>
    <t>$ 45.95 (A)</t>
  </si>
  <si>
    <t>$ 64.00 (A)</t>
  </si>
  <si>
    <t>$ 82.78 (A)</t>
  </si>
  <si>
    <t>$ 109.60 (A)</t>
  </si>
  <si>
    <t>Each Additional Pickup</t>
  </si>
  <si>
    <t>Special Pickups</t>
  </si>
  <si>
    <t>$ 31.49 (A)</t>
  </si>
  <si>
    <t>$ 48.94 (A)</t>
  </si>
  <si>
    <t>$ 66.80 (A)</t>
  </si>
  <si>
    <t>$ 85.55 (A)</t>
  </si>
  <si>
    <t>$ 112.37 (A)</t>
  </si>
  <si>
    <t>Temporary Service</t>
  </si>
  <si>
    <t>Initial Delivery</t>
  </si>
  <si>
    <t>Note 3</t>
  </si>
  <si>
    <t>Pickup Rate</t>
  </si>
  <si>
    <t>$ 85.56 (A)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</si>
  <si>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</si>
  <si>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</si>
  <si>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</si>
  <si>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</si>
  <si>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</si>
  <si>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</si>
  <si>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</si>
  <si>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</si>
  <si>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</si>
  <si>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</si>
  <si>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$6.24 each occurrence</t>
  </si>
  <si>
    <t>Initial delivery rates will be basd on Item 160 due to the distances, road conditions and terrain in</t>
  </si>
  <si>
    <t>Ferry County</t>
  </si>
  <si>
    <r>
      <t>A gate obstruction charge of $</t>
    </r>
    <r>
      <rPr>
        <u/>
        <sz val="10"/>
        <rFont val="Arial"/>
        <family val="2"/>
      </rPr>
      <t xml:space="preserve">15.50 </t>
    </r>
    <r>
      <rPr>
        <sz val="10"/>
        <rFont val="Arial"/>
        <family val="2"/>
      </rPr>
      <t>will be assessed for opening, unlocking, closing gates or</t>
    </r>
  </si>
  <si>
    <t>moving obstructions in order to pick up solid waste.</t>
  </si>
  <si>
    <t>Item 245 -- Container Service -- Dumped in Company's Vehicle</t>
  </si>
  <si>
    <t>Non-compacted Material (Customer-owned container)</t>
  </si>
  <si>
    <t>Includes Commercial Can Service</t>
  </si>
  <si>
    <t>32 gal can</t>
  </si>
  <si>
    <t>Each Scheduled Pickup</t>
  </si>
  <si>
    <t>$ 6.02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</si>
</sst>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Border="1"/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0" xfId="0" applyFont="1" applyFill="1" applyBorder="1"/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0" fillId="0" borderId="0" xfId="0" applyNumberForma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1" fillId="0" borderId="4" xfId="0" quotePrefix="1" applyFont="1" applyBorder="1" applyAlignment="1">
      <alignment horizontal="left" indent="2"/>
    </xf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1" xfId="0" applyFont="1" applyBorder="1"/>
    <xf numFmtId="44" fontId="0" fillId="0" borderId="11" xfId="1" applyFont="1" applyBorder="1"/>
    <xf numFmtId="44" fontId="6" fillId="0" borderId="11" xfId="1" quotePrefix="1" applyFont="1" applyBorder="1"/>
    <xf numFmtId="44" fontId="0" fillId="0" borderId="11" xfId="0" applyNumberFormat="1" applyBorder="1"/>
    <xf numFmtId="44" fontId="0" fillId="0" borderId="14" xfId="1" applyFont="1" applyFill="1" applyBorder="1"/>
    <xf numFmtId="0" fontId="1" fillId="0" borderId="15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4" xfId="0" applyFont="1" applyBorder="1"/>
    <xf numFmtId="0" fontId="5" fillId="0" borderId="0" xfId="0" applyFont="1" applyBorder="1"/>
    <xf numFmtId="0" fontId="1" fillId="0" borderId="4" xfId="0" applyFont="1" applyBorder="1"/>
    <xf numFmtId="0" fontId="0" fillId="0" borderId="0" xfId="0" quotePrefix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/>
    <xf numFmtId="0" fontId="0" fillId="0" borderId="13" xfId="0" applyBorder="1"/>
    <xf numFmtId="44" fontId="1" fillId="0" borderId="11" xfId="1" applyFont="1" applyBorder="1" applyAlignment="1">
      <alignment horizontal="left"/>
    </xf>
    <xf numFmtId="0" fontId="1" fillId="0" borderId="0" xfId="0" quotePrefix="1" applyFont="1" applyBorder="1"/>
    <xf numFmtId="0" fontId="0" fillId="0" borderId="15" xfId="0" applyFill="1" applyBorder="1"/>
    <xf numFmtId="0" fontId="0" fillId="0" borderId="12" xfId="0" applyFill="1" applyBorder="1"/>
    <xf numFmtId="44" fontId="0" fillId="0" borderId="11" xfId="1" applyFont="1" applyBorder="1" applyAlignment="1">
      <alignment horizontal="left"/>
    </xf>
    <xf numFmtId="0" fontId="1" fillId="0" borderId="15" xfId="0" applyFont="1" applyFill="1" applyBorder="1"/>
    <xf numFmtId="0" fontId="1" fillId="0" borderId="12" xfId="0" applyFont="1" applyFill="1" applyBorder="1"/>
    <xf numFmtId="44" fontId="0" fillId="0" borderId="0" xfId="1" applyFont="1" applyBorder="1" applyAlignment="1">
      <alignment horizontal="left"/>
    </xf>
    <xf numFmtId="0" fontId="4" fillId="0" borderId="4" xfId="0" applyFont="1" applyBorder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0" borderId="7" xfId="0" applyFont="1" applyBorder="1" applyAlignment="1"/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8" fontId="1" fillId="0" borderId="15" xfId="0" quotePrefix="1" applyNumberFormat="1" applyFont="1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quotePrefix="1" applyBorder="1" applyAlignment="1">
      <alignment horizontal="center"/>
    </xf>
    <xf numFmtId="0" fontId="0" fillId="0" borderId="15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8" fontId="0" fillId="0" borderId="15" xfId="0" applyNumberFormat="1" applyBorder="1"/>
    <xf numFmtId="0" fontId="1" fillId="0" borderId="13" xfId="0" applyFont="1" applyBorder="1"/>
    <xf numFmtId="0" fontId="1" fillId="0" borderId="6" xfId="0" applyFont="1" applyBorder="1"/>
    <xf numFmtId="0" fontId="0" fillId="0" borderId="8" xfId="0" applyBorder="1" applyAlignment="1">
      <alignment horizontal="left" indent="1"/>
    </xf>
    <xf numFmtId="8" fontId="0" fillId="0" borderId="8" xfId="0" applyNumberFormat="1" applyBorder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1" fillId="0" borderId="15" xfId="0" applyFont="1" applyBorder="1"/>
    <xf numFmtId="0" fontId="6" fillId="0" borderId="6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9" fontId="0" fillId="0" borderId="12" xfId="0" applyNumberFormat="1" applyBorder="1" applyAlignment="1">
      <alignment horizontal="left"/>
    </xf>
    <xf numFmtId="0" fontId="4" fillId="0" borderId="15" xfId="0" quotePrefix="1" applyFont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1" xfId="0" quotePrefix="1" applyFont="1" applyBorder="1"/>
    <xf numFmtId="44" fontId="1" fillId="0" borderId="11" xfId="1" applyFont="1" applyBorder="1"/>
    <xf numFmtId="44" fontId="1" fillId="0" borderId="11" xfId="1" applyFont="1" applyBorder="1" applyAlignment="1">
      <alignment horizontal="right"/>
    </xf>
    <xf numFmtId="0" fontId="1" fillId="0" borderId="15" xfId="0" applyFont="1" applyBorder="1" applyAlignment="1">
      <alignment horizontal="left" indent="1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5" xfId="0" applyFont="1" applyBorder="1"/>
    <xf numFmtId="0" fontId="0" fillId="2" borderId="0" xfId="0" applyFill="1" applyBorder="1"/>
    <xf numFmtId="44" fontId="0" fillId="2" borderId="0" xfId="1" applyFont="1" applyFill="1" applyBorder="1"/>
    <xf numFmtId="44" fontId="1" fillId="0" borderId="11" xfId="1" applyFont="1" applyBorder="1" applyAlignment="1">
      <alignment horizontal="center"/>
    </xf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5" fillId="0" borderId="11" xfId="0" applyFont="1" applyBorder="1"/>
    <xf numFmtId="0" fontId="0" fillId="0" borderId="15" xfId="0" quotePrefix="1" applyBorder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B5ED-9D30-41E4-95DE-2D3EA1259DA8}">
  <dimension ref="A1:J58"/>
  <sheetViews>
    <sheetView tabSelected="1" topLeftCell="A22" workbookViewId="0"/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5</v>
      </c>
      <c r="H2" s="7" t="s">
        <v>1</v>
      </c>
      <c r="I2" s="7"/>
      <c r="J2" s="8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7" t="s">
        <v>4</v>
      </c>
      <c r="D7" s="7"/>
      <c r="E7" s="7"/>
      <c r="F7" s="7"/>
      <c r="G7" s="7"/>
      <c r="H7" s="7"/>
      <c r="I7" s="6"/>
      <c r="J7" s="9"/>
    </row>
    <row r="8" spans="1:10" x14ac:dyDescent="0.2">
      <c r="A8" s="4"/>
      <c r="B8" s="6" t="s">
        <v>5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6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7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 t="s">
        <v>8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3" t="s">
        <v>9</v>
      </c>
      <c r="C13" s="14" t="s">
        <v>10</v>
      </c>
      <c r="D13" s="6"/>
      <c r="E13" s="13" t="s">
        <v>9</v>
      </c>
      <c r="F13" s="14" t="s">
        <v>10</v>
      </c>
      <c r="G13" s="6"/>
      <c r="H13" s="13" t="s">
        <v>9</v>
      </c>
      <c r="I13" s="14" t="s">
        <v>10</v>
      </c>
      <c r="J13" s="9"/>
    </row>
    <row r="14" spans="1:10" x14ac:dyDescent="0.2">
      <c r="A14" s="4"/>
      <c r="B14" s="15" t="s">
        <v>11</v>
      </c>
      <c r="C14" s="16" t="s">
        <v>12</v>
      </c>
      <c r="D14" s="6"/>
      <c r="E14" s="15" t="s">
        <v>11</v>
      </c>
      <c r="F14" s="16" t="s">
        <v>12</v>
      </c>
      <c r="G14" s="6"/>
      <c r="H14" s="15" t="s">
        <v>11</v>
      </c>
      <c r="I14" s="16" t="s">
        <v>12</v>
      </c>
      <c r="J14" s="9"/>
    </row>
    <row r="15" spans="1:10" x14ac:dyDescent="0.2">
      <c r="A15" s="4"/>
      <c r="B15" s="17"/>
      <c r="C15" s="17"/>
      <c r="D15" s="6"/>
      <c r="E15" s="17"/>
      <c r="F15" s="17"/>
      <c r="G15" s="6"/>
      <c r="H15" s="17"/>
      <c r="I15" s="17"/>
      <c r="J15" s="9"/>
    </row>
    <row r="16" spans="1:10" x14ac:dyDescent="0.2">
      <c r="A16" s="4"/>
      <c r="B16" s="18" t="s">
        <v>13</v>
      </c>
      <c r="C16" s="19">
        <v>0</v>
      </c>
      <c r="D16" s="6"/>
      <c r="E16" s="18"/>
      <c r="F16" s="18"/>
      <c r="G16" s="6"/>
      <c r="H16" s="18"/>
      <c r="I16" s="18"/>
      <c r="J16" s="9"/>
    </row>
    <row r="17" spans="1:10" x14ac:dyDescent="0.2">
      <c r="A17" s="4"/>
      <c r="B17" s="18">
        <v>1</v>
      </c>
      <c r="C17" s="18">
        <v>5</v>
      </c>
      <c r="D17" s="6"/>
      <c r="E17" s="18">
        <f t="shared" ref="E17:E26" si="0">+B17+10</f>
        <v>11</v>
      </c>
      <c r="F17" s="18">
        <v>0</v>
      </c>
      <c r="G17" s="6"/>
      <c r="H17" s="18">
        <f t="shared" ref="H17:H25" si="1">+E17+10</f>
        <v>21</v>
      </c>
      <c r="I17" s="18">
        <v>0</v>
      </c>
      <c r="J17" s="9"/>
    </row>
    <row r="18" spans="1:10" x14ac:dyDescent="0.2">
      <c r="A18" s="4"/>
      <c r="B18" s="18">
        <v>2</v>
      </c>
      <c r="C18" s="18">
        <v>0</v>
      </c>
      <c r="D18" s="6"/>
      <c r="E18" s="18">
        <f t="shared" si="0"/>
        <v>12</v>
      </c>
      <c r="F18" s="18">
        <v>1</v>
      </c>
      <c r="G18" s="6"/>
      <c r="H18" s="18">
        <f t="shared" si="1"/>
        <v>22</v>
      </c>
      <c r="I18" s="18">
        <v>1</v>
      </c>
      <c r="J18" s="9"/>
    </row>
    <row r="19" spans="1:10" x14ac:dyDescent="0.2">
      <c r="A19" s="4"/>
      <c r="B19" s="18">
        <v>3</v>
      </c>
      <c r="C19" s="18">
        <v>0</v>
      </c>
      <c r="D19" s="6"/>
      <c r="E19" s="18">
        <f t="shared" si="0"/>
        <v>13</v>
      </c>
      <c r="F19" s="18">
        <v>1</v>
      </c>
      <c r="G19" s="6"/>
      <c r="H19" s="18">
        <f t="shared" si="1"/>
        <v>23</v>
      </c>
      <c r="I19" s="18">
        <v>3</v>
      </c>
      <c r="J19" s="9"/>
    </row>
    <row r="20" spans="1:10" x14ac:dyDescent="0.2">
      <c r="A20" s="4"/>
      <c r="B20" s="18">
        <v>4</v>
      </c>
      <c r="C20" s="18">
        <v>0</v>
      </c>
      <c r="D20" s="6"/>
      <c r="E20" s="18">
        <f t="shared" si="0"/>
        <v>14</v>
      </c>
      <c r="F20" s="18">
        <v>4</v>
      </c>
      <c r="G20" s="6"/>
      <c r="H20" s="18">
        <f t="shared" si="1"/>
        <v>24</v>
      </c>
      <c r="I20" s="18">
        <v>0</v>
      </c>
      <c r="J20" s="9"/>
    </row>
    <row r="21" spans="1:10" x14ac:dyDescent="0.2">
      <c r="A21" s="4"/>
      <c r="B21" s="18">
        <v>5</v>
      </c>
      <c r="C21" s="18">
        <v>0</v>
      </c>
      <c r="D21" s="6"/>
      <c r="E21" s="18">
        <f t="shared" si="0"/>
        <v>15</v>
      </c>
      <c r="F21" s="18">
        <v>1</v>
      </c>
      <c r="G21" s="6"/>
      <c r="H21" s="18">
        <f t="shared" si="1"/>
        <v>25</v>
      </c>
      <c r="I21" s="18">
        <v>5</v>
      </c>
      <c r="J21" s="9"/>
    </row>
    <row r="22" spans="1:10" x14ac:dyDescent="0.2">
      <c r="A22" s="4"/>
      <c r="B22" s="18">
        <v>6</v>
      </c>
      <c r="C22" s="18">
        <v>0</v>
      </c>
      <c r="D22" s="6"/>
      <c r="E22" s="18">
        <f t="shared" si="0"/>
        <v>16</v>
      </c>
      <c r="F22" s="18">
        <v>0</v>
      </c>
      <c r="G22" s="6"/>
      <c r="H22" s="18">
        <f t="shared" si="1"/>
        <v>26</v>
      </c>
      <c r="I22" s="18">
        <v>4</v>
      </c>
      <c r="J22" s="9"/>
    </row>
    <row r="23" spans="1:10" x14ac:dyDescent="0.2">
      <c r="A23" s="4"/>
      <c r="B23" s="18">
        <v>7</v>
      </c>
      <c r="C23" s="18">
        <v>1</v>
      </c>
      <c r="D23" s="6"/>
      <c r="E23" s="18">
        <f t="shared" si="0"/>
        <v>17</v>
      </c>
      <c r="F23" s="18">
        <v>1</v>
      </c>
      <c r="G23" s="6"/>
      <c r="H23" s="18">
        <f t="shared" si="1"/>
        <v>27</v>
      </c>
      <c r="I23" s="18">
        <v>4</v>
      </c>
      <c r="J23" s="9"/>
    </row>
    <row r="24" spans="1:10" x14ac:dyDescent="0.2">
      <c r="A24" s="4"/>
      <c r="B24" s="18">
        <v>8</v>
      </c>
      <c r="C24" s="18">
        <v>0</v>
      </c>
      <c r="D24" s="6"/>
      <c r="E24" s="18">
        <f t="shared" si="0"/>
        <v>18</v>
      </c>
      <c r="F24" s="18">
        <v>4</v>
      </c>
      <c r="G24" s="6"/>
      <c r="H24" s="18">
        <f t="shared" si="1"/>
        <v>28</v>
      </c>
      <c r="I24" s="18">
        <v>1</v>
      </c>
      <c r="J24" s="9"/>
    </row>
    <row r="25" spans="1:10" x14ac:dyDescent="0.2">
      <c r="A25" s="4"/>
      <c r="B25" s="18">
        <v>9</v>
      </c>
      <c r="C25" s="18">
        <v>0</v>
      </c>
      <c r="D25" s="6"/>
      <c r="E25" s="18">
        <f t="shared" si="0"/>
        <v>19</v>
      </c>
      <c r="F25" s="18">
        <v>4</v>
      </c>
      <c r="G25" s="6"/>
      <c r="H25" s="18">
        <f t="shared" si="1"/>
        <v>29</v>
      </c>
      <c r="I25" s="18">
        <v>0</v>
      </c>
      <c r="J25" s="9"/>
    </row>
    <row r="26" spans="1:10" x14ac:dyDescent="0.2">
      <c r="A26" s="4"/>
      <c r="B26" s="18">
        <v>10</v>
      </c>
      <c r="C26" s="18">
        <v>0</v>
      </c>
      <c r="D26" s="6"/>
      <c r="E26" s="18">
        <f t="shared" si="0"/>
        <v>20</v>
      </c>
      <c r="F26" s="18">
        <v>1</v>
      </c>
      <c r="G26" s="6"/>
      <c r="H26" s="18"/>
      <c r="I26" s="18"/>
      <c r="J26" s="9"/>
    </row>
    <row r="27" spans="1:10" x14ac:dyDescent="0.2">
      <c r="A27" s="4"/>
      <c r="B27" s="17"/>
      <c r="C27" s="17"/>
      <c r="D27" s="6"/>
      <c r="E27" s="17"/>
      <c r="F27" s="17"/>
      <c r="G27" s="6"/>
      <c r="H27" s="18"/>
      <c r="I27" s="18"/>
      <c r="J27" s="9"/>
    </row>
    <row r="28" spans="1:10" x14ac:dyDescent="0.2">
      <c r="A28" s="4"/>
      <c r="B28" s="17"/>
      <c r="C28" s="17"/>
      <c r="D28" s="6"/>
      <c r="E28" s="17"/>
      <c r="F28" s="17"/>
      <c r="G28" s="6"/>
      <c r="H28" s="17"/>
      <c r="I28" s="17"/>
      <c r="J28" s="9"/>
    </row>
    <row r="29" spans="1:10" x14ac:dyDescent="0.2">
      <c r="A29" s="4"/>
      <c r="B29" s="17"/>
      <c r="C29" s="17"/>
      <c r="D29" s="6"/>
      <c r="E29" s="17"/>
      <c r="F29" s="17"/>
      <c r="G29" s="6"/>
      <c r="H29" s="17"/>
      <c r="I29" s="17"/>
      <c r="J29" s="9"/>
    </row>
    <row r="30" spans="1:10" x14ac:dyDescent="0.2">
      <c r="A30" s="4"/>
      <c r="B30" s="17"/>
      <c r="C30" s="17"/>
      <c r="D30" s="6"/>
      <c r="E30" s="17"/>
      <c r="F30" s="17"/>
      <c r="G30" s="6"/>
      <c r="H30" s="17"/>
      <c r="I30" s="17"/>
      <c r="J30" s="9"/>
    </row>
    <row r="31" spans="1:10" x14ac:dyDescent="0.2">
      <c r="A31" s="4"/>
      <c r="B31" s="17"/>
      <c r="C31" s="17"/>
      <c r="D31" s="6"/>
      <c r="E31" s="17"/>
      <c r="F31" s="17"/>
      <c r="G31" s="6"/>
      <c r="H31" s="17"/>
      <c r="I31" s="17"/>
      <c r="J31" s="9"/>
    </row>
    <row r="32" spans="1:10" x14ac:dyDescent="0.2">
      <c r="A32" s="4"/>
      <c r="B32" s="17"/>
      <c r="C32" s="17"/>
      <c r="D32" s="6"/>
      <c r="E32" s="17"/>
      <c r="F32" s="17"/>
      <c r="G32" s="6"/>
      <c r="H32" s="17"/>
      <c r="I32" s="17"/>
      <c r="J32" s="9"/>
    </row>
    <row r="33" spans="1:10" x14ac:dyDescent="0.2">
      <c r="A33" s="4"/>
      <c r="B33" s="17"/>
      <c r="C33" s="17"/>
      <c r="D33" s="6"/>
      <c r="E33" s="17"/>
      <c r="F33" s="17"/>
      <c r="G33" s="6"/>
      <c r="H33" s="17"/>
      <c r="I33" s="17"/>
      <c r="J33" s="9"/>
    </row>
    <row r="34" spans="1:10" x14ac:dyDescent="0.2">
      <c r="A34" s="4"/>
      <c r="B34" s="17"/>
      <c r="C34" s="17"/>
      <c r="D34" s="6"/>
      <c r="E34" s="17"/>
      <c r="F34" s="17"/>
      <c r="G34" s="6"/>
      <c r="H34" s="17"/>
      <c r="I34" s="17"/>
      <c r="J34" s="9"/>
    </row>
    <row r="35" spans="1:10" x14ac:dyDescent="0.2">
      <c r="A35" s="4"/>
      <c r="B35" s="17"/>
      <c r="C35" s="17"/>
      <c r="D35" s="6"/>
      <c r="E35" s="17"/>
      <c r="F35" s="17"/>
      <c r="G35" s="6"/>
      <c r="H35" s="17"/>
      <c r="I35" s="17"/>
      <c r="J35" s="9"/>
    </row>
    <row r="36" spans="1:10" x14ac:dyDescent="0.2">
      <c r="A36" s="4"/>
      <c r="B36" s="17"/>
      <c r="C36" s="17"/>
      <c r="D36" s="6"/>
      <c r="E36" s="17"/>
      <c r="F36" s="17"/>
      <c r="G36" s="6"/>
      <c r="H36" s="17"/>
      <c r="I36" s="17"/>
      <c r="J36" s="9"/>
    </row>
    <row r="37" spans="1:10" x14ac:dyDescent="0.2">
      <c r="A37" s="4"/>
      <c r="B37" s="17"/>
      <c r="C37" s="17"/>
      <c r="D37" s="6"/>
      <c r="E37" s="17"/>
      <c r="F37" s="17"/>
      <c r="G37" s="6"/>
      <c r="H37" s="17"/>
      <c r="I37" s="17"/>
      <c r="J37" s="9"/>
    </row>
    <row r="38" spans="1:10" x14ac:dyDescent="0.2">
      <c r="A38" s="4"/>
      <c r="B38" s="17"/>
      <c r="C38" s="17"/>
      <c r="D38" s="6"/>
      <c r="E38" s="17"/>
      <c r="F38" s="17"/>
      <c r="G38" s="6"/>
      <c r="H38" s="17"/>
      <c r="I38" s="17"/>
      <c r="J38" s="9"/>
    </row>
    <row r="39" spans="1:10" x14ac:dyDescent="0.2">
      <c r="A39" s="4"/>
      <c r="B39" s="17"/>
      <c r="C39" s="17"/>
      <c r="D39" s="6"/>
      <c r="E39" s="17"/>
      <c r="F39" s="17"/>
      <c r="G39" s="6"/>
      <c r="H39" s="17"/>
      <c r="I39" s="17"/>
      <c r="J39" s="9"/>
    </row>
    <row r="40" spans="1:10" x14ac:dyDescent="0.2">
      <c r="A40" s="4"/>
      <c r="B40" s="17"/>
      <c r="C40" s="17"/>
      <c r="D40" s="6"/>
      <c r="E40" s="17"/>
      <c r="F40" s="17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20" t="s">
        <v>14</v>
      </c>
      <c r="E43" s="20"/>
      <c r="F43" s="20"/>
      <c r="G43" s="20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43</v>
      </c>
      <c r="B54" s="5"/>
      <c r="C54" s="5"/>
      <c r="D54" s="5"/>
      <c r="E54" s="5"/>
      <c r="F54" s="5"/>
      <c r="G54" s="22" t="s">
        <v>44</v>
      </c>
      <c r="H54" s="5"/>
      <c r="I54" s="5"/>
      <c r="J54" s="11"/>
    </row>
    <row r="55" spans="1:10" x14ac:dyDescent="0.2">
      <c r="A55" s="23" t="s">
        <v>19</v>
      </c>
      <c r="B55" s="24"/>
      <c r="C55" s="24"/>
      <c r="D55" s="24"/>
      <c r="E55" s="24"/>
      <c r="F55" s="24"/>
      <c r="G55" s="24"/>
      <c r="H55" s="24"/>
      <c r="I55" s="24"/>
      <c r="J55" s="25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50CB4-65DF-4B79-BB80-69B327AE5FD5}">
  <dimension ref="A1:J58"/>
  <sheetViews>
    <sheetView workbookViewId="0">
      <selection activeCell="I24" sqref="I2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4</v>
      </c>
      <c r="H2" s="7" t="s">
        <v>1</v>
      </c>
      <c r="I2" s="7"/>
      <c r="J2" s="8">
        <v>14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26" t="s">
        <v>21</v>
      </c>
      <c r="B7" s="27"/>
      <c r="C7" s="27"/>
      <c r="D7" s="27"/>
      <c r="E7" s="27"/>
      <c r="F7" s="27"/>
      <c r="G7" s="27"/>
      <c r="H7" s="27"/>
      <c r="I7" s="27"/>
      <c r="J7" s="28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9" t="s">
        <v>22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 t="s">
        <v>23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 t="s">
        <v>24</v>
      </c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30" t="s">
        <v>25</v>
      </c>
      <c r="C13" s="31"/>
      <c r="D13" s="6"/>
      <c r="E13" s="32"/>
      <c r="F13" s="31"/>
      <c r="G13" s="6"/>
      <c r="H13" s="32"/>
      <c r="I13" s="31"/>
      <c r="J13" s="9"/>
    </row>
    <row r="14" spans="1:10" x14ac:dyDescent="0.2">
      <c r="A14" s="4"/>
      <c r="B14" s="33" t="s">
        <v>26</v>
      </c>
      <c r="C14" s="31"/>
      <c r="D14" s="6"/>
      <c r="E14" s="32"/>
      <c r="F14" s="31"/>
      <c r="G14" s="6"/>
      <c r="H14" s="32"/>
      <c r="I14" s="31"/>
      <c r="J14" s="9"/>
    </row>
    <row r="15" spans="1:10" x14ac:dyDescent="0.2">
      <c r="A15" s="4"/>
      <c r="B15" s="6"/>
      <c r="C15" s="6"/>
      <c r="D15" s="6"/>
      <c r="E15" s="6"/>
      <c r="F15" s="6"/>
      <c r="G15" s="6"/>
      <c r="H15" s="6"/>
      <c r="I15" s="6"/>
      <c r="J15" s="9"/>
    </row>
    <row r="16" spans="1:10" x14ac:dyDescent="0.2">
      <c r="A16" s="4"/>
      <c r="B16" s="6"/>
      <c r="C16" s="6"/>
      <c r="D16" s="34" t="s">
        <v>27</v>
      </c>
      <c r="E16" s="6"/>
      <c r="F16" s="6"/>
      <c r="G16" s="6"/>
      <c r="H16" s="6"/>
      <c r="I16" s="6"/>
      <c r="J16" s="9"/>
    </row>
    <row r="17" spans="1:10" x14ac:dyDescent="0.2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35" t="s">
        <v>28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38" t="s">
        <v>29</v>
      </c>
      <c r="B20" s="20"/>
      <c r="C20" s="20"/>
      <c r="D20" s="20"/>
      <c r="E20" s="20"/>
      <c r="F20" s="20"/>
      <c r="G20" s="20"/>
      <c r="H20" s="20"/>
      <c r="I20" s="20"/>
      <c r="J20" s="39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">
      <c r="A22" s="40" t="s">
        <v>30</v>
      </c>
      <c r="B22" s="6"/>
      <c r="C22" s="6"/>
      <c r="D22" s="6"/>
      <c r="E22" s="6"/>
      <c r="F22" s="6"/>
      <c r="G22" s="6"/>
      <c r="H22" s="6"/>
      <c r="I22" s="6"/>
      <c r="J22" s="9"/>
    </row>
    <row r="23" spans="1:10" x14ac:dyDescent="0.2">
      <c r="A23" s="40" t="s">
        <v>31</v>
      </c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4"/>
      <c r="B25" s="34" t="s">
        <v>32</v>
      </c>
      <c r="C25" s="6"/>
      <c r="D25" s="6"/>
      <c r="E25" s="34" t="s">
        <v>33</v>
      </c>
      <c r="F25" s="6"/>
      <c r="G25" s="6"/>
      <c r="H25" s="6"/>
      <c r="I25" s="6"/>
      <c r="J25" s="9"/>
    </row>
    <row r="26" spans="1:10" x14ac:dyDescent="0.2">
      <c r="A26" s="4"/>
      <c r="B26" s="34" t="s">
        <v>34</v>
      </c>
      <c r="C26" s="6"/>
      <c r="D26" s="6"/>
      <c r="E26" s="34" t="s">
        <v>35</v>
      </c>
      <c r="F26" s="6"/>
      <c r="G26" s="6"/>
      <c r="H26" s="6"/>
      <c r="I26" s="6"/>
      <c r="J26" s="9"/>
    </row>
    <row r="27" spans="1:10" x14ac:dyDescent="0.2">
      <c r="A27" s="4"/>
      <c r="B27" s="34" t="s">
        <v>36</v>
      </c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4"/>
      <c r="B28" s="41" t="s">
        <v>37</v>
      </c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2" t="s">
        <v>38</v>
      </c>
      <c r="B31" s="43"/>
      <c r="C31" s="43"/>
      <c r="D31" s="43"/>
      <c r="E31" s="43"/>
      <c r="F31" s="43"/>
      <c r="G31" s="43"/>
      <c r="H31" s="43"/>
      <c r="I31" s="43"/>
      <c r="J31" s="44"/>
    </row>
    <row r="32" spans="1:10" x14ac:dyDescent="0.2">
      <c r="A32" s="40" t="s">
        <v>39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5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40" t="s">
        <v>40</v>
      </c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40" t="s">
        <v>41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0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6" t="s">
        <v>42</v>
      </c>
      <c r="D38" s="6"/>
      <c r="E38" s="46">
        <v>161.75</v>
      </c>
      <c r="F38" s="6"/>
      <c r="G38" s="6"/>
      <c r="H38" s="6"/>
      <c r="I38" s="6"/>
      <c r="J38" s="9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43"/>
      <c r="E43" s="43"/>
      <c r="F43" s="43"/>
      <c r="G43" s="43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43</v>
      </c>
      <c r="B54" s="5"/>
      <c r="C54" s="5"/>
      <c r="D54" s="5"/>
      <c r="E54" s="5"/>
      <c r="F54" s="5"/>
      <c r="G54" s="22" t="s">
        <v>44</v>
      </c>
      <c r="H54" s="5"/>
      <c r="I54" s="5"/>
      <c r="J54" s="11"/>
    </row>
    <row r="55" spans="1:10" x14ac:dyDescent="0.2">
      <c r="A55" s="47" t="s">
        <v>19</v>
      </c>
      <c r="B55" s="48"/>
      <c r="C55" s="48"/>
      <c r="D55" s="48"/>
      <c r="E55" s="48"/>
      <c r="F55" s="48"/>
      <c r="G55" s="48"/>
      <c r="H55" s="48"/>
      <c r="I55" s="48"/>
      <c r="J55" s="4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4">
    <mergeCell ref="H2:I2"/>
    <mergeCell ref="A7:J7"/>
    <mergeCell ref="A20:J20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A0525-DB4E-4926-A513-BD386C0DE9AF}">
  <dimension ref="A1:M61"/>
  <sheetViews>
    <sheetView workbookViewId="0">
      <selection activeCell="I24" sqref="I24"/>
    </sheetView>
  </sheetViews>
  <sheetFormatPr defaultRowHeight="12.75" x14ac:dyDescent="0.2"/>
  <cols>
    <col min="1" max="1" width="11.28515625" customWidth="1"/>
    <col min="2" max="2" width="8.28515625" customWidth="1"/>
    <col min="3" max="3" width="8.7109375" customWidth="1"/>
    <col min="4" max="4" width="3.7109375" customWidth="1"/>
    <col min="5" max="5" width="7.140625" customWidth="1"/>
    <col min="6" max="6" width="8.85546875" customWidth="1"/>
    <col min="7" max="7" width="2" customWidth="1"/>
    <col min="8" max="8" width="11.85546875" bestFit="1" customWidth="1"/>
    <col min="9" max="9" width="8.42578125" customWidth="1"/>
    <col min="10" max="10" width="7.7109375" bestFit="1" customWidth="1"/>
    <col min="11" max="11" width="3.7109375" customWidth="1"/>
    <col min="12" max="12" width="6.5703125" bestFit="1" customWidth="1"/>
    <col min="13" max="13" width="8.85546875" bestFit="1" customWidth="1"/>
  </cols>
  <sheetData>
    <row r="1" spans="1:13" x14ac:dyDescent="0.2">
      <c r="A1" s="1" t="s">
        <v>0</v>
      </c>
      <c r="B1" s="50">
        <v>8</v>
      </c>
      <c r="C1" s="2"/>
      <c r="D1" s="2"/>
      <c r="E1" s="2"/>
      <c r="F1" s="2"/>
      <c r="G1" s="2"/>
      <c r="H1" s="2"/>
      <c r="I1" s="50">
        <v>4</v>
      </c>
      <c r="J1" s="51" t="s">
        <v>1</v>
      </c>
      <c r="K1" s="51"/>
      <c r="L1" s="51"/>
      <c r="M1" s="52">
        <v>18</v>
      </c>
    </row>
    <row r="2" spans="1:13" x14ac:dyDescent="0.2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53"/>
      <c r="M2" s="9"/>
    </row>
    <row r="3" spans="1:13" x14ac:dyDescent="0.2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spans="1:13" x14ac:dyDescent="0.2">
      <c r="A4" s="10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1"/>
    </row>
    <row r="5" spans="1:13" x14ac:dyDescent="0.2">
      <c r="A5" s="54" t="s">
        <v>45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">
      <c r="A6" s="42" t="s">
        <v>46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x14ac:dyDescent="0.2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9"/>
    </row>
    <row r="8" spans="1:13" x14ac:dyDescent="0.2">
      <c r="A8" s="40" t="s">
        <v>47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</row>
    <row r="9" spans="1:13" x14ac:dyDescent="0.2">
      <c r="A9" s="57" t="s">
        <v>48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9"/>
    </row>
    <row r="10" spans="1:13" x14ac:dyDescent="0.2">
      <c r="A10" s="57" t="s">
        <v>49</v>
      </c>
      <c r="B10" s="12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</row>
    <row r="11" spans="1:13" x14ac:dyDescent="0.2">
      <c r="A11" s="29" t="s">
        <v>50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1:13" x14ac:dyDescent="0.2">
      <c r="A12" s="58" t="s">
        <v>51</v>
      </c>
      <c r="B12" s="32"/>
      <c r="C12" s="31"/>
      <c r="D12" s="31"/>
      <c r="E12" s="6"/>
      <c r="F12" s="32"/>
      <c r="G12" s="32"/>
      <c r="H12" s="31"/>
      <c r="I12" s="6"/>
      <c r="J12" s="32"/>
      <c r="K12" s="32"/>
      <c r="L12" s="31"/>
      <c r="M12" s="9"/>
    </row>
    <row r="13" spans="1:13" x14ac:dyDescent="0.2">
      <c r="A13" s="59" t="s">
        <v>52</v>
      </c>
      <c r="B13" s="32"/>
      <c r="C13" s="31"/>
      <c r="D13" s="31"/>
      <c r="E13" s="6"/>
      <c r="F13" s="32"/>
      <c r="G13" s="32"/>
      <c r="H13" s="31"/>
      <c r="I13" s="6"/>
      <c r="J13" s="32"/>
      <c r="K13" s="32"/>
      <c r="L13" s="31"/>
      <c r="M13" s="9"/>
    </row>
    <row r="14" spans="1:13" x14ac:dyDescent="0.2">
      <c r="A14" s="58" t="s">
        <v>53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9"/>
    </row>
    <row r="15" spans="1:13" x14ac:dyDescent="0.2">
      <c r="A15" s="40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9"/>
    </row>
    <row r="16" spans="1:13" x14ac:dyDescent="0.2">
      <c r="A16" s="4" t="s">
        <v>54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9"/>
    </row>
    <row r="17" spans="1:13" x14ac:dyDescent="0.2">
      <c r="A17" s="60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</row>
    <row r="18" spans="1:13" x14ac:dyDescent="0.2">
      <c r="A18" s="61" t="s">
        <v>55</v>
      </c>
      <c r="B18" s="61" t="s">
        <v>56</v>
      </c>
      <c r="C18" s="61" t="s">
        <v>57</v>
      </c>
      <c r="D18" s="61"/>
      <c r="E18" s="61" t="s">
        <v>58</v>
      </c>
      <c r="F18" s="61" t="s">
        <v>59</v>
      </c>
      <c r="G18" s="62"/>
      <c r="H18" s="61" t="s">
        <v>55</v>
      </c>
      <c r="I18" s="61" t="s">
        <v>56</v>
      </c>
      <c r="J18" s="61" t="s">
        <v>57</v>
      </c>
      <c r="K18" s="61"/>
      <c r="L18" s="61" t="s">
        <v>58</v>
      </c>
      <c r="M18" s="61" t="s">
        <v>59</v>
      </c>
    </row>
    <row r="19" spans="1:13" x14ac:dyDescent="0.2">
      <c r="A19" s="63" t="s">
        <v>60</v>
      </c>
      <c r="B19" s="63" t="s">
        <v>61</v>
      </c>
      <c r="C19" s="63" t="s">
        <v>62</v>
      </c>
      <c r="D19" s="63"/>
      <c r="E19" s="63" t="s">
        <v>62</v>
      </c>
      <c r="F19" s="63" t="s">
        <v>62</v>
      </c>
      <c r="G19" s="62"/>
      <c r="H19" s="63" t="s">
        <v>60</v>
      </c>
      <c r="I19" s="63" t="s">
        <v>61</v>
      </c>
      <c r="J19" s="63" t="s">
        <v>62</v>
      </c>
      <c r="K19" s="63"/>
      <c r="L19" s="63" t="s">
        <v>62</v>
      </c>
      <c r="M19" s="63" t="s">
        <v>62</v>
      </c>
    </row>
    <row r="20" spans="1:13" x14ac:dyDescent="0.2">
      <c r="A20" s="64" t="s">
        <v>63</v>
      </c>
      <c r="B20" s="64" t="s">
        <v>62</v>
      </c>
      <c r="C20" s="64" t="s">
        <v>64</v>
      </c>
      <c r="D20" s="64"/>
      <c r="E20" s="64" t="s">
        <v>64</v>
      </c>
      <c r="F20" s="64" t="s">
        <v>64</v>
      </c>
      <c r="G20" s="62"/>
      <c r="H20" s="64" t="s">
        <v>63</v>
      </c>
      <c r="I20" s="64" t="s">
        <v>62</v>
      </c>
      <c r="J20" s="64" t="s">
        <v>64</v>
      </c>
      <c r="K20" s="64"/>
      <c r="L20" s="64" t="s">
        <v>64</v>
      </c>
      <c r="M20" s="64" t="s">
        <v>64</v>
      </c>
    </row>
    <row r="21" spans="1:13" x14ac:dyDescent="0.2">
      <c r="A21" s="65" t="s">
        <v>65</v>
      </c>
      <c r="B21" s="65" t="s">
        <v>66</v>
      </c>
      <c r="C21" s="66">
        <v>11.8</v>
      </c>
      <c r="D21" s="67" t="s">
        <v>67</v>
      </c>
      <c r="E21" s="17"/>
      <c r="F21" s="17"/>
      <c r="G21" s="6"/>
      <c r="H21" s="65" t="s">
        <v>68</v>
      </c>
      <c r="I21" s="65" t="s">
        <v>66</v>
      </c>
      <c r="J21" s="66">
        <v>17.91</v>
      </c>
      <c r="K21" s="67" t="s">
        <v>67</v>
      </c>
      <c r="L21" s="17"/>
      <c r="M21" s="17"/>
    </row>
    <row r="22" spans="1:13" x14ac:dyDescent="0.2">
      <c r="A22" s="65" t="s">
        <v>69</v>
      </c>
      <c r="B22" s="65" t="s">
        <v>66</v>
      </c>
      <c r="C22" s="66">
        <v>4.8</v>
      </c>
      <c r="D22" s="67" t="s">
        <v>67</v>
      </c>
      <c r="E22" s="17"/>
      <c r="F22" s="17"/>
      <c r="G22" s="6"/>
      <c r="H22" s="65" t="s">
        <v>68</v>
      </c>
      <c r="I22" s="65" t="s">
        <v>70</v>
      </c>
      <c r="J22" s="66">
        <v>70.680000000000007</v>
      </c>
      <c r="K22" s="67" t="s">
        <v>67</v>
      </c>
      <c r="L22" s="17"/>
      <c r="M22" s="17"/>
    </row>
    <row r="23" spans="1:13" x14ac:dyDescent="0.2">
      <c r="A23" s="65" t="s">
        <v>65</v>
      </c>
      <c r="B23" s="65" t="s">
        <v>71</v>
      </c>
      <c r="C23" s="66">
        <v>18.16</v>
      </c>
      <c r="D23" s="67" t="s">
        <v>67</v>
      </c>
      <c r="E23" s="17"/>
      <c r="F23" s="17"/>
      <c r="G23" s="6"/>
      <c r="H23" s="65" t="s">
        <v>72</v>
      </c>
      <c r="I23" s="65" t="s">
        <v>66</v>
      </c>
      <c r="J23" s="66">
        <v>18.37</v>
      </c>
      <c r="K23" s="67" t="s">
        <v>67</v>
      </c>
      <c r="L23" s="17"/>
      <c r="M23" s="17"/>
    </row>
    <row r="24" spans="1:13" x14ac:dyDescent="0.2">
      <c r="A24" s="65" t="s">
        <v>65</v>
      </c>
      <c r="B24" s="65" t="s">
        <v>70</v>
      </c>
      <c r="C24" s="66">
        <v>25.82</v>
      </c>
      <c r="D24" s="67" t="s">
        <v>67</v>
      </c>
      <c r="E24" s="17"/>
      <c r="F24" s="17"/>
      <c r="G24" s="6"/>
      <c r="H24" s="65" t="s">
        <v>72</v>
      </c>
      <c r="I24" s="65" t="s">
        <v>73</v>
      </c>
      <c r="J24" s="68">
        <v>27.41</v>
      </c>
      <c r="K24" s="67" t="s">
        <v>67</v>
      </c>
      <c r="L24" s="17"/>
      <c r="M24" s="17"/>
    </row>
    <row r="25" spans="1:13" x14ac:dyDescent="0.2">
      <c r="A25" s="65" t="s">
        <v>74</v>
      </c>
      <c r="B25" s="65" t="s">
        <v>70</v>
      </c>
      <c r="C25" s="66">
        <v>33.83</v>
      </c>
      <c r="D25" s="67" t="s">
        <v>67</v>
      </c>
      <c r="E25" s="17"/>
      <c r="F25" s="17"/>
      <c r="G25" s="6"/>
      <c r="H25" s="65" t="s">
        <v>72</v>
      </c>
      <c r="I25" s="65" t="s">
        <v>70</v>
      </c>
      <c r="J25" s="66">
        <v>37.18</v>
      </c>
      <c r="K25" s="67" t="s">
        <v>67</v>
      </c>
      <c r="L25" s="17"/>
      <c r="M25" s="17"/>
    </row>
    <row r="26" spans="1:13" x14ac:dyDescent="0.2">
      <c r="A26" s="65" t="s">
        <v>75</v>
      </c>
      <c r="B26" s="65" t="s">
        <v>70</v>
      </c>
      <c r="C26" s="66">
        <v>41.7</v>
      </c>
      <c r="D26" s="67" t="s">
        <v>67</v>
      </c>
      <c r="E26" s="17"/>
      <c r="F26" s="17"/>
      <c r="G26" s="6"/>
      <c r="H26" s="65" t="s">
        <v>76</v>
      </c>
      <c r="I26" s="65" t="s">
        <v>66</v>
      </c>
      <c r="J26" s="66">
        <v>23.37</v>
      </c>
      <c r="K26" s="67" t="s">
        <v>67</v>
      </c>
      <c r="L26" s="17"/>
      <c r="M26" s="17"/>
    </row>
    <row r="27" spans="1:13" x14ac:dyDescent="0.2">
      <c r="A27" s="65" t="s">
        <v>77</v>
      </c>
      <c r="B27" s="65" t="s">
        <v>70</v>
      </c>
      <c r="C27" s="66">
        <v>50.23</v>
      </c>
      <c r="D27" s="67" t="s">
        <v>67</v>
      </c>
      <c r="E27" s="17"/>
      <c r="F27" s="17"/>
      <c r="G27" s="6"/>
      <c r="H27" s="65" t="s">
        <v>76</v>
      </c>
      <c r="I27" s="65" t="s">
        <v>73</v>
      </c>
      <c r="J27" s="69">
        <v>32.619999999999997</v>
      </c>
      <c r="K27" s="67" t="s">
        <v>67</v>
      </c>
      <c r="L27" s="17"/>
      <c r="M27" s="17"/>
    </row>
    <row r="28" spans="1:13" x14ac:dyDescent="0.2">
      <c r="A28" s="65" t="s">
        <v>78</v>
      </c>
      <c r="B28" s="65" t="s">
        <v>70</v>
      </c>
      <c r="C28" s="66">
        <f>+(C27+C29)/2</f>
        <v>60.914999999999992</v>
      </c>
      <c r="D28" s="67" t="s">
        <v>67</v>
      </c>
      <c r="E28" s="17"/>
      <c r="F28" s="17"/>
      <c r="G28" s="6"/>
      <c r="H28" s="65" t="s">
        <v>76</v>
      </c>
      <c r="I28" s="65" t="s">
        <v>70</v>
      </c>
      <c r="J28" s="66">
        <v>41.19</v>
      </c>
      <c r="K28" s="67" t="s">
        <v>67</v>
      </c>
      <c r="L28" s="17"/>
      <c r="M28" s="17"/>
    </row>
    <row r="29" spans="1:13" x14ac:dyDescent="0.2">
      <c r="A29" s="65" t="s">
        <v>79</v>
      </c>
      <c r="B29" s="65" t="s">
        <v>70</v>
      </c>
      <c r="C29" s="66">
        <v>71.599999999999994</v>
      </c>
      <c r="D29" s="67" t="s">
        <v>67</v>
      </c>
      <c r="E29" s="17"/>
      <c r="F29" s="17"/>
      <c r="G29" s="6"/>
      <c r="H29" s="70" t="s">
        <v>80</v>
      </c>
      <c r="I29" s="71"/>
      <c r="J29" s="66"/>
      <c r="K29" s="66"/>
      <c r="L29" s="17"/>
      <c r="M29" s="17"/>
    </row>
    <row r="30" spans="1:13" x14ac:dyDescent="0.2">
      <c r="A30" s="72" t="s">
        <v>81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</row>
    <row r="31" spans="1:13" x14ac:dyDescent="0.2">
      <c r="A31" s="4"/>
      <c r="B31" s="6"/>
      <c r="C31" s="73" t="s">
        <v>82</v>
      </c>
      <c r="D31" s="73"/>
      <c r="E31" s="6"/>
      <c r="F31" s="6"/>
      <c r="G31" s="6"/>
      <c r="H31" s="6"/>
      <c r="I31" s="6"/>
      <c r="J31" s="6"/>
      <c r="K31" s="6"/>
      <c r="L31" s="6"/>
      <c r="M31" s="9"/>
    </row>
    <row r="32" spans="1:13" ht="6.75" customHeight="1" x14ac:dyDescent="0.2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</row>
    <row r="33" spans="1:13" x14ac:dyDescent="0.2">
      <c r="A33" s="74" t="s">
        <v>83</v>
      </c>
      <c r="B33" s="75" t="s">
        <v>84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9"/>
    </row>
    <row r="34" spans="1:13" x14ac:dyDescent="0.2">
      <c r="A34" s="4"/>
      <c r="B34" s="75" t="s">
        <v>85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</row>
    <row r="35" spans="1:13" x14ac:dyDescent="0.2">
      <c r="A35" s="4"/>
      <c r="B35" s="12" t="s">
        <v>86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9"/>
    </row>
    <row r="36" spans="1:13" ht="6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</row>
    <row r="37" spans="1:13" x14ac:dyDescent="0.2">
      <c r="A37" s="42" t="s">
        <v>87</v>
      </c>
      <c r="B37" s="76" t="s">
        <v>88</v>
      </c>
      <c r="C37" s="43"/>
      <c r="D37" s="43"/>
      <c r="E37" s="43"/>
      <c r="F37" s="32"/>
      <c r="G37" s="31"/>
      <c r="H37" s="6"/>
      <c r="I37" s="6"/>
      <c r="J37" s="6"/>
      <c r="K37" s="6"/>
      <c r="L37" s="6"/>
      <c r="M37" s="9"/>
    </row>
    <row r="38" spans="1:13" x14ac:dyDescent="0.2">
      <c r="A38" s="4"/>
      <c r="B38" s="53" t="s">
        <v>89</v>
      </c>
      <c r="C38" s="6"/>
      <c r="D38" s="6"/>
      <c r="E38" s="6"/>
      <c r="F38" s="32"/>
      <c r="G38" s="31"/>
      <c r="H38" s="6"/>
      <c r="I38" s="6"/>
      <c r="J38" s="6"/>
      <c r="K38" s="6"/>
      <c r="L38" s="6"/>
      <c r="M38" s="9"/>
    </row>
    <row r="39" spans="1:13" ht="6.75" customHeight="1" x14ac:dyDescent="0.2">
      <c r="A39" s="4"/>
      <c r="B39" s="53"/>
      <c r="C39" s="6"/>
      <c r="D39" s="6"/>
      <c r="E39" s="6"/>
      <c r="F39" s="6"/>
      <c r="G39" s="6"/>
      <c r="H39" s="6"/>
      <c r="I39" s="6"/>
      <c r="J39" s="6"/>
      <c r="K39" s="6"/>
      <c r="L39" s="6"/>
      <c r="M39" s="9"/>
    </row>
    <row r="40" spans="1:13" x14ac:dyDescent="0.2">
      <c r="A40" s="4"/>
      <c r="B40" s="53"/>
      <c r="C40" s="1"/>
      <c r="D40" s="2"/>
      <c r="E40" s="3"/>
      <c r="F40" s="77" t="s">
        <v>90</v>
      </c>
      <c r="G40" s="51"/>
      <c r="H40" s="78"/>
      <c r="I40" s="6"/>
      <c r="J40" s="6"/>
      <c r="K40" s="6"/>
      <c r="L40" s="6"/>
      <c r="M40" s="9"/>
    </row>
    <row r="41" spans="1:13" x14ac:dyDescent="0.2">
      <c r="A41" s="4"/>
      <c r="B41" s="53"/>
      <c r="C41" s="79" t="s">
        <v>91</v>
      </c>
      <c r="D41" s="80"/>
      <c r="E41" s="81"/>
      <c r="F41" s="79" t="s">
        <v>92</v>
      </c>
      <c r="G41" s="80"/>
      <c r="H41" s="81"/>
      <c r="I41" s="6"/>
      <c r="J41" s="6"/>
      <c r="K41" s="6"/>
      <c r="L41" s="6"/>
      <c r="M41" s="9"/>
    </row>
    <row r="42" spans="1:13" x14ac:dyDescent="0.2">
      <c r="A42" s="4"/>
      <c r="B42" s="53"/>
      <c r="C42" s="82" t="s">
        <v>93</v>
      </c>
      <c r="D42" s="50"/>
      <c r="E42" s="83"/>
      <c r="F42" s="84">
        <v>5.61</v>
      </c>
      <c r="G42" s="84"/>
      <c r="H42" s="84"/>
      <c r="I42" s="85" t="s">
        <v>67</v>
      </c>
      <c r="J42" s="6"/>
      <c r="K42" s="6"/>
      <c r="L42" s="6"/>
      <c r="M42" s="9"/>
    </row>
    <row r="43" spans="1:13" x14ac:dyDescent="0.2">
      <c r="A43" s="4"/>
      <c r="B43" s="6"/>
      <c r="C43" s="86" t="s">
        <v>94</v>
      </c>
      <c r="D43" s="87"/>
      <c r="E43" s="83"/>
      <c r="F43" s="88">
        <v>17.3</v>
      </c>
      <c r="G43" s="88"/>
      <c r="H43" s="88"/>
      <c r="I43" s="85" t="s">
        <v>67</v>
      </c>
      <c r="J43" s="6"/>
      <c r="K43" s="6"/>
      <c r="L43" s="6"/>
      <c r="M43" s="9"/>
    </row>
    <row r="44" spans="1:13" x14ac:dyDescent="0.2">
      <c r="A44" s="4"/>
      <c r="B44" s="6"/>
      <c r="C44" s="86" t="s">
        <v>95</v>
      </c>
      <c r="D44" s="87"/>
      <c r="E44" s="83"/>
      <c r="F44" s="88">
        <v>22.75</v>
      </c>
      <c r="G44" s="88"/>
      <c r="H44" s="88"/>
      <c r="I44" s="85" t="s">
        <v>67</v>
      </c>
      <c r="J44" s="6"/>
      <c r="K44" s="6"/>
      <c r="L44" s="6"/>
      <c r="M44" s="9"/>
    </row>
    <row r="45" spans="1:13" x14ac:dyDescent="0.2">
      <c r="A45" s="4"/>
      <c r="B45" s="6"/>
      <c r="C45" s="89" t="s">
        <v>96</v>
      </c>
      <c r="D45" s="90"/>
      <c r="E45" s="83"/>
      <c r="F45" s="88">
        <v>5.61</v>
      </c>
      <c r="G45" s="88"/>
      <c r="H45" s="88"/>
      <c r="I45" s="85" t="s">
        <v>67</v>
      </c>
      <c r="J45" s="6"/>
      <c r="K45" s="6"/>
      <c r="L45" s="6"/>
      <c r="M45" s="9"/>
    </row>
    <row r="46" spans="1:13" ht="6.75" customHeight="1" x14ac:dyDescent="0.2">
      <c r="A46" s="4"/>
      <c r="B46" s="6"/>
      <c r="C46" s="41"/>
      <c r="D46" s="41"/>
      <c r="E46" s="6"/>
      <c r="F46" s="91"/>
      <c r="G46" s="91"/>
      <c r="H46" s="91"/>
      <c r="I46" s="6"/>
      <c r="J46" s="6"/>
      <c r="K46" s="6"/>
      <c r="L46" s="6"/>
      <c r="M46" s="9"/>
    </row>
    <row r="47" spans="1:13" x14ac:dyDescent="0.2">
      <c r="A47" s="74" t="s">
        <v>97</v>
      </c>
      <c r="B47" s="53" t="s">
        <v>98</v>
      </c>
      <c r="C47" s="41"/>
      <c r="D47" s="41"/>
      <c r="E47" s="6"/>
      <c r="F47" s="91"/>
      <c r="G47" s="91"/>
      <c r="H47" s="91"/>
      <c r="I47" s="6"/>
      <c r="J47" s="6"/>
      <c r="K47" s="6"/>
      <c r="L47" s="6"/>
      <c r="M47" s="9"/>
    </row>
    <row r="48" spans="1:13" x14ac:dyDescent="0.2">
      <c r="A48" s="92"/>
      <c r="B48" s="76" t="s">
        <v>99</v>
      </c>
      <c r="C48" s="41"/>
      <c r="D48" s="41"/>
      <c r="E48" s="6"/>
      <c r="F48" s="91"/>
      <c r="G48" s="91"/>
      <c r="H48" s="91"/>
      <c r="I48" s="6"/>
      <c r="J48" s="6"/>
      <c r="K48" s="6"/>
      <c r="L48" s="6"/>
      <c r="M48" s="9"/>
    </row>
    <row r="49" spans="1:13" x14ac:dyDescent="0.2">
      <c r="A49" s="4"/>
      <c r="B49" s="53" t="s">
        <v>100</v>
      </c>
      <c r="C49" s="41"/>
      <c r="D49" s="41"/>
      <c r="E49" s="6"/>
      <c r="F49" s="91"/>
      <c r="G49" s="91"/>
      <c r="H49" s="91"/>
      <c r="I49" s="6"/>
      <c r="J49" s="6"/>
      <c r="K49" s="6"/>
      <c r="L49" s="6"/>
      <c r="M49" s="9"/>
    </row>
    <row r="50" spans="1:13" x14ac:dyDescent="0.2">
      <c r="A50" s="4"/>
      <c r="B50" s="53" t="s">
        <v>101</v>
      </c>
      <c r="C50" s="41"/>
      <c r="D50" s="41"/>
      <c r="E50" s="6"/>
      <c r="F50" s="91"/>
      <c r="G50" s="91"/>
      <c r="H50" s="91"/>
      <c r="I50" s="6"/>
      <c r="J50" s="6"/>
      <c r="K50" s="6"/>
      <c r="L50" s="6"/>
      <c r="M50" s="9"/>
    </row>
    <row r="51" spans="1:13" ht="6.75" customHeight="1" x14ac:dyDescent="0.2">
      <c r="A51" s="4"/>
      <c r="B51" s="53"/>
      <c r="C51" s="41"/>
      <c r="D51" s="41"/>
      <c r="E51" s="6"/>
      <c r="F51" s="91"/>
      <c r="G51" s="91"/>
      <c r="H51" s="91"/>
      <c r="I51" s="6"/>
      <c r="J51" s="6"/>
      <c r="K51" s="6"/>
      <c r="L51" s="6"/>
      <c r="M51" s="9"/>
    </row>
    <row r="52" spans="1:13" x14ac:dyDescent="0.2">
      <c r="A52" s="4" t="s">
        <v>102</v>
      </c>
      <c r="B52" s="93" t="s">
        <v>103</v>
      </c>
      <c r="C52" s="41"/>
      <c r="D52" s="41"/>
      <c r="E52" s="6"/>
      <c r="F52" s="91"/>
      <c r="G52" s="91"/>
      <c r="H52" s="91"/>
      <c r="I52" s="6"/>
      <c r="J52" s="6"/>
      <c r="K52" s="6"/>
      <c r="L52" s="6"/>
      <c r="M52" s="9"/>
    </row>
    <row r="53" spans="1:13" x14ac:dyDescent="0.2">
      <c r="A53" s="4"/>
      <c r="B53" s="94" t="s">
        <v>104</v>
      </c>
      <c r="C53" s="41"/>
      <c r="D53" s="41"/>
      <c r="E53" s="6"/>
      <c r="F53" s="91"/>
      <c r="G53" s="91"/>
      <c r="H53" s="91"/>
      <c r="I53" s="6"/>
      <c r="J53" s="6"/>
      <c r="K53" s="6"/>
      <c r="L53" s="6"/>
      <c r="M53" s="9"/>
    </row>
    <row r="54" spans="1:13" ht="6.75" customHeight="1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9"/>
    </row>
    <row r="55" spans="1:13" x14ac:dyDescent="0.2">
      <c r="A55" s="1" t="s">
        <v>15</v>
      </c>
      <c r="B55" s="2" t="s">
        <v>16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</row>
    <row r="56" spans="1:13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9"/>
    </row>
    <row r="57" spans="1:13" x14ac:dyDescent="0.2">
      <c r="A57" s="21" t="s">
        <v>43</v>
      </c>
      <c r="B57" s="5"/>
      <c r="C57" s="5"/>
      <c r="D57" s="5"/>
      <c r="E57" s="5"/>
      <c r="F57" s="5"/>
      <c r="G57" s="5"/>
      <c r="H57" s="5"/>
      <c r="I57" s="22" t="s">
        <v>44</v>
      </c>
      <c r="J57" s="5"/>
      <c r="K57" s="5"/>
      <c r="L57" s="5"/>
      <c r="M57" s="11"/>
    </row>
    <row r="58" spans="1:13" x14ac:dyDescent="0.2">
      <c r="A58" s="23" t="s">
        <v>19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95"/>
    </row>
    <row r="59" spans="1:13" ht="10.5" customHeight="1" x14ac:dyDescent="0.2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9"/>
    </row>
    <row r="60" spans="1:13" x14ac:dyDescent="0.2">
      <c r="A60" s="4" t="s">
        <v>20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9"/>
    </row>
    <row r="61" spans="1:13" x14ac:dyDescent="0.2">
      <c r="A61" s="1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11"/>
    </row>
  </sheetData>
  <mergeCells count="11">
    <mergeCell ref="F42:H42"/>
    <mergeCell ref="F43:H43"/>
    <mergeCell ref="F44:H44"/>
    <mergeCell ref="F45:H45"/>
    <mergeCell ref="A58:L58"/>
    <mergeCell ref="J1:L1"/>
    <mergeCell ref="A5:M5"/>
    <mergeCell ref="H29:I29"/>
    <mergeCell ref="F40:H40"/>
    <mergeCell ref="C41:E41"/>
    <mergeCell ref="F41:H41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63A4-C3CD-4867-8155-2C0434FF42CB}">
  <dimension ref="A1:J56"/>
  <sheetViews>
    <sheetView workbookViewId="0">
      <selection activeCell="I24" sqref="I24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4</v>
      </c>
      <c r="H2" s="7" t="s">
        <v>1</v>
      </c>
      <c r="I2" s="7"/>
      <c r="J2" s="8">
        <v>19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38" t="s">
        <v>105</v>
      </c>
      <c r="B7" s="20"/>
      <c r="C7" s="20"/>
      <c r="D7" s="20"/>
      <c r="E7" s="20"/>
      <c r="F7" s="20"/>
      <c r="G7" s="20"/>
      <c r="H7" s="20"/>
      <c r="I7" s="20"/>
      <c r="J7" s="3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106</v>
      </c>
      <c r="B9" s="31"/>
      <c r="C9" s="96" t="s">
        <v>107</v>
      </c>
      <c r="D9" s="97"/>
      <c r="E9" s="98"/>
      <c r="F9" s="96" t="s">
        <v>108</v>
      </c>
      <c r="G9" s="97"/>
      <c r="H9" s="98"/>
      <c r="I9" s="6"/>
      <c r="J9" s="9"/>
    </row>
    <row r="10" spans="1:10" x14ac:dyDescent="0.2">
      <c r="A10" s="4"/>
      <c r="B10" s="6"/>
      <c r="C10" s="82" t="s">
        <v>109</v>
      </c>
      <c r="D10" s="50"/>
      <c r="E10" s="83"/>
      <c r="F10" s="99" t="s">
        <v>110</v>
      </c>
      <c r="G10" s="50"/>
      <c r="H10" s="83"/>
      <c r="I10" s="6"/>
      <c r="J10" s="9"/>
    </row>
    <row r="11" spans="1:10" x14ac:dyDescent="0.2">
      <c r="A11" s="4"/>
      <c r="B11" s="12"/>
      <c r="C11" s="82" t="s">
        <v>111</v>
      </c>
      <c r="D11" s="50"/>
      <c r="E11" s="83"/>
      <c r="F11" s="99" t="s">
        <v>110</v>
      </c>
      <c r="G11" s="50"/>
      <c r="H11" s="83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10"/>
      <c r="B13" s="100"/>
      <c r="C13" s="101"/>
      <c r="D13" s="5"/>
      <c r="E13" s="100"/>
      <c r="F13" s="101"/>
      <c r="G13" s="5"/>
      <c r="H13" s="100"/>
      <c r="I13" s="101"/>
      <c r="J13" s="11"/>
    </row>
    <row r="14" spans="1:10" x14ac:dyDescent="0.2">
      <c r="A14" s="4"/>
      <c r="B14" s="32"/>
      <c r="C14" s="31"/>
      <c r="D14" s="6"/>
      <c r="E14" s="32"/>
      <c r="F14" s="31"/>
      <c r="G14" s="6"/>
      <c r="H14" s="32"/>
      <c r="I14" s="31"/>
      <c r="J14" s="9"/>
    </row>
    <row r="15" spans="1:10" x14ac:dyDescent="0.2">
      <c r="A15" s="38" t="s">
        <v>112</v>
      </c>
      <c r="B15" s="20"/>
      <c r="C15" s="20"/>
      <c r="D15" s="20"/>
      <c r="E15" s="20"/>
      <c r="F15" s="20"/>
      <c r="G15" s="20"/>
      <c r="H15" s="20"/>
      <c r="I15" s="20"/>
      <c r="J15" s="39"/>
    </row>
    <row r="16" spans="1:10" x14ac:dyDescent="0.2">
      <c r="A16" s="4"/>
      <c r="B16" s="6"/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4"/>
      <c r="B17" s="6"/>
      <c r="C17" s="102" t="s">
        <v>113</v>
      </c>
      <c r="D17" s="103"/>
      <c r="E17" s="71"/>
      <c r="F17" s="104" t="s">
        <v>114</v>
      </c>
      <c r="G17" s="97"/>
      <c r="H17" s="98"/>
      <c r="I17" s="6"/>
      <c r="J17" s="9"/>
    </row>
    <row r="18" spans="1:10" x14ac:dyDescent="0.2">
      <c r="A18" s="60"/>
      <c r="B18" s="43"/>
      <c r="C18" s="105" t="s">
        <v>115</v>
      </c>
      <c r="D18" s="50"/>
      <c r="E18" s="83"/>
      <c r="F18" s="82" t="s">
        <v>116</v>
      </c>
      <c r="G18" s="50"/>
      <c r="H18" s="83"/>
      <c r="I18" s="43"/>
      <c r="J18" s="44"/>
    </row>
    <row r="19" spans="1:10" x14ac:dyDescent="0.2">
      <c r="A19" s="4"/>
      <c r="B19" s="6"/>
      <c r="C19" s="105" t="s">
        <v>115</v>
      </c>
      <c r="D19" s="50"/>
      <c r="E19" s="83"/>
      <c r="F19" s="82" t="s">
        <v>116</v>
      </c>
      <c r="G19" s="50"/>
      <c r="H19" s="83"/>
      <c r="I19" s="6"/>
      <c r="J19" s="9"/>
    </row>
    <row r="20" spans="1:10" x14ac:dyDescent="0.2">
      <c r="A20" s="4"/>
      <c r="B20" s="6"/>
      <c r="C20" s="106"/>
      <c r="D20" s="50"/>
      <c r="E20" s="50"/>
      <c r="F20" s="50"/>
      <c r="G20" s="50"/>
      <c r="H20" s="50"/>
      <c r="I20" s="6"/>
      <c r="J20" s="9"/>
    </row>
    <row r="21" spans="1:10" x14ac:dyDescent="0.2">
      <c r="A21" s="4"/>
      <c r="B21" s="6"/>
      <c r="C21" s="107" t="s">
        <v>117</v>
      </c>
      <c r="D21" s="108"/>
      <c r="E21" s="109"/>
      <c r="F21" s="110" t="s">
        <v>114</v>
      </c>
      <c r="G21" s="80"/>
      <c r="H21" s="81"/>
      <c r="I21" s="6"/>
      <c r="J21" s="9"/>
    </row>
    <row r="22" spans="1:10" x14ac:dyDescent="0.2">
      <c r="A22" s="4"/>
      <c r="B22" s="6"/>
      <c r="C22" s="105" t="s">
        <v>115</v>
      </c>
      <c r="D22" s="50"/>
      <c r="E22" s="83"/>
      <c r="F22" s="82" t="s">
        <v>116</v>
      </c>
      <c r="G22" s="50"/>
      <c r="H22" s="83"/>
      <c r="I22" s="6"/>
      <c r="J22" s="9"/>
    </row>
    <row r="23" spans="1:10" x14ac:dyDescent="0.2">
      <c r="A23" s="4"/>
      <c r="B23" s="6"/>
      <c r="C23" s="105" t="s">
        <v>115</v>
      </c>
      <c r="D23" s="50"/>
      <c r="E23" s="83"/>
      <c r="F23" s="82" t="s">
        <v>116</v>
      </c>
      <c r="G23" s="50"/>
      <c r="H23" s="83"/>
      <c r="I23" s="6"/>
      <c r="J23" s="9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10"/>
      <c r="B25" s="5"/>
      <c r="C25" s="5"/>
      <c r="D25" s="5"/>
      <c r="E25" s="5"/>
      <c r="F25" s="5"/>
      <c r="G25" s="5"/>
      <c r="H25" s="5"/>
      <c r="I25" s="5"/>
      <c r="J25" s="11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38" t="s">
        <v>118</v>
      </c>
      <c r="B27" s="20"/>
      <c r="C27" s="20"/>
      <c r="D27" s="20"/>
      <c r="E27" s="20"/>
      <c r="F27" s="20"/>
      <c r="G27" s="20"/>
      <c r="H27" s="20"/>
      <c r="I27" s="20"/>
      <c r="J27" s="39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 t="s">
        <v>119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 t="s">
        <v>120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60"/>
      <c r="B32" s="43"/>
      <c r="C32" s="111"/>
      <c r="D32" s="112"/>
      <c r="E32" s="113" t="s">
        <v>121</v>
      </c>
      <c r="F32" s="114"/>
      <c r="G32" s="111"/>
      <c r="H32" s="112"/>
      <c r="I32" s="113" t="s">
        <v>122</v>
      </c>
      <c r="J32" s="114"/>
    </row>
    <row r="33" spans="1:10" x14ac:dyDescent="0.2">
      <c r="A33" s="4"/>
      <c r="B33" s="6"/>
      <c r="C33" s="115" t="s">
        <v>123</v>
      </c>
      <c r="D33" s="116"/>
      <c r="E33" s="115" t="s">
        <v>124</v>
      </c>
      <c r="F33" s="116"/>
      <c r="G33" s="115" t="s">
        <v>125</v>
      </c>
      <c r="H33" s="116"/>
      <c r="I33" s="115" t="s">
        <v>126</v>
      </c>
      <c r="J33" s="116"/>
    </row>
    <row r="34" spans="1:10" x14ac:dyDescent="0.2">
      <c r="A34" s="92"/>
      <c r="B34" s="6"/>
      <c r="C34" s="79" t="s">
        <v>127</v>
      </c>
      <c r="D34" s="81"/>
      <c r="E34" s="79" t="s">
        <v>127</v>
      </c>
      <c r="F34" s="81"/>
      <c r="G34" s="79" t="s">
        <v>128</v>
      </c>
      <c r="H34" s="81"/>
      <c r="I34" s="79" t="s">
        <v>129</v>
      </c>
      <c r="J34" s="81"/>
    </row>
    <row r="35" spans="1:10" ht="19.5" customHeight="1" x14ac:dyDescent="0.2">
      <c r="A35" s="82" t="s">
        <v>130</v>
      </c>
      <c r="B35" s="83"/>
      <c r="C35" s="117">
        <v>25.2</v>
      </c>
      <c r="D35" s="118" t="s">
        <v>67</v>
      </c>
      <c r="E35" s="117">
        <f>+C35</f>
        <v>25.2</v>
      </c>
      <c r="F35" s="119" t="s">
        <v>67</v>
      </c>
      <c r="G35" s="117">
        <f>+E35</f>
        <v>25.2</v>
      </c>
      <c r="H35" s="11" t="s">
        <v>67</v>
      </c>
      <c r="I35" s="82"/>
      <c r="J35" s="83"/>
    </row>
    <row r="36" spans="1:10" x14ac:dyDescent="0.2">
      <c r="A36" s="1" t="s">
        <v>131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120" t="s">
        <v>132</v>
      </c>
      <c r="B37" s="11"/>
      <c r="C37" s="10"/>
      <c r="D37" s="11"/>
      <c r="E37" s="10"/>
      <c r="F37" s="11"/>
      <c r="G37" s="4"/>
      <c r="H37" s="9"/>
      <c r="I37" s="10"/>
      <c r="J37" s="11"/>
    </row>
    <row r="38" spans="1:10" x14ac:dyDescent="0.2">
      <c r="A38" s="1" t="s">
        <v>131</v>
      </c>
      <c r="B38" s="3"/>
      <c r="C38" s="1"/>
      <c r="D38" s="3"/>
      <c r="E38" s="1"/>
      <c r="F38" s="2"/>
      <c r="G38" s="1"/>
      <c r="H38" s="3"/>
      <c r="I38" s="1"/>
      <c r="J38" s="3"/>
    </row>
    <row r="39" spans="1:10" x14ac:dyDescent="0.2">
      <c r="A39" s="120" t="s">
        <v>133</v>
      </c>
      <c r="B39" s="11"/>
      <c r="C39" s="121">
        <v>30.32</v>
      </c>
      <c r="D39" s="119" t="s">
        <v>67</v>
      </c>
      <c r="E39" s="121">
        <f>+C39</f>
        <v>30.32</v>
      </c>
      <c r="F39" s="119" t="s">
        <v>67</v>
      </c>
      <c r="G39" s="121">
        <f>+E39</f>
        <v>30.32</v>
      </c>
      <c r="H39" s="11" t="s">
        <v>67</v>
      </c>
      <c r="I39" s="10"/>
      <c r="J39" s="11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43"/>
      <c r="E42" s="43"/>
      <c r="F42" s="43"/>
      <c r="G42" s="43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10"/>
      <c r="B49" s="5"/>
      <c r="C49" s="5"/>
      <c r="D49" s="5"/>
      <c r="E49" s="5"/>
      <c r="F49" s="5"/>
      <c r="G49" s="5"/>
      <c r="H49" s="5"/>
      <c r="I49" s="5"/>
      <c r="J49" s="11"/>
    </row>
    <row r="50" spans="1:10" x14ac:dyDescent="0.2">
      <c r="A50" s="1" t="s">
        <v>15</v>
      </c>
      <c r="B50" s="2" t="s">
        <v>16</v>
      </c>
      <c r="C50" s="2"/>
      <c r="D50" s="2"/>
      <c r="E50" s="2"/>
      <c r="F50" s="2"/>
      <c r="G50" s="2"/>
      <c r="H50" s="2"/>
      <c r="I50" s="2"/>
      <c r="J50" s="3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21" t="s">
        <v>43</v>
      </c>
      <c r="B52" s="5"/>
      <c r="C52" s="5"/>
      <c r="D52" s="5"/>
      <c r="E52" s="5"/>
      <c r="F52" s="5"/>
      <c r="G52" s="22" t="s">
        <v>44</v>
      </c>
      <c r="H52" s="5"/>
      <c r="I52" s="5"/>
      <c r="J52" s="11"/>
    </row>
    <row r="53" spans="1:10" x14ac:dyDescent="0.2">
      <c r="A53" s="23" t="s">
        <v>19</v>
      </c>
      <c r="B53" s="24"/>
      <c r="C53" s="24"/>
      <c r="D53" s="24"/>
      <c r="E53" s="24"/>
      <c r="F53" s="24"/>
      <c r="G53" s="24"/>
      <c r="H53" s="24"/>
      <c r="I53" s="24"/>
      <c r="J53" s="25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4" t="s">
        <v>20</v>
      </c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10"/>
      <c r="B56" s="5"/>
      <c r="C56" s="5"/>
      <c r="D56" s="5"/>
      <c r="E56" s="5"/>
      <c r="F56" s="5"/>
      <c r="G56" s="5"/>
      <c r="H56" s="5"/>
      <c r="I56" s="5"/>
      <c r="J56" s="11"/>
    </row>
  </sheetData>
  <mergeCells count="21">
    <mergeCell ref="C34:D34"/>
    <mergeCell ref="E34:F34"/>
    <mergeCell ref="G34:H34"/>
    <mergeCell ref="I34:J34"/>
    <mergeCell ref="A53:J53"/>
    <mergeCell ref="C21:E21"/>
    <mergeCell ref="F21:H21"/>
    <mergeCell ref="A27:J27"/>
    <mergeCell ref="E32:F32"/>
    <mergeCell ref="I32:J32"/>
    <mergeCell ref="C33:D33"/>
    <mergeCell ref="E33:F33"/>
    <mergeCell ref="G33:H33"/>
    <mergeCell ref="I33:J33"/>
    <mergeCell ref="H2:I2"/>
    <mergeCell ref="A7:J7"/>
    <mergeCell ref="C9:E9"/>
    <mergeCell ref="F9:H9"/>
    <mergeCell ref="A15:J15"/>
    <mergeCell ref="C17:E17"/>
    <mergeCell ref="F17:H1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3B79-FAF7-4B83-9B60-7B94FCC95F95}">
  <dimension ref="A1:J58"/>
  <sheetViews>
    <sheetView workbookViewId="0">
      <selection activeCell="I24" sqref="I2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3</v>
      </c>
      <c r="H2" s="7" t="s">
        <v>1</v>
      </c>
      <c r="I2" s="7"/>
      <c r="J2" s="8">
        <v>23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38" t="s">
        <v>134</v>
      </c>
      <c r="B7" s="20"/>
      <c r="C7" s="20"/>
      <c r="D7" s="20"/>
      <c r="E7" s="20"/>
      <c r="F7" s="20"/>
      <c r="G7" s="20"/>
      <c r="H7" s="20"/>
      <c r="I7" s="20"/>
      <c r="J7" s="3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0" t="s">
        <v>135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0" t="s">
        <v>136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0"/>
      <c r="B11" t="s">
        <v>137</v>
      </c>
      <c r="C11" s="122"/>
      <c r="D11" s="122"/>
      <c r="E11" s="122"/>
      <c r="F11" s="122"/>
      <c r="G11" s="122"/>
      <c r="H11" s="122"/>
      <c r="I11" s="6"/>
      <c r="J11" s="9"/>
    </row>
    <row r="12" spans="1:10" x14ac:dyDescent="0.2">
      <c r="A12" s="40"/>
      <c r="B12" s="123" t="s">
        <v>138</v>
      </c>
      <c r="C12" s="122"/>
      <c r="D12" s="122"/>
      <c r="E12" s="122"/>
      <c r="F12" s="122"/>
      <c r="G12" s="122"/>
      <c r="H12" s="122"/>
      <c r="I12" s="6"/>
      <c r="J12" s="9"/>
    </row>
    <row r="13" spans="1:10" x14ac:dyDescent="0.2">
      <c r="A13" s="40"/>
      <c r="B13" s="124" t="s">
        <v>139</v>
      </c>
      <c r="C13" s="125"/>
      <c r="D13" s="122"/>
      <c r="E13" s="126"/>
      <c r="F13" s="125"/>
      <c r="G13" s="122"/>
      <c r="H13" s="126"/>
      <c r="I13" s="31"/>
      <c r="J13" s="9"/>
    </row>
    <row r="14" spans="1:10" x14ac:dyDescent="0.2">
      <c r="A14" s="40"/>
      <c r="B14" s="124" t="s">
        <v>140</v>
      </c>
      <c r="C14" s="125"/>
      <c r="D14" s="122"/>
      <c r="E14" s="126"/>
      <c r="F14" s="125"/>
      <c r="G14" s="122"/>
      <c r="H14" s="126"/>
      <c r="I14" s="31"/>
      <c r="J14" s="9"/>
    </row>
    <row r="15" spans="1:10" x14ac:dyDescent="0.2">
      <c r="A15" s="40"/>
      <c r="B15" s="123"/>
      <c r="C15" s="122"/>
      <c r="D15" s="122"/>
      <c r="E15" s="122"/>
      <c r="F15" s="122"/>
      <c r="G15" s="122"/>
      <c r="H15" s="122"/>
      <c r="I15" s="6"/>
      <c r="J15" s="9"/>
    </row>
    <row r="16" spans="1:10" x14ac:dyDescent="0.2">
      <c r="A16" s="40" t="s">
        <v>141</v>
      </c>
      <c r="B16" s="53"/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40"/>
      <c r="B17" s="53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127" t="s">
        <v>142</v>
      </c>
      <c r="B18" s="128"/>
      <c r="C18" s="127" t="s">
        <v>143</v>
      </c>
      <c r="D18" s="129"/>
      <c r="E18" s="43"/>
      <c r="F18" s="43"/>
      <c r="G18" s="127" t="s">
        <v>142</v>
      </c>
      <c r="H18" s="128"/>
      <c r="I18" s="127" t="s">
        <v>143</v>
      </c>
      <c r="J18" s="129"/>
    </row>
    <row r="19" spans="1:10" x14ac:dyDescent="0.2">
      <c r="A19" s="130" t="s">
        <v>144</v>
      </c>
      <c r="B19" s="131"/>
      <c r="C19" s="130" t="s">
        <v>145</v>
      </c>
      <c r="D19" s="131"/>
      <c r="E19" s="6"/>
      <c r="F19" s="6"/>
      <c r="G19" s="130" t="s">
        <v>144</v>
      </c>
      <c r="H19" s="131"/>
      <c r="I19" s="130" t="s">
        <v>145</v>
      </c>
      <c r="J19" s="131"/>
    </row>
    <row r="20" spans="1:10" x14ac:dyDescent="0.2">
      <c r="A20" s="132" t="s">
        <v>146</v>
      </c>
      <c r="B20" s="133"/>
      <c r="C20" s="134" t="s">
        <v>147</v>
      </c>
      <c r="D20" s="133"/>
      <c r="E20" s="6"/>
      <c r="F20" s="6"/>
      <c r="G20" s="132" t="s">
        <v>146</v>
      </c>
      <c r="H20" s="133"/>
      <c r="I20" s="134" t="s">
        <v>147</v>
      </c>
      <c r="J20" s="133"/>
    </row>
    <row r="21" spans="1:10" x14ac:dyDescent="0.2">
      <c r="A21" s="135" t="s">
        <v>148</v>
      </c>
      <c r="B21" s="83"/>
      <c r="C21" s="82">
        <v>324</v>
      </c>
      <c r="D21" s="83"/>
      <c r="E21" s="6"/>
      <c r="F21" s="6"/>
      <c r="G21" s="135" t="s">
        <v>149</v>
      </c>
      <c r="H21" s="83"/>
      <c r="I21" s="82">
        <v>100</v>
      </c>
      <c r="J21" s="83"/>
    </row>
    <row r="22" spans="1:10" x14ac:dyDescent="0.2">
      <c r="A22" s="135" t="s">
        <v>150</v>
      </c>
      <c r="B22" s="83"/>
      <c r="C22" s="82">
        <v>473</v>
      </c>
      <c r="D22" s="83"/>
      <c r="E22" s="6"/>
      <c r="F22" s="6"/>
      <c r="G22" s="135" t="s">
        <v>151</v>
      </c>
      <c r="H22" s="83"/>
      <c r="I22" s="82">
        <v>150</v>
      </c>
      <c r="J22" s="83"/>
    </row>
    <row r="23" spans="1:10" x14ac:dyDescent="0.2">
      <c r="A23" s="135" t="s">
        <v>152</v>
      </c>
      <c r="B23" s="83"/>
      <c r="C23" s="82">
        <v>613</v>
      </c>
      <c r="D23" s="83"/>
      <c r="E23" s="6"/>
      <c r="F23" s="6"/>
      <c r="G23" s="82"/>
      <c r="H23" s="83"/>
      <c r="I23" s="82"/>
      <c r="J23" s="83"/>
    </row>
    <row r="24" spans="1:10" x14ac:dyDescent="0.2">
      <c r="A24" s="135" t="s">
        <v>153</v>
      </c>
      <c r="B24" s="83"/>
      <c r="C24" s="82">
        <v>840</v>
      </c>
      <c r="D24" s="83"/>
      <c r="E24" s="6"/>
      <c r="F24" s="6"/>
      <c r="G24" s="82"/>
      <c r="H24" s="83"/>
      <c r="I24" s="82"/>
      <c r="J24" s="83"/>
    </row>
    <row r="25" spans="1:10" x14ac:dyDescent="0.2">
      <c r="A25" s="82"/>
      <c r="B25" s="83"/>
      <c r="C25" s="82"/>
      <c r="D25" s="83"/>
      <c r="E25" s="6"/>
      <c r="F25" s="6"/>
      <c r="G25" s="82"/>
      <c r="H25" s="83"/>
      <c r="I25" s="82"/>
      <c r="J25" s="83"/>
    </row>
    <row r="26" spans="1:10" x14ac:dyDescent="0.2">
      <c r="A26" s="82"/>
      <c r="B26" s="83"/>
      <c r="C26" s="82"/>
      <c r="D26" s="83"/>
      <c r="E26" s="6"/>
      <c r="F26" s="6"/>
      <c r="G26" s="82"/>
      <c r="H26" s="83"/>
      <c r="I26" s="82"/>
      <c r="J26" s="83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92" t="s">
        <v>154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 t="s">
        <v>155</v>
      </c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2" t="s">
        <v>156</v>
      </c>
      <c r="B31" s="43"/>
      <c r="C31" s="43"/>
      <c r="D31" s="43"/>
      <c r="E31" s="43"/>
      <c r="F31" s="43"/>
      <c r="G31" s="43"/>
      <c r="H31" s="43"/>
      <c r="I31" s="43"/>
      <c r="J31" s="44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127" t="s">
        <v>142</v>
      </c>
      <c r="B33" s="128"/>
      <c r="C33" s="127" t="s">
        <v>106</v>
      </c>
      <c r="D33" s="129"/>
      <c r="E33" s="43"/>
      <c r="F33" s="43"/>
      <c r="G33" s="127" t="s">
        <v>142</v>
      </c>
      <c r="H33" s="128"/>
      <c r="I33" s="127" t="s">
        <v>106</v>
      </c>
      <c r="J33" s="129"/>
    </row>
    <row r="34" spans="1:10" x14ac:dyDescent="0.2">
      <c r="A34" s="130" t="s">
        <v>144</v>
      </c>
      <c r="B34" s="131"/>
      <c r="C34" s="130" t="s">
        <v>106</v>
      </c>
      <c r="D34" s="131"/>
      <c r="E34" s="6"/>
      <c r="F34" s="6"/>
      <c r="G34" s="130" t="s">
        <v>144</v>
      </c>
      <c r="H34" s="131"/>
      <c r="I34" s="130" t="s">
        <v>106</v>
      </c>
      <c r="J34" s="131"/>
    </row>
    <row r="35" spans="1:10" x14ac:dyDescent="0.2">
      <c r="A35" s="132" t="s">
        <v>146</v>
      </c>
      <c r="B35" s="133"/>
      <c r="C35" s="132" t="s">
        <v>157</v>
      </c>
      <c r="D35" s="136"/>
      <c r="E35" s="6"/>
      <c r="F35" s="6"/>
      <c r="G35" s="132" t="s">
        <v>146</v>
      </c>
      <c r="H35" s="133"/>
      <c r="I35" s="132" t="s">
        <v>157</v>
      </c>
      <c r="J35" s="133"/>
    </row>
    <row r="36" spans="1:10" x14ac:dyDescent="0.2">
      <c r="A36" s="135" t="s">
        <v>148</v>
      </c>
      <c r="B36" s="83"/>
      <c r="C36" s="135" t="s">
        <v>158</v>
      </c>
      <c r="D36" s="83"/>
      <c r="E36" s="6"/>
      <c r="F36" s="6"/>
      <c r="G36" s="135" t="s">
        <v>149</v>
      </c>
      <c r="H36" s="83"/>
      <c r="I36" s="135" t="s">
        <v>159</v>
      </c>
      <c r="J36" s="83"/>
    </row>
    <row r="37" spans="1:10" x14ac:dyDescent="0.2">
      <c r="A37" s="135" t="s">
        <v>150</v>
      </c>
      <c r="B37" s="83"/>
      <c r="C37" s="135" t="s">
        <v>158</v>
      </c>
      <c r="D37" s="83"/>
      <c r="E37" s="6"/>
      <c r="F37" s="6"/>
      <c r="G37" s="135" t="s">
        <v>151</v>
      </c>
      <c r="H37" s="83"/>
      <c r="I37" s="135" t="s">
        <v>160</v>
      </c>
      <c r="J37" s="83"/>
    </row>
    <row r="38" spans="1:10" x14ac:dyDescent="0.2">
      <c r="A38" s="135" t="s">
        <v>152</v>
      </c>
      <c r="B38" s="83"/>
      <c r="C38" s="135" t="s">
        <v>158</v>
      </c>
      <c r="D38" s="83"/>
      <c r="E38" s="6"/>
      <c r="F38" s="6"/>
      <c r="G38" s="82"/>
      <c r="H38" s="83"/>
      <c r="I38" s="82" t="s">
        <v>161</v>
      </c>
      <c r="J38" s="83"/>
    </row>
    <row r="39" spans="1:10" x14ac:dyDescent="0.2">
      <c r="A39" s="135" t="s">
        <v>153</v>
      </c>
      <c r="B39" s="83"/>
      <c r="C39" s="135" t="s">
        <v>158</v>
      </c>
      <c r="D39" s="83"/>
      <c r="E39" s="6"/>
      <c r="F39" s="6"/>
      <c r="G39" s="82"/>
      <c r="H39" s="83"/>
      <c r="I39" s="82" t="s">
        <v>161</v>
      </c>
      <c r="J39" s="83"/>
    </row>
    <row r="40" spans="1:10" x14ac:dyDescent="0.2">
      <c r="A40" s="82"/>
      <c r="B40" s="83"/>
      <c r="C40" s="82" t="s">
        <v>161</v>
      </c>
      <c r="D40" s="83"/>
      <c r="E40" s="6"/>
      <c r="F40" s="6"/>
      <c r="G40" s="82"/>
      <c r="H40" s="83"/>
      <c r="I40" s="82" t="s">
        <v>161</v>
      </c>
      <c r="J40" s="83"/>
    </row>
    <row r="41" spans="1:10" x14ac:dyDescent="0.2">
      <c r="A41" s="82"/>
      <c r="B41" s="83"/>
      <c r="C41" s="82" t="s">
        <v>161</v>
      </c>
      <c r="D41" s="83"/>
      <c r="E41" s="6"/>
      <c r="F41" s="6"/>
      <c r="G41" s="82"/>
      <c r="H41" s="83"/>
      <c r="I41" s="82" t="s">
        <v>161</v>
      </c>
      <c r="J41" s="83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43"/>
      <c r="E43" s="43"/>
      <c r="F43" s="43"/>
      <c r="G43" s="43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43</v>
      </c>
      <c r="B54" s="5"/>
      <c r="C54" s="5"/>
      <c r="D54" s="5"/>
      <c r="E54" s="5"/>
      <c r="F54" s="5"/>
      <c r="G54" s="22" t="s">
        <v>44</v>
      </c>
      <c r="H54" s="5"/>
      <c r="I54" s="5"/>
      <c r="J54" s="11"/>
    </row>
    <row r="55" spans="1:10" x14ac:dyDescent="0.2">
      <c r="A55" s="47" t="s">
        <v>19</v>
      </c>
      <c r="B55" s="48"/>
      <c r="C55" s="48"/>
      <c r="D55" s="48"/>
      <c r="E55" s="48"/>
      <c r="F55" s="48"/>
      <c r="G55" s="48"/>
      <c r="H55" s="48"/>
      <c r="I55" s="48"/>
      <c r="J55" s="4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27">
    <mergeCell ref="A35:B35"/>
    <mergeCell ref="C35:D35"/>
    <mergeCell ref="G35:H35"/>
    <mergeCell ref="I35:J35"/>
    <mergeCell ref="A55:J55"/>
    <mergeCell ref="A33:B33"/>
    <mergeCell ref="C33:D33"/>
    <mergeCell ref="G33:H33"/>
    <mergeCell ref="I33:J33"/>
    <mergeCell ref="A34:B34"/>
    <mergeCell ref="C34:D34"/>
    <mergeCell ref="G34:H34"/>
    <mergeCell ref="I34:J34"/>
    <mergeCell ref="A19:B19"/>
    <mergeCell ref="C19:D19"/>
    <mergeCell ref="G19:H19"/>
    <mergeCell ref="I19:J19"/>
    <mergeCell ref="A20:B20"/>
    <mergeCell ref="C20:D20"/>
    <mergeCell ref="G20:H20"/>
    <mergeCell ref="I20:J20"/>
    <mergeCell ref="H2:I2"/>
    <mergeCell ref="A7:J7"/>
    <mergeCell ref="A18:B18"/>
    <mergeCell ref="C18:D18"/>
    <mergeCell ref="G18:H18"/>
    <mergeCell ref="I18:J18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B8378-EB18-45AF-A35D-F58C91B6DF98}">
  <dimension ref="A1:J58"/>
  <sheetViews>
    <sheetView topLeftCell="A13" workbookViewId="0">
      <selection activeCell="I24" sqref="I2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5</v>
      </c>
      <c r="H2" s="7" t="s">
        <v>1</v>
      </c>
      <c r="I2" s="7"/>
      <c r="J2" s="8">
        <v>25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38" t="s">
        <v>162</v>
      </c>
      <c r="B7" s="20"/>
      <c r="C7" s="20"/>
      <c r="D7" s="20"/>
      <c r="E7" s="20"/>
      <c r="F7" s="20"/>
      <c r="G7" s="20"/>
      <c r="H7" s="20"/>
      <c r="I7" s="20"/>
      <c r="J7" s="3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163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96" t="s">
        <v>164</v>
      </c>
      <c r="B11" s="97"/>
      <c r="C11" s="97"/>
      <c r="D11" s="97"/>
      <c r="E11" s="98"/>
      <c r="F11" s="96" t="s">
        <v>165</v>
      </c>
      <c r="G11" s="98"/>
      <c r="H11" s="96" t="s">
        <v>166</v>
      </c>
      <c r="I11" s="97"/>
      <c r="J11" s="98"/>
    </row>
    <row r="12" spans="1:10" x14ac:dyDescent="0.2">
      <c r="A12" s="82"/>
      <c r="B12" s="50"/>
      <c r="C12" s="50"/>
      <c r="D12" s="50"/>
      <c r="E12" s="83"/>
      <c r="F12" s="82"/>
      <c r="G12" s="83"/>
      <c r="H12" s="82"/>
      <c r="I12" s="50"/>
      <c r="J12" s="83"/>
    </row>
    <row r="13" spans="1:10" x14ac:dyDescent="0.2">
      <c r="A13" s="135" t="s">
        <v>167</v>
      </c>
      <c r="B13" s="50"/>
      <c r="C13" s="50"/>
      <c r="D13" s="50"/>
      <c r="E13" s="83"/>
      <c r="F13" s="137" t="s">
        <v>168</v>
      </c>
      <c r="G13" s="83"/>
      <c r="H13" s="135" t="s">
        <v>169</v>
      </c>
      <c r="I13" s="50"/>
      <c r="J13" s="83"/>
    </row>
    <row r="14" spans="1:10" x14ac:dyDescent="0.2">
      <c r="A14" s="82"/>
      <c r="B14" s="50"/>
      <c r="C14" s="50"/>
      <c r="D14" s="50"/>
      <c r="E14" s="83"/>
      <c r="F14" s="82"/>
      <c r="G14" s="83"/>
      <c r="H14" s="82"/>
      <c r="I14" s="50"/>
      <c r="J14" s="83"/>
    </row>
    <row r="15" spans="1:10" x14ac:dyDescent="0.2">
      <c r="A15" s="135" t="s">
        <v>170</v>
      </c>
      <c r="B15" s="50"/>
      <c r="C15" s="50"/>
      <c r="D15" s="50"/>
      <c r="E15" s="83"/>
      <c r="F15" s="82"/>
      <c r="G15" s="83"/>
      <c r="H15" s="135" t="s">
        <v>171</v>
      </c>
      <c r="I15" s="50"/>
      <c r="J15" s="83"/>
    </row>
    <row r="16" spans="1:10" x14ac:dyDescent="0.2">
      <c r="A16" s="82"/>
      <c r="B16" s="50"/>
      <c r="C16" s="50"/>
      <c r="D16" s="50"/>
      <c r="E16" s="83"/>
      <c r="F16" s="82"/>
      <c r="G16" s="83"/>
      <c r="H16" s="82"/>
      <c r="I16" s="50"/>
      <c r="J16" s="83"/>
    </row>
    <row r="17" spans="1:10" x14ac:dyDescent="0.2">
      <c r="A17" s="135" t="s">
        <v>172</v>
      </c>
      <c r="B17" s="50"/>
      <c r="C17" s="50"/>
      <c r="D17" s="50"/>
      <c r="E17" s="83"/>
      <c r="F17" s="82"/>
      <c r="G17" s="83"/>
      <c r="H17" s="82"/>
      <c r="I17" s="138">
        <v>0.25</v>
      </c>
      <c r="J17" s="83"/>
    </row>
    <row r="18" spans="1:10" x14ac:dyDescent="0.2">
      <c r="A18" s="82"/>
      <c r="B18" s="50"/>
      <c r="C18" s="50"/>
      <c r="D18" s="50"/>
      <c r="E18" s="83"/>
      <c r="F18" s="82"/>
      <c r="G18" s="83"/>
      <c r="H18" s="82"/>
      <c r="I18" s="50"/>
      <c r="J18" s="83"/>
    </row>
    <row r="19" spans="1:10" x14ac:dyDescent="0.2">
      <c r="A19" s="82"/>
      <c r="B19" s="50"/>
      <c r="C19" s="50"/>
      <c r="D19" s="50"/>
      <c r="E19" s="83"/>
      <c r="F19" s="82"/>
      <c r="G19" s="83"/>
      <c r="H19" s="82"/>
      <c r="I19" s="50"/>
      <c r="J19" s="83"/>
    </row>
    <row r="20" spans="1:10" x14ac:dyDescent="0.2">
      <c r="A20" s="82"/>
      <c r="B20" s="50"/>
      <c r="C20" s="50"/>
      <c r="D20" s="50"/>
      <c r="E20" s="83"/>
      <c r="F20" s="82"/>
      <c r="G20" s="83"/>
      <c r="H20" s="82"/>
      <c r="I20" s="50"/>
      <c r="J20" s="83"/>
    </row>
    <row r="21" spans="1:10" x14ac:dyDescent="0.2">
      <c r="A21" s="82"/>
      <c r="B21" s="50"/>
      <c r="C21" s="50"/>
      <c r="D21" s="50"/>
      <c r="E21" s="83"/>
      <c r="F21" s="82"/>
      <c r="G21" s="83"/>
      <c r="H21" s="82"/>
      <c r="I21" s="50"/>
      <c r="J21" s="83"/>
    </row>
    <row r="22" spans="1:10" x14ac:dyDescent="0.2">
      <c r="A22" s="82"/>
      <c r="B22" s="50"/>
      <c r="C22" s="50"/>
      <c r="D22" s="50"/>
      <c r="E22" s="83"/>
      <c r="F22" s="82"/>
      <c r="G22" s="83"/>
      <c r="H22" s="82"/>
      <c r="I22" s="50"/>
      <c r="J22" s="83"/>
    </row>
    <row r="23" spans="1:10" x14ac:dyDescent="0.2">
      <c r="A23" s="82"/>
      <c r="B23" s="50"/>
      <c r="C23" s="50"/>
      <c r="D23" s="50"/>
      <c r="E23" s="83"/>
      <c r="F23" s="82"/>
      <c r="G23" s="83"/>
      <c r="H23" s="82"/>
      <c r="I23" s="50"/>
      <c r="J23" s="83"/>
    </row>
    <row r="24" spans="1:10" x14ac:dyDescent="0.2">
      <c r="A24" s="82"/>
      <c r="B24" s="50"/>
      <c r="C24" s="50"/>
      <c r="D24" s="50"/>
      <c r="E24" s="83"/>
      <c r="F24" s="82"/>
      <c r="G24" s="83"/>
      <c r="H24" s="82"/>
      <c r="I24" s="50"/>
      <c r="J24" s="83"/>
    </row>
    <row r="25" spans="1:10" x14ac:dyDescent="0.2">
      <c r="A25" s="82"/>
      <c r="B25" s="50"/>
      <c r="C25" s="50"/>
      <c r="D25" s="50"/>
      <c r="E25" s="83"/>
      <c r="F25" s="82"/>
      <c r="G25" s="83"/>
      <c r="H25" s="82"/>
      <c r="I25" s="50"/>
      <c r="J25" s="83"/>
    </row>
    <row r="26" spans="1:10" x14ac:dyDescent="0.2">
      <c r="A26" s="82"/>
      <c r="B26" s="50"/>
      <c r="C26" s="50"/>
      <c r="D26" s="50"/>
      <c r="E26" s="83"/>
      <c r="F26" s="82"/>
      <c r="G26" s="83"/>
      <c r="H26" s="82"/>
      <c r="I26" s="50"/>
      <c r="J26" s="83"/>
    </row>
    <row r="27" spans="1:10" x14ac:dyDescent="0.2">
      <c r="A27" s="82"/>
      <c r="B27" s="50"/>
      <c r="C27" s="50"/>
      <c r="D27" s="50"/>
      <c r="E27" s="83"/>
      <c r="F27" s="82"/>
      <c r="G27" s="83"/>
      <c r="H27" s="82"/>
      <c r="I27" s="50"/>
      <c r="J27" s="83"/>
    </row>
    <row r="28" spans="1:10" x14ac:dyDescent="0.2">
      <c r="A28" s="82"/>
      <c r="B28" s="50"/>
      <c r="C28" s="50"/>
      <c r="D28" s="50"/>
      <c r="E28" s="83"/>
      <c r="F28" s="82"/>
      <c r="G28" s="83"/>
      <c r="H28" s="82"/>
      <c r="I28" s="50"/>
      <c r="J28" s="83"/>
    </row>
    <row r="29" spans="1:10" x14ac:dyDescent="0.2">
      <c r="A29" s="82"/>
      <c r="B29" s="50"/>
      <c r="C29" s="50"/>
      <c r="D29" s="50"/>
      <c r="E29" s="83"/>
      <c r="F29" s="82"/>
      <c r="G29" s="83"/>
      <c r="H29" s="82"/>
      <c r="I29" s="50"/>
      <c r="J29" s="83"/>
    </row>
    <row r="30" spans="1:10" x14ac:dyDescent="0.2">
      <c r="A30" s="82"/>
      <c r="B30" s="50"/>
      <c r="C30" s="50"/>
      <c r="D30" s="50"/>
      <c r="E30" s="83"/>
      <c r="F30" s="82"/>
      <c r="G30" s="83"/>
      <c r="H30" s="82"/>
      <c r="I30" s="50"/>
      <c r="J30" s="83"/>
    </row>
    <row r="31" spans="1:10" x14ac:dyDescent="0.2">
      <c r="A31" s="82"/>
      <c r="B31" s="50"/>
      <c r="C31" s="50"/>
      <c r="D31" s="50"/>
      <c r="E31" s="83"/>
      <c r="F31" s="82"/>
      <c r="G31" s="83"/>
      <c r="H31" s="82"/>
      <c r="I31" s="50"/>
      <c r="J31" s="83"/>
    </row>
    <row r="32" spans="1:10" x14ac:dyDescent="0.2">
      <c r="A32" s="82"/>
      <c r="B32" s="50"/>
      <c r="C32" s="50"/>
      <c r="D32" s="50"/>
      <c r="E32" s="83"/>
      <c r="F32" s="82"/>
      <c r="G32" s="83"/>
      <c r="H32" s="82"/>
      <c r="I32" s="50"/>
      <c r="J32" s="83"/>
    </row>
    <row r="33" spans="1:10" x14ac:dyDescent="0.2">
      <c r="A33" s="82"/>
      <c r="B33" s="50"/>
      <c r="C33" s="50"/>
      <c r="D33" s="50"/>
      <c r="E33" s="83"/>
      <c r="F33" s="82"/>
      <c r="G33" s="83"/>
      <c r="H33" s="82"/>
      <c r="I33" s="50"/>
      <c r="J33" s="83"/>
    </row>
    <row r="34" spans="1:10" x14ac:dyDescent="0.2">
      <c r="A34" s="82"/>
      <c r="B34" s="50"/>
      <c r="C34" s="50"/>
      <c r="D34" s="50"/>
      <c r="E34" s="83"/>
      <c r="F34" s="82"/>
      <c r="G34" s="83"/>
      <c r="H34" s="82"/>
      <c r="I34" s="50"/>
      <c r="J34" s="83"/>
    </row>
    <row r="35" spans="1:10" x14ac:dyDescent="0.2">
      <c r="A35" s="82"/>
      <c r="B35" s="50"/>
      <c r="C35" s="50"/>
      <c r="D35" s="50"/>
      <c r="E35" s="83"/>
      <c r="F35" s="82"/>
      <c r="G35" s="83"/>
      <c r="H35" s="82"/>
      <c r="I35" s="50"/>
      <c r="J35" s="83"/>
    </row>
    <row r="36" spans="1:10" x14ac:dyDescent="0.2">
      <c r="A36" s="82"/>
      <c r="B36" s="50"/>
      <c r="C36" s="50"/>
      <c r="D36" s="50"/>
      <c r="E36" s="83"/>
      <c r="F36" s="82"/>
      <c r="G36" s="83"/>
      <c r="H36" s="82"/>
      <c r="I36" s="50"/>
      <c r="J36" s="83"/>
    </row>
    <row r="37" spans="1:10" x14ac:dyDescent="0.2">
      <c r="A37" s="82"/>
      <c r="B37" s="50"/>
      <c r="C37" s="50"/>
      <c r="D37" s="50"/>
      <c r="E37" s="83"/>
      <c r="F37" s="82"/>
      <c r="G37" s="83"/>
      <c r="H37" s="82"/>
      <c r="I37" s="50"/>
      <c r="J37" s="83"/>
    </row>
    <row r="38" spans="1:10" x14ac:dyDescent="0.2">
      <c r="A38" s="82"/>
      <c r="B38" s="50"/>
      <c r="C38" s="50"/>
      <c r="D38" s="50"/>
      <c r="E38" s="83"/>
      <c r="F38" s="82"/>
      <c r="G38" s="83"/>
      <c r="H38" s="82"/>
      <c r="I38" s="50"/>
      <c r="J38" s="83"/>
    </row>
    <row r="39" spans="1:10" x14ac:dyDescent="0.2">
      <c r="A39" s="82"/>
      <c r="B39" s="50"/>
      <c r="C39" s="50"/>
      <c r="D39" s="50"/>
      <c r="E39" s="83"/>
      <c r="F39" s="82"/>
      <c r="G39" s="83"/>
      <c r="H39" s="82"/>
      <c r="I39" s="50"/>
      <c r="J39" s="83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 t="s">
        <v>173</v>
      </c>
      <c r="B43" s="6"/>
      <c r="C43" s="6"/>
      <c r="D43" s="43"/>
      <c r="E43" s="43"/>
      <c r="F43" s="43"/>
      <c r="G43" s="43"/>
      <c r="H43" s="6"/>
      <c r="I43" s="6"/>
      <c r="J43" s="9"/>
    </row>
    <row r="44" spans="1:10" x14ac:dyDescent="0.2">
      <c r="A44" s="40" t="s">
        <v>174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29" t="s">
        <v>175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43</v>
      </c>
      <c r="B54" s="5"/>
      <c r="C54" s="5"/>
      <c r="D54" s="5"/>
      <c r="E54" s="5"/>
      <c r="F54" s="5"/>
      <c r="G54" s="22" t="s">
        <v>44</v>
      </c>
      <c r="H54" s="5"/>
      <c r="I54" s="5"/>
      <c r="J54" s="11"/>
    </row>
    <row r="55" spans="1:10" x14ac:dyDescent="0.2">
      <c r="A55" s="47" t="s">
        <v>19</v>
      </c>
      <c r="B55" s="48"/>
      <c r="C55" s="48"/>
      <c r="D55" s="48"/>
      <c r="E55" s="48"/>
      <c r="F55" s="48"/>
      <c r="G55" s="48"/>
      <c r="H55" s="48"/>
      <c r="I55" s="48"/>
      <c r="J55" s="4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6">
    <mergeCell ref="H2:I2"/>
    <mergeCell ref="A7:J7"/>
    <mergeCell ref="A11:E11"/>
    <mergeCell ref="F11:G11"/>
    <mergeCell ref="H11:J11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ECC60-1C47-46F3-A080-F524D8F701B0}">
  <dimension ref="A1:I58"/>
  <sheetViews>
    <sheetView workbookViewId="0">
      <selection activeCell="I24" sqref="I24"/>
    </sheetView>
  </sheetViews>
  <sheetFormatPr defaultRowHeight="12.75" x14ac:dyDescent="0.2"/>
  <cols>
    <col min="4" max="4" width="10.140625" bestFit="1" customWidth="1"/>
    <col min="5" max="6" width="11.28515625" bestFit="1" customWidth="1"/>
    <col min="7" max="7" width="11.28515625" customWidth="1"/>
    <col min="8" max="8" width="12.28515625" bestFit="1" customWidth="1"/>
    <col min="9" max="9" width="11.28515625" bestFit="1" customWidth="1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4" t="s">
        <v>0</v>
      </c>
      <c r="B2" s="5">
        <v>8</v>
      </c>
      <c r="C2" s="6"/>
      <c r="D2" s="6"/>
      <c r="F2" s="5">
        <v>4</v>
      </c>
      <c r="G2" s="7" t="s">
        <v>1</v>
      </c>
      <c r="H2" s="7"/>
      <c r="I2" s="8">
        <v>26</v>
      </c>
    </row>
    <row r="3" spans="1:9" x14ac:dyDescent="0.2">
      <c r="A3" s="4"/>
      <c r="B3" s="6"/>
      <c r="C3" s="6"/>
      <c r="D3" s="6"/>
      <c r="E3" s="6"/>
      <c r="F3" s="6"/>
      <c r="G3" s="6"/>
      <c r="H3" s="6"/>
      <c r="I3" s="9"/>
    </row>
    <row r="4" spans="1:9" x14ac:dyDescent="0.2">
      <c r="A4" s="4" t="s">
        <v>2</v>
      </c>
      <c r="B4" s="6"/>
      <c r="C4" s="6"/>
      <c r="D4" s="6"/>
      <c r="E4" s="6"/>
      <c r="F4" s="6"/>
      <c r="G4" s="6"/>
      <c r="H4" s="6"/>
      <c r="I4" s="9"/>
    </row>
    <row r="5" spans="1:9" x14ac:dyDescent="0.2">
      <c r="A5" s="10" t="s">
        <v>3</v>
      </c>
      <c r="B5" s="5"/>
      <c r="C5" s="5"/>
      <c r="D5" s="5"/>
      <c r="E5" s="5"/>
      <c r="F5" s="5"/>
      <c r="G5" s="5"/>
      <c r="H5" s="5"/>
      <c r="I5" s="11"/>
    </row>
    <row r="6" spans="1:9" x14ac:dyDescent="0.2">
      <c r="A6" s="4"/>
      <c r="B6" s="6"/>
      <c r="C6" s="6"/>
      <c r="D6" s="6"/>
      <c r="E6" s="6"/>
      <c r="F6" s="6"/>
      <c r="G6" s="6"/>
      <c r="H6" s="6"/>
      <c r="I6" s="9"/>
    </row>
    <row r="7" spans="1:9" x14ac:dyDescent="0.2">
      <c r="A7" s="38" t="s">
        <v>176</v>
      </c>
      <c r="B7" s="20"/>
      <c r="C7" s="20"/>
      <c r="D7" s="20"/>
      <c r="E7" s="20"/>
      <c r="F7" s="20"/>
      <c r="G7" s="20"/>
      <c r="H7" s="20"/>
      <c r="I7" s="39"/>
    </row>
    <row r="8" spans="1:9" x14ac:dyDescent="0.2">
      <c r="A8" s="115" t="s">
        <v>177</v>
      </c>
      <c r="B8" s="7"/>
      <c r="C8" s="7"/>
      <c r="D8" s="7"/>
      <c r="E8" s="7"/>
      <c r="F8" s="7"/>
      <c r="G8" s="7"/>
      <c r="H8" s="7"/>
      <c r="I8" s="116"/>
    </row>
    <row r="9" spans="1:9" x14ac:dyDescent="0.2">
      <c r="A9" s="115" t="s">
        <v>178</v>
      </c>
      <c r="B9" s="7"/>
      <c r="C9" s="7"/>
      <c r="D9" s="7"/>
      <c r="E9" s="7"/>
      <c r="F9" s="7"/>
      <c r="G9" s="7"/>
      <c r="H9" s="7"/>
      <c r="I9" s="116"/>
    </row>
    <row r="10" spans="1:9" x14ac:dyDescent="0.2">
      <c r="A10" s="4"/>
      <c r="B10" s="6"/>
      <c r="C10" s="6"/>
      <c r="D10" s="6"/>
      <c r="E10" s="6"/>
      <c r="F10" s="6"/>
      <c r="G10" s="6"/>
      <c r="H10" s="6"/>
      <c r="I10" s="9"/>
    </row>
    <row r="11" spans="1:9" x14ac:dyDescent="0.2">
      <c r="A11" s="4" t="s">
        <v>179</v>
      </c>
      <c r="B11" s="12"/>
      <c r="C11" s="6"/>
      <c r="D11" s="6"/>
      <c r="E11" s="6"/>
      <c r="F11" s="6"/>
      <c r="G11" s="6"/>
      <c r="H11" s="6"/>
      <c r="I11" s="9"/>
    </row>
    <row r="12" spans="1:9" x14ac:dyDescent="0.2">
      <c r="A12" s="4"/>
      <c r="B12" s="6"/>
      <c r="C12" s="6"/>
      <c r="D12" s="6"/>
      <c r="E12" s="6"/>
      <c r="F12" s="6"/>
      <c r="G12" s="6"/>
      <c r="H12" s="6"/>
      <c r="I12" s="9"/>
    </row>
    <row r="13" spans="1:9" x14ac:dyDescent="0.2">
      <c r="A13" s="4"/>
      <c r="B13" s="32"/>
      <c r="C13" s="31"/>
      <c r="D13" s="96" t="s">
        <v>180</v>
      </c>
      <c r="E13" s="97"/>
      <c r="F13" s="97"/>
      <c r="G13" s="97"/>
      <c r="H13" s="97"/>
      <c r="I13" s="98"/>
    </row>
    <row r="14" spans="1:9" x14ac:dyDescent="0.2">
      <c r="A14" s="139" t="s">
        <v>181</v>
      </c>
      <c r="B14" s="140"/>
      <c r="C14" s="141"/>
      <c r="D14" s="19" t="s">
        <v>182</v>
      </c>
      <c r="E14" s="19" t="s">
        <v>183</v>
      </c>
      <c r="F14" s="19" t="s">
        <v>184</v>
      </c>
      <c r="G14" s="19" t="s">
        <v>185</v>
      </c>
      <c r="H14" s="19" t="s">
        <v>186</v>
      </c>
      <c r="I14" s="19"/>
    </row>
    <row r="15" spans="1:9" x14ac:dyDescent="0.2">
      <c r="A15" s="105" t="s">
        <v>187</v>
      </c>
      <c r="B15" s="50"/>
      <c r="C15" s="83"/>
      <c r="D15" s="142" t="s">
        <v>188</v>
      </c>
      <c r="E15" s="142" t="s">
        <v>189</v>
      </c>
      <c r="F15" s="142" t="s">
        <v>190</v>
      </c>
      <c r="G15" s="142" t="s">
        <v>191</v>
      </c>
      <c r="H15" s="142" t="s">
        <v>192</v>
      </c>
      <c r="I15" s="66"/>
    </row>
    <row r="16" spans="1:9" x14ac:dyDescent="0.2">
      <c r="A16" s="105" t="s">
        <v>193</v>
      </c>
      <c r="B16" s="50"/>
      <c r="C16" s="83"/>
      <c r="D16" s="65" t="s">
        <v>194</v>
      </c>
      <c r="E16" s="143" t="s">
        <v>195</v>
      </c>
      <c r="F16" s="143" t="s">
        <v>196</v>
      </c>
      <c r="G16" s="144" t="s">
        <v>197</v>
      </c>
      <c r="H16" s="143" t="s">
        <v>198</v>
      </c>
      <c r="I16" s="66"/>
    </row>
    <row r="17" spans="1:9" x14ac:dyDescent="0.2">
      <c r="A17" s="105" t="s">
        <v>199</v>
      </c>
      <c r="B17" s="50"/>
      <c r="C17" s="83"/>
      <c r="D17" s="65" t="s">
        <v>194</v>
      </c>
      <c r="E17" s="143" t="s">
        <v>195</v>
      </c>
      <c r="F17" s="143" t="s">
        <v>196</v>
      </c>
      <c r="G17" s="144" t="s">
        <v>197</v>
      </c>
      <c r="H17" s="143" t="s">
        <v>198</v>
      </c>
      <c r="I17" s="66"/>
    </row>
    <row r="18" spans="1:9" x14ac:dyDescent="0.2">
      <c r="A18" s="145" t="s">
        <v>200</v>
      </c>
      <c r="B18" s="146"/>
      <c r="C18" s="147"/>
      <c r="D18" s="65" t="s">
        <v>201</v>
      </c>
      <c r="E18" s="143" t="s">
        <v>202</v>
      </c>
      <c r="F18" s="143" t="s">
        <v>203</v>
      </c>
      <c r="G18" s="144" t="s">
        <v>204</v>
      </c>
      <c r="H18" s="143" t="s">
        <v>205</v>
      </c>
      <c r="I18" s="66"/>
    </row>
    <row r="19" spans="1:9" x14ac:dyDescent="0.2">
      <c r="A19" s="148" t="s">
        <v>206</v>
      </c>
      <c r="B19" s="50"/>
      <c r="C19" s="83"/>
      <c r="D19" s="149"/>
      <c r="E19" s="150"/>
      <c r="F19" s="150"/>
      <c r="G19" s="150"/>
      <c r="H19" s="150"/>
      <c r="I19" s="150"/>
    </row>
    <row r="20" spans="1:9" x14ac:dyDescent="0.2">
      <c r="A20" s="105" t="s">
        <v>207</v>
      </c>
      <c r="B20" s="50"/>
      <c r="C20" s="83"/>
      <c r="D20" s="151" t="s">
        <v>208</v>
      </c>
      <c r="E20" s="151" t="s">
        <v>208</v>
      </c>
      <c r="F20" s="151" t="s">
        <v>208</v>
      </c>
      <c r="G20" s="151" t="s">
        <v>208</v>
      </c>
      <c r="H20" s="151" t="s">
        <v>208</v>
      </c>
      <c r="I20" s="151"/>
    </row>
    <row r="21" spans="1:9" x14ac:dyDescent="0.2">
      <c r="A21" s="105" t="s">
        <v>209</v>
      </c>
      <c r="B21" s="50"/>
      <c r="C21" s="83"/>
      <c r="D21" s="65" t="s">
        <v>201</v>
      </c>
      <c r="E21" s="143" t="s">
        <v>202</v>
      </c>
      <c r="F21" s="143" t="s">
        <v>203</v>
      </c>
      <c r="G21" s="144" t="s">
        <v>210</v>
      </c>
      <c r="H21" s="143" t="s">
        <v>205</v>
      </c>
      <c r="I21" s="66"/>
    </row>
    <row r="22" spans="1:9" x14ac:dyDescent="0.2">
      <c r="A22" s="105" t="s">
        <v>211</v>
      </c>
      <c r="B22" s="50"/>
      <c r="C22" s="83"/>
      <c r="D22" s="144">
        <v>1.55</v>
      </c>
      <c r="E22" s="144">
        <v>3.09</v>
      </c>
      <c r="F22" s="144">
        <v>4.1399999999999997</v>
      </c>
      <c r="G22" s="66">
        <v>5.51</v>
      </c>
      <c r="H22" s="66">
        <v>8.26</v>
      </c>
      <c r="I22" s="66"/>
    </row>
    <row r="23" spans="1:9" x14ac:dyDescent="0.2">
      <c r="A23" s="105" t="s">
        <v>212</v>
      </c>
      <c r="B23" s="50"/>
      <c r="C23" s="83"/>
      <c r="D23" s="144">
        <v>19.7</v>
      </c>
      <c r="E23" s="144">
        <v>26.63</v>
      </c>
      <c r="F23" s="144">
        <v>31.2</v>
      </c>
      <c r="G23" s="144">
        <v>45.23</v>
      </c>
      <c r="H23" s="144">
        <v>48.74</v>
      </c>
      <c r="I23" s="66"/>
    </row>
    <row r="24" spans="1:9" x14ac:dyDescent="0.2">
      <c r="A24" s="4"/>
      <c r="B24" s="6"/>
      <c r="C24" s="6"/>
      <c r="D24" s="6"/>
      <c r="E24" s="6"/>
      <c r="F24" s="6"/>
      <c r="G24" s="6"/>
      <c r="H24" s="6"/>
      <c r="I24" s="9"/>
    </row>
    <row r="25" spans="1:9" x14ac:dyDescent="0.2">
      <c r="A25" s="4"/>
      <c r="B25" s="6"/>
      <c r="C25" s="6"/>
      <c r="D25" s="6"/>
      <c r="E25" s="6"/>
      <c r="F25" s="6"/>
      <c r="G25" s="6"/>
      <c r="H25" s="6"/>
      <c r="I25" s="9"/>
    </row>
    <row r="26" spans="1:9" x14ac:dyDescent="0.2">
      <c r="A26" s="40" t="s">
        <v>213</v>
      </c>
      <c r="B26" s="53" t="s">
        <v>214</v>
      </c>
      <c r="C26" s="6"/>
      <c r="D26" s="6"/>
      <c r="E26" s="6"/>
      <c r="F26" s="6"/>
      <c r="G26" s="6"/>
      <c r="H26" s="6"/>
      <c r="I26" s="9"/>
    </row>
    <row r="27" spans="1:9" x14ac:dyDescent="0.2">
      <c r="A27" s="40"/>
      <c r="B27" s="53" t="s">
        <v>215</v>
      </c>
      <c r="C27" s="6"/>
      <c r="D27" s="6"/>
      <c r="E27" s="6"/>
      <c r="F27" s="6"/>
      <c r="G27" s="6"/>
      <c r="H27" s="6"/>
      <c r="I27" s="9"/>
    </row>
    <row r="28" spans="1:9" x14ac:dyDescent="0.2">
      <c r="A28" s="40"/>
      <c r="B28" s="53" t="s">
        <v>216</v>
      </c>
      <c r="C28" s="6"/>
      <c r="D28" s="6"/>
      <c r="E28" s="6"/>
      <c r="F28" s="6"/>
      <c r="G28" s="6"/>
      <c r="H28" s="6"/>
      <c r="I28" s="9"/>
    </row>
    <row r="29" spans="1:9" x14ac:dyDescent="0.2">
      <c r="A29" s="40"/>
      <c r="B29" s="53" t="s">
        <v>217</v>
      </c>
      <c r="C29" s="6"/>
      <c r="D29" s="6"/>
      <c r="E29" s="6"/>
      <c r="F29" s="6"/>
      <c r="G29" s="6"/>
      <c r="H29" s="6"/>
      <c r="I29" s="9"/>
    </row>
    <row r="30" spans="1:9" x14ac:dyDescent="0.2">
      <c r="A30" s="40"/>
      <c r="B30" s="53"/>
      <c r="C30" s="6"/>
      <c r="D30" s="6"/>
      <c r="E30" s="6"/>
      <c r="F30" s="6"/>
      <c r="G30" s="6"/>
      <c r="H30" s="6"/>
      <c r="I30" s="9"/>
    </row>
    <row r="31" spans="1:9" x14ac:dyDescent="0.2">
      <c r="A31" s="152" t="s">
        <v>87</v>
      </c>
      <c r="B31" s="153" t="s">
        <v>218</v>
      </c>
      <c r="C31" s="43"/>
      <c r="D31" s="43"/>
      <c r="E31" s="43"/>
      <c r="F31" s="43"/>
      <c r="G31" s="43"/>
      <c r="H31" s="43"/>
      <c r="I31" s="44"/>
    </row>
    <row r="32" spans="1:9" x14ac:dyDescent="0.2">
      <c r="A32" s="40"/>
      <c r="B32" s="53" t="s">
        <v>219</v>
      </c>
      <c r="C32" s="6"/>
      <c r="D32" s="6"/>
      <c r="E32" s="6"/>
      <c r="F32" s="6"/>
      <c r="G32" s="6"/>
      <c r="H32" s="6"/>
      <c r="I32" s="9"/>
    </row>
    <row r="33" spans="1:9" x14ac:dyDescent="0.2">
      <c r="A33" s="45"/>
      <c r="B33" s="53"/>
      <c r="C33" s="6"/>
      <c r="D33" s="6"/>
      <c r="E33" s="6"/>
      <c r="F33" s="6"/>
      <c r="G33" s="6"/>
      <c r="H33" s="6"/>
      <c r="I33" s="9"/>
    </row>
    <row r="34" spans="1:9" x14ac:dyDescent="0.2">
      <c r="A34" s="40"/>
      <c r="B34" s="53"/>
      <c r="C34" s="6"/>
      <c r="D34" s="6"/>
      <c r="E34" s="6"/>
      <c r="F34" s="6"/>
      <c r="G34" s="6"/>
      <c r="H34" s="6"/>
      <c r="I34" s="9"/>
    </row>
    <row r="35" spans="1:9" x14ac:dyDescent="0.2">
      <c r="A35" s="40" t="s">
        <v>220</v>
      </c>
      <c r="B35" s="53"/>
      <c r="C35" s="6"/>
      <c r="D35" s="6"/>
      <c r="E35" s="6"/>
      <c r="F35" s="6"/>
      <c r="G35" s="34" t="s">
        <v>221</v>
      </c>
      <c r="I35" s="9"/>
    </row>
    <row r="36" spans="1:9" x14ac:dyDescent="0.2">
      <c r="A36" s="40"/>
      <c r="B36" s="53"/>
      <c r="C36" s="6"/>
      <c r="D36" s="6"/>
      <c r="E36" s="6"/>
      <c r="F36" s="6"/>
      <c r="G36" s="6"/>
      <c r="H36" s="6"/>
      <c r="I36" s="9"/>
    </row>
    <row r="37" spans="1:9" x14ac:dyDescent="0.2">
      <c r="A37" s="40"/>
      <c r="B37" s="53"/>
      <c r="C37" s="6"/>
      <c r="D37" s="6"/>
      <c r="E37" s="6"/>
      <c r="F37" s="6"/>
      <c r="G37" s="6"/>
      <c r="H37" s="6"/>
      <c r="I37" s="9"/>
    </row>
    <row r="38" spans="1:9" x14ac:dyDescent="0.2">
      <c r="A38" s="42" t="s">
        <v>97</v>
      </c>
      <c r="B38" s="76" t="s">
        <v>222</v>
      </c>
      <c r="C38" s="6"/>
      <c r="D38" s="6"/>
      <c r="E38" s="6"/>
      <c r="F38" s="6"/>
      <c r="G38" s="6"/>
      <c r="H38" s="6"/>
      <c r="I38" s="9"/>
    </row>
    <row r="39" spans="1:9" x14ac:dyDescent="0.2">
      <c r="A39" s="40"/>
      <c r="B39" s="76" t="s">
        <v>223</v>
      </c>
      <c r="C39" s="6"/>
      <c r="D39" s="6"/>
      <c r="E39" s="6"/>
      <c r="F39" s="6"/>
      <c r="G39" s="6"/>
      <c r="H39" s="6"/>
      <c r="I39" s="9"/>
    </row>
    <row r="40" spans="1:9" x14ac:dyDescent="0.2">
      <c r="A40" s="4"/>
      <c r="B40" s="53"/>
      <c r="C40" s="6"/>
      <c r="D40" s="6"/>
      <c r="E40" s="6"/>
      <c r="F40" s="6"/>
      <c r="G40" s="6"/>
      <c r="H40" s="6"/>
      <c r="I40" s="9"/>
    </row>
    <row r="41" spans="1:9" x14ac:dyDescent="0.2">
      <c r="A41" s="74" t="s">
        <v>102</v>
      </c>
      <c r="B41" s="34" t="s">
        <v>224</v>
      </c>
      <c r="C41" s="6"/>
      <c r="D41" s="6"/>
      <c r="E41" s="6"/>
      <c r="F41" s="6"/>
      <c r="G41" s="6"/>
      <c r="H41" s="6"/>
      <c r="I41" s="9"/>
    </row>
    <row r="42" spans="1:9" x14ac:dyDescent="0.2">
      <c r="A42" s="4"/>
      <c r="B42" s="93" t="s">
        <v>225</v>
      </c>
      <c r="C42" s="6"/>
      <c r="D42" s="6"/>
      <c r="E42" s="6"/>
      <c r="F42" s="6"/>
      <c r="G42" s="6"/>
      <c r="H42" s="6"/>
      <c r="I42" s="9"/>
    </row>
    <row r="43" spans="1:9" x14ac:dyDescent="0.2">
      <c r="A43" s="4"/>
      <c r="B43" s="6"/>
      <c r="C43" s="6"/>
      <c r="D43" s="43"/>
      <c r="E43" s="43"/>
      <c r="F43" s="43"/>
      <c r="G43" s="43"/>
      <c r="H43" s="6"/>
      <c r="I43" s="9"/>
    </row>
    <row r="44" spans="1:9" x14ac:dyDescent="0.2">
      <c r="A44" s="4"/>
      <c r="B44" s="6"/>
      <c r="C44" s="6"/>
      <c r="D44" s="6"/>
      <c r="E44" s="6"/>
      <c r="F44" s="6"/>
      <c r="G44" s="6"/>
      <c r="H44" s="6"/>
      <c r="I44" s="9"/>
    </row>
    <row r="45" spans="1:9" x14ac:dyDescent="0.2">
      <c r="A45" s="4"/>
      <c r="B45" s="6"/>
      <c r="C45" s="6"/>
      <c r="D45" s="6"/>
      <c r="E45" s="6"/>
      <c r="F45" s="6"/>
      <c r="G45" s="6"/>
      <c r="H45" s="6"/>
      <c r="I45" s="9"/>
    </row>
    <row r="46" spans="1:9" x14ac:dyDescent="0.2">
      <c r="A46" s="4"/>
      <c r="B46" s="6"/>
      <c r="C46" s="6"/>
      <c r="D46" s="6"/>
      <c r="E46" s="6"/>
      <c r="F46" s="6"/>
      <c r="G46" s="6"/>
      <c r="H46" s="6"/>
      <c r="I46" s="9"/>
    </row>
    <row r="47" spans="1:9" x14ac:dyDescent="0.2">
      <c r="A47" s="4"/>
      <c r="B47" s="6"/>
      <c r="C47" s="6"/>
      <c r="D47" s="6"/>
      <c r="E47" s="6"/>
      <c r="F47" s="6"/>
      <c r="G47" s="6"/>
      <c r="H47" s="6"/>
      <c r="I47" s="9"/>
    </row>
    <row r="48" spans="1:9" x14ac:dyDescent="0.2">
      <c r="A48" s="4"/>
      <c r="B48" s="6"/>
      <c r="C48" s="6"/>
      <c r="D48" s="6"/>
      <c r="E48" s="6"/>
      <c r="F48" s="6"/>
      <c r="G48" s="6"/>
      <c r="H48" s="6"/>
      <c r="I48" s="9"/>
    </row>
    <row r="49" spans="1:9" x14ac:dyDescent="0.2">
      <c r="A49" s="4"/>
      <c r="B49" s="6"/>
      <c r="C49" s="6"/>
      <c r="D49" s="6"/>
      <c r="E49" s="6"/>
      <c r="F49" s="6"/>
      <c r="G49" s="6"/>
      <c r="H49" s="6"/>
      <c r="I49" s="9"/>
    </row>
    <row r="50" spans="1:9" x14ac:dyDescent="0.2">
      <c r="A50" s="4"/>
      <c r="B50" s="6"/>
      <c r="C50" s="6"/>
      <c r="D50" s="6"/>
      <c r="E50" s="6"/>
      <c r="F50" s="6"/>
      <c r="G50" s="6"/>
      <c r="H50" s="6"/>
      <c r="I50" s="9"/>
    </row>
    <row r="51" spans="1:9" x14ac:dyDescent="0.2">
      <c r="A51" s="10"/>
      <c r="B51" s="5"/>
      <c r="C51" s="5"/>
      <c r="D51" s="5"/>
      <c r="E51" s="5"/>
      <c r="F51" s="5"/>
      <c r="G51" s="5"/>
      <c r="H51" s="5"/>
      <c r="I51" s="11"/>
    </row>
    <row r="52" spans="1:9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9"/>
    </row>
    <row r="53" spans="1:9" x14ac:dyDescent="0.2">
      <c r="A53" s="4"/>
      <c r="B53" s="6"/>
      <c r="C53" s="6"/>
      <c r="D53" s="6"/>
      <c r="E53" s="6"/>
      <c r="F53" s="6"/>
      <c r="G53" s="6"/>
      <c r="H53" s="6"/>
      <c r="I53" s="9"/>
    </row>
    <row r="54" spans="1:9" x14ac:dyDescent="0.2">
      <c r="A54" s="21" t="s">
        <v>17</v>
      </c>
      <c r="B54" s="5"/>
      <c r="C54" s="5"/>
      <c r="D54" s="5"/>
      <c r="E54" s="5"/>
      <c r="F54" s="5"/>
      <c r="G54" s="22" t="s">
        <v>18</v>
      </c>
      <c r="H54" s="5"/>
      <c r="I54" s="11"/>
    </row>
    <row r="55" spans="1:9" x14ac:dyDescent="0.2">
      <c r="A55" s="47" t="s">
        <v>19</v>
      </c>
      <c r="B55" s="48"/>
      <c r="C55" s="48"/>
      <c r="D55" s="48"/>
      <c r="E55" s="48"/>
      <c r="F55" s="48"/>
      <c r="G55" s="48"/>
      <c r="H55" s="48"/>
      <c r="I55" s="49"/>
    </row>
    <row r="56" spans="1:9" x14ac:dyDescent="0.2">
      <c r="A56" s="4"/>
      <c r="B56" s="6"/>
      <c r="C56" s="6"/>
      <c r="D56" s="6"/>
      <c r="E56" s="6"/>
      <c r="F56" s="6"/>
      <c r="G56" s="6"/>
      <c r="H56" s="6"/>
      <c r="I56" s="9"/>
    </row>
    <row r="57" spans="1:9" x14ac:dyDescent="0.2">
      <c r="A57" s="4" t="s">
        <v>20</v>
      </c>
      <c r="B57" s="6"/>
      <c r="C57" s="6"/>
      <c r="D57" s="6"/>
      <c r="E57" s="6"/>
      <c r="F57" s="6"/>
      <c r="G57" s="6"/>
      <c r="H57" s="6"/>
      <c r="I57" s="9"/>
    </row>
    <row r="58" spans="1:9" x14ac:dyDescent="0.2">
      <c r="A58" s="10"/>
      <c r="B58" s="5"/>
      <c r="C58" s="5"/>
      <c r="D58" s="5"/>
      <c r="E58" s="5"/>
      <c r="F58" s="5"/>
      <c r="G58" s="5"/>
      <c r="H58" s="5"/>
      <c r="I58" s="11"/>
    </row>
  </sheetData>
  <mergeCells count="6">
    <mergeCell ref="G2:H2"/>
    <mergeCell ref="A7:I7"/>
    <mergeCell ref="A8:I8"/>
    <mergeCell ref="A9:I9"/>
    <mergeCell ref="D13:I13"/>
    <mergeCell ref="A55:I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17FBD-F7A7-4039-A849-7A15CFBF2259}">
  <dimension ref="A1:I54"/>
  <sheetViews>
    <sheetView workbookViewId="0">
      <selection activeCell="I24" sqref="I24"/>
    </sheetView>
  </sheetViews>
  <sheetFormatPr defaultRowHeight="12.75" x14ac:dyDescent="0.2"/>
  <cols>
    <col min="4" max="4" width="10.28515625" bestFit="1" customWidth="1"/>
    <col min="5" max="9" width="11.28515625" customWidth="1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4" t="s">
        <v>0</v>
      </c>
      <c r="B2" s="5">
        <v>8</v>
      </c>
      <c r="C2" s="6"/>
      <c r="D2" s="6"/>
      <c r="E2" s="6"/>
      <c r="F2" s="5">
        <v>4</v>
      </c>
      <c r="G2" s="7" t="s">
        <v>1</v>
      </c>
      <c r="H2" s="7"/>
      <c r="I2" s="8">
        <v>27</v>
      </c>
    </row>
    <row r="3" spans="1:9" x14ac:dyDescent="0.2">
      <c r="A3" s="4"/>
      <c r="B3" s="6"/>
      <c r="C3" s="6"/>
      <c r="D3" s="6"/>
      <c r="E3" s="6"/>
      <c r="F3" s="6"/>
      <c r="G3" s="6"/>
      <c r="H3" s="6"/>
      <c r="I3" s="9"/>
    </row>
    <row r="4" spans="1:9" x14ac:dyDescent="0.2">
      <c r="A4" s="4" t="s">
        <v>2</v>
      </c>
      <c r="B4" s="6"/>
      <c r="C4" s="6"/>
      <c r="D4" s="6"/>
      <c r="E4" s="6"/>
      <c r="F4" s="6"/>
      <c r="G4" s="6"/>
      <c r="H4" s="6"/>
      <c r="I4" s="9"/>
    </row>
    <row r="5" spans="1:9" x14ac:dyDescent="0.2">
      <c r="A5" s="10" t="s">
        <v>3</v>
      </c>
      <c r="B5" s="5"/>
      <c r="C5" s="5"/>
      <c r="D5" s="5"/>
      <c r="E5" s="5"/>
      <c r="F5" s="5"/>
      <c r="G5" s="5"/>
      <c r="H5" s="5"/>
      <c r="I5" s="11"/>
    </row>
    <row r="6" spans="1:9" x14ac:dyDescent="0.2">
      <c r="A6" s="4"/>
      <c r="B6" s="6"/>
      <c r="C6" s="6"/>
      <c r="D6" s="6"/>
      <c r="E6" s="6"/>
      <c r="F6" s="6"/>
      <c r="G6" s="6"/>
      <c r="H6" s="6"/>
      <c r="I6" s="9"/>
    </row>
    <row r="7" spans="1:9" x14ac:dyDescent="0.2">
      <c r="A7" s="26" t="s">
        <v>226</v>
      </c>
      <c r="B7" s="20"/>
      <c r="C7" s="20"/>
      <c r="D7" s="20"/>
      <c r="E7" s="20"/>
      <c r="F7" s="20"/>
      <c r="G7" s="20"/>
      <c r="H7" s="20"/>
      <c r="I7" s="39"/>
    </row>
    <row r="8" spans="1:9" x14ac:dyDescent="0.2">
      <c r="A8" s="154" t="s">
        <v>227</v>
      </c>
      <c r="B8" s="7"/>
      <c r="C8" s="7"/>
      <c r="D8" s="7"/>
      <c r="E8" s="7"/>
      <c r="F8" s="7"/>
      <c r="G8" s="7"/>
      <c r="H8" s="7"/>
      <c r="I8" s="116"/>
    </row>
    <row r="9" spans="1:9" x14ac:dyDescent="0.2">
      <c r="A9" s="115" t="s">
        <v>228</v>
      </c>
      <c r="B9" s="155"/>
      <c r="C9" s="155"/>
      <c r="D9" s="155"/>
      <c r="E9" s="155"/>
      <c r="F9" s="155"/>
      <c r="G9" s="155"/>
      <c r="H9" s="155"/>
      <c r="I9" s="156"/>
    </row>
    <row r="10" spans="1:9" x14ac:dyDescent="0.2">
      <c r="A10" s="115" t="s">
        <v>178</v>
      </c>
      <c r="B10" s="7"/>
      <c r="C10" s="7"/>
      <c r="D10" s="7"/>
      <c r="E10" s="7"/>
      <c r="F10" s="7"/>
      <c r="G10" s="7"/>
      <c r="H10" s="7"/>
      <c r="I10" s="116"/>
    </row>
    <row r="11" spans="1:9" x14ac:dyDescent="0.2">
      <c r="A11" s="4"/>
      <c r="B11" s="6"/>
      <c r="C11" s="6"/>
      <c r="D11" s="6"/>
      <c r="E11" s="6"/>
      <c r="F11" s="6"/>
      <c r="G11" s="6"/>
      <c r="H11" s="6"/>
      <c r="I11" s="9"/>
    </row>
    <row r="12" spans="1:9" x14ac:dyDescent="0.2">
      <c r="A12" s="4" t="s">
        <v>179</v>
      </c>
      <c r="B12" s="12"/>
      <c r="C12" s="6"/>
      <c r="D12" s="6"/>
      <c r="E12" s="6"/>
      <c r="F12" s="6"/>
      <c r="G12" s="6"/>
      <c r="H12" s="6"/>
      <c r="I12" s="9"/>
    </row>
    <row r="13" spans="1:9" x14ac:dyDescent="0.2">
      <c r="A13" s="4"/>
      <c r="B13" s="6"/>
      <c r="C13" s="6"/>
      <c r="D13" s="6"/>
      <c r="E13" s="6"/>
      <c r="F13" s="6"/>
      <c r="G13" s="6"/>
      <c r="H13" s="6"/>
      <c r="I13" s="9"/>
    </row>
    <row r="14" spans="1:9" x14ac:dyDescent="0.2">
      <c r="A14" s="4"/>
      <c r="B14" s="32"/>
      <c r="C14" s="31"/>
      <c r="D14" s="96" t="s">
        <v>180</v>
      </c>
      <c r="E14" s="97"/>
      <c r="F14" s="97"/>
      <c r="G14" s="97"/>
      <c r="H14" s="97"/>
      <c r="I14" s="98"/>
    </row>
    <row r="15" spans="1:9" x14ac:dyDescent="0.2">
      <c r="A15" s="139" t="s">
        <v>181</v>
      </c>
      <c r="B15" s="140"/>
      <c r="C15" s="141"/>
      <c r="D15" s="157" t="s">
        <v>229</v>
      </c>
      <c r="E15" s="19" t="s">
        <v>182</v>
      </c>
      <c r="F15" s="19" t="s">
        <v>183</v>
      </c>
      <c r="G15" s="19" t="s">
        <v>184</v>
      </c>
      <c r="H15" s="19" t="s">
        <v>185</v>
      </c>
      <c r="I15" s="19" t="s">
        <v>186</v>
      </c>
    </row>
    <row r="16" spans="1:9" x14ac:dyDescent="0.2">
      <c r="A16" s="158" t="s">
        <v>230</v>
      </c>
      <c r="B16" s="50"/>
      <c r="C16" s="83"/>
      <c r="D16" s="143" t="s">
        <v>231</v>
      </c>
      <c r="E16" s="66" t="str">
        <f>+'Item 240'!D16</f>
        <v>$ 28.52 (A)</v>
      </c>
      <c r="F16" s="66" t="str">
        <f>+'Item 240'!E16</f>
        <v>$ 45.95 (A)</v>
      </c>
      <c r="G16" s="66" t="str">
        <f>+'Item 240'!F16</f>
        <v>$ 64.00 (A)</v>
      </c>
      <c r="H16" s="66" t="str">
        <f>+'Item 240'!G16</f>
        <v>$ 82.78 (A)</v>
      </c>
      <c r="I16" s="66" t="str">
        <f>+'Item 240'!H16</f>
        <v>$ 109.60 (A)</v>
      </c>
    </row>
    <row r="17" spans="1:9" x14ac:dyDescent="0.2">
      <c r="A17" s="145" t="s">
        <v>200</v>
      </c>
      <c r="B17" s="146"/>
      <c r="C17" s="147"/>
      <c r="D17" s="66" t="s">
        <v>116</v>
      </c>
      <c r="E17" s="66" t="str">
        <f>+'Item 240'!D18</f>
        <v>$ 31.49 (A)</v>
      </c>
      <c r="F17" s="66" t="str">
        <f>+'Item 240'!E18</f>
        <v>$ 48.94 (A)</v>
      </c>
      <c r="G17" s="66" t="str">
        <f>+'Item 240'!F18</f>
        <v>$ 66.80 (A)</v>
      </c>
      <c r="H17" s="66" t="str">
        <f>+'Item 240'!G18</f>
        <v>$ 85.55 (A)</v>
      </c>
      <c r="I17" s="66" t="str">
        <f>+'Item 240'!H18</f>
        <v>$ 112.37 (A)</v>
      </c>
    </row>
    <row r="18" spans="1:9" x14ac:dyDescent="0.2">
      <c r="A18" s="148" t="s">
        <v>206</v>
      </c>
      <c r="B18" s="50"/>
      <c r="C18" s="83"/>
      <c r="D18" s="150"/>
      <c r="E18" s="150"/>
      <c r="F18" s="150"/>
      <c r="G18" s="150"/>
      <c r="H18" s="150"/>
      <c r="I18" s="150"/>
    </row>
    <row r="19" spans="1:9" x14ac:dyDescent="0.2">
      <c r="A19" s="105" t="s">
        <v>209</v>
      </c>
      <c r="B19" s="50"/>
      <c r="C19" s="83"/>
      <c r="D19" s="66" t="s">
        <v>116</v>
      </c>
      <c r="E19" s="66" t="str">
        <f>+E17</f>
        <v>$ 31.49 (A)</v>
      </c>
      <c r="F19" s="66" t="str">
        <f t="shared" ref="F19:I19" si="0">+F17</f>
        <v>$ 48.94 (A)</v>
      </c>
      <c r="G19" s="66" t="str">
        <f t="shared" si="0"/>
        <v>$ 66.80 (A)</v>
      </c>
      <c r="H19" s="66" t="str">
        <f t="shared" si="0"/>
        <v>$ 85.55 (A)</v>
      </c>
      <c r="I19" s="66" t="str">
        <f t="shared" si="0"/>
        <v>$ 112.37 (A)</v>
      </c>
    </row>
    <row r="20" spans="1:9" x14ac:dyDescent="0.2">
      <c r="A20" s="4"/>
      <c r="B20" s="6"/>
      <c r="C20" s="6"/>
      <c r="D20" s="6"/>
      <c r="E20" s="6"/>
      <c r="F20" s="6"/>
      <c r="G20" s="6"/>
      <c r="H20" s="6"/>
      <c r="I20" s="9"/>
    </row>
    <row r="21" spans="1:9" x14ac:dyDescent="0.2">
      <c r="A21" s="4"/>
      <c r="B21" s="6"/>
      <c r="C21" s="6"/>
      <c r="D21" s="6"/>
      <c r="E21" s="6"/>
      <c r="F21" s="6"/>
      <c r="G21" s="6"/>
      <c r="H21" s="6"/>
      <c r="I21" s="9"/>
    </row>
    <row r="22" spans="1:9" x14ac:dyDescent="0.2">
      <c r="A22" s="40" t="s">
        <v>213</v>
      </c>
      <c r="B22" s="53" t="s">
        <v>214</v>
      </c>
      <c r="C22" s="6"/>
      <c r="D22" s="6"/>
      <c r="E22" s="6"/>
      <c r="F22" s="6"/>
      <c r="G22" s="6"/>
      <c r="H22" s="6"/>
      <c r="I22" s="9"/>
    </row>
    <row r="23" spans="1:9" x14ac:dyDescent="0.2">
      <c r="A23" s="40"/>
      <c r="B23" s="53" t="s">
        <v>215</v>
      </c>
      <c r="C23" s="6"/>
      <c r="D23" s="6"/>
      <c r="E23" s="6"/>
      <c r="F23" s="6"/>
      <c r="G23" s="6"/>
      <c r="H23" s="6"/>
      <c r="I23" s="9"/>
    </row>
    <row r="24" spans="1:9" x14ac:dyDescent="0.2">
      <c r="A24" s="40"/>
      <c r="B24" s="53" t="s">
        <v>216</v>
      </c>
      <c r="C24" s="6"/>
      <c r="D24" s="6"/>
      <c r="E24" s="6"/>
      <c r="F24" s="6"/>
      <c r="G24" s="6"/>
      <c r="H24" s="6"/>
      <c r="I24" s="9"/>
    </row>
    <row r="25" spans="1:9" x14ac:dyDescent="0.2">
      <c r="A25" s="40"/>
      <c r="B25" s="53" t="s">
        <v>217</v>
      </c>
      <c r="C25" s="6"/>
      <c r="D25" s="6"/>
      <c r="E25" s="6"/>
      <c r="F25" s="6"/>
      <c r="G25" s="6"/>
      <c r="H25" s="6"/>
      <c r="I25" s="9"/>
    </row>
    <row r="26" spans="1:9" x14ac:dyDescent="0.2">
      <c r="A26" s="40"/>
      <c r="B26" s="53"/>
      <c r="C26" s="6"/>
      <c r="D26" s="6"/>
      <c r="E26" s="6"/>
      <c r="F26" s="6"/>
      <c r="G26" s="6"/>
      <c r="H26" s="6"/>
      <c r="I26" s="9"/>
    </row>
    <row r="27" spans="1:9" x14ac:dyDescent="0.2">
      <c r="A27" s="42" t="s">
        <v>106</v>
      </c>
      <c r="B27" s="76" t="s">
        <v>106</v>
      </c>
      <c r="C27" s="43"/>
      <c r="D27" s="43"/>
      <c r="E27" s="43"/>
      <c r="F27" s="43"/>
      <c r="G27" s="43"/>
      <c r="H27" s="43"/>
      <c r="I27" s="44"/>
    </row>
    <row r="28" spans="1:9" x14ac:dyDescent="0.2">
      <c r="A28" s="40"/>
      <c r="B28" s="53" t="s">
        <v>106</v>
      </c>
      <c r="C28" s="6"/>
      <c r="D28" s="6"/>
      <c r="E28" s="6"/>
      <c r="F28" s="6"/>
      <c r="G28" s="6"/>
      <c r="H28" s="6"/>
      <c r="I28" s="9"/>
    </row>
    <row r="29" spans="1:9" x14ac:dyDescent="0.2">
      <c r="A29" s="45"/>
      <c r="B29" s="53"/>
      <c r="C29" s="6"/>
      <c r="D29" s="6"/>
      <c r="E29" s="6"/>
      <c r="F29" s="6"/>
      <c r="G29" s="6"/>
      <c r="H29" s="6"/>
      <c r="I29" s="9"/>
    </row>
    <row r="30" spans="1:9" x14ac:dyDescent="0.2">
      <c r="A30" s="40"/>
      <c r="B30" s="53"/>
      <c r="C30" s="6"/>
      <c r="D30" s="6"/>
      <c r="E30" s="6"/>
      <c r="F30" s="6"/>
      <c r="G30" s="6"/>
      <c r="H30" s="6"/>
      <c r="I30" s="9"/>
    </row>
    <row r="31" spans="1:9" x14ac:dyDescent="0.2">
      <c r="A31" s="40" t="s">
        <v>220</v>
      </c>
      <c r="B31" s="53"/>
      <c r="C31" s="6"/>
      <c r="D31" s="6"/>
      <c r="E31" s="6"/>
      <c r="F31" s="34" t="str">
        <f>+'Item 240'!G35</f>
        <v>$6.24 each occurrence</v>
      </c>
      <c r="G31" s="6"/>
      <c r="H31" s="6"/>
      <c r="I31" s="9"/>
    </row>
    <row r="32" spans="1:9" x14ac:dyDescent="0.2">
      <c r="A32" s="40"/>
      <c r="B32" s="53"/>
      <c r="C32" s="6"/>
      <c r="D32" s="6"/>
      <c r="E32" s="6"/>
      <c r="F32" s="6"/>
      <c r="G32" s="6"/>
      <c r="H32" s="6"/>
      <c r="I32" s="9"/>
    </row>
    <row r="33" spans="1:9" x14ac:dyDescent="0.2">
      <c r="A33" s="74" t="s">
        <v>87</v>
      </c>
      <c r="B33" s="34" t="s">
        <v>224</v>
      </c>
      <c r="C33" s="6"/>
      <c r="D33" s="6"/>
      <c r="E33" s="6"/>
      <c r="F33" s="6"/>
      <c r="G33" s="6"/>
      <c r="H33" s="6"/>
      <c r="I33" s="9"/>
    </row>
    <row r="34" spans="1:9" x14ac:dyDescent="0.2">
      <c r="A34" s="4"/>
      <c r="B34" s="93" t="s">
        <v>225</v>
      </c>
      <c r="C34" s="6"/>
      <c r="D34" s="6"/>
      <c r="E34" s="6"/>
      <c r="F34" s="6"/>
      <c r="G34" s="6"/>
      <c r="H34" s="6"/>
      <c r="I34" s="9"/>
    </row>
    <row r="35" spans="1:9" x14ac:dyDescent="0.2">
      <c r="A35" s="40"/>
      <c r="B35" s="53"/>
      <c r="C35" s="6"/>
      <c r="D35" s="6"/>
      <c r="E35" s="6"/>
      <c r="F35" s="6"/>
      <c r="G35" s="6"/>
      <c r="H35" s="6"/>
      <c r="I35" s="9"/>
    </row>
    <row r="36" spans="1:9" x14ac:dyDescent="0.2">
      <c r="A36" s="4"/>
      <c r="B36" s="53"/>
      <c r="C36" s="6"/>
      <c r="D36" s="6"/>
      <c r="E36" s="6"/>
      <c r="F36" s="6"/>
      <c r="G36" s="6"/>
      <c r="H36" s="6"/>
      <c r="I36" s="9"/>
    </row>
    <row r="37" spans="1:9" x14ac:dyDescent="0.2">
      <c r="A37" s="4"/>
      <c r="B37" s="6"/>
      <c r="C37" s="6"/>
      <c r="D37" s="6"/>
      <c r="E37" s="6"/>
      <c r="F37" s="6"/>
      <c r="G37" s="6"/>
      <c r="H37" s="6"/>
      <c r="I37" s="9"/>
    </row>
    <row r="38" spans="1:9" x14ac:dyDescent="0.2">
      <c r="A38" s="4"/>
      <c r="B38" s="6"/>
      <c r="C38" s="6"/>
      <c r="D38" s="6"/>
      <c r="E38" s="6"/>
      <c r="F38" s="6"/>
      <c r="G38" s="6"/>
      <c r="H38" s="6"/>
      <c r="I38" s="9"/>
    </row>
    <row r="39" spans="1:9" x14ac:dyDescent="0.2">
      <c r="A39" s="4"/>
      <c r="B39" s="6"/>
      <c r="C39" s="6"/>
      <c r="D39" s="43"/>
      <c r="E39" s="43"/>
      <c r="F39" s="43"/>
      <c r="G39" s="6"/>
      <c r="H39" s="6"/>
      <c r="I39" s="9"/>
    </row>
    <row r="40" spans="1:9" x14ac:dyDescent="0.2">
      <c r="A40" s="4"/>
      <c r="B40" s="6"/>
      <c r="C40" s="6"/>
      <c r="D40" s="6"/>
      <c r="E40" s="6"/>
      <c r="F40" s="6"/>
      <c r="G40" s="6"/>
      <c r="H40" s="6"/>
      <c r="I40" s="9"/>
    </row>
    <row r="41" spans="1:9" x14ac:dyDescent="0.2">
      <c r="A41" s="4"/>
      <c r="B41" s="6"/>
      <c r="C41" s="6"/>
      <c r="D41" s="6"/>
      <c r="E41" s="6"/>
      <c r="F41" s="6"/>
      <c r="G41" s="6"/>
      <c r="H41" s="6"/>
      <c r="I41" s="9"/>
    </row>
    <row r="42" spans="1:9" x14ac:dyDescent="0.2">
      <c r="A42" s="4"/>
      <c r="B42" s="6"/>
      <c r="C42" s="6"/>
      <c r="D42" s="6"/>
      <c r="E42" s="6"/>
      <c r="F42" s="6"/>
      <c r="G42" s="6"/>
      <c r="H42" s="6"/>
      <c r="I42" s="9"/>
    </row>
    <row r="43" spans="1:9" x14ac:dyDescent="0.2">
      <c r="A43" s="4"/>
      <c r="B43" s="6"/>
      <c r="C43" s="6"/>
      <c r="D43" s="6"/>
      <c r="E43" s="6"/>
      <c r="F43" s="6"/>
      <c r="G43" s="6"/>
      <c r="H43" s="6"/>
      <c r="I43" s="9"/>
    </row>
    <row r="44" spans="1:9" x14ac:dyDescent="0.2">
      <c r="A44" s="4"/>
      <c r="B44" s="6"/>
      <c r="C44" s="6"/>
      <c r="D44" s="6"/>
      <c r="E44" s="6"/>
      <c r="F44" s="6"/>
      <c r="G44" s="6"/>
      <c r="H44" s="6"/>
      <c r="I44" s="9"/>
    </row>
    <row r="45" spans="1:9" x14ac:dyDescent="0.2">
      <c r="A45" s="4"/>
      <c r="B45" s="6"/>
      <c r="C45" s="6"/>
      <c r="D45" s="6"/>
      <c r="E45" s="6"/>
      <c r="F45" s="6"/>
      <c r="G45" s="6"/>
      <c r="H45" s="6"/>
      <c r="I45" s="9"/>
    </row>
    <row r="46" spans="1:9" x14ac:dyDescent="0.2">
      <c r="A46" s="4"/>
      <c r="B46" s="6"/>
      <c r="C46" s="6"/>
      <c r="D46" s="6"/>
      <c r="E46" s="6"/>
      <c r="F46" s="6"/>
      <c r="G46" s="6"/>
      <c r="H46" s="6"/>
      <c r="I46" s="9"/>
    </row>
    <row r="47" spans="1:9" x14ac:dyDescent="0.2">
      <c r="A47" s="10"/>
      <c r="B47" s="5"/>
      <c r="C47" s="5"/>
      <c r="D47" s="5"/>
      <c r="E47" s="5"/>
      <c r="F47" s="5"/>
      <c r="G47" s="5"/>
      <c r="H47" s="5"/>
      <c r="I47" s="11"/>
    </row>
    <row r="48" spans="1:9" x14ac:dyDescent="0.2">
      <c r="A48" s="4" t="s">
        <v>15</v>
      </c>
      <c r="B48" s="6" t="s">
        <v>16</v>
      </c>
      <c r="C48" s="6"/>
      <c r="D48" s="6"/>
      <c r="E48" s="6"/>
      <c r="F48" s="6"/>
      <c r="G48" s="6"/>
      <c r="H48" s="6"/>
      <c r="I48" s="9"/>
    </row>
    <row r="49" spans="1:9" x14ac:dyDescent="0.2">
      <c r="A49" s="4"/>
      <c r="B49" s="6"/>
      <c r="C49" s="6"/>
      <c r="D49" s="6"/>
      <c r="E49" s="6"/>
      <c r="F49" s="6"/>
      <c r="G49" s="6"/>
      <c r="H49" s="6"/>
      <c r="I49" s="9"/>
    </row>
    <row r="50" spans="1:9" x14ac:dyDescent="0.2">
      <c r="A50" s="21" t="s">
        <v>43</v>
      </c>
      <c r="B50" s="5"/>
      <c r="C50" s="5"/>
      <c r="D50" s="5"/>
      <c r="E50" s="5"/>
      <c r="F50" s="5"/>
      <c r="G50" s="22" t="s">
        <v>44</v>
      </c>
      <c r="H50" s="5"/>
      <c r="I50" s="11"/>
    </row>
    <row r="51" spans="1:9" x14ac:dyDescent="0.2">
      <c r="A51" s="47" t="s">
        <v>19</v>
      </c>
      <c r="B51" s="48"/>
      <c r="C51" s="48"/>
      <c r="D51" s="48"/>
      <c r="E51" s="48"/>
      <c r="F51" s="48"/>
      <c r="G51" s="48"/>
      <c r="H51" s="48"/>
      <c r="I51" s="49"/>
    </row>
    <row r="52" spans="1:9" x14ac:dyDescent="0.2">
      <c r="A52" s="4"/>
      <c r="B52" s="6"/>
      <c r="C52" s="6"/>
      <c r="D52" s="6"/>
      <c r="E52" s="6"/>
      <c r="F52" s="6"/>
      <c r="G52" s="6"/>
      <c r="H52" s="6"/>
      <c r="I52" s="9"/>
    </row>
    <row r="53" spans="1:9" x14ac:dyDescent="0.2">
      <c r="A53" s="4" t="s">
        <v>20</v>
      </c>
      <c r="B53" s="6"/>
      <c r="C53" s="6"/>
      <c r="D53" s="6"/>
      <c r="E53" s="6"/>
      <c r="F53" s="6"/>
      <c r="G53" s="6"/>
      <c r="H53" s="6"/>
      <c r="I53" s="9"/>
    </row>
    <row r="54" spans="1:9" x14ac:dyDescent="0.2">
      <c r="A54" s="10"/>
      <c r="B54" s="5"/>
      <c r="C54" s="5"/>
      <c r="D54" s="5"/>
      <c r="E54" s="5"/>
      <c r="F54" s="5"/>
      <c r="G54" s="5"/>
      <c r="H54" s="5"/>
      <c r="I54" s="11"/>
    </row>
  </sheetData>
  <mergeCells count="7">
    <mergeCell ref="A51:I51"/>
    <mergeCell ref="G2:H2"/>
    <mergeCell ref="A7:I7"/>
    <mergeCell ref="A8:I8"/>
    <mergeCell ref="A9:I9"/>
    <mergeCell ref="A10:I10"/>
    <mergeCell ref="D14:I1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C123D9499B7B54C8A07F430077CAB3A" ma:contentTypeVersion="56" ma:contentTypeDescription="" ma:contentTypeScope="" ma:versionID="0ed052d2286789b80d5bef88e5cbbc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2019-04-17T07:00:00+00:00</OpenedDate>
    <SignificantOrder xmlns="dc463f71-b30c-4ab2-9473-d307f9d35888">false</SignificantOrder>
    <Date1 xmlns="dc463f71-b30c-4ab2-9473-d307f9d35888">2019-04-17T07:00:00+00:00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190284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A07A6B9-4172-482D-840E-32E137398BEA}"/>
</file>

<file path=customXml/itemProps2.xml><?xml version="1.0" encoding="utf-8"?>
<ds:datastoreItem xmlns:ds="http://schemas.openxmlformats.org/officeDocument/2006/customXml" ds:itemID="{7D05EF3B-D9E2-4D5C-A517-EE65529D0EFB}"/>
</file>

<file path=customXml/itemProps3.xml><?xml version="1.0" encoding="utf-8"?>
<ds:datastoreItem xmlns:ds="http://schemas.openxmlformats.org/officeDocument/2006/customXml" ds:itemID="{D5F6CD81-A996-4752-9B5D-F45450E2D085}"/>
</file>

<file path=customXml/itemProps4.xml><?xml version="1.0" encoding="utf-8"?>
<ds:datastoreItem xmlns:ds="http://schemas.openxmlformats.org/officeDocument/2006/customXml" ds:itemID="{858DA5D3-2D5E-4E55-8665-7A90CD2E2D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Check Sheet</vt:lpstr>
      <vt:lpstr>Item 55,60</vt:lpstr>
      <vt:lpstr>Item 100, page 1</vt:lpstr>
      <vt:lpstr>Item 120,130,150</vt:lpstr>
      <vt:lpstr>Item 207</vt:lpstr>
      <vt:lpstr>Item 230</vt:lpstr>
      <vt:lpstr>Item 240</vt:lpstr>
      <vt:lpstr>Item 245</vt:lpstr>
      <vt:lpstr>'Item 207'!Print_Area</vt:lpstr>
      <vt:lpstr>'Item 55,60'!Print_Area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2019-04-16T21:46:26Z</cp:lastPrinted>
  <dcterms:created xsi:type="dcterms:W3CDTF">2019-04-16T21:11:41Z</dcterms:created>
  <dcterms:modified xsi:type="dcterms:W3CDTF">2019-04-16T21:46:51Z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0x0101006E56B4D1795A2E4DB2F0B01679ED314A008C123D9499B7B54C8A07F430077CAB3A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