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127"/>
  <workbookPr checkCompatibility="1" autoCompressPictures="0"/>
  <bookViews>
    <workbookView xWindow="0" yWindow="0" windowWidth="23080" windowHeight="154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C13" i="1"/>
  <c r="B13" i="1"/>
  <c r="D12" i="1"/>
  <c r="E12" i="1"/>
  <c r="D11" i="1"/>
  <c r="D13" i="1"/>
  <c r="E13" i="1"/>
  <c r="E11" i="1"/>
</calcChain>
</file>

<file path=xl/sharedStrings.xml><?xml version="1.0" encoding="utf-8"?>
<sst xmlns="http://schemas.openxmlformats.org/spreadsheetml/2006/main" count="23" uniqueCount="22">
  <si>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</si>
  <si>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</si>
  <si>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</si>
  <si>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</si>
  <si>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</si>
  <si>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</si>
  <si>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</si>
  <si>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</si>
  <si>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</si>
  <si>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</si>
  <si>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</si>
  <si>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</si>
  <si>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</si>
  <si>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Gross Regulated and Nonregulated Capital Expenditures:</t>
  </si>
  <si>
    <t>% Change</t>
  </si>
  <si>
    <t>Total Annual Amount</t>
  </si>
  <si>
    <t>Balance - 2015</t>
  </si>
  <si>
    <t>2015</t>
  </si>
  <si>
    <t>Balance - 2016</t>
  </si>
  <si>
    <t>2016</t>
  </si>
  <si>
    <t>Exhibit 4.1</t>
  </si>
  <si>
    <t>The Toledo Telephone Co.,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</si>
</sst>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\(&quot;$&quot;#,##0\)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5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5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5" fontId="0" fillId="0" borderId="6" xfId="0" applyNumberFormat="1" applyBorder="1"/>
    <xf numFmtId="37" fontId="0" fillId="0" borderId="8" xfId="0" applyNumberFormat="1" applyBorder="1" applyProtection="1">
      <protection locked="0"/>
    </xf>
    <xf numFmtId="165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5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16"/>
  <sheetViews>
    <sheetView tabSelected="1" view="pageLayout" workbookViewId="0">
      <selection activeCell="C17" sqref="C17"/>
    </sheetView>
  </sheetViews>
  <sheetFormatPr baseColWidth="10" defaultColWidth="8.83203125" defaultRowHeight="14" x14ac:dyDescent="0"/>
  <cols>
    <col min="1" max="1" width="52.5" bestFit="1" customWidth="1"/>
    <col min="2" max="3" width="13.5" bestFit="1" customWidth="1"/>
    <col min="4" max="4" width="13.83203125" customWidth="1"/>
    <col min="5" max="5" width="9.5" bestFit="1" customWidth="1"/>
  </cols>
  <sheetData>
    <row r="1" spans="1:5">
      <c r="A1" s="35" t="s">
        <v>20</v>
      </c>
    </row>
    <row r="3" spans="1:5">
      <c r="A3" t="s">
        <v>0</v>
      </c>
    </row>
    <row r="4" spans="1:5">
      <c r="A4" s="1" t="s">
        <v>21</v>
      </c>
      <c r="B4" s="2"/>
      <c r="C4" s="2"/>
      <c r="D4" s="2"/>
      <c r="E4" s="2"/>
    </row>
    <row r="5" spans="1:5">
      <c r="A5" s="2"/>
      <c r="B5" s="2"/>
      <c r="C5" s="2"/>
      <c r="D5" s="2"/>
      <c r="E5" s="2"/>
    </row>
    <row r="6" spans="1:5">
      <c r="A6" s="2"/>
      <c r="B6" s="2"/>
      <c r="C6" s="2"/>
      <c r="D6" s="2"/>
      <c r="E6" s="2"/>
    </row>
    <row r="7" spans="1:5">
      <c r="A7" s="3"/>
      <c r="B7" s="4" t="s">
        <v>1</v>
      </c>
      <c r="C7" s="4" t="s">
        <v>2</v>
      </c>
      <c r="D7" s="3"/>
      <c r="E7" s="5"/>
    </row>
    <row r="8" spans="1: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</row>
    <row r="9" spans="1:5">
      <c r="A9" s="9"/>
      <c r="B9" s="10" t="s">
        <v>16</v>
      </c>
      <c r="C9" s="10" t="s">
        <v>18</v>
      </c>
      <c r="D9" s="10"/>
      <c r="E9" s="11" t="s">
        <v>8</v>
      </c>
    </row>
    <row r="10" spans="1:5">
      <c r="A10" s="12" t="s">
        <v>9</v>
      </c>
      <c r="B10" s="13"/>
      <c r="C10" s="13"/>
      <c r="D10" s="14"/>
      <c r="E10" s="15"/>
    </row>
    <row r="11" spans="1:5">
      <c r="A11" s="16" t="s">
        <v>10</v>
      </c>
      <c r="B11" s="17">
        <v>1348</v>
      </c>
      <c r="C11" s="17">
        <v>1378</v>
      </c>
      <c r="D11" s="18">
        <f>C11-B11</f>
        <v>30</v>
      </c>
      <c r="E11" s="19">
        <f>D11/B11</f>
        <v>2.2255192878338281E-2</v>
      </c>
    </row>
    <row r="12" spans="1:5">
      <c r="A12" s="16" t="s">
        <v>11</v>
      </c>
      <c r="B12" s="20">
        <v>101</v>
      </c>
      <c r="C12" s="20">
        <v>239</v>
      </c>
      <c r="D12" s="21">
        <f>C12-B12</f>
        <v>138</v>
      </c>
      <c r="E12" s="22">
        <f>D12/B12</f>
        <v>1.3663366336633664</v>
      </c>
    </row>
    <row r="13" spans="1:5">
      <c r="A13" s="16" t="s">
        <v>12</v>
      </c>
      <c r="B13" s="23">
        <f>B11+B12</f>
        <v>1449</v>
      </c>
      <c r="C13" s="23">
        <f t="shared" ref="C13:D13" si="0">C11+C12</f>
        <v>1617</v>
      </c>
      <c r="D13" s="23">
        <f t="shared" si="0"/>
        <v>168</v>
      </c>
      <c r="E13" s="24">
        <f>D13/B13</f>
        <v>0.11594202898550725</v>
      </c>
    </row>
    <row r="14" spans="1:5">
      <c r="A14" s="25"/>
      <c r="B14" s="26"/>
      <c r="C14" s="26"/>
      <c r="D14" s="27"/>
      <c r="E14" s="28"/>
    </row>
    <row r="15" spans="1:5">
      <c r="A15" s="12" t="s">
        <v>13</v>
      </c>
      <c r="B15" s="29" t="s">
        <v>17</v>
      </c>
      <c r="C15" s="30" t="s">
        <v>19</v>
      </c>
      <c r="D15" s="31" t="s">
        <v>6</v>
      </c>
      <c r="E15" s="32" t="s">
        <v>14</v>
      </c>
    </row>
    <row r="16" spans="1:5">
      <c r="A16" s="25" t="s">
        <v>15</v>
      </c>
      <c r="B16" s="33">
        <v>14181433</v>
      </c>
      <c r="C16" s="33">
        <v>3286288</v>
      </c>
      <c r="D16" s="34">
        <f>C16-B16</f>
        <v>-10895145</v>
      </c>
      <c r="E16" s="24">
        <f>D16/B16</f>
        <v>-0.76826827020936461</v>
      </c>
    </row>
  </sheetData>
  <sheetProtection selectLockedCells="1"/>
  <phoneticPr fontId="2" type="noConversion"/>
  <pageMargins left="0.7" right="0.7" top="0.75" bottom="0.75" header="0.3" footer="0.3"/>
  <pageSetup orientation="landscape"/>
  <headerFooter>
    <oddHeader xml:space="preserve">&amp;L&amp;"-,Bold"State USF Petition Filing Requirement - WAC 480-123-110(e)
Prior and Current Year Broadband and Gross Capital Expenditures&amp;R&amp;"-,Bold"CONFIDENTIAL PER 480-07-160
Exhibit  4.1
</oddHeader>
    <oddFooter>&amp;C&amp;P&amp;R&amp;D</oddFooter>
  </headerFooter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6D2A64D1B7C6A469C02629DBB470084" ma:contentTypeVersion="104" ma:contentTypeDescription="" ma:contentTypeScope="" ma:versionID="526b1e666afd0b59b71a52cad479cb8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2017-07-28T07:00:00+00:00</OpenedDate>
    <Date1 xmlns="dc463f71-b30c-4ab2-9473-d307f9d35888">2017-07-28T07:00:00+00:00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Toledo Telephone Co., Inc., The</CaseCompanyNames>
    <Nickname xmlns="http://schemas.microsoft.com/sharepoint/v3" xsi:nil="true"/>
    <DocketNumber xmlns="dc463f71-b30c-4ab2-9473-d307f9d35888">170851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FF6E055-CB86-4844-9191-5D804F6DAF59}"/>
</file>

<file path=customXml/itemProps2.xml><?xml version="1.0" encoding="utf-8"?>
<ds:datastoreItem xmlns:ds="http://schemas.openxmlformats.org/officeDocument/2006/customXml" ds:itemID="{F3AB5558-7AE9-47D2-8F79-1FF5474BD010}"/>
</file>

<file path=customXml/itemProps3.xml><?xml version="1.0" encoding="utf-8"?>
<ds:datastoreItem xmlns:ds="http://schemas.openxmlformats.org/officeDocument/2006/customXml" ds:itemID="{7B561CCB-8B27-442E-A333-496B8F74CBBC}"/>
</file>

<file path=customXml/itemProps4.xml><?xml version="1.0" encoding="utf-8"?>
<ds:datastoreItem xmlns:ds="http://schemas.openxmlformats.org/officeDocument/2006/customXml" ds:itemID="{D52B960F-7154-4AD0-9C5F-536728EA99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Dale Merten</cp:lastModifiedBy>
  <cp:lastPrinted>2017-07-28T21:06:08Z</cp:lastPrinted>
  <dcterms:created xsi:type="dcterms:W3CDTF">2015-07-13T21:53:07Z</dcterms:created>
  <dcterms:modified xsi:type="dcterms:W3CDTF">2017-07-28T21:06:14Z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0x0101006E56B4D1795A2E4DB2F0B01679ED314A0006D2A64D1B7C6A469C02629DBB470084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