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530" yWindow="330" windowWidth="16380" windowHeight="954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Analysis'!$A$1:$R$24</definedName>
    <definedName name="_xlnm.Print_Area" localSheetId="2">'SSC by State'!$A$1:$T$24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A9" i="32" l="1"/>
  <c r="A7" i="32"/>
  <c r="B9" i="32"/>
  <c r="B7" i="32"/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2" i="3" l="1"/>
</calcChain>
</file>

<file path=xl/sharedStrings.xml><?xml version="1.0" encoding="utf-8"?>
<sst xmlns="http://schemas.openxmlformats.org/spreadsheetml/2006/main" count="109" uniqueCount="56">
  <si>
    <t>Major Events Included</t>
  </si>
  <si>
    <t>Major Events Excluded</t>
  </si>
  <si>
    <t>SAIDI</t>
  </si>
  <si>
    <t>SAIFI</t>
  </si>
  <si>
    <t>PacifiCorp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</si>
  <si>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</si>
  <si>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</si>
  <si>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</si>
  <si>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</si>
  <si>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</si>
  <si>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</si>
  <si>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</si>
  <si>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</si>
  <si>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</si>
  <si>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</si>
  <si>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</si>
  <si>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</si>
  <si>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</si>
  <si>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</si>
  <si>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</si>
  <si>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</si>
  <si>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</si>
  <si>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</si>
  <si>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</si>
  <si>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</si>
  <si>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</si>
  <si>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</si>
  <si>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</si>
  <si>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</si>
  <si>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</si>
  <si>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</si>
  <si>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</si>
  <si>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</si>
  <si>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</si>
  <si>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</si>
  <si>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</si>
  <si>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FY2016</t>
  </si>
  <si>
    <t>Data as of</t>
  </si>
  <si>
    <t>PacifiCorp
Major Events Report 
SSC by State</t>
  </si>
  <si>
    <r>
      <t xml:space="preserve">PacifiCorp
Major Events Report 
</t>
    </r>
    <r>
      <rPr>
        <b/>
        <sz val="14"/>
        <rFont val="Arial"/>
        <family val="2"/>
      </rPr>
      <t>Customer Analysis</t>
    </r>
  </si>
  <si>
    <t>Major Event Only - Opperating Area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</si>
  <si>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</si>
  <si>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</si>
  <si>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</si>
  <si>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</si>
  <si>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</si>
  <si>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</si>
  <si>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</si>
  <si>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t>Major Event Only -
State Impact</t>
  </si>
  <si>
    <t>Washington</t>
  </si>
  <si>
    <t>Pacific Power</t>
  </si>
  <si>
    <t>WA</t>
  </si>
  <si>
    <t>SUNNYSIDE</t>
  </si>
  <si>
    <t>WALLA WALLA</t>
  </si>
  <si>
    <t>YAKIMA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</si>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</sst>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</font>
    <font>
      <sz val="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9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6" applyNumberFormat="0" applyAlignment="0" applyProtection="0"/>
    <xf numFmtId="0" fontId="17" fillId="7" borderId="17" applyNumberFormat="0" applyAlignment="0" applyProtection="0"/>
    <xf numFmtId="0" fontId="18" fillId="7" borderId="16" applyNumberFormat="0" applyAlignment="0" applyProtection="0"/>
    <xf numFmtId="0" fontId="19" fillId="0" borderId="18" applyNumberFormat="0" applyFill="0" applyAlignment="0" applyProtection="0"/>
    <xf numFmtId="0" fontId="20" fillId="8" borderId="1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1" applyNumberFormat="0" applyFill="0" applyAlignment="0" applyProtection="0"/>
    <xf numFmtId="0" fontId="2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8" fillId="0" borderId="0">
      <alignment wrapText="1"/>
    </xf>
    <xf numFmtId="0" fontId="2" fillId="9" borderId="20" applyNumberFormat="0" applyFont="0" applyAlignment="0" applyProtection="0"/>
    <xf numFmtId="0" fontId="25" fillId="0" borderId="0"/>
    <xf numFmtId="0" fontId="2" fillId="0" borderId="0"/>
    <xf numFmtId="43" fontId="26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9" borderId="20" applyNumberFormat="0" applyFont="0" applyAlignment="0" applyProtection="0"/>
    <xf numFmtId="0" fontId="7" fillId="0" borderId="0"/>
    <xf numFmtId="0" fontId="1" fillId="0" borderId="0"/>
    <xf numFmtId="43" fontId="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7">
    <xf numFmtId="0" fontId="0" fillId="0" borderId="0" xfId="0"/>
    <xf numFmtId="0" fontId="3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7" fillId="0" borderId="0" xfId="0" applyFont="1" applyFill="1"/>
    <xf numFmtId="3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center"/>
    </xf>
    <xf numFmtId="49" fontId="28" fillId="35" borderId="4" xfId="0" applyNumberFormat="1" applyFont="1" applyFill="1" applyBorder="1" applyAlignment="1">
      <alignment horizontal="center" wrapText="1"/>
    </xf>
    <xf numFmtId="49" fontId="28" fillId="35" borderId="5" xfId="0" applyNumberFormat="1" applyFont="1" applyFill="1" applyBorder="1" applyAlignment="1">
      <alignment horizontal="center" wrapText="1"/>
    </xf>
    <xf numFmtId="49" fontId="28" fillId="35" borderId="7" xfId="0" applyNumberFormat="1" applyFont="1" applyFill="1" applyBorder="1" applyAlignment="1">
      <alignment horizontal="center" wrapText="1"/>
    </xf>
    <xf numFmtId="0" fontId="28" fillId="35" borderId="27" xfId="0" applyFont="1" applyFill="1" applyBorder="1" applyAlignment="1">
      <alignment horizontal="center"/>
    </xf>
    <xf numFmtId="0" fontId="28" fillId="35" borderId="5" xfId="0" applyFont="1" applyFill="1" applyBorder="1" applyAlignment="1">
      <alignment horizontal="center"/>
    </xf>
    <xf numFmtId="0" fontId="28" fillId="35" borderId="7" xfId="0" applyFont="1" applyFill="1" applyBorder="1" applyAlignment="1">
      <alignment horizontal="center"/>
    </xf>
    <xf numFmtId="0" fontId="27" fillId="2" borderId="28" xfId="0" applyFont="1" applyFill="1" applyBorder="1"/>
    <xf numFmtId="170" fontId="27" fillId="2" borderId="0" xfId="0" applyNumberFormat="1" applyFont="1" applyFill="1" applyBorder="1"/>
    <xf numFmtId="164" fontId="28" fillId="37" borderId="1" xfId="0" applyNumberFormat="1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vertical="center"/>
    </xf>
    <xf numFmtId="0" fontId="27" fillId="36" borderId="2" xfId="0" applyFont="1" applyFill="1" applyBorder="1" applyAlignment="1">
      <alignment vertical="center"/>
    </xf>
    <xf numFmtId="0" fontId="31" fillId="35" borderId="8" xfId="0" applyFont="1" applyFill="1" applyBorder="1" applyAlignment="1">
      <alignment horizontal="center" vertical="center"/>
    </xf>
    <xf numFmtId="0" fontId="28" fillId="35" borderId="11" xfId="0" applyFont="1" applyFill="1" applyBorder="1" applyAlignment="1">
      <alignment horizontal="center" vertical="center"/>
    </xf>
    <xf numFmtId="0" fontId="27" fillId="35" borderId="23" xfId="0" applyFont="1" applyFill="1" applyBorder="1"/>
    <xf numFmtId="168" fontId="27" fillId="2" borderId="29" xfId="0" applyNumberFormat="1" applyFont="1" applyFill="1" applyBorder="1"/>
    <xf numFmtId="171" fontId="0" fillId="2" borderId="0" xfId="54" applyNumberFormat="1" applyFont="1" applyFill="1"/>
    <xf numFmtId="43" fontId="0" fillId="2" borderId="0" xfId="54" applyFont="1" applyFill="1" applyBorder="1"/>
    <xf numFmtId="43" fontId="0" fillId="2" borderId="0" xfId="54" applyFont="1" applyFill="1"/>
    <xf numFmtId="49" fontId="30" fillId="35" borderId="8" xfId="4" applyNumberFormat="1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8" fillId="0" borderId="0" xfId="0" applyFont="1" applyFill="1" applyBorder="1" applyAlignment="1"/>
    <xf numFmtId="0" fontId="28" fillId="0" borderId="30" xfId="0" applyFont="1" applyFill="1" applyBorder="1" applyAlignment="1"/>
    <xf numFmtId="0" fontId="28" fillId="37" borderId="11" xfId="0" applyFont="1" applyFill="1" applyBorder="1" applyAlignment="1">
      <alignment horizontal="center"/>
    </xf>
    <xf numFmtId="0" fontId="28" fillId="37" borderId="23" xfId="0" applyFont="1" applyFill="1" applyBorder="1" applyAlignment="1">
      <alignment horizontal="center" vertical="center"/>
    </xf>
    <xf numFmtId="14" fontId="28" fillId="37" borderId="25" xfId="4" applyNumberFormat="1" applyFont="1" applyFill="1" applyBorder="1" applyAlignment="1">
      <alignment horizontal="center"/>
    </xf>
    <xf numFmtId="0" fontId="28" fillId="37" borderId="26" xfId="4" applyFont="1" applyFill="1" applyBorder="1" applyAlignment="1"/>
    <xf numFmtId="0" fontId="28" fillId="37" borderId="11" xfId="4" applyFont="1" applyFill="1" applyBorder="1"/>
    <xf numFmtId="0" fontId="28" fillId="37" borderId="12" xfId="4" applyFont="1" applyFill="1" applyBorder="1"/>
    <xf numFmtId="14" fontId="28" fillId="37" borderId="0" xfId="4" applyNumberFormat="1" applyFont="1" applyFill="1" applyBorder="1" applyAlignment="1">
      <alignment horizontal="center"/>
    </xf>
    <xf numFmtId="20" fontId="28" fillId="37" borderId="25" xfId="4" applyNumberFormat="1" applyFont="1" applyFill="1" applyBorder="1" applyAlignment="1">
      <alignment horizontal="left"/>
    </xf>
    <xf numFmtId="0" fontId="32" fillId="35" borderId="8" xfId="0" applyFont="1" applyFill="1" applyBorder="1" applyAlignment="1">
      <alignment horizontal="center" vertical="center"/>
    </xf>
    <xf numFmtId="173" fontId="27" fillId="2" borderId="0" xfId="54" applyNumberFormat="1" applyFont="1" applyFill="1" applyBorder="1"/>
    <xf numFmtId="9" fontId="27" fillId="2" borderId="0" xfId="1" applyFont="1" applyFill="1" applyBorder="1"/>
    <xf numFmtId="171" fontId="27" fillId="2" borderId="0" xfId="54" applyNumberFormat="1" applyFont="1" applyFill="1" applyBorder="1"/>
    <xf numFmtId="43" fontId="27" fillId="2" borderId="22" xfId="54" applyFont="1" applyFill="1" applyBorder="1"/>
    <xf numFmtId="9" fontId="27" fillId="2" borderId="9" xfId="1" applyFont="1" applyFill="1" applyBorder="1"/>
    <xf numFmtId="173" fontId="27" fillId="2" borderId="9" xfId="54" applyNumberFormat="1" applyFont="1" applyFill="1" applyBorder="1"/>
    <xf numFmtId="0" fontId="28" fillId="35" borderId="11" xfId="0" applyFont="1" applyFill="1" applyBorder="1" applyAlignment="1">
      <alignment wrapText="1"/>
    </xf>
    <xf numFmtId="173" fontId="27" fillId="2" borderId="38" xfId="54" applyNumberFormat="1" applyFont="1" applyFill="1" applyBorder="1"/>
    <xf numFmtId="9" fontId="27" fillId="2" borderId="39" xfId="1" applyFont="1" applyFill="1" applyBorder="1"/>
    <xf numFmtId="0" fontId="28" fillId="35" borderId="37" xfId="0" applyFont="1" applyFill="1" applyBorder="1" applyAlignment="1">
      <alignment wrapText="1"/>
    </xf>
    <xf numFmtId="9" fontId="27" fillId="2" borderId="43" xfId="1" applyFont="1" applyFill="1" applyBorder="1"/>
    <xf numFmtId="9" fontId="27" fillId="2" borderId="41" xfId="1" applyFont="1" applyFill="1" applyBorder="1"/>
    <xf numFmtId="49" fontId="28" fillId="35" borderId="45" xfId="0" applyNumberFormat="1" applyFont="1" applyFill="1" applyBorder="1" applyAlignment="1">
      <alignment horizontal="center" wrapText="1"/>
    </xf>
    <xf numFmtId="49" fontId="28" fillId="35" borderId="46" xfId="0" applyNumberFormat="1" applyFont="1" applyFill="1" applyBorder="1" applyAlignment="1">
      <alignment horizontal="center" wrapText="1"/>
    </xf>
    <xf numFmtId="49" fontId="28" fillId="35" borderId="47" xfId="0" applyNumberFormat="1" applyFont="1" applyFill="1" applyBorder="1" applyAlignment="1">
      <alignment horizontal="center" wrapText="1"/>
    </xf>
    <xf numFmtId="9" fontId="27" fillId="2" borderId="49" xfId="1" applyFont="1" applyFill="1" applyBorder="1"/>
    <xf numFmtId="0" fontId="28" fillId="35" borderId="42" xfId="0" applyFont="1" applyFill="1" applyBorder="1" applyAlignment="1">
      <alignment wrapText="1"/>
    </xf>
    <xf numFmtId="9" fontId="27" fillId="2" borderId="53" xfId="1" applyFont="1" applyFill="1" applyBorder="1"/>
    <xf numFmtId="49" fontId="28" fillId="35" borderId="56" xfId="0" applyNumberFormat="1" applyFont="1" applyFill="1" applyBorder="1" applyAlignment="1">
      <alignment horizontal="center" wrapText="1"/>
    </xf>
    <xf numFmtId="9" fontId="27" fillId="2" borderId="57" xfId="1" applyFont="1" applyFill="1" applyBorder="1"/>
    <xf numFmtId="0" fontId="28" fillId="36" borderId="4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7" xfId="0" applyFont="1" applyFill="1" applyBorder="1" applyAlignment="1">
      <alignment horizontal="center"/>
    </xf>
    <xf numFmtId="0" fontId="28" fillId="37" borderId="5" xfId="0" applyFont="1" applyFill="1" applyBorder="1" applyAlignment="1">
      <alignment horizontal="center"/>
    </xf>
    <xf numFmtId="0" fontId="28" fillId="37" borderId="4" xfId="0" applyFont="1" applyFill="1" applyBorder="1" applyAlignment="1">
      <alignment horizontal="center"/>
    </xf>
    <xf numFmtId="0" fontId="28" fillId="37" borderId="7" xfId="0" applyFont="1" applyFill="1" applyBorder="1" applyAlignment="1">
      <alignment horizontal="center"/>
    </xf>
    <xf numFmtId="43" fontId="27" fillId="2" borderId="28" xfId="0" applyNumberFormat="1" applyFont="1" applyFill="1" applyBorder="1"/>
    <xf numFmtId="173" fontId="27" fillId="2" borderId="29" xfId="54" applyNumberFormat="1" applyFont="1" applyFill="1" applyBorder="1"/>
    <xf numFmtId="173" fontId="27" fillId="2" borderId="40" xfId="54" applyNumberFormat="1" applyFont="1" applyFill="1" applyBorder="1"/>
    <xf numFmtId="173" fontId="27" fillId="2" borderId="28" xfId="54" applyNumberFormat="1" applyFont="1" applyFill="1" applyBorder="1"/>
    <xf numFmtId="173" fontId="27" fillId="2" borderId="48" xfId="54" applyNumberFormat="1" applyFont="1" applyFill="1" applyBorder="1"/>
    <xf numFmtId="173" fontId="27" fillId="2" borderId="41" xfId="54" applyNumberFormat="1" applyFont="1" applyFill="1" applyBorder="1"/>
    <xf numFmtId="173" fontId="27" fillId="2" borderId="44" xfId="54" applyNumberFormat="1" applyFont="1" applyFill="1" applyBorder="1"/>
    <xf numFmtId="173" fontId="27" fillId="2" borderId="39" xfId="54" applyNumberFormat="1" applyFont="1" applyFill="1" applyBorder="1"/>
    <xf numFmtId="173" fontId="27" fillId="2" borderId="49" xfId="54" applyNumberFormat="1" applyFont="1" applyFill="1" applyBorder="1"/>
    <xf numFmtId="173" fontId="27" fillId="2" borderId="51" xfId="54" applyNumberFormat="1" applyFont="1" applyFill="1" applyBorder="1"/>
    <xf numFmtId="43" fontId="27" fillId="2" borderId="52" xfId="54" applyFont="1" applyFill="1" applyBorder="1"/>
    <xf numFmtId="43" fontId="27" fillId="2" borderId="54" xfId="54" applyFont="1" applyFill="1" applyBorder="1"/>
    <xf numFmtId="173" fontId="27" fillId="2" borderId="52" xfId="54" applyNumberFormat="1" applyFont="1" applyFill="1" applyBorder="1"/>
    <xf numFmtId="173" fontId="27" fillId="2" borderId="54" xfId="54" applyNumberFormat="1" applyFont="1" applyFill="1" applyBorder="1"/>
    <xf numFmtId="173" fontId="27" fillId="2" borderId="58" xfId="54" applyNumberFormat="1" applyFont="1" applyFill="1" applyBorder="1"/>
    <xf numFmtId="43" fontId="27" fillId="2" borderId="55" xfId="54" applyFont="1" applyFill="1" applyBorder="1"/>
    <xf numFmtId="171" fontId="27" fillId="2" borderId="41" xfId="54" applyNumberFormat="1" applyFont="1" applyFill="1" applyBorder="1"/>
    <xf numFmtId="171" fontId="27" fillId="2" borderId="39" xfId="54" applyNumberFormat="1" applyFont="1" applyFill="1" applyBorder="1"/>
    <xf numFmtId="171" fontId="27" fillId="2" borderId="43" xfId="54" applyNumberFormat="1" applyFont="1" applyFill="1" applyBorder="1"/>
    <xf numFmtId="171" fontId="0" fillId="2" borderId="0" xfId="54" applyNumberFormat="1" applyFont="1" applyFill="1" applyBorder="1"/>
    <xf numFmtId="0" fontId="28" fillId="35" borderId="11" xfId="0" applyFont="1" applyFill="1" applyBorder="1" applyAlignment="1">
      <alignment horizontal="center"/>
    </xf>
    <xf numFmtId="49" fontId="30" fillId="35" borderId="9" xfId="0" applyNumberFormat="1" applyFont="1" applyFill="1" applyBorder="1" applyAlignment="1">
      <alignment horizontal="center" vertical="center" wrapText="1"/>
    </xf>
    <xf numFmtId="0" fontId="28" fillId="35" borderId="59" xfId="0" applyFont="1" applyFill="1" applyBorder="1" applyAlignment="1">
      <alignment horizontal="center"/>
    </xf>
    <xf numFmtId="0" fontId="28" fillId="35" borderId="60" xfId="0" applyFont="1" applyFill="1" applyBorder="1" applyAlignment="1">
      <alignment horizontal="center"/>
    </xf>
    <xf numFmtId="0" fontId="28" fillId="35" borderId="22" xfId="0" applyFont="1" applyFill="1" applyBorder="1" applyAlignment="1">
      <alignment wrapText="1"/>
    </xf>
    <xf numFmtId="170" fontId="27" fillId="2" borderId="9" xfId="0" applyNumberFormat="1" applyFont="1" applyFill="1" applyBorder="1"/>
    <xf numFmtId="173" fontId="27" fillId="2" borderId="63" xfId="54" applyNumberFormat="1" applyFont="1" applyFill="1" applyBorder="1"/>
    <xf numFmtId="173" fontId="27" fillId="2" borderId="64" xfId="54" applyNumberFormat="1" applyFont="1" applyFill="1" applyBorder="1"/>
    <xf numFmtId="173" fontId="27" fillId="2" borderId="66" xfId="54" applyNumberFormat="1" applyFont="1" applyFill="1" applyBorder="1"/>
    <xf numFmtId="9" fontId="27" fillId="2" borderId="67" xfId="1" applyFont="1" applyFill="1" applyBorder="1"/>
    <xf numFmtId="43" fontId="27" fillId="2" borderId="66" xfId="54" applyFont="1" applyFill="1" applyBorder="1"/>
    <xf numFmtId="171" fontId="27" fillId="2" borderId="49" xfId="54" applyNumberFormat="1" applyFont="1" applyFill="1" applyBorder="1"/>
    <xf numFmtId="173" fontId="27" fillId="2" borderId="68" xfId="54" applyNumberFormat="1" applyFont="1" applyFill="1" applyBorder="1"/>
    <xf numFmtId="0" fontId="0" fillId="2" borderId="0" xfId="0" applyFont="1" applyFill="1"/>
    <xf numFmtId="0" fontId="0" fillId="37" borderId="24" xfId="0" applyFont="1" applyFill="1" applyBorder="1"/>
    <xf numFmtId="49" fontId="0" fillId="2" borderId="0" xfId="0" applyNumberFormat="1" applyFont="1" applyFill="1" applyAlignment="1">
      <alignment wrapText="1"/>
    </xf>
    <xf numFmtId="168" fontId="27" fillId="0" borderId="61" xfId="0" applyNumberFormat="1" applyFont="1" applyFill="1" applyBorder="1" applyAlignment="1">
      <alignment horizontal="right" vertical="top"/>
    </xf>
    <xf numFmtId="169" fontId="27" fillId="0" borderId="62" xfId="0" applyNumberFormat="1" applyFont="1" applyFill="1" applyBorder="1" applyAlignment="1">
      <alignment horizontal="center" vertical="top"/>
    </xf>
    <xf numFmtId="166" fontId="27" fillId="0" borderId="61" xfId="0" applyNumberFormat="1" applyFont="1" applyFill="1" applyBorder="1" applyAlignment="1">
      <alignment horizontal="right" vertical="top"/>
    </xf>
    <xf numFmtId="168" fontId="27" fillId="0" borderId="10" xfId="0" applyNumberFormat="1" applyFont="1" applyFill="1" applyBorder="1" applyAlignment="1">
      <alignment horizontal="right" vertical="top"/>
    </xf>
    <xf numFmtId="49" fontId="28" fillId="35" borderId="42" xfId="0" applyNumberFormat="1" applyFont="1" applyFill="1" applyBorder="1" applyAlignment="1">
      <alignment horizontal="center"/>
    </xf>
    <xf numFmtId="49" fontId="28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8" fontId="27" fillId="35" borderId="31" xfId="0" applyNumberFormat="1" applyFont="1" applyFill="1" applyBorder="1" applyAlignment="1">
      <alignment horizontal="left"/>
    </xf>
    <xf numFmtId="43" fontId="27" fillId="0" borderId="31" xfId="0" applyNumberFormat="1" applyFont="1" applyFill="1" applyBorder="1" applyAlignment="1">
      <alignment horizontal="right"/>
    </xf>
    <xf numFmtId="171" fontId="27" fillId="2" borderId="32" xfId="54" applyNumberFormat="1" applyFont="1" applyFill="1" applyBorder="1" applyAlignment="1">
      <alignment horizontal="right"/>
    </xf>
    <xf numFmtId="173" fontId="27" fillId="2" borderId="33" xfId="54" applyNumberFormat="1" applyFont="1" applyFill="1" applyBorder="1" applyAlignment="1">
      <alignment horizontal="right"/>
    </xf>
    <xf numFmtId="0" fontId="34" fillId="34" borderId="0" xfId="0" applyFont="1" applyFill="1" applyAlignment="1">
      <alignment horizontal="left"/>
    </xf>
    <xf numFmtId="43" fontId="27" fillId="0" borderId="34" xfId="0" applyNumberFormat="1" applyFont="1" applyFill="1" applyBorder="1" applyAlignment="1">
      <alignment horizontal="right"/>
    </xf>
    <xf numFmtId="171" fontId="27" fillId="2" borderId="35" xfId="54" applyNumberFormat="1" applyFont="1" applyFill="1" applyBorder="1" applyAlignment="1">
      <alignment horizontal="right"/>
    </xf>
    <xf numFmtId="173" fontId="27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8" fontId="27" fillId="35" borderId="70" xfId="0" applyNumberFormat="1" applyFont="1" applyFill="1" applyBorder="1" applyAlignment="1">
      <alignment horizontal="center"/>
    </xf>
    <xf numFmtId="0" fontId="28" fillId="35" borderId="3" xfId="0" applyFont="1" applyFill="1" applyBorder="1" applyAlignment="1">
      <alignment vertical="center"/>
    </xf>
    <xf numFmtId="172" fontId="28" fillId="35" borderId="1" xfId="0" applyNumberFormat="1" applyFont="1" applyFill="1" applyBorder="1" applyAlignment="1">
      <alignment horizontal="left" vertical="center"/>
    </xf>
    <xf numFmtId="172" fontId="28" fillId="35" borderId="1" xfId="0" applyNumberFormat="1" applyFont="1" applyFill="1" applyBorder="1" applyAlignment="1">
      <alignment horizontal="center" vertical="center"/>
    </xf>
    <xf numFmtId="0" fontId="27" fillId="35" borderId="2" xfId="0" applyFont="1" applyFill="1" applyBorder="1" applyAlignment="1">
      <alignment vertical="center"/>
    </xf>
    <xf numFmtId="0" fontId="28" fillId="35" borderId="4" xfId="0" applyFont="1" applyFill="1" applyBorder="1" applyAlignment="1">
      <alignment horizontal="center"/>
    </xf>
    <xf numFmtId="0" fontId="28" fillId="36" borderId="1" xfId="0" applyFont="1" applyFill="1" applyBorder="1" applyAlignment="1">
      <alignment vertical="center"/>
    </xf>
    <xf numFmtId="164" fontId="28" fillId="36" borderId="1" xfId="0" applyNumberFormat="1" applyFont="1" applyFill="1" applyBorder="1" applyAlignment="1">
      <alignment horizontal="left" vertical="center"/>
    </xf>
    <xf numFmtId="164" fontId="28" fillId="36" borderId="1" xfId="0" applyNumberFormat="1" applyFont="1" applyFill="1" applyBorder="1" applyAlignment="1">
      <alignment horizontal="center" vertical="center"/>
    </xf>
    <xf numFmtId="0" fontId="28" fillId="36" borderId="27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8" fillId="37" borderId="3" xfId="0" applyFont="1" applyFill="1" applyBorder="1" applyAlignment="1">
      <alignment vertical="center"/>
    </xf>
    <xf numFmtId="14" fontId="28" fillId="37" borderId="1" xfId="0" applyNumberFormat="1" applyFont="1" applyFill="1" applyBorder="1" applyAlignment="1">
      <alignment vertical="center"/>
    </xf>
    <xf numFmtId="0" fontId="27" fillId="35" borderId="11" xfId="0" applyFont="1" applyFill="1" applyBorder="1"/>
    <xf numFmtId="168" fontId="27" fillId="35" borderId="71" xfId="0" applyNumberFormat="1" applyFont="1" applyFill="1" applyBorder="1" applyAlignment="1">
      <alignment horizontal="left"/>
    </xf>
    <xf numFmtId="14" fontId="27" fillId="0" borderId="0" xfId="0" applyNumberFormat="1" applyFont="1" applyFill="1" applyBorder="1" applyAlignment="1">
      <alignment horizontal="left"/>
    </xf>
    <xf numFmtId="167" fontId="27" fillId="0" borderId="0" xfId="0" applyNumberFormat="1" applyFont="1" applyFill="1" applyBorder="1" applyAlignment="1">
      <alignment horizontal="left"/>
    </xf>
    <xf numFmtId="14" fontId="27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0" fontId="28" fillId="35" borderId="73" xfId="0" applyFont="1" applyFill="1" applyBorder="1" applyAlignment="1">
      <alignment horizontal="center"/>
    </xf>
    <xf numFmtId="0" fontId="3" fillId="37" borderId="0" xfId="4" applyFont="1" applyFill="1" applyBorder="1"/>
    <xf numFmtId="173" fontId="27" fillId="2" borderId="74" xfId="54" applyNumberFormat="1" applyFont="1" applyFill="1" applyBorder="1"/>
    <xf numFmtId="9" fontId="27" fillId="2" borderId="75" xfId="1" applyFont="1" applyFill="1" applyBorder="1"/>
    <xf numFmtId="173" fontId="27" fillId="2" borderId="75" xfId="54" applyNumberFormat="1" applyFont="1" applyFill="1" applyBorder="1"/>
    <xf numFmtId="173" fontId="27" fillId="2" borderId="76" xfId="54" applyNumberFormat="1" applyFont="1" applyFill="1" applyBorder="1"/>
    <xf numFmtId="173" fontId="27" fillId="2" borderId="77" xfId="54" applyNumberFormat="1" applyFont="1" applyFill="1" applyBorder="1"/>
    <xf numFmtId="9" fontId="27" fillId="2" borderId="78" xfId="1" applyFont="1" applyFill="1" applyBorder="1"/>
    <xf numFmtId="43" fontId="27" fillId="2" borderId="77" xfId="54" applyFont="1" applyFill="1" applyBorder="1"/>
    <xf numFmtId="171" fontId="27" fillId="2" borderId="75" xfId="54" applyNumberFormat="1" applyFont="1" applyFill="1" applyBorder="1"/>
    <xf numFmtId="173" fontId="27" fillId="2" borderId="79" xfId="54" applyNumberFormat="1" applyFont="1" applyFill="1" applyBorder="1"/>
    <xf numFmtId="14" fontId="32" fillId="2" borderId="69" xfId="0" applyNumberFormat="1" applyFont="1" applyFill="1" applyBorder="1" applyAlignment="1">
      <alignment horizontal="center" vertical="center" wrapText="1"/>
    </xf>
    <xf numFmtId="49" fontId="28" fillId="35" borderId="23" xfId="0" applyNumberFormat="1" applyFont="1" applyFill="1" applyBorder="1" applyAlignment="1">
      <alignment horizontal="left"/>
    </xf>
    <xf numFmtId="49" fontId="28" fillId="35" borderId="50" xfId="0" applyNumberFormat="1" applyFont="1" applyFill="1" applyBorder="1" applyAlignment="1">
      <alignment horizontal="center"/>
    </xf>
    <xf numFmtId="49" fontId="28" fillId="35" borderId="65" xfId="0" applyNumberFormat="1" applyFont="1" applyFill="1" applyBorder="1" applyAlignment="1">
      <alignment horizontal="left"/>
    </xf>
    <xf numFmtId="14" fontId="29" fillId="37" borderId="25" xfId="4" applyNumberFormat="1" applyFont="1" applyFill="1" applyBorder="1" applyAlignment="1">
      <alignment horizontal="center"/>
    </xf>
    <xf numFmtId="14" fontId="29" fillId="37" borderId="0" xfId="4" applyNumberFormat="1" applyFont="1" applyFill="1" applyBorder="1" applyAlignment="1">
      <alignment horizontal="right"/>
    </xf>
    <xf numFmtId="14" fontId="28" fillId="35" borderId="8" xfId="0" applyNumberFormat="1" applyFont="1" applyFill="1" applyBorder="1" applyAlignment="1">
      <alignment horizontal="left"/>
    </xf>
    <xf numFmtId="171" fontId="27" fillId="0" borderId="34" xfId="0" applyNumberFormat="1" applyFont="1" applyFill="1" applyBorder="1" applyAlignment="1">
      <alignment horizontal="right"/>
    </xf>
    <xf numFmtId="168" fontId="27" fillId="35" borderId="34" xfId="0" applyNumberFormat="1" applyFont="1" applyFill="1" applyBorder="1" applyAlignment="1">
      <alignment horizontal="left"/>
    </xf>
    <xf numFmtId="168" fontId="27" fillId="35" borderId="72" xfId="0" applyNumberFormat="1" applyFont="1" applyFill="1" applyBorder="1" applyAlignment="1">
      <alignment horizontal="left"/>
    </xf>
    <xf numFmtId="164" fontId="29" fillId="35" borderId="1" xfId="0" applyNumberFormat="1" applyFont="1" applyFill="1" applyBorder="1" applyAlignment="1">
      <alignment horizontal="right" vertical="center"/>
    </xf>
    <xf numFmtId="164" fontId="29" fillId="36" borderId="1" xfId="0" applyNumberFormat="1" applyFont="1" applyFill="1" applyBorder="1" applyAlignment="1">
      <alignment horizontal="right" vertical="center"/>
    </xf>
    <xf numFmtId="164" fontId="29" fillId="37" borderId="1" xfId="0" applyNumberFormat="1" applyFont="1" applyFill="1" applyBorder="1" applyAlignment="1">
      <alignment horizontal="right" vertical="center"/>
    </xf>
    <xf numFmtId="164" fontId="29" fillId="37" borderId="1" xfId="0" applyNumberFormat="1" applyFont="1" applyFill="1" applyBorder="1" applyAlignment="1">
      <alignment horizontal="left" vertical="center"/>
    </xf>
    <xf numFmtId="49" fontId="32" fillId="37" borderId="22" xfId="0" applyNumberFormat="1" applyFont="1" applyFill="1" applyBorder="1" applyAlignment="1">
      <alignment horizontal="center" vertical="center"/>
    </xf>
    <xf numFmtId="49" fontId="32" fillId="37" borderId="24" xfId="0" applyNumberFormat="1" applyFont="1" applyFill="1" applyBorder="1" applyAlignment="1">
      <alignment horizontal="center" vertical="center"/>
    </xf>
    <xf numFmtId="0" fontId="28" fillId="37" borderId="22" xfId="4" applyFont="1" applyFill="1" applyBorder="1" applyAlignment="1">
      <alignment horizontal="center"/>
    </xf>
    <xf numFmtId="0" fontId="28" fillId="37" borderId="9" xfId="4" applyFont="1" applyFill="1" applyBorder="1" applyAlignment="1">
      <alignment horizontal="center"/>
    </xf>
    <xf numFmtId="0" fontId="28" fillId="37" borderId="10" xfId="4" applyFont="1" applyFill="1" applyBorder="1" applyAlignment="1">
      <alignment horizontal="center"/>
    </xf>
    <xf numFmtId="49" fontId="28" fillId="37" borderId="22" xfId="4" applyNumberFormat="1" applyFont="1" applyFill="1" applyBorder="1" applyAlignment="1">
      <alignment horizontal="center" vertical="center" wrapText="1"/>
    </xf>
    <xf numFmtId="49" fontId="28" fillId="37" borderId="9" xfId="4" applyNumberFormat="1" applyFont="1" applyFill="1" applyBorder="1" applyAlignment="1">
      <alignment horizontal="center" vertical="center" wrapText="1"/>
    </xf>
    <xf numFmtId="49" fontId="28" fillId="37" borderId="10" xfId="4" applyNumberFormat="1" applyFont="1" applyFill="1" applyBorder="1" applyAlignment="1">
      <alignment horizontal="center" vertical="center" wrapText="1"/>
    </xf>
    <xf numFmtId="49" fontId="28" fillId="37" borderId="24" xfId="4" applyNumberFormat="1" applyFont="1" applyFill="1" applyBorder="1" applyAlignment="1">
      <alignment horizontal="center" vertical="center" wrapText="1"/>
    </xf>
    <xf numFmtId="49" fontId="28" fillId="37" borderId="25" xfId="4" applyNumberFormat="1" applyFont="1" applyFill="1" applyBorder="1" applyAlignment="1">
      <alignment horizontal="center" vertical="center" wrapText="1"/>
    </xf>
    <xf numFmtId="49" fontId="28" fillId="37" borderId="26" xfId="4" applyNumberFormat="1" applyFont="1" applyFill="1" applyBorder="1" applyAlignment="1">
      <alignment horizontal="center" vertical="center" wrapText="1"/>
    </xf>
    <xf numFmtId="49" fontId="28" fillId="37" borderId="22" xfId="4" applyNumberFormat="1" applyFont="1" applyFill="1" applyBorder="1" applyAlignment="1">
      <alignment horizontal="center" vertical="center"/>
    </xf>
    <xf numFmtId="49" fontId="28" fillId="37" borderId="9" xfId="4" applyNumberFormat="1" applyFont="1" applyFill="1" applyBorder="1" applyAlignment="1">
      <alignment horizontal="center" vertical="center"/>
    </xf>
    <xf numFmtId="49" fontId="28" fillId="37" borderId="10" xfId="4" applyNumberFormat="1" applyFont="1" applyFill="1" applyBorder="1" applyAlignment="1">
      <alignment horizontal="center" vertical="center"/>
    </xf>
    <xf numFmtId="49" fontId="28" fillId="37" borderId="24" xfId="4" applyNumberFormat="1" applyFont="1" applyFill="1" applyBorder="1" applyAlignment="1">
      <alignment horizontal="center" vertical="center"/>
    </xf>
    <xf numFmtId="49" fontId="28" fillId="37" borderId="25" xfId="4" applyNumberFormat="1" applyFont="1" applyFill="1" applyBorder="1" applyAlignment="1">
      <alignment horizontal="center" vertical="center"/>
    </xf>
    <xf numFmtId="49" fontId="28" fillId="37" borderId="26" xfId="4" applyNumberFormat="1" applyFont="1" applyFill="1" applyBorder="1" applyAlignment="1">
      <alignment horizontal="center" vertical="center"/>
    </xf>
    <xf numFmtId="49" fontId="28" fillId="37" borderId="28" xfId="4" applyNumberFormat="1" applyFont="1" applyFill="1" applyBorder="1" applyAlignment="1">
      <alignment horizontal="center" vertical="center" wrapText="1"/>
    </xf>
    <xf numFmtId="49" fontId="28" fillId="37" borderId="0" xfId="4" applyNumberFormat="1" applyFont="1" applyFill="1" applyBorder="1" applyAlignment="1">
      <alignment horizontal="center" vertical="center" wrapText="1"/>
    </xf>
    <xf numFmtId="49" fontId="28" fillId="37" borderId="29" xfId="4" applyNumberFormat="1" applyFont="1" applyFill="1" applyBorder="1" applyAlignment="1">
      <alignment horizontal="center" vertical="center" wrapText="1"/>
    </xf>
    <xf numFmtId="0" fontId="29" fillId="37" borderId="3" xfId="0" applyFont="1" applyFill="1" applyBorder="1" applyAlignment="1">
      <alignment horizontal="center" vertical="center"/>
    </xf>
    <xf numFmtId="0" fontId="29" fillId="37" borderId="1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vertical="center"/>
    </xf>
    <xf numFmtId="49" fontId="31" fillId="35" borderId="11" xfId="4" applyNumberFormat="1" applyFont="1" applyFill="1" applyBorder="1" applyAlignment="1">
      <alignment horizontal="center" vertical="center"/>
    </xf>
    <xf numFmtId="0" fontId="31" fillId="35" borderId="12" xfId="4" applyFont="1" applyFill="1" applyBorder="1" applyAlignment="1">
      <alignment horizontal="center" vertical="center"/>
    </xf>
    <xf numFmtId="0" fontId="29" fillId="35" borderId="3" xfId="0" applyFont="1" applyFill="1" applyBorder="1" applyAlignment="1">
      <alignment horizontal="center" vertical="center"/>
    </xf>
    <xf numFmtId="0" fontId="29" fillId="35" borderId="1" xfId="0" applyFont="1" applyFill="1" applyBorder="1" applyAlignment="1">
      <alignment horizontal="center" vertical="center"/>
    </xf>
    <xf numFmtId="0" fontId="29" fillId="35" borderId="2" xfId="0" applyFont="1" applyFill="1" applyBorder="1" applyAlignment="1">
      <alignment horizontal="center" vertical="center"/>
    </xf>
    <xf numFmtId="0" fontId="29" fillId="36" borderId="3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29" fillId="36" borderId="2" xfId="0" applyFont="1" applyFill="1" applyBorder="1" applyAlignment="1">
      <alignment horizontal="center" vertical="center"/>
    </xf>
  </cellXfs>
  <cellStyles count="80">
    <cellStyle name="20% - Accent1" xfId="22" builtinId="30" customBuiltin="1"/>
    <cellStyle name="20% - Accent1 2" xfId="55"/>
    <cellStyle name="20% - Accent2" xfId="26" builtinId="34" customBuiltin="1"/>
    <cellStyle name="20% - Accent2 2" xfId="57"/>
    <cellStyle name="20% - Accent3" xfId="30" builtinId="38" customBuiltin="1"/>
    <cellStyle name="20% - Accent3 2" xfId="59"/>
    <cellStyle name="20% - Accent4" xfId="34" builtinId="42" customBuiltin="1"/>
    <cellStyle name="20% - Accent4 2" xfId="61"/>
    <cellStyle name="20% - Accent5" xfId="38" builtinId="46" customBuiltin="1"/>
    <cellStyle name="20% - Accent5 2" xfId="63"/>
    <cellStyle name="20% - Accent6" xfId="42" builtinId="50" customBuiltin="1"/>
    <cellStyle name="20% - Accent6 2" xfId="65"/>
    <cellStyle name="40% - Accent1" xfId="23" builtinId="31" customBuiltin="1"/>
    <cellStyle name="40% - Accent1 2" xfId="56"/>
    <cellStyle name="40% - Accent2" xfId="27" builtinId="35" customBuiltin="1"/>
    <cellStyle name="40% - Accent2 2" xfId="58"/>
    <cellStyle name="40% - Accent3" xfId="31" builtinId="39" customBuiltin="1"/>
    <cellStyle name="40% - Accent3 2" xfId="60"/>
    <cellStyle name="40% - Accent4" xfId="35" builtinId="43" customBuiltin="1"/>
    <cellStyle name="40% - Accent4 2" xfId="62"/>
    <cellStyle name="40% - Accent5" xfId="39" builtinId="47" customBuiltin="1"/>
    <cellStyle name="40% - Accent5 2" xfId="64"/>
    <cellStyle name="40% - Accent6" xfId="43" builtinId="51" customBuiltin="1"/>
    <cellStyle name="40% - Accent6 2" xfId="66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4" xfId="7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Output" xfId="14" builtinId="21" customBuiltin="1"/>
    <cellStyle name="Percent" xfId="1" builtinId="5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F17" sqref="F17"/>
    </sheetView>
  </sheetViews>
  <sheetFormatPr defaultColWidth="9.1796875" defaultRowHeight="13" x14ac:dyDescent="0.3"/>
  <cols>
    <col min="1" max="1" width="19.54296875" style="5" customWidth="1"/>
    <col min="2" max="2" width="26" style="7" customWidth="1"/>
    <col min="3" max="3" width="17.26953125" style="5" customWidth="1"/>
    <col min="4" max="4" width="9.1796875" style="6"/>
    <col min="5" max="16384" width="9.1796875" style="5"/>
  </cols>
  <sheetData>
    <row r="1" spans="1:3" x14ac:dyDescent="0.3">
      <c r="A1" s="28"/>
      <c r="B1" s="29" t="s">
        <v>11</v>
      </c>
      <c r="C1" s="28"/>
    </row>
    <row r="2" spans="1:3" x14ac:dyDescent="0.3">
      <c r="A2" s="28"/>
      <c r="B2" s="30"/>
      <c r="C2" s="28"/>
    </row>
    <row r="3" spans="1:3" x14ac:dyDescent="0.3">
      <c r="A3" s="32" t="s">
        <v>17</v>
      </c>
      <c r="B3" s="147">
        <v>42310</v>
      </c>
      <c r="C3" s="4"/>
    </row>
    <row r="4" spans="1:3" x14ac:dyDescent="0.3">
      <c r="A4" s="31"/>
      <c r="B4" s="30"/>
      <c r="C4" s="4"/>
    </row>
    <row r="5" spans="1:3" x14ac:dyDescent="0.3">
      <c r="A5" s="32" t="s">
        <v>21</v>
      </c>
      <c r="B5" s="147" t="s">
        <v>36</v>
      </c>
      <c r="C5" s="31"/>
    </row>
    <row r="6" spans="1:3" x14ac:dyDescent="0.3">
      <c r="A6" s="31"/>
      <c r="B6" s="30"/>
      <c r="C6" s="31"/>
    </row>
    <row r="7" spans="1:3" x14ac:dyDescent="0.3">
      <c r="A7" s="31"/>
      <c r="B7" s="30"/>
      <c r="C7" s="31"/>
    </row>
    <row r="8" spans="1:3" x14ac:dyDescent="0.3">
      <c r="A8" s="32" t="s">
        <v>26</v>
      </c>
      <c r="B8" s="148">
        <v>42282</v>
      </c>
      <c r="C8" s="32" t="s">
        <v>27</v>
      </c>
    </row>
    <row r="9" spans="1:3" x14ac:dyDescent="0.3">
      <c r="A9" s="32" t="s">
        <v>28</v>
      </c>
      <c r="B9" s="148">
        <v>42283</v>
      </c>
      <c r="C9" s="32" t="s">
        <v>29</v>
      </c>
    </row>
    <row r="10" spans="1:3" x14ac:dyDescent="0.3">
      <c r="A10" s="31"/>
      <c r="B10" s="30"/>
      <c r="C10" s="31"/>
    </row>
    <row r="11" spans="1:3" x14ac:dyDescent="0.3">
      <c r="A11" s="32" t="s">
        <v>18</v>
      </c>
      <c r="B11" s="149">
        <v>42278</v>
      </c>
      <c r="C11" s="31"/>
    </row>
    <row r="12" spans="1:3" x14ac:dyDescent="0.3">
      <c r="A12" s="32" t="s">
        <v>19</v>
      </c>
      <c r="B12" s="149">
        <v>42308</v>
      </c>
      <c r="C12" s="31"/>
    </row>
    <row r="13" spans="1:3" x14ac:dyDescent="0.3">
      <c r="A13" s="31"/>
      <c r="B13" s="30"/>
      <c r="C13" s="31"/>
    </row>
    <row r="14" spans="1:3" x14ac:dyDescent="0.3">
      <c r="A14" s="32" t="s">
        <v>20</v>
      </c>
      <c r="B14" s="149">
        <v>42005</v>
      </c>
      <c r="C14" s="31"/>
    </row>
    <row r="15" spans="1:3" x14ac:dyDescent="0.3">
      <c r="A15" s="32" t="s">
        <v>30</v>
      </c>
      <c r="B15" s="149">
        <v>42308</v>
      </c>
      <c r="C15" s="31"/>
    </row>
    <row r="16" spans="1:3" x14ac:dyDescent="0.3">
      <c r="A16" s="31"/>
      <c r="B16" s="30"/>
      <c r="C16" s="31"/>
    </row>
    <row r="17" spans="1:4" x14ac:dyDescent="0.3">
      <c r="A17" s="32" t="s">
        <v>23</v>
      </c>
      <c r="B17" s="150" t="s">
        <v>49</v>
      </c>
      <c r="C17" s="31"/>
    </row>
    <row r="18" spans="1:4" x14ac:dyDescent="0.3">
      <c r="A18" s="31"/>
      <c r="B18" s="30"/>
      <c r="C18" s="31"/>
    </row>
    <row r="19" spans="1:4" x14ac:dyDescent="0.3">
      <c r="A19" s="33" t="s">
        <v>31</v>
      </c>
      <c r="B19" s="33" t="s">
        <v>32</v>
      </c>
      <c r="C19" s="33" t="s">
        <v>33</v>
      </c>
    </row>
    <row r="20" spans="1:4" x14ac:dyDescent="0.3">
      <c r="A20" s="28"/>
      <c r="B20" s="30"/>
      <c r="C20" s="28"/>
    </row>
    <row r="21" spans="1:4" x14ac:dyDescent="0.3">
      <c r="A21" s="6"/>
      <c r="B21" s="5"/>
      <c r="D21" s="5"/>
    </row>
    <row r="22" spans="1:4" x14ac:dyDescent="0.3">
      <c r="A22" s="6"/>
      <c r="B22" s="5"/>
      <c r="D22" s="5"/>
    </row>
    <row r="23" spans="1:4" x14ac:dyDescent="0.3">
      <c r="A23" s="6"/>
      <c r="B23" s="5"/>
      <c r="D23" s="5"/>
    </row>
    <row r="24" spans="1:4" x14ac:dyDescent="0.3">
      <c r="A24" s="6"/>
      <c r="B24" s="5"/>
      <c r="D24" s="5"/>
    </row>
    <row r="25" spans="1:4" x14ac:dyDescent="0.3">
      <c r="A25" s="6"/>
      <c r="B25" s="5"/>
      <c r="D25" s="5"/>
    </row>
    <row r="26" spans="1:4" x14ac:dyDescent="0.3">
      <c r="A26" s="6"/>
      <c r="B26" s="5"/>
      <c r="D26" s="5"/>
    </row>
    <row r="27" spans="1:4" x14ac:dyDescent="0.3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tabSelected="1" view="pageBreakPreview" zoomScale="80" zoomScaleNormal="80" zoomScaleSheetLayoutView="80" workbookViewId="0">
      <pane ySplit="3" topLeftCell="A4" activePane="bottomLeft" state="frozen"/>
      <selection activeCell="O2" sqref="O2"/>
      <selection pane="bottomLeft" activeCell="M25" sqref="M25"/>
    </sheetView>
  </sheetViews>
  <sheetFormatPr defaultColWidth="9.1796875" defaultRowHeight="15" customHeight="1" x14ac:dyDescent="0.25"/>
  <cols>
    <col min="1" max="1" width="6.54296875" style="119" customWidth="1"/>
    <col min="2" max="2" width="26.54296875" style="102" customWidth="1"/>
    <col min="3" max="3" width="10.1796875" style="102" customWidth="1"/>
    <col min="4" max="4" width="10.453125" style="102" customWidth="1"/>
    <col min="5" max="5" width="11.1796875" style="102" customWidth="1"/>
    <col min="6" max="6" width="12.453125" style="119" customWidth="1"/>
    <col min="7" max="7" width="10.7265625" style="102" customWidth="1"/>
    <col min="8" max="8" width="7.81640625" style="102" customWidth="1"/>
    <col min="9" max="9" width="8.1796875" style="102" bestFit="1" customWidth="1"/>
    <col min="10" max="14" width="7.26953125" style="102" customWidth="1"/>
    <col min="15" max="15" width="13.453125" style="102" customWidth="1"/>
    <col min="16" max="17" width="7.81640625" style="119" customWidth="1"/>
    <col min="18" max="18" width="7.81640625" style="120" customWidth="1"/>
    <col min="19" max="19" width="9.1796875" style="102"/>
    <col min="20" max="25" width="8" style="102" customWidth="1"/>
    <col min="26" max="16384" width="9.1796875" style="102"/>
  </cols>
  <sheetData>
    <row r="1" spans="1:798" ht="15" customHeight="1" x14ac:dyDescent="0.3">
      <c r="A1" s="34"/>
      <c r="B1" s="176" t="str">
        <f>Legend!B17</f>
        <v>Washington</v>
      </c>
      <c r="C1" s="178" t="s">
        <v>10</v>
      </c>
      <c r="D1" s="179"/>
      <c r="E1" s="179"/>
      <c r="F1" s="179"/>
      <c r="G1" s="180"/>
      <c r="H1" s="188" t="s">
        <v>9</v>
      </c>
      <c r="I1" s="188"/>
      <c r="J1" s="188"/>
      <c r="K1" s="188"/>
      <c r="L1" s="188"/>
      <c r="M1" s="188"/>
      <c r="N1" s="188"/>
      <c r="O1" s="189"/>
      <c r="P1" s="181" t="s">
        <v>40</v>
      </c>
      <c r="Q1" s="182"/>
      <c r="R1" s="183"/>
      <c r="S1" s="1"/>
      <c r="T1" s="1"/>
    </row>
    <row r="2" spans="1:798" ht="15" customHeight="1" thickBot="1" x14ac:dyDescent="0.35">
      <c r="A2" s="35"/>
      <c r="B2" s="177"/>
      <c r="C2" s="103"/>
      <c r="D2" s="166">
        <f>Legend!B8</f>
        <v>42282</v>
      </c>
      <c r="E2" s="36" t="s">
        <v>13</v>
      </c>
      <c r="F2" s="166">
        <f>Legend!B9</f>
        <v>42283</v>
      </c>
      <c r="G2" s="37"/>
      <c r="H2" s="191"/>
      <c r="I2" s="191"/>
      <c r="J2" s="191"/>
      <c r="K2" s="191"/>
      <c r="L2" s="191"/>
      <c r="M2" s="191"/>
      <c r="N2" s="191"/>
      <c r="O2" s="192"/>
      <c r="P2" s="193"/>
      <c r="Q2" s="194"/>
      <c r="R2" s="195"/>
    </row>
    <row r="3" spans="1:798" s="104" customFormat="1" ht="65.25" customHeight="1" thickBot="1" x14ac:dyDescent="0.35">
      <c r="A3" s="89"/>
      <c r="B3" s="90" t="s">
        <v>39</v>
      </c>
      <c r="C3" s="55" t="s">
        <v>5</v>
      </c>
      <c r="D3" s="56" t="s">
        <v>7</v>
      </c>
      <c r="E3" s="56" t="s">
        <v>6</v>
      </c>
      <c r="F3" s="56" t="s">
        <v>8</v>
      </c>
      <c r="G3" s="57" t="s">
        <v>34</v>
      </c>
      <c r="H3" s="55" t="s">
        <v>41</v>
      </c>
      <c r="I3" s="56" t="s">
        <v>42</v>
      </c>
      <c r="J3" s="56" t="s">
        <v>43</v>
      </c>
      <c r="K3" s="56" t="s">
        <v>46</v>
      </c>
      <c r="L3" s="56" t="s">
        <v>44</v>
      </c>
      <c r="M3" s="56" t="s">
        <v>45</v>
      </c>
      <c r="N3" s="56" t="s">
        <v>47</v>
      </c>
      <c r="O3" s="61" t="s">
        <v>16</v>
      </c>
      <c r="P3" s="91" t="s">
        <v>2</v>
      </c>
      <c r="Q3" s="92" t="s">
        <v>3</v>
      </c>
      <c r="R3" s="151" t="s">
        <v>25</v>
      </c>
    </row>
    <row r="4" spans="1:798" ht="15" customHeight="1" x14ac:dyDescent="0.3">
      <c r="A4" s="93"/>
      <c r="B4" s="49"/>
      <c r="C4" s="46"/>
      <c r="D4" s="47"/>
      <c r="E4" s="50"/>
      <c r="F4" s="48"/>
      <c r="G4" s="50"/>
      <c r="H4" s="105"/>
      <c r="I4" s="94"/>
      <c r="J4" s="94"/>
      <c r="K4" s="94"/>
      <c r="L4" s="94"/>
      <c r="M4" s="94"/>
      <c r="N4" s="94"/>
      <c r="O4" s="106"/>
      <c r="P4" s="107"/>
      <c r="Q4" s="94"/>
      <c r="R4" s="108"/>
      <c r="S4" s="25"/>
      <c r="T4" s="25"/>
    </row>
    <row r="5" spans="1:798" s="112" customFormat="1" ht="15" customHeight="1" x14ac:dyDescent="0.3">
      <c r="A5" s="109" t="s">
        <v>22</v>
      </c>
      <c r="B5" s="110" t="s">
        <v>4</v>
      </c>
      <c r="C5" s="74">
        <v>13834</v>
      </c>
      <c r="D5" s="54">
        <v>0.01</v>
      </c>
      <c r="E5" s="74">
        <v>698661</v>
      </c>
      <c r="F5" s="74">
        <v>18</v>
      </c>
      <c r="G5" s="75">
        <v>1887237</v>
      </c>
      <c r="H5" s="81">
        <v>9506</v>
      </c>
      <c r="I5" s="74">
        <v>13829</v>
      </c>
      <c r="J5" s="74">
        <v>5</v>
      </c>
      <c r="K5" s="74">
        <v>0</v>
      </c>
      <c r="L5" s="74">
        <v>0</v>
      </c>
      <c r="M5" s="74">
        <v>0</v>
      </c>
      <c r="N5" s="74">
        <v>0</v>
      </c>
      <c r="O5" s="60">
        <v>1</v>
      </c>
      <c r="P5" s="79">
        <v>0.37140000000000001</v>
      </c>
      <c r="Q5" s="85">
        <v>7.0000000000000001E-3</v>
      </c>
      <c r="R5" s="95">
        <v>51</v>
      </c>
      <c r="S5" s="25"/>
      <c r="T5" s="25"/>
      <c r="U5" s="111"/>
    </row>
    <row r="6" spans="1:798" s="112" customFormat="1" ht="15" customHeight="1" x14ac:dyDescent="0.3">
      <c r="A6" s="59"/>
      <c r="B6" s="52"/>
      <c r="C6" s="71"/>
      <c r="D6" s="51"/>
      <c r="E6" s="76"/>
      <c r="F6" s="76"/>
      <c r="G6" s="76"/>
      <c r="H6" s="82"/>
      <c r="I6" s="76"/>
      <c r="J6" s="76"/>
      <c r="K6" s="76"/>
      <c r="L6" s="83"/>
      <c r="M6" s="83"/>
      <c r="N6" s="83"/>
      <c r="O6" s="62"/>
      <c r="P6" s="80"/>
      <c r="Q6" s="86"/>
      <c r="R6" s="96"/>
      <c r="S6" s="25"/>
      <c r="T6" s="25"/>
      <c r="U6" s="111"/>
    </row>
    <row r="7" spans="1:798" s="112" customFormat="1" ht="15" customHeight="1" x14ac:dyDescent="0.3">
      <c r="A7" s="109" t="s">
        <v>55</v>
      </c>
      <c r="B7" s="163" t="s">
        <v>50</v>
      </c>
      <c r="C7" s="74">
        <v>13834</v>
      </c>
      <c r="D7" s="54">
        <v>0.02</v>
      </c>
      <c r="E7" s="74">
        <v>698661</v>
      </c>
      <c r="F7" s="74">
        <v>18</v>
      </c>
      <c r="G7" s="75">
        <v>793118</v>
      </c>
      <c r="H7" s="81">
        <v>9506</v>
      </c>
      <c r="I7" s="74">
        <v>13829</v>
      </c>
      <c r="J7" s="74">
        <v>5</v>
      </c>
      <c r="K7" s="74">
        <v>0</v>
      </c>
      <c r="L7" s="74">
        <v>0</v>
      </c>
      <c r="M7" s="74">
        <v>0</v>
      </c>
      <c r="N7" s="74">
        <v>0</v>
      </c>
      <c r="O7" s="60">
        <v>1</v>
      </c>
      <c r="P7" s="79">
        <v>0.88370000000000004</v>
      </c>
      <c r="Q7" s="85">
        <v>1.7000000000000001E-2</v>
      </c>
      <c r="R7" s="95">
        <v>51</v>
      </c>
      <c r="S7" s="25"/>
      <c r="T7" s="25"/>
      <c r="U7" s="111"/>
    </row>
    <row r="8" spans="1:798" s="112" customFormat="1" ht="15" customHeight="1" x14ac:dyDescent="0.3">
      <c r="A8" s="59"/>
      <c r="B8" s="52"/>
      <c r="C8" s="72"/>
      <c r="D8" s="44"/>
      <c r="E8" s="43"/>
      <c r="F8" s="43"/>
      <c r="G8" s="43"/>
      <c r="H8" s="82"/>
      <c r="I8" s="76"/>
      <c r="J8" s="76"/>
      <c r="K8" s="76"/>
      <c r="L8" s="83"/>
      <c r="M8" s="83"/>
      <c r="N8" s="83"/>
      <c r="O8" s="62"/>
      <c r="P8" s="84"/>
      <c r="Q8" s="45"/>
      <c r="R8" s="70"/>
      <c r="S8" s="25"/>
      <c r="T8" s="25"/>
      <c r="U8" s="111"/>
    </row>
    <row r="9" spans="1:798" s="112" customFormat="1" ht="15" customHeight="1" x14ac:dyDescent="0.3">
      <c r="A9" s="109" t="s">
        <v>51</v>
      </c>
      <c r="B9" s="110" t="s">
        <v>49</v>
      </c>
      <c r="C9" s="74">
        <v>13834</v>
      </c>
      <c r="D9" s="54">
        <v>0.1</v>
      </c>
      <c r="E9" s="74">
        <v>698661</v>
      </c>
      <c r="F9" s="74">
        <v>18</v>
      </c>
      <c r="G9" s="75">
        <v>137313</v>
      </c>
      <c r="H9" s="81">
        <v>9506</v>
      </c>
      <c r="I9" s="74">
        <v>13829</v>
      </c>
      <c r="J9" s="74">
        <v>5</v>
      </c>
      <c r="K9" s="74">
        <v>0</v>
      </c>
      <c r="L9" s="74">
        <v>0</v>
      </c>
      <c r="M9" s="74">
        <v>0</v>
      </c>
      <c r="N9" s="74">
        <v>0</v>
      </c>
      <c r="O9" s="60">
        <v>1</v>
      </c>
      <c r="P9" s="79">
        <v>5.09</v>
      </c>
      <c r="Q9" s="85">
        <v>7.0000000000000001E-3</v>
      </c>
      <c r="R9" s="95">
        <v>51</v>
      </c>
      <c r="S9" s="25"/>
      <c r="T9" s="25"/>
      <c r="U9" s="88"/>
    </row>
    <row r="10" spans="1:798" s="112" customFormat="1" ht="15" customHeight="1" x14ac:dyDescent="0.3">
      <c r="A10" s="59"/>
      <c r="B10" s="52"/>
      <c r="C10" s="72"/>
      <c r="D10" s="53"/>
      <c r="E10" s="43"/>
      <c r="F10" s="43"/>
      <c r="G10" s="43"/>
      <c r="H10" s="82"/>
      <c r="I10" s="76"/>
      <c r="J10" s="76"/>
      <c r="K10" s="76"/>
      <c r="L10" s="83"/>
      <c r="M10" s="83"/>
      <c r="N10" s="83"/>
      <c r="O10" s="62"/>
      <c r="P10" s="84"/>
      <c r="Q10" s="87"/>
      <c r="R10" s="70"/>
      <c r="S10" s="25"/>
      <c r="T10" s="25"/>
      <c r="U10" s="88"/>
    </row>
    <row r="11" spans="1:798" s="112" customFormat="1" ht="15" customHeight="1" thickBot="1" x14ac:dyDescent="0.35">
      <c r="A11" s="164" t="s">
        <v>51</v>
      </c>
      <c r="B11" s="165" t="s">
        <v>54</v>
      </c>
      <c r="C11" s="73">
        <v>13834</v>
      </c>
      <c r="D11" s="58">
        <v>0.17</v>
      </c>
      <c r="E11" s="77">
        <v>698661</v>
      </c>
      <c r="F11" s="77">
        <v>18</v>
      </c>
      <c r="G11" s="78">
        <v>83410</v>
      </c>
      <c r="H11" s="97">
        <v>9506</v>
      </c>
      <c r="I11" s="77">
        <v>13829</v>
      </c>
      <c r="J11" s="77">
        <v>5</v>
      </c>
      <c r="K11" s="77">
        <v>0</v>
      </c>
      <c r="L11" s="77">
        <v>0</v>
      </c>
      <c r="M11" s="77">
        <v>0</v>
      </c>
      <c r="N11" s="77">
        <v>0</v>
      </c>
      <c r="O11" s="98">
        <v>1</v>
      </c>
      <c r="P11" s="99">
        <v>8.3800000000000008</v>
      </c>
      <c r="Q11" s="100">
        <v>0.16600000000000001</v>
      </c>
      <c r="R11" s="101">
        <v>51</v>
      </c>
      <c r="S11" s="25"/>
      <c r="T11" s="25"/>
      <c r="U11" s="88"/>
    </row>
    <row r="12" spans="1:798" ht="15" customHeight="1" x14ac:dyDescent="0.25">
      <c r="A12" s="111"/>
      <c r="B12" s="111"/>
      <c r="C12" s="111"/>
      <c r="D12" s="111"/>
      <c r="E12" s="113"/>
      <c r="F12" s="113"/>
      <c r="G12" s="113"/>
      <c r="H12" s="113"/>
      <c r="I12" s="113"/>
      <c r="J12" s="111"/>
      <c r="K12" s="111"/>
      <c r="L12" s="111"/>
      <c r="M12" s="111"/>
      <c r="N12" s="111"/>
      <c r="O12" s="111"/>
      <c r="P12" s="111"/>
      <c r="Q12" s="111"/>
      <c r="R12" s="111"/>
      <c r="S12" s="25"/>
      <c r="T12" s="25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</row>
    <row r="13" spans="1:798" ht="15" customHeight="1" x14ac:dyDescent="0.25">
      <c r="A13" s="111"/>
      <c r="B13" s="111"/>
      <c r="C13" s="111"/>
      <c r="D13" s="111"/>
      <c r="E13" s="113"/>
      <c r="F13" s="113"/>
      <c r="G13" s="113"/>
      <c r="H13" s="113"/>
      <c r="I13" s="113"/>
      <c r="J13" s="111"/>
      <c r="K13" s="111"/>
      <c r="L13" s="111"/>
      <c r="M13" s="111"/>
      <c r="N13" s="111"/>
      <c r="O13" s="111"/>
      <c r="P13" s="111"/>
      <c r="Q13" s="111"/>
      <c r="R13" s="111"/>
      <c r="S13" s="25"/>
      <c r="T13" s="25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</row>
    <row r="14" spans="1:798" s="113" customFormat="1" ht="15" customHeight="1" thickBot="1" x14ac:dyDescent="0.3">
      <c r="A14" s="114"/>
      <c r="B14" s="115"/>
      <c r="C14" s="116"/>
      <c r="D14" s="2"/>
      <c r="J14" s="116"/>
      <c r="K14" s="116"/>
      <c r="L14" s="116"/>
      <c r="M14" s="116"/>
      <c r="N14" s="116"/>
      <c r="O14" s="2"/>
      <c r="P14" s="117"/>
      <c r="Q14" s="117"/>
      <c r="R14" s="3"/>
      <c r="S14" s="112"/>
      <c r="T14" s="25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</row>
    <row r="15" spans="1:798" s="113" customFormat="1" ht="15" customHeight="1" x14ac:dyDescent="0.3">
      <c r="A15" s="102"/>
      <c r="B15" s="38"/>
      <c r="C15" s="178" t="s">
        <v>24</v>
      </c>
      <c r="D15" s="179"/>
      <c r="E15" s="179"/>
      <c r="F15" s="179"/>
      <c r="G15" s="180"/>
      <c r="H15" s="187" t="s">
        <v>9</v>
      </c>
      <c r="I15" s="188"/>
      <c r="J15" s="188"/>
      <c r="K15" s="188"/>
      <c r="L15" s="188"/>
      <c r="M15" s="188"/>
      <c r="N15" s="188"/>
      <c r="O15" s="189"/>
      <c r="P15" s="181" t="s">
        <v>48</v>
      </c>
      <c r="Q15" s="182"/>
      <c r="R15" s="183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</row>
    <row r="16" spans="1:798" s="118" customFormat="1" ht="15" customHeight="1" thickBot="1" x14ac:dyDescent="0.35">
      <c r="A16" s="102"/>
      <c r="B16" s="39"/>
      <c r="C16" s="152"/>
      <c r="D16" s="167">
        <f>Legend!B8</f>
        <v>42282</v>
      </c>
      <c r="E16" s="40" t="s">
        <v>13</v>
      </c>
      <c r="F16" s="167">
        <f>Legend!B9</f>
        <v>42283</v>
      </c>
      <c r="G16" s="41"/>
      <c r="H16" s="190"/>
      <c r="I16" s="191"/>
      <c r="J16" s="191" t="s">
        <v>9</v>
      </c>
      <c r="K16" s="191"/>
      <c r="L16" s="191"/>
      <c r="M16" s="191"/>
      <c r="N16" s="191"/>
      <c r="O16" s="192"/>
      <c r="P16" s="184"/>
      <c r="Q16" s="185"/>
      <c r="R16" s="186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</row>
    <row r="17" spans="1:43" ht="66" customHeight="1" thickBot="1" x14ac:dyDescent="0.35">
      <c r="A17" s="102"/>
      <c r="B17" s="42" t="s">
        <v>11</v>
      </c>
      <c r="C17" s="8" t="s">
        <v>5</v>
      </c>
      <c r="D17" s="9" t="s">
        <v>7</v>
      </c>
      <c r="E17" s="9" t="s">
        <v>6</v>
      </c>
      <c r="F17" s="9" t="s">
        <v>8</v>
      </c>
      <c r="G17" s="10" t="s">
        <v>35</v>
      </c>
      <c r="H17" s="8" t="s">
        <v>41</v>
      </c>
      <c r="I17" s="9" t="s">
        <v>42</v>
      </c>
      <c r="J17" s="9" t="s">
        <v>43</v>
      </c>
      <c r="K17" s="9" t="s">
        <v>46</v>
      </c>
      <c r="L17" s="9" t="s">
        <v>44</v>
      </c>
      <c r="M17" s="9" t="s">
        <v>45</v>
      </c>
      <c r="N17" s="9" t="s">
        <v>47</v>
      </c>
      <c r="O17" s="10" t="s">
        <v>16</v>
      </c>
      <c r="P17" s="11" t="s">
        <v>2</v>
      </c>
      <c r="Q17" s="12" t="s">
        <v>3</v>
      </c>
      <c r="R17" s="13" t="s">
        <v>25</v>
      </c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</row>
    <row r="18" spans="1:43" ht="15" customHeight="1" thickBot="1" x14ac:dyDescent="0.35">
      <c r="A18" s="102"/>
      <c r="B18" s="168">
        <v>42282</v>
      </c>
      <c r="C18" s="153">
        <v>13834</v>
      </c>
      <c r="D18" s="154">
        <v>0.1</v>
      </c>
      <c r="E18" s="77">
        <v>698661</v>
      </c>
      <c r="F18" s="155">
        <v>18</v>
      </c>
      <c r="G18" s="156">
        <v>137313</v>
      </c>
      <c r="H18" s="157">
        <v>9506</v>
      </c>
      <c r="I18" s="155">
        <v>13829</v>
      </c>
      <c r="J18" s="155">
        <v>5</v>
      </c>
      <c r="K18" s="155">
        <v>0</v>
      </c>
      <c r="L18" s="155">
        <v>0</v>
      </c>
      <c r="M18" s="155">
        <v>0</v>
      </c>
      <c r="N18" s="155">
        <v>0</v>
      </c>
      <c r="O18" s="158">
        <v>1</v>
      </c>
      <c r="P18" s="159">
        <v>5.09</v>
      </c>
      <c r="Q18" s="160">
        <v>0.10100000000000001</v>
      </c>
      <c r="R18" s="161">
        <v>51</v>
      </c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</row>
    <row r="19" spans="1:43" ht="15" customHeight="1" x14ac:dyDescent="0.25">
      <c r="A19" s="102"/>
      <c r="B19" s="119"/>
      <c r="C19" s="119"/>
      <c r="D19" s="119"/>
      <c r="E19" s="119"/>
      <c r="G19" s="119"/>
      <c r="H19" s="119"/>
      <c r="I19" s="119"/>
      <c r="J19" s="119"/>
      <c r="K19" s="119"/>
      <c r="L19" s="119"/>
      <c r="M19" s="119"/>
      <c r="N19" s="119"/>
      <c r="O19" s="11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</row>
    <row r="20" spans="1:43" ht="15" customHeight="1" thickBot="1" x14ac:dyDescent="0.3">
      <c r="A20" s="102"/>
      <c r="B20" s="119"/>
      <c r="C20" s="119"/>
      <c r="D20" s="119"/>
      <c r="E20" s="119"/>
      <c r="G20" s="119"/>
      <c r="H20" s="119"/>
      <c r="I20" s="119"/>
      <c r="J20" s="119"/>
      <c r="K20" s="119"/>
      <c r="L20" s="119"/>
      <c r="M20" s="119"/>
      <c r="N20" s="119"/>
      <c r="O20" s="119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</row>
    <row r="21" spans="1:43" ht="15" customHeight="1" thickBot="1" x14ac:dyDescent="0.3">
      <c r="A21" s="102"/>
      <c r="B21" s="42" t="s">
        <v>37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</row>
    <row r="22" spans="1:43" ht="15" customHeight="1" thickBot="1" x14ac:dyDescent="0.3">
      <c r="A22" s="102"/>
      <c r="B22" s="162">
        <f>Legend!B3</f>
        <v>42310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</row>
    <row r="23" spans="1:43" ht="15" customHeight="1" x14ac:dyDescent="0.25">
      <c r="A23" s="102"/>
    </row>
    <row r="24" spans="1:43" ht="15" customHeight="1" x14ac:dyDescent="0.25">
      <c r="A24" s="102"/>
    </row>
    <row r="25" spans="1:43" ht="15" customHeight="1" x14ac:dyDescent="0.25">
      <c r="A25" s="102"/>
    </row>
    <row r="26" spans="1:43" ht="15" customHeight="1" x14ac:dyDescent="0.25">
      <c r="A26" s="102"/>
    </row>
    <row r="27" spans="1:43" ht="15" customHeight="1" x14ac:dyDescent="0.25">
      <c r="A27" s="102"/>
    </row>
    <row r="28" spans="1:43" ht="15" customHeight="1" x14ac:dyDescent="0.25">
      <c r="A28" s="102"/>
    </row>
    <row r="29" spans="1:43" ht="15" customHeight="1" x14ac:dyDescent="0.25">
      <c r="A29" s="102"/>
      <c r="B29" s="121"/>
    </row>
    <row r="30" spans="1:43" ht="15" customHeight="1" x14ac:dyDescent="0.25">
      <c r="A30" s="102"/>
    </row>
    <row r="31" spans="1:43" ht="15" customHeight="1" x14ac:dyDescent="0.25">
      <c r="A31" s="102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5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8" sqref="M28"/>
    </sheetView>
  </sheetViews>
  <sheetFormatPr defaultColWidth="9.1796875" defaultRowHeight="15" customHeight="1" x14ac:dyDescent="0.25"/>
  <cols>
    <col min="1" max="1" width="5.1796875" style="102" customWidth="1"/>
    <col min="2" max="2" width="21.81640625" style="102" customWidth="1"/>
    <col min="3" max="7" width="8.54296875" style="102" customWidth="1"/>
    <col min="8" max="8" width="8.54296875" style="131" customWidth="1"/>
    <col min="9" max="10" width="8.54296875" style="102" customWidth="1"/>
    <col min="11" max="11" width="8.54296875" style="131" customWidth="1"/>
    <col min="12" max="13" width="8.54296875" style="102" customWidth="1"/>
    <col min="14" max="14" width="8.54296875" style="131" customWidth="1"/>
    <col min="15" max="16" width="8.54296875" style="102" customWidth="1"/>
    <col min="17" max="17" width="8.54296875" style="131" customWidth="1"/>
    <col min="18" max="19" width="8.54296875" style="102" customWidth="1"/>
    <col min="20" max="20" width="8.54296875" style="131" customWidth="1"/>
    <col min="21" max="16384" width="9.1796875" style="102"/>
  </cols>
  <sheetData>
    <row r="1" spans="1:86" s="1" customFormat="1" ht="15" customHeight="1" thickBot="1" x14ac:dyDescent="0.3">
      <c r="A1" s="21"/>
      <c r="B1" s="199" t="str">
        <f>Legend!B17</f>
        <v>Washington</v>
      </c>
      <c r="C1" s="133" t="s">
        <v>12</v>
      </c>
      <c r="D1" s="134"/>
      <c r="E1" s="172">
        <f>Legend!B8</f>
        <v>42282</v>
      </c>
      <c r="F1" s="135" t="s">
        <v>13</v>
      </c>
      <c r="G1" s="172">
        <f>Legend!B9</f>
        <v>42283</v>
      </c>
      <c r="H1" s="136"/>
      <c r="I1" s="138" t="s">
        <v>14</v>
      </c>
      <c r="J1" s="139"/>
      <c r="K1" s="173">
        <f>Legend!B11</f>
        <v>42278</v>
      </c>
      <c r="L1" s="140" t="s">
        <v>13</v>
      </c>
      <c r="M1" s="173">
        <f>Legend!B12</f>
        <v>42308</v>
      </c>
      <c r="N1" s="19"/>
      <c r="O1" s="143" t="s">
        <v>15</v>
      </c>
      <c r="P1" s="144" t="str">
        <f>Legend!B5</f>
        <v>FY2016</v>
      </c>
      <c r="Q1" s="174">
        <f>Legend!B14</f>
        <v>42005</v>
      </c>
      <c r="R1" s="16" t="s">
        <v>13</v>
      </c>
      <c r="S1" s="175">
        <f>Legend!B15</f>
        <v>42308</v>
      </c>
      <c r="T1" s="18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</row>
    <row r="2" spans="1:86" s="122" customFormat="1" ht="15" customHeight="1" thickBot="1" x14ac:dyDescent="0.3">
      <c r="A2" s="17"/>
      <c r="B2" s="200"/>
      <c r="C2" s="201" t="s">
        <v>0</v>
      </c>
      <c r="D2" s="202"/>
      <c r="E2" s="203"/>
      <c r="F2" s="201" t="s">
        <v>1</v>
      </c>
      <c r="G2" s="202"/>
      <c r="H2" s="203"/>
      <c r="I2" s="204" t="s">
        <v>0</v>
      </c>
      <c r="J2" s="205"/>
      <c r="K2" s="206"/>
      <c r="L2" s="204" t="s">
        <v>1</v>
      </c>
      <c r="M2" s="205"/>
      <c r="N2" s="206"/>
      <c r="O2" s="196" t="s">
        <v>0</v>
      </c>
      <c r="P2" s="197"/>
      <c r="Q2" s="198"/>
      <c r="R2" s="196" t="s">
        <v>1</v>
      </c>
      <c r="S2" s="197"/>
      <c r="T2" s="198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</row>
    <row r="3" spans="1:86" s="119" customFormat="1" ht="47" thickBot="1" x14ac:dyDescent="0.35">
      <c r="A3" s="20"/>
      <c r="B3" s="27" t="s">
        <v>38</v>
      </c>
      <c r="C3" s="137" t="s">
        <v>2</v>
      </c>
      <c r="D3" s="12" t="s">
        <v>3</v>
      </c>
      <c r="E3" s="13" t="s">
        <v>25</v>
      </c>
      <c r="F3" s="137" t="s">
        <v>2</v>
      </c>
      <c r="G3" s="12" t="s">
        <v>3</v>
      </c>
      <c r="H3" s="13" t="s">
        <v>25</v>
      </c>
      <c r="I3" s="141" t="s">
        <v>2</v>
      </c>
      <c r="J3" s="64" t="s">
        <v>3</v>
      </c>
      <c r="K3" s="142" t="s">
        <v>25</v>
      </c>
      <c r="L3" s="63" t="s">
        <v>2</v>
      </c>
      <c r="M3" s="64" t="s">
        <v>3</v>
      </c>
      <c r="N3" s="65" t="s">
        <v>25</v>
      </c>
      <c r="O3" s="67" t="s">
        <v>2</v>
      </c>
      <c r="P3" s="66" t="s">
        <v>3</v>
      </c>
      <c r="Q3" s="68" t="s">
        <v>25</v>
      </c>
      <c r="R3" s="67" t="s">
        <v>2</v>
      </c>
      <c r="S3" s="66" t="s">
        <v>3</v>
      </c>
      <c r="T3" s="68" t="s">
        <v>25</v>
      </c>
    </row>
    <row r="4" spans="1:86" ht="15" customHeight="1" x14ac:dyDescent="0.3">
      <c r="A4" s="145"/>
      <c r="B4" s="145"/>
      <c r="C4" s="14"/>
      <c r="D4" s="15"/>
      <c r="E4" s="23"/>
      <c r="F4" s="14"/>
      <c r="G4" s="15"/>
      <c r="H4" s="23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7" customFormat="1" ht="15" customHeight="1" x14ac:dyDescent="0.3">
      <c r="A5" s="123" t="s">
        <v>22</v>
      </c>
      <c r="B5" s="146" t="s">
        <v>4</v>
      </c>
      <c r="C5" s="124">
        <v>0.75052449162452795</v>
      </c>
      <c r="D5" s="125">
        <v>1.15735331598522E-2</v>
      </c>
      <c r="E5" s="126">
        <v>64.848346763116893</v>
      </c>
      <c r="F5" s="124">
        <v>0.38056832448706801</v>
      </c>
      <c r="G5" s="125">
        <v>4.2458896259452298E-3</v>
      </c>
      <c r="H5" s="126">
        <v>89.632175589666801</v>
      </c>
      <c r="I5" s="124">
        <v>10.0771047473105</v>
      </c>
      <c r="J5" s="125">
        <v>8.0764101170123295E-2</v>
      </c>
      <c r="K5" s="126">
        <v>124.772078204447</v>
      </c>
      <c r="L5" s="124">
        <v>9.4718327099352209</v>
      </c>
      <c r="M5" s="125">
        <v>6.7703208447057794E-2</v>
      </c>
      <c r="N5" s="126">
        <v>139.90227239144701</v>
      </c>
      <c r="O5" s="124">
        <v>167.301344662064</v>
      </c>
      <c r="P5" s="125">
        <v>1.1340435779925899</v>
      </c>
      <c r="Q5" s="126">
        <v>147.52638073945101</v>
      </c>
      <c r="R5" s="124">
        <v>120.630109341858</v>
      </c>
      <c r="S5" s="125">
        <v>0.95798090012012305</v>
      </c>
      <c r="T5" s="126">
        <v>125.92120503314</v>
      </c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</row>
    <row r="6" spans="1:86" ht="15" customHeight="1" x14ac:dyDescent="0.3">
      <c r="A6" s="22"/>
      <c r="B6" s="22"/>
      <c r="C6" s="69"/>
      <c r="D6" s="45"/>
      <c r="E6" s="70"/>
      <c r="F6" s="69"/>
      <c r="G6" s="45"/>
      <c r="H6" s="70"/>
      <c r="I6" s="69"/>
      <c r="J6" s="45"/>
      <c r="K6" s="70"/>
      <c r="L6" s="69"/>
      <c r="M6" s="45"/>
      <c r="N6" s="70"/>
      <c r="O6" s="69"/>
      <c r="P6" s="45"/>
      <c r="Q6" s="70"/>
      <c r="R6" s="69"/>
      <c r="S6" s="45"/>
      <c r="T6" s="70"/>
    </row>
    <row r="7" spans="1:86" s="127" customFormat="1" ht="15" customHeight="1" x14ac:dyDescent="0.3">
      <c r="A7" s="123" t="str">
        <f>'Customer Analysis'!A7</f>
        <v>PP</v>
      </c>
      <c r="B7" s="146" t="str">
        <f>'Customer Analysis'!B7</f>
        <v>Pacific Power</v>
      </c>
      <c r="C7" s="124">
        <v>1.3667372106042199</v>
      </c>
      <c r="D7" s="125">
        <v>2.15680390559791E-2</v>
      </c>
      <c r="E7" s="126">
        <v>63.368635741844997</v>
      </c>
      <c r="F7" s="124">
        <v>0.48642057802243799</v>
      </c>
      <c r="G7" s="125">
        <v>4.1317937557841296E-3</v>
      </c>
      <c r="H7" s="126">
        <v>117.726248397925</v>
      </c>
      <c r="I7" s="124">
        <v>11.324315975680801</v>
      </c>
      <c r="J7" s="125">
        <v>0.100665979085079</v>
      </c>
      <c r="K7" s="126">
        <v>112.493973421844</v>
      </c>
      <c r="L7" s="124">
        <v>9.8840614561767506</v>
      </c>
      <c r="M7" s="125">
        <v>6.9587375396851406E-2</v>
      </c>
      <c r="N7" s="126">
        <v>142.03814125491499</v>
      </c>
      <c r="O7" s="124">
        <v>161.35527611780299</v>
      </c>
      <c r="P7" s="125">
        <v>1.05638126987409</v>
      </c>
      <c r="Q7" s="126">
        <v>152.74340876664201</v>
      </c>
      <c r="R7" s="124">
        <v>98.455761870238803</v>
      </c>
      <c r="S7" s="125">
        <v>0.80861864186665799</v>
      </c>
      <c r="T7" s="126">
        <v>121.757966948373</v>
      </c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</row>
    <row r="8" spans="1:86" ht="12.75" customHeight="1" x14ac:dyDescent="0.3">
      <c r="A8" s="22"/>
      <c r="B8" s="22"/>
      <c r="C8" s="69"/>
      <c r="D8" s="45"/>
      <c r="E8" s="70"/>
      <c r="F8" s="69"/>
      <c r="G8" s="45"/>
      <c r="H8" s="70"/>
      <c r="I8" s="69"/>
      <c r="J8" s="45"/>
      <c r="K8" s="70"/>
      <c r="L8" s="69"/>
      <c r="M8" s="45"/>
      <c r="N8" s="70"/>
      <c r="O8" s="69"/>
      <c r="P8" s="45"/>
      <c r="Q8" s="70"/>
      <c r="R8" s="69"/>
      <c r="S8" s="45"/>
      <c r="T8" s="70"/>
    </row>
    <row r="9" spans="1:86" s="127" customFormat="1" ht="15" customHeight="1" x14ac:dyDescent="0.3">
      <c r="A9" s="123" t="str">
        <f>'Customer Analysis'!A9</f>
        <v>WA</v>
      </c>
      <c r="B9" s="146" t="str">
        <f>'Customer Analysis'!B9</f>
        <v>Washington</v>
      </c>
      <c r="C9" s="124">
        <v>5.1572622475657797</v>
      </c>
      <c r="D9" s="125">
        <v>0.101155753643137</v>
      </c>
      <c r="E9" s="126">
        <v>50.983380201583898</v>
      </c>
      <c r="F9" s="124">
        <v>7.2565481782496902E-2</v>
      </c>
      <c r="G9" s="125">
        <v>4.4424053075819498E-4</v>
      </c>
      <c r="H9" s="126">
        <v>163.34727868852499</v>
      </c>
      <c r="I9" s="124">
        <v>10.696836818072599</v>
      </c>
      <c r="J9" s="125">
        <v>0.15211232731059701</v>
      </c>
      <c r="K9" s="126">
        <v>70.321958826064105</v>
      </c>
      <c r="L9" s="124">
        <v>5.6121400522893001</v>
      </c>
      <c r="M9" s="125">
        <v>5.1400814198218701E-2</v>
      </c>
      <c r="N9" s="126">
        <v>109.18387461037101</v>
      </c>
      <c r="O9" s="124">
        <v>92.6757374319984</v>
      </c>
      <c r="P9" s="125">
        <v>0.89451836315570998</v>
      </c>
      <c r="Q9" s="126">
        <v>103.604063649464</v>
      </c>
      <c r="R9" s="124">
        <v>72.810425946560102</v>
      </c>
      <c r="S9" s="125">
        <v>0.59311208698375195</v>
      </c>
      <c r="T9" s="126">
        <v>122.759976645957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</row>
    <row r="10" spans="1:86" ht="15" customHeight="1" x14ac:dyDescent="0.3">
      <c r="A10" s="22"/>
      <c r="B10" s="22"/>
      <c r="C10" s="69"/>
      <c r="D10" s="45"/>
      <c r="E10" s="70"/>
      <c r="F10" s="69"/>
      <c r="G10" s="45"/>
      <c r="H10" s="70"/>
      <c r="I10" s="69"/>
      <c r="J10" s="45"/>
      <c r="K10" s="70"/>
      <c r="L10" s="69"/>
      <c r="M10" s="45"/>
      <c r="N10" s="70"/>
      <c r="O10" s="69"/>
      <c r="P10" s="45"/>
      <c r="Q10" s="70"/>
      <c r="R10" s="69"/>
      <c r="S10" s="45"/>
      <c r="T10" s="70"/>
    </row>
    <row r="11" spans="1:86" s="127" customFormat="1" ht="15" customHeight="1" x14ac:dyDescent="0.3">
      <c r="A11" s="123" t="s">
        <v>51</v>
      </c>
      <c r="B11" s="146" t="s">
        <v>52</v>
      </c>
      <c r="C11" s="124">
        <v>1.5048830045225101E-2</v>
      </c>
      <c r="D11" s="125">
        <v>2.91305266070947E-5</v>
      </c>
      <c r="E11" s="126">
        <v>516.6</v>
      </c>
      <c r="F11" s="124">
        <v>1.5048830045225101E-2</v>
      </c>
      <c r="G11" s="125">
        <v>2.91305266070947E-5</v>
      </c>
      <c r="H11" s="126">
        <v>516.6</v>
      </c>
      <c r="I11" s="124">
        <v>1.7572515493798799</v>
      </c>
      <c r="J11" s="125">
        <v>1.7878860705104398E-2</v>
      </c>
      <c r="K11" s="126">
        <v>98.286550712830902</v>
      </c>
      <c r="L11" s="124">
        <v>1.7572515493798799</v>
      </c>
      <c r="M11" s="125">
        <v>1.7878860705104398E-2</v>
      </c>
      <c r="N11" s="126">
        <v>98.286550712830902</v>
      </c>
      <c r="O11" s="124">
        <v>14.648320399999999</v>
      </c>
      <c r="P11" s="125">
        <v>0.13400000000000001</v>
      </c>
      <c r="Q11" s="126">
        <v>109</v>
      </c>
      <c r="R11" s="124">
        <v>14.65</v>
      </c>
      <c r="S11" s="125">
        <v>0.13400000000000001</v>
      </c>
      <c r="T11" s="126">
        <v>109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</row>
    <row r="12" spans="1:86" s="127" customFormat="1" ht="15" customHeight="1" x14ac:dyDescent="0.3">
      <c r="A12" s="123" t="s">
        <v>51</v>
      </c>
      <c r="B12" s="146" t="s">
        <v>53</v>
      </c>
      <c r="C12" s="124">
        <v>4.1795387181111802E-2</v>
      </c>
      <c r="D12" s="125">
        <v>3.7141421424045798E-4</v>
      </c>
      <c r="E12" s="126">
        <v>112.530392156863</v>
      </c>
      <c r="F12" s="124">
        <v>4.1795387181111802E-2</v>
      </c>
      <c r="G12" s="125">
        <v>3.7141421424045798E-4</v>
      </c>
      <c r="H12" s="126">
        <v>112.530392156863</v>
      </c>
      <c r="I12" s="124">
        <v>2.49289929576952</v>
      </c>
      <c r="J12" s="125">
        <v>2.73389992207584E-2</v>
      </c>
      <c r="K12" s="126">
        <v>91.184731220032006</v>
      </c>
      <c r="L12" s="124">
        <v>2.49289929576952</v>
      </c>
      <c r="M12" s="125">
        <v>2.73389992207584E-2</v>
      </c>
      <c r="N12" s="126">
        <v>91.184731220032006</v>
      </c>
      <c r="O12" s="124">
        <v>14.297163980000001</v>
      </c>
      <c r="P12" s="125">
        <v>9.2999999999999999E-2</v>
      </c>
      <c r="Q12" s="126">
        <v>153</v>
      </c>
      <c r="R12" s="124">
        <v>14.236599999999999</v>
      </c>
      <c r="S12" s="125">
        <v>9.2999999999999999E-2</v>
      </c>
      <c r="T12" s="126">
        <v>153</v>
      </c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</row>
    <row r="13" spans="1:86" s="127" customFormat="1" ht="15" customHeight="1" thickBot="1" x14ac:dyDescent="0.35">
      <c r="A13" s="170" t="s">
        <v>51</v>
      </c>
      <c r="B13" s="171" t="s">
        <v>54</v>
      </c>
      <c r="C13" s="128">
        <v>5.1004180303394397</v>
      </c>
      <c r="D13" s="129">
        <v>0.10075520890228901</v>
      </c>
      <c r="E13" s="130">
        <v>50.621879363932102</v>
      </c>
      <c r="F13" s="169">
        <v>0</v>
      </c>
      <c r="G13" s="129">
        <v>0</v>
      </c>
      <c r="H13" s="130">
        <v>0</v>
      </c>
      <c r="I13" s="128">
        <v>6.4466859729231798</v>
      </c>
      <c r="J13" s="129">
        <v>0.106894467384734</v>
      </c>
      <c r="K13" s="130">
        <v>60.308883430985198</v>
      </c>
      <c r="L13" s="128">
        <v>1.36198920713989</v>
      </c>
      <c r="M13" s="129">
        <v>6.1829542723558601E-3</v>
      </c>
      <c r="N13" s="130">
        <v>220.28130035335701</v>
      </c>
      <c r="O13" s="128">
        <v>63.730253060000003</v>
      </c>
      <c r="P13" s="129">
        <v>0.66700000000000004</v>
      </c>
      <c r="Q13" s="130">
        <v>96</v>
      </c>
      <c r="R13" s="128">
        <v>43.924599999999998</v>
      </c>
      <c r="S13" s="129">
        <v>0.36599999999999999</v>
      </c>
      <c r="T13" s="130">
        <v>120</v>
      </c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</row>
    <row r="15" spans="1:86" ht="15" customHeight="1" thickBot="1" x14ac:dyDescent="0.3"/>
    <row r="16" spans="1:86" ht="15" customHeight="1" x14ac:dyDescent="0.3">
      <c r="B16" s="132" t="s">
        <v>17</v>
      </c>
      <c r="H16"/>
      <c r="I16"/>
      <c r="J16"/>
      <c r="K16"/>
      <c r="L16"/>
      <c r="M16"/>
      <c r="N16"/>
    </row>
    <row r="17" spans="2:23" ht="15" customHeight="1" thickBot="1" x14ac:dyDescent="0.3">
      <c r="B17" s="162">
        <f>Legend!B3</f>
        <v>42310</v>
      </c>
      <c r="G17"/>
      <c r="H17"/>
      <c r="I17"/>
      <c r="J17"/>
      <c r="K17"/>
      <c r="L17"/>
      <c r="M17"/>
      <c r="N17"/>
      <c r="Q17" s="102"/>
      <c r="T17" s="102"/>
    </row>
    <row r="18" spans="2:23" ht="15" customHeight="1" x14ac:dyDescent="0.25">
      <c r="E18" s="26"/>
      <c r="F18" s="24"/>
      <c r="G18"/>
      <c r="H18"/>
      <c r="I18"/>
      <c r="J18"/>
      <c r="K18"/>
      <c r="L18"/>
      <c r="M18"/>
      <c r="N18"/>
      <c r="P18"/>
      <c r="Q18"/>
      <c r="R18"/>
      <c r="S18"/>
      <c r="T18"/>
      <c r="U18"/>
      <c r="V18"/>
      <c r="W18"/>
    </row>
    <row r="19" spans="2:23" ht="1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P19"/>
      <c r="Q19"/>
      <c r="R19"/>
      <c r="S19"/>
      <c r="T19"/>
      <c r="U19"/>
      <c r="V19"/>
      <c r="W19"/>
    </row>
    <row r="20" spans="2:23" ht="1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ht="15" customHeight="1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2:23" ht="15" customHeight="1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2:23" ht="15" customHeight="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2:23" ht="1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2:23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2:23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2:23" ht="15" customHeight="1" x14ac:dyDescent="0.25">
      <c r="B27"/>
      <c r="C27"/>
      <c r="D27"/>
      <c r="E27"/>
      <c r="F27"/>
      <c r="G27"/>
      <c r="H27"/>
      <c r="K27" s="102"/>
      <c r="N27" s="102"/>
      <c r="O27"/>
      <c r="P27"/>
      <c r="Q27"/>
      <c r="R27"/>
      <c r="S27"/>
      <c r="T27"/>
      <c r="U27"/>
      <c r="V27"/>
      <c r="W27"/>
    </row>
    <row r="28" spans="2:23" ht="15" customHeight="1" x14ac:dyDescent="0.25">
      <c r="B28"/>
      <c r="C28"/>
      <c r="D28"/>
      <c r="E28"/>
      <c r="F28"/>
      <c r="G28"/>
      <c r="H28"/>
      <c r="K28" s="102"/>
      <c r="N28" s="102"/>
      <c r="O28"/>
      <c r="P28"/>
      <c r="Q28"/>
      <c r="R28"/>
      <c r="S28"/>
      <c r="T28"/>
      <c r="U28"/>
      <c r="V28"/>
      <c r="W28"/>
    </row>
    <row r="29" spans="2:23" ht="15" customHeight="1" x14ac:dyDescent="0.25">
      <c r="B29"/>
      <c r="C29"/>
      <c r="D29"/>
      <c r="E29"/>
      <c r="F29"/>
      <c r="G29"/>
      <c r="H29"/>
      <c r="K29" s="102"/>
      <c r="N29" s="102"/>
      <c r="Q29" s="102"/>
      <c r="T29" s="102"/>
    </row>
    <row r="30" spans="2:23" ht="15" customHeight="1" x14ac:dyDescent="0.25">
      <c r="H30" s="102"/>
      <c r="K30" s="102"/>
      <c r="N30" s="102"/>
    </row>
    <row r="31" spans="2:23" ht="15" customHeight="1" x14ac:dyDescent="0.25">
      <c r="H31" s="102"/>
      <c r="K31" s="102"/>
      <c r="N31" s="102"/>
    </row>
    <row r="32" spans="2:23" ht="15" customHeight="1" x14ac:dyDescent="0.25">
      <c r="H32" s="102"/>
      <c r="K32" s="102"/>
      <c r="N32" s="102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5" type="noConversion"/>
  <pageMargins left="0.2" right="0.18" top="0.63" bottom="0.76" header="0.26" footer="0.5"/>
  <pageSetup scale="74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B5DB29F6FF5B44B1E2BFFC3A4C77AB" ma:contentTypeVersion="104" ma:contentTypeDescription="" ma:contentTypeScope="" ma:versionID="23ea52d45c46ef518f62733ac4a3e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2016-01-12T08:00:00+00:00</OpenedDate>
    <Date1 xmlns="dc463f71-b30c-4ab2-9473-d307f9d35888">2016-01-12T08:00:00+00:00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160069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49E33ED-2ABD-4647-B2E7-15A54A303C1B}"/>
</file>

<file path=customXml/itemProps2.xml><?xml version="1.0" encoding="utf-8"?>
<ds:datastoreItem xmlns:ds="http://schemas.openxmlformats.org/officeDocument/2006/customXml" ds:itemID="{237B8229-F0FE-4A45-9EAD-EEFD4A10460B}"/>
</file>

<file path=customXml/itemProps3.xml><?xml version="1.0" encoding="utf-8"?>
<ds:datastoreItem xmlns:ds="http://schemas.openxmlformats.org/officeDocument/2006/customXml" ds:itemID="{6110D70A-BC3D-4A10-88B4-40BEDEB6AF0B}"/>
</file>

<file path=customXml/itemProps4.xml><?xml version="1.0" encoding="utf-8"?>
<ds:datastoreItem xmlns:ds="http://schemas.openxmlformats.org/officeDocument/2006/customXml" ds:itemID="{CD04AAA9-EA19-4CE5-9C79-B227A6C96C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Rollman, Courtney (UTC)</cp:lastModifiedBy>
  <cp:lastPrinted>2016-01-06T16:40:12Z</cp:lastPrinted>
  <dcterms:created xsi:type="dcterms:W3CDTF">2001-05-16T14:07:14Z</dcterms:created>
  <dcterms:modified xsi:type="dcterms:W3CDTF">2016-01-13T17:18:59Z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0x0101006E56B4D1795A2E4DB2F0B01679ED314A0074B5DB29F6FF5B44B1E2BFFC3A4C77AB</vt:lpwstr>
  </property>
  <property fmtid="{D5CDD505-2E9C-101B-9397-08002B2CF9AE}" pid="3" name="_docset_NoMedatataSyncRequired">
    <vt:lpwstr>False</vt:lpwstr>
  </property>
</Properties>
</file>