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216" windowWidth="15168" windowHeight="838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<sst xmlns="http://schemas.openxmlformats.org/spreadsheetml/2006/main" count="86" uniqueCount="39">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</sst>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23" zoomScaleNormal="100" workbookViewId="0">
      <selection activeCell="J11" sqref="J11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42217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-51239.449999995879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858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0</v>
      </c>
      <c r="E12" s="33"/>
      <c r="F12" s="44"/>
    </row>
    <row r="13" spans="1:10" x14ac:dyDescent="0.25">
      <c r="B13" s="1" t="s">
        <v>7</v>
      </c>
      <c r="D13" s="11">
        <v>-3840.46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-2982.46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-54221.909999995878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9606195.3799999878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-796818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33091.620000000003</v>
      </c>
      <c r="E23" s="33"/>
      <c r="F23" s="43"/>
    </row>
    <row r="24" spans="1:10" x14ac:dyDescent="0.25">
      <c r="B24" s="1" t="s">
        <v>8</v>
      </c>
      <c r="D24" s="13">
        <v>-763726.38</v>
      </c>
      <c r="E24" s="33"/>
      <c r="F24" s="43"/>
    </row>
    <row r="25" spans="1:10" x14ac:dyDescent="0.25">
      <c r="B25" s="1" t="s">
        <v>9</v>
      </c>
      <c r="D25" s="6">
        <v>8842468.999999987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10972834.760000002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4987206.01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4987206.01</v>
      </c>
      <c r="E62" s="33"/>
    </row>
    <row r="63" spans="1:6" x14ac:dyDescent="0.25">
      <c r="B63" s="1" t="s">
        <v>9</v>
      </c>
      <c r="D63" s="6">
        <v>15960040.770000001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-31748842.750000011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-3699011.46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-3699011.46</v>
      </c>
      <c r="E73" s="33"/>
    </row>
    <row r="74" spans="1:6" x14ac:dyDescent="0.25">
      <c r="B74" s="1" t="s">
        <v>9</v>
      </c>
      <c r="D74" s="6">
        <v>-35447854.210000008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-753809.38999999955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30732.1</v>
      </c>
      <c r="E80" s="33"/>
      <c r="F80" s="39"/>
    </row>
    <row r="81" spans="1:7" x14ac:dyDescent="0.25">
      <c r="B81" s="1" t="s">
        <v>8</v>
      </c>
      <c r="D81" s="24">
        <v>30732.1</v>
      </c>
      <c r="E81" s="33"/>
    </row>
    <row r="82" spans="1:7" x14ac:dyDescent="0.25">
      <c r="B82" s="1" t="s">
        <v>9</v>
      </c>
      <c r="D82" s="14">
        <v>-723077.28999999957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-302131.06000000064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-87964.87</v>
      </c>
      <c r="E87" s="33"/>
      <c r="F87" s="39"/>
    </row>
    <row r="88" spans="1:7" x14ac:dyDescent="0.25">
      <c r="B88" s="1" t="s">
        <v>8</v>
      </c>
      <c r="D88" s="24">
        <v>-87964.87</v>
      </c>
      <c r="E88" s="33"/>
    </row>
    <row r="89" spans="1:7" x14ac:dyDescent="0.25">
      <c r="B89" s="1" t="s">
        <v>9</v>
      </c>
      <c r="D89" s="14">
        <v>-390095.93000000063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-12276992.509999998</v>
      </c>
      <c r="E92" s="33"/>
      <c r="F92" s="52">
        <f>+D85+D77+D66+D54+D18+D8+D28</f>
        <v>-12276992.510000017</v>
      </c>
      <c r="G92" s="49">
        <f>+F92-D92</f>
        <v>-1.862645149230957E-8</v>
      </c>
    </row>
    <row r="93" spans="1:7" x14ac:dyDescent="0.25">
      <c r="B93" s="1" t="s">
        <v>8</v>
      </c>
      <c r="D93" s="27">
        <v>464252.93999999994</v>
      </c>
      <c r="E93" s="33"/>
      <c r="F93" s="53">
        <f>+D14+D24+D62+D73+D81+D88+D35</f>
        <v>464252.93999999994</v>
      </c>
      <c r="G93" s="49">
        <f>+F93-D93</f>
        <v>0</v>
      </c>
    </row>
    <row r="94" spans="1:7" ht="13.8" thickBot="1" x14ac:dyDescent="0.3">
      <c r="B94" s="1" t="s">
        <v>9</v>
      </c>
      <c r="D94" s="28">
        <v>-11812739.569999998</v>
      </c>
      <c r="E94" s="33"/>
      <c r="F94" s="52">
        <f>SUM(F92:F93)</f>
        <v>-11812739.570000017</v>
      </c>
      <c r="G94" s="49">
        <f>+F94-D94</f>
        <v>-1.862645149230957E-8</v>
      </c>
    </row>
    <row r="95" spans="1:7" ht="18" customHeight="1" thickTop="1" x14ac:dyDescent="0.25">
      <c r="A95" s="1" t="s">
        <v>27</v>
      </c>
      <c r="D95" s="8">
        <v>8788247.0899999905</v>
      </c>
      <c r="E95" s="33"/>
      <c r="F95" s="8">
        <f>+D15+D25</f>
        <v>8788247.0899999905</v>
      </c>
      <c r="G95" s="49">
        <f>+F95-D95</f>
        <v>0</v>
      </c>
    </row>
    <row r="96" spans="1:7" ht="13.8" thickBot="1" x14ac:dyDescent="0.3">
      <c r="A96" s="1" t="s">
        <v>28</v>
      </c>
      <c r="D96" s="29">
        <v>-20600986.659999989</v>
      </c>
      <c r="E96" s="33"/>
      <c r="F96" s="53">
        <f>+F94-F95</f>
        <v>-20600986.660000008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August 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747FAA2A7AEE4DBB63ACBED970F321" ma:contentTypeVersion="119" ma:contentTypeDescription="" ma:contentTypeScope="" ma:versionID="394da4f48e405de87885665e6e566a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2015-09-29T07:00:00+00:00</OpenedDate>
    <Date1 xmlns="dc463f71-b30c-4ab2-9473-d307f9d35888">2015-09-29T07:00:00+00:00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151919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943369F-D618-4CFB-AF36-5D4E875392C3}"/>
</file>

<file path=customXml/itemProps2.xml><?xml version="1.0" encoding="utf-8"?>
<ds:datastoreItem xmlns:ds="http://schemas.openxmlformats.org/officeDocument/2006/customXml" ds:itemID="{71604AE5-41F1-4D43-A6BA-3C73DCD49551}"/>
</file>

<file path=customXml/itemProps3.xml><?xml version="1.0" encoding="utf-8"?>
<ds:datastoreItem xmlns:ds="http://schemas.openxmlformats.org/officeDocument/2006/customXml" ds:itemID="{780B4349-B1FB-437A-ACB9-3F250AAF862F}"/>
</file>

<file path=customXml/itemProps4.xml><?xml version="1.0" encoding="utf-8"?>
<ds:datastoreItem xmlns:ds="http://schemas.openxmlformats.org/officeDocument/2006/customXml" ds:itemID="{73F58B3A-9BE8-41A6-8C28-D2EC3D28E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2015-09-09T17:29:17Z</cp:lastPrinted>
  <dcterms:created xsi:type="dcterms:W3CDTF">2005-03-16T23:33:46Z</dcterms:created>
  <dcterms:modified xsi:type="dcterms:W3CDTF">2015-09-29T19:20:02Z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0x0101006E56B4D1795A2E4DB2F0B01679ED314A00BC747FAA2A7AEE4DBB63ACBED970F321</vt:lpwstr>
  </property>
  <property fmtid="{D5CDD505-2E9C-101B-9397-08002B2CF9AE}" pid="3" name="_docset_NoMedatataSyncRequired">
    <vt:lpwstr>False</vt:lpwstr>
  </property>
</Properties>
</file>