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96" yWindow="216" windowWidth="15168" windowHeight="8388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<sst xmlns="http://schemas.openxmlformats.org/spreadsheetml/2006/main" count="86" uniqueCount="39">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</sst>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5">
    <cellStyle name="Comma" xfId="1" builtinId="3"/>
    <cellStyle name="Currency" xfId="2" builtinId="4"/>
    <cellStyle name="Normal" xfId="0" builtinId="0"/>
    <cellStyle name="Normal 2" xfId="3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D4" sqref="D4:D96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4.55468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6384" width="9.109375" style="1"/>
  </cols>
  <sheetData>
    <row r="1" spans="1:10" x14ac:dyDescent="0.25">
      <c r="C1" s="34"/>
    </row>
    <row r="2" spans="1:10" x14ac:dyDescent="0.25">
      <c r="B2" s="2"/>
    </row>
    <row r="4" spans="1:10" x14ac:dyDescent="0.25">
      <c r="C4" s="35" t="s">
        <v>30</v>
      </c>
      <c r="D4" s="32">
        <v>42125</v>
      </c>
      <c r="F4" s="40"/>
    </row>
    <row r="5" spans="1:10" x14ac:dyDescent="0.25">
      <c r="F5" s="41"/>
    </row>
    <row r="6" spans="1:10" x14ac:dyDescent="0.25">
      <c r="A6" s="4" t="s">
        <v>0</v>
      </c>
    </row>
    <row r="7" spans="1:10" x14ac:dyDescent="0.25">
      <c r="A7" s="5" t="s">
        <v>1</v>
      </c>
      <c r="C7" s="3">
        <v>19100152</v>
      </c>
      <c r="E7" s="33"/>
      <c r="F7" s="42"/>
    </row>
    <row r="8" spans="1:10" x14ac:dyDescent="0.25">
      <c r="B8" s="1" t="s">
        <v>2</v>
      </c>
      <c r="D8" s="6">
        <v>-49379.789999995875</v>
      </c>
      <c r="E8" s="33"/>
      <c r="F8" s="43"/>
    </row>
    <row r="9" spans="1:10" hidden="1" x14ac:dyDescent="0.25">
      <c r="B9" s="7" t="s">
        <v>3</v>
      </c>
      <c r="D9" s="8"/>
      <c r="E9" s="33"/>
      <c r="F9" s="43"/>
    </row>
    <row r="10" spans="1:10" hidden="1" x14ac:dyDescent="0.25">
      <c r="B10" s="7" t="s">
        <v>35</v>
      </c>
      <c r="D10" s="8"/>
      <c r="E10" s="33"/>
      <c r="F10" s="43"/>
    </row>
    <row r="11" spans="1:10" x14ac:dyDescent="0.25">
      <c r="B11" s="10" t="s">
        <v>5</v>
      </c>
      <c r="D11" s="11">
        <v>1491</v>
      </c>
      <c r="E11" s="33"/>
      <c r="F11" s="43"/>
      <c r="G11" s="43"/>
      <c r="H11" s="43"/>
      <c r="I11" s="43"/>
      <c r="J11" s="43"/>
    </row>
    <row r="12" spans="1:10" x14ac:dyDescent="0.25">
      <c r="B12" s="12" t="s">
        <v>6</v>
      </c>
      <c r="D12" s="11">
        <v>6180.43</v>
      </c>
      <c r="E12" s="33"/>
      <c r="F12" s="44"/>
    </row>
    <row r="13" spans="1:10" x14ac:dyDescent="0.25">
      <c r="B13" s="1" t="s">
        <v>7</v>
      </c>
      <c r="D13" s="11">
        <v>-3856.53</v>
      </c>
      <c r="E13" s="33"/>
      <c r="F13" s="44"/>
      <c r="G13" s="44"/>
      <c r="H13" s="44"/>
      <c r="I13" s="44"/>
      <c r="J13" s="44"/>
    </row>
    <row r="14" spans="1:10" x14ac:dyDescent="0.25">
      <c r="B14" s="1" t="s">
        <v>8</v>
      </c>
      <c r="D14" s="13">
        <v>3814.9</v>
      </c>
      <c r="E14" s="33"/>
      <c r="F14" s="44"/>
      <c r="G14" s="51"/>
      <c r="H14" s="51"/>
      <c r="I14" s="51"/>
      <c r="J14" s="51"/>
    </row>
    <row r="15" spans="1:10" x14ac:dyDescent="0.25">
      <c r="B15" s="1" t="s">
        <v>9</v>
      </c>
      <c r="D15" s="6">
        <v>-45564.889999995874</v>
      </c>
      <c r="E15" s="33"/>
      <c r="F15" s="44"/>
    </row>
    <row r="16" spans="1:10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12523927.749999989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8">
        <v>0</v>
      </c>
      <c r="E20" s="33"/>
      <c r="F20" s="44"/>
    </row>
    <row r="21" spans="1:10" x14ac:dyDescent="0.25">
      <c r="B21" s="10" t="s">
        <v>5</v>
      </c>
      <c r="D21" s="11">
        <v>-1360535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40601.769999999997</v>
      </c>
      <c r="E23" s="33"/>
      <c r="F23" s="43"/>
    </row>
    <row r="24" spans="1:10" x14ac:dyDescent="0.25">
      <c r="B24" s="1" t="s">
        <v>8</v>
      </c>
      <c r="D24" s="13">
        <v>-1319933.23</v>
      </c>
      <c r="E24" s="33"/>
      <c r="F24" s="43"/>
    </row>
    <row r="25" spans="1:10" x14ac:dyDescent="0.25">
      <c r="B25" s="1" t="s">
        <v>9</v>
      </c>
      <c r="D25" s="6">
        <v>11203994.519999988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-4048870.0099999979</v>
      </c>
      <c r="E54" s="33"/>
    </row>
    <row r="55" spans="1:6" s="7" customFormat="1" hidden="1" x14ac:dyDescent="0.25">
      <c r="B55" s="7" t="s">
        <v>3</v>
      </c>
      <c r="C55" s="36"/>
      <c r="D55" s="9"/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4135654.06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4135654.06</v>
      </c>
      <c r="E62" s="33"/>
    </row>
    <row r="63" spans="1:6" x14ac:dyDescent="0.25">
      <c r="B63" s="1" t="s">
        <v>9</v>
      </c>
      <c r="D63" s="6">
        <v>86784.050000002142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-23629407.330000013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/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-4669504.38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-4669504.38</v>
      </c>
      <c r="E73" s="33"/>
    </row>
    <row r="74" spans="1:6" x14ac:dyDescent="0.25">
      <c r="B74" s="1" t="s">
        <v>9</v>
      </c>
      <c r="D74" s="6">
        <v>-28298911.710000012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-760252.68999999948</v>
      </c>
      <c r="E77" s="33"/>
    </row>
    <row r="78" spans="1:6" s="7" customFormat="1" hidden="1" x14ac:dyDescent="0.25">
      <c r="B78" s="7" t="s">
        <v>3</v>
      </c>
      <c r="C78" s="36"/>
      <c r="D78" s="9"/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-10807.75</v>
      </c>
      <c r="E80" s="33"/>
      <c r="F80" s="39"/>
    </row>
    <row r="81" spans="1:7" x14ac:dyDescent="0.25">
      <c r="B81" s="1" t="s">
        <v>8</v>
      </c>
      <c r="D81" s="24">
        <v>-10807.75</v>
      </c>
      <c r="E81" s="33"/>
    </row>
    <row r="82" spans="1:7" x14ac:dyDescent="0.25">
      <c r="B82" s="1" t="s">
        <v>9</v>
      </c>
      <c r="D82" s="14">
        <v>-771060.43999999948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-77790.440000000628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-65639.42</v>
      </c>
      <c r="E87" s="33"/>
      <c r="F87" s="39"/>
    </row>
    <row r="88" spans="1:7" x14ac:dyDescent="0.25">
      <c r="B88" s="1" t="s">
        <v>8</v>
      </c>
      <c r="D88" s="24">
        <v>-65639.42</v>
      </c>
      <c r="E88" s="33"/>
    </row>
    <row r="89" spans="1:7" x14ac:dyDescent="0.25">
      <c r="B89" s="1" t="s">
        <v>9</v>
      </c>
      <c r="D89" s="14">
        <v>-143429.86000000063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-16041772.509999998</v>
      </c>
      <c r="E92" s="33"/>
      <c r="F92" s="52">
        <f>+D85+D77+D66+D54+D18+D8+D28</f>
        <v>-16041772.510000017</v>
      </c>
      <c r="G92" s="49">
        <f>+F92-D92</f>
        <v>-1.862645149230957E-8</v>
      </c>
    </row>
    <row r="93" spans="1:7" x14ac:dyDescent="0.25">
      <c r="B93" s="1" t="s">
        <v>8</v>
      </c>
      <c r="D93" s="27">
        <v>-1926415.8199999998</v>
      </c>
      <c r="E93" s="33"/>
      <c r="F93" s="53">
        <f>+D14+D24+D62+D73+D81+D88+D35</f>
        <v>-1926415.8199999998</v>
      </c>
      <c r="G93" s="49">
        <f>+F93-D93</f>
        <v>0</v>
      </c>
    </row>
    <row r="94" spans="1:7" ht="13.8" thickBot="1" x14ac:dyDescent="0.3">
      <c r="B94" s="1" t="s">
        <v>9</v>
      </c>
      <c r="D94" s="28">
        <v>-17968188.329999998</v>
      </c>
      <c r="E94" s="33"/>
      <c r="F94" s="52">
        <f>SUM(F92:F93)</f>
        <v>-17968188.330000017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11158429.629999993</v>
      </c>
      <c r="E95" s="33"/>
      <c r="F95" s="8">
        <f>+D15+D25</f>
        <v>11158429.629999993</v>
      </c>
      <c r="G95" s="49">
        <f>+F95-D95</f>
        <v>0</v>
      </c>
    </row>
    <row r="96" spans="1:7" ht="13.8" thickBot="1" x14ac:dyDescent="0.3">
      <c r="A96" s="1" t="s">
        <v>28</v>
      </c>
      <c r="D96" s="29">
        <v>-29126617.959999993</v>
      </c>
      <c r="E96" s="33"/>
      <c r="F96" s="53">
        <f>+F94-F95</f>
        <v>-29126617.960000008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May 2015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ABC1A697C4ABF4192CD66BFDFA366DF" ma:contentTypeVersion="111" ma:contentTypeDescription="" ma:contentTypeScope="" ma:versionID="e099e01697b51fd2af251e44abab9cf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2015-06-26T07:00:00+00:00</OpenedDate>
    <Date1 xmlns="dc463f71-b30c-4ab2-9473-d307f9d35888">2015-06-26T07:00:00+00:00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151330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1006098-C0C6-4E0C-A335-55053E2C8A64}"/>
</file>

<file path=customXml/itemProps2.xml><?xml version="1.0" encoding="utf-8"?>
<ds:datastoreItem xmlns:ds="http://schemas.openxmlformats.org/officeDocument/2006/customXml" ds:itemID="{F1EF445B-02B0-4970-8E8B-DC37D822FCE2}"/>
</file>

<file path=customXml/itemProps3.xml><?xml version="1.0" encoding="utf-8"?>
<ds:datastoreItem xmlns:ds="http://schemas.openxmlformats.org/officeDocument/2006/customXml" ds:itemID="{CDE26EFF-020E-46C0-90E2-1D50E438994F}"/>
</file>

<file path=customXml/itemProps4.xml><?xml version="1.0" encoding="utf-8"?>
<ds:datastoreItem xmlns:ds="http://schemas.openxmlformats.org/officeDocument/2006/customXml" ds:itemID="{484FC602-9A5B-4CD3-9EAF-3F4EF695FA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Denise Crawford</cp:lastModifiedBy>
  <cp:lastPrinted>2015-04-24T16:12:17Z</cp:lastPrinted>
  <dcterms:created xsi:type="dcterms:W3CDTF">2005-03-16T23:33:46Z</dcterms:created>
  <dcterms:modified xsi:type="dcterms:W3CDTF">2015-06-29T15:35:17Z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0x0101006E56B4D1795A2E4DB2F0B01679ED314A006ABC1A697C4ABF4192CD66BFDFA366DF</vt:lpwstr>
  </property>
  <property fmtid="{D5CDD505-2E9C-101B-9397-08002B2CF9AE}" pid="3" name="_docset_NoMedatataSyncRequired">
    <vt:lpwstr>False</vt:lpwstr>
  </property>
</Properties>
</file>