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6" yWindow="156" windowWidth="15168" windowHeight="8448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<sst xmlns="http://schemas.openxmlformats.org/spreadsheetml/2006/main" count="86" uniqueCount="39">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</sst>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5">
    <cellStyle name="Comma" xfId="1" builtinId="3"/>
    <cellStyle name="Currency" xfId="2" builtinId="4"/>
    <cellStyle name="Normal" xfId="0" builtinId="0"/>
    <cellStyle name="Normal 2" xfId="3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3" sqref="D3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4.55468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42036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-46523.859999995875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hidden="1" x14ac:dyDescent="0.25">
      <c r="B10" s="7" t="s">
        <v>35</v>
      </c>
      <c r="D10" s="8"/>
      <c r="E10" s="33"/>
      <c r="F10" s="43"/>
    </row>
    <row r="11" spans="1:10" x14ac:dyDescent="0.25">
      <c r="B11" s="10" t="s">
        <v>5</v>
      </c>
      <c r="D11" s="11">
        <v>3159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0</v>
      </c>
      <c r="E12" s="33"/>
      <c r="F12" s="44"/>
    </row>
    <row r="13" spans="1:10" x14ac:dyDescent="0.25">
      <c r="B13" s="1" t="s">
        <v>7</v>
      </c>
      <c r="D13" s="11">
        <v>-3510.51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-351.51000000000022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-46875.369999995877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19982562.669999987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>
        <v>0</v>
      </c>
      <c r="E20" s="33"/>
      <c r="F20" s="44"/>
    </row>
    <row r="21" spans="1:10" x14ac:dyDescent="0.25">
      <c r="B21" s="10" t="s">
        <v>5</v>
      </c>
      <c r="D21" s="11">
        <v>-2720483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54111.78</v>
      </c>
      <c r="E23" s="33"/>
      <c r="F23" s="43"/>
    </row>
    <row r="24" spans="1:10" x14ac:dyDescent="0.25">
      <c r="B24" s="1" t="s">
        <v>8</v>
      </c>
      <c r="D24" s="13">
        <v>-2666371.2200000002</v>
      </c>
      <c r="E24" s="33"/>
      <c r="F24" s="43"/>
    </row>
    <row r="25" spans="1:10" x14ac:dyDescent="0.25">
      <c r="B25" s="1" t="s">
        <v>9</v>
      </c>
      <c r="D25" s="6">
        <v>17316191.449999988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-3947216.5299999975</v>
      </c>
      <c r="E54" s="33"/>
    </row>
    <row r="55" spans="1:6" s="7" customFormat="1" hidden="1" x14ac:dyDescent="0.25">
      <c r="B55" s="7" t="s">
        <v>3</v>
      </c>
      <c r="C55" s="36"/>
      <c r="D55" s="9"/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-1012444.71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-1012444.71</v>
      </c>
      <c r="E62" s="33"/>
    </row>
    <row r="63" spans="1:6" x14ac:dyDescent="0.25">
      <c r="B63" s="1" t="s">
        <v>9</v>
      </c>
      <c r="D63" s="6">
        <v>-4959661.2399999974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-4177513.9500000114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/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-4124126.6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-4124126.6</v>
      </c>
      <c r="E73" s="33"/>
    </row>
    <row r="74" spans="1:6" x14ac:dyDescent="0.25">
      <c r="B74" s="1" t="s">
        <v>9</v>
      </c>
      <c r="D74" s="6">
        <v>-8301640.5500000119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-724012.4599999995</v>
      </c>
      <c r="E77" s="33"/>
    </row>
    <row r="78" spans="1:6" s="7" customFormat="1" hidden="1" x14ac:dyDescent="0.25">
      <c r="B78" s="7" t="s">
        <v>3</v>
      </c>
      <c r="C78" s="36"/>
      <c r="D78" s="9"/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-9931.15</v>
      </c>
      <c r="E80" s="33"/>
      <c r="F80" s="39"/>
    </row>
    <row r="81" spans="1:7" x14ac:dyDescent="0.25">
      <c r="B81" s="1" t="s">
        <v>8</v>
      </c>
      <c r="D81" s="24">
        <v>-9931.15</v>
      </c>
      <c r="E81" s="33"/>
    </row>
    <row r="82" spans="1:7" x14ac:dyDescent="0.25">
      <c r="B82" s="1" t="s">
        <v>9</v>
      </c>
      <c r="D82" s="14">
        <v>-733943.60999999952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-3500.9900000006241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-10782.39</v>
      </c>
      <c r="E87" s="33"/>
      <c r="F87" s="39"/>
    </row>
    <row r="88" spans="1:7" x14ac:dyDescent="0.25">
      <c r="B88" s="1" t="s">
        <v>8</v>
      </c>
      <c r="D88" s="24">
        <v>-10782.39</v>
      </c>
      <c r="E88" s="33"/>
    </row>
    <row r="89" spans="1:7" x14ac:dyDescent="0.25">
      <c r="B89" s="1" t="s">
        <v>9</v>
      </c>
      <c r="D89" s="14">
        <v>-14283.380000000623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11083794.880000001</v>
      </c>
      <c r="E92" s="33"/>
      <c r="F92" s="52">
        <f>+D85+D77+D66+D54+D18+D8+D28</f>
        <v>11083794.879999982</v>
      </c>
      <c r="G92" s="49">
        <f>+F92-D92</f>
        <v>-1.862645149230957E-8</v>
      </c>
    </row>
    <row r="93" spans="1:7" x14ac:dyDescent="0.25">
      <c r="B93" s="1" t="s">
        <v>8</v>
      </c>
      <c r="D93" s="27">
        <v>-7824007.5800000001</v>
      </c>
      <c r="E93" s="33"/>
      <c r="F93" s="53">
        <f>+D14+D24+D62+D73+D81+D88+D35</f>
        <v>-7824007.5800000001</v>
      </c>
      <c r="G93" s="49">
        <f>+F93-D93</f>
        <v>0</v>
      </c>
    </row>
    <row r="94" spans="1:7" ht="13.8" thickBot="1" x14ac:dyDescent="0.3">
      <c r="B94" s="1" t="s">
        <v>9</v>
      </c>
      <c r="D94" s="28">
        <v>3259787.3000000007</v>
      </c>
      <c r="E94" s="33"/>
      <c r="F94" s="52">
        <f>SUM(F92:F93)</f>
        <v>3259787.2999999821</v>
      </c>
      <c r="G94" s="49">
        <f>+F94-D94</f>
        <v>-1.862645149230957E-8</v>
      </c>
    </row>
    <row r="95" spans="1:7" ht="18" customHeight="1" thickTop="1" x14ac:dyDescent="0.25">
      <c r="A95" s="1" t="s">
        <v>27</v>
      </c>
      <c r="D95" s="8">
        <v>17269316.079999991</v>
      </c>
      <c r="E95" s="33"/>
      <c r="F95" s="8">
        <f>+D15+D25</f>
        <v>17269316.079999991</v>
      </c>
      <c r="G95" s="49">
        <f>+F95-D95</f>
        <v>0</v>
      </c>
    </row>
    <row r="96" spans="1:7" ht="13.8" thickBot="1" x14ac:dyDescent="0.3">
      <c r="A96" s="1" t="s">
        <v>28</v>
      </c>
      <c r="D96" s="29">
        <v>-14009528.77999999</v>
      </c>
      <c r="E96" s="33"/>
      <c r="F96" s="53">
        <f>+F94-F95</f>
        <v>-14009528.780000009</v>
      </c>
      <c r="G96" s="49">
        <f>+F96-D96</f>
        <v>-1.862645149230957E-8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February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480EEEA73C9048A740B3641B66BF2A" ma:contentTypeVersion="119" ma:contentTypeDescription="" ma:contentTypeScope="" ma:versionID="c83e3f15714abc92f2befe2bac65c9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2015-03-30T07:00:00+00:00</OpenedDate>
    <Date1 xmlns="dc463f71-b30c-4ab2-9473-d307f9d35888">2015-03-30T07:00:00+00:00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3AF07DA-82BD-4210-BF4E-FB9F95DC09B3}"/>
</file>

<file path=customXml/itemProps2.xml><?xml version="1.0" encoding="utf-8"?>
<ds:datastoreItem xmlns:ds="http://schemas.openxmlformats.org/officeDocument/2006/customXml" ds:itemID="{C370BDC4-3370-4175-9A7A-D723ECF2A7EE}"/>
</file>

<file path=customXml/itemProps3.xml><?xml version="1.0" encoding="utf-8"?>
<ds:datastoreItem xmlns:ds="http://schemas.openxmlformats.org/officeDocument/2006/customXml" ds:itemID="{992FE5DD-D10B-4347-BE03-A52D09836E42}"/>
</file>

<file path=customXml/itemProps4.xml><?xml version="1.0" encoding="utf-8"?>
<ds:datastoreItem xmlns:ds="http://schemas.openxmlformats.org/officeDocument/2006/customXml" ds:itemID="{AC05A5FE-EE8F-44FF-827F-F0C2EDE4C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Denise Crawford</cp:lastModifiedBy>
  <cp:lastPrinted>2015-03-25T21:54:20Z</cp:lastPrinted>
  <dcterms:created xsi:type="dcterms:W3CDTF">2005-03-16T23:33:46Z</dcterms:created>
  <dcterms:modified xsi:type="dcterms:W3CDTF">2015-03-31T18:53:33Z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0x0101006E56B4D1795A2E4DB2F0B01679ED314A0048480EEEA73C9048A740B3641B66BF2A</vt:lpwstr>
  </property>
  <property fmtid="{D5CDD505-2E9C-101B-9397-08002B2CF9AE}" pid="3" name="_docset_NoMedatataSyncRequired">
    <vt:lpwstr>False</vt:lpwstr>
  </property>
</Properties>
</file>