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95" yWindow="105" windowWidth="12120" windowHeight="7875" tabRatio="692" activeTab="9"/>
  </bookViews>
  <sheets>
    <sheet name="Letter on back of each Notice" sheetId="1" r:id="rId1"/>
    <sheet name="CC Residential" sheetId="2" r:id="rId2"/>
    <sheet name="CRock Resid" sheetId="3" r:id="rId3"/>
    <sheet name="Wood Resid" sheetId="4" r:id="rId4"/>
    <sheet name="Multifam" sheetId="5" r:id="rId5"/>
    <sheet name="CC&amp;CR Comm" sheetId="6" r:id="rId6"/>
    <sheet name="Woodland Comm" sheetId="7" r:id="rId7"/>
    <sheet name="Customer owned Commercial" sheetId="8" r:id="rId8"/>
    <sheet name="Drop Boxes" sheetId="9" r:id="rId9"/>
    <sheet name="DB Customer Owned" sheetId="10" r:id="rId10"/>
    <sheet name="Mt. Saint Helens" sheetId="11" r:id="rId11"/>
  </sheets>
  <definedNames>
    <definedName name="_xlnm.Print_Area" localSheetId="1">'CC Residential'!$A$1:$G$44</definedName>
    <definedName name="_xlnm.Print_Area" localSheetId="5">'CC&amp;CR Comm'!$A$1:$H$63</definedName>
    <definedName name="_xlnm.Print_Area" localSheetId="7">'Customer owned Commercial'!$A$1:$K$64</definedName>
    <definedName name="_xlnm.Print_Area" localSheetId="9">'DB Customer Owned'!$A$1:$I$55</definedName>
    <definedName name="_xlnm.Print_Area" localSheetId="8">'Drop Boxes'!$A$1:$H$64</definedName>
    <definedName name="_xlnm.Print_Area" localSheetId="10">'Mt. Saint Helens'!$A$1:$H$66</definedName>
  </definedNames>
  <calcPr fullCalcOnLoad="1"/>
</workbook>
</file>

<file path=xl/sharedStrings.xml><?xml version="1.0" encoding="utf-8"?>
<sst xmlns="http://schemas.openxmlformats.org/spreadsheetml/2006/main" count="974" uniqueCount="301">
  <si>
    <t>Residential Carts</t>
  </si>
  <si>
    <t>(Monthly Rate, Weekly Service)</t>
  </si>
  <si>
    <t xml:space="preserve">Cart </t>
  </si>
  <si>
    <t>Size</t>
  </si>
  <si>
    <t>Current</t>
  </si>
  <si>
    <t>Rate</t>
  </si>
  <si>
    <t>Proposed</t>
  </si>
  <si>
    <t>30-35 gal</t>
  </si>
  <si>
    <t>60-65 gal</t>
  </si>
  <si>
    <t>90-100 gal</t>
  </si>
  <si>
    <t>up to 35 gal</t>
  </si>
  <si>
    <t>Type of</t>
  </si>
  <si>
    <t>Service</t>
  </si>
  <si>
    <t>Added 25 ft</t>
  </si>
  <si>
    <t>Other Residential Rates</t>
  </si>
  <si>
    <t>Multi-Family Carts</t>
  </si>
  <si>
    <t>Other Multi-Family Rates</t>
  </si>
  <si>
    <t>Min/Mo</t>
  </si>
  <si>
    <t>Current Rates</t>
  </si>
  <si>
    <t>Service and Container Size</t>
  </si>
  <si>
    <t>Proposed Rates</t>
  </si>
  <si>
    <t>Commercial Carts</t>
  </si>
  <si>
    <t>1 Yd</t>
  </si>
  <si>
    <t>1 1/2 Yd</t>
  </si>
  <si>
    <t>2 Yd</t>
  </si>
  <si>
    <t>3 Yd</t>
  </si>
  <si>
    <t>4 Yd</t>
  </si>
  <si>
    <t>5 Yd</t>
  </si>
  <si>
    <t>6 Yd</t>
  </si>
  <si>
    <t>Other Commercial Rates and Services</t>
  </si>
  <si>
    <t>Container</t>
  </si>
  <si>
    <t>Delivery</t>
  </si>
  <si>
    <t>Mile</t>
  </si>
  <si>
    <t>Extras</t>
  </si>
  <si>
    <t>Cans/Units</t>
  </si>
  <si>
    <t>Service and Rates</t>
  </si>
  <si>
    <t>Roll Out</t>
  </si>
  <si>
    <t>Carts</t>
  </si>
  <si>
    <t>Unlocking</t>
  </si>
  <si>
    <t>Gate</t>
  </si>
  <si>
    <t>Opening</t>
  </si>
  <si>
    <t>per Min</t>
  </si>
  <si>
    <t>Washing</t>
  </si>
  <si>
    <t>First 25 ft</t>
  </si>
  <si>
    <t>Temporary</t>
  </si>
  <si>
    <t>Rent</t>
  </si>
  <si>
    <t>Pickup</t>
  </si>
  <si>
    <t>Rent/Day</t>
  </si>
  <si>
    <t>Clean cart</t>
  </si>
  <si>
    <t>Roll-Out</t>
  </si>
  <si>
    <t>Current Rates for 2 through 5 Yard Compacted Containers</t>
  </si>
  <si>
    <t>Proposed Rates for 2 through 5 Yard Compacted Containers</t>
  </si>
  <si>
    <t>Current Rates for 20, 25, 30 and 40 Yard</t>
  </si>
  <si>
    <t>20 Yd</t>
  </si>
  <si>
    <t>25 Yd</t>
  </si>
  <si>
    <t>30 Yd</t>
  </si>
  <si>
    <t>40 Yd</t>
  </si>
  <si>
    <t>Monthly Rent</t>
  </si>
  <si>
    <t>Temporary Rent</t>
  </si>
  <si>
    <t>Rent per Day</t>
  </si>
  <si>
    <t>Proposed Rates for Drop Boxes</t>
  </si>
  <si>
    <t>Monthly Rent/Lid</t>
  </si>
  <si>
    <t>Not offered</t>
  </si>
  <si>
    <t>Rent per Day/Lid</t>
  </si>
  <si>
    <t>Other Drop Box Rates and Services</t>
  </si>
  <si>
    <t>Drop Box</t>
  </si>
  <si>
    <t>Box</t>
  </si>
  <si>
    <t xml:space="preserve">Lining </t>
  </si>
  <si>
    <t>Overfilled Boxes</t>
  </si>
  <si>
    <t>$1.50/Yd</t>
  </si>
  <si>
    <t>$1.00/Yd</t>
  </si>
  <si>
    <t>$0.75/Yd</t>
  </si>
  <si>
    <t>Packer</t>
  </si>
  <si>
    <t>Restart Fee</t>
  </si>
  <si>
    <t>for Service</t>
  </si>
  <si>
    <t>Current Rates for 20, 30 and 40 Yard</t>
  </si>
  <si>
    <t>Cowlitz County Residential</t>
  </si>
  <si>
    <t>Castle Rock Residential</t>
  </si>
  <si>
    <t>Woodland Residential</t>
  </si>
  <si>
    <t>Cowlitz County and Castle Rock Commercial</t>
  </si>
  <si>
    <t>Woodland Commercial</t>
  </si>
  <si>
    <t>Compacted Commercial Containers Owned by Customer</t>
  </si>
  <si>
    <t>Overtime</t>
  </si>
  <si>
    <t>Customer Owned Commercial Containers</t>
  </si>
  <si>
    <t>First Pickup</t>
  </si>
  <si>
    <t xml:space="preserve">Service </t>
  </si>
  <si>
    <t>and Rates</t>
  </si>
  <si>
    <t>Drop Box Services</t>
  </si>
  <si>
    <t>Deliver/Respot</t>
  </si>
  <si>
    <t>Mileage per</t>
  </si>
  <si>
    <t>Return</t>
  </si>
  <si>
    <t>Rates</t>
  </si>
  <si>
    <t>Trip</t>
  </si>
  <si>
    <t>Each 1/10 mile over 1/10 mile</t>
  </si>
  <si>
    <t>Each 1/10 mile over</t>
  </si>
  <si>
    <t>Deliver Cart</t>
  </si>
  <si>
    <t>Current Rates for 1 Yd through 6 Yd Containers Owned by Waste Control</t>
  </si>
  <si>
    <t>Proposed rates for 1 Yd through 6 Yd Containers Owned by Waste Control</t>
  </si>
  <si>
    <t>Each 1/10</t>
  </si>
  <si>
    <t>mile over</t>
  </si>
  <si>
    <t>Drive-In 250 ft</t>
  </si>
  <si>
    <t>to 1/10 mile</t>
  </si>
  <si>
    <t>Drive-In 125 ft</t>
  </si>
  <si>
    <t>to 250 ft</t>
  </si>
  <si>
    <t>Deluxe</t>
  </si>
  <si>
    <t>Non-Compacted Commercial Containers Owned by Customer</t>
  </si>
  <si>
    <t>1-1/2 Yd</t>
  </si>
  <si>
    <t>Monthly Rate</t>
  </si>
  <si>
    <t>Wash or Sanitize</t>
  </si>
  <si>
    <t>Redelivery</t>
  </si>
  <si>
    <t>Cowlitz County/Woodland Areas</t>
  </si>
  <si>
    <t>Temporary Initial Delivery and Respot</t>
  </si>
  <si>
    <t>Temporary Service Not Offered</t>
  </si>
  <si>
    <t>Temporary Rent/Lid</t>
  </si>
  <si>
    <t>Time Rates per Hour for Truck and Driver</t>
  </si>
  <si>
    <t>Drop Box Services (Customer Owned)</t>
  </si>
  <si>
    <t>Current Rates for Customer Owned Containers</t>
  </si>
  <si>
    <t>10 Yd</t>
  </si>
  <si>
    <t>15 Yd</t>
  </si>
  <si>
    <t>35 Yd</t>
  </si>
  <si>
    <t>Respot Charge</t>
  </si>
  <si>
    <t>Proposed Rates for Customer Owned Containers</t>
  </si>
  <si>
    <t>Proposed Rate Changes for Drop Boxes</t>
  </si>
  <si>
    <t>Washing  or Sanitizing</t>
  </si>
  <si>
    <t xml:space="preserve"> Multi Family Services</t>
  </si>
  <si>
    <t>Commercial Containers Owned by Waste Control and Rented to Customer</t>
  </si>
  <si>
    <t>Non-Packer</t>
  </si>
  <si>
    <t>Hourly Rate</t>
  </si>
  <si>
    <t>Check Fee</t>
  </si>
  <si>
    <t>Overtime Rate</t>
  </si>
  <si>
    <t>Less than 20</t>
  </si>
  <si>
    <t>Spec Pick</t>
  </si>
  <si>
    <t>Non-packer Hourly Rate</t>
  </si>
  <si>
    <t>Over sized or Overweight</t>
  </si>
  <si>
    <t>Bulky Material</t>
  </si>
  <si>
    <t>Cust Load per yd</t>
  </si>
  <si>
    <t>Per Yd</t>
  </si>
  <si>
    <t>Loose Material -</t>
  </si>
  <si>
    <t>Returned Check Fee</t>
  </si>
  <si>
    <t>Driver load per yd</t>
  </si>
  <si>
    <t>Return Trip</t>
  </si>
  <si>
    <t>Returned</t>
  </si>
  <si>
    <t>Restart</t>
  </si>
  <si>
    <t>Fee</t>
  </si>
  <si>
    <t>Redelivery Fee</t>
  </si>
  <si>
    <t>Redeliver Fee</t>
  </si>
  <si>
    <t>Min/Month</t>
  </si>
  <si>
    <t>$8.75  Minimum $38.25</t>
  </si>
  <si>
    <t>$1.60/yd</t>
  </si>
  <si>
    <t>$1.35/yd</t>
  </si>
  <si>
    <t>$1.10/yd</t>
  </si>
  <si>
    <t>$0.80/yd</t>
  </si>
  <si>
    <t>Perm Initial Delivery and Respot</t>
  </si>
  <si>
    <t>$8.75 Minimum $38.25</t>
  </si>
  <si>
    <t>Rates per Hr</t>
  </si>
  <si>
    <t>Min Charge</t>
  </si>
  <si>
    <t>1/2 Hour</t>
  </si>
  <si>
    <t>per Yard, plus Delivery Chg</t>
  </si>
  <si>
    <t>per Yd, plus Delivery</t>
  </si>
  <si>
    <t>Rate Per Hour</t>
  </si>
  <si>
    <t>Min Chg</t>
  </si>
  <si>
    <t>Perm Drop Box</t>
  </si>
  <si>
    <t>Non-Compacted Material</t>
  </si>
  <si>
    <t>Cowlitz County and Woodland Areas</t>
  </si>
  <si>
    <t>Temporary Monthly Rent</t>
  </si>
  <si>
    <t>Temporary Monthly Rent/Lid</t>
  </si>
  <si>
    <t>$1.60/Yd</t>
  </si>
  <si>
    <t>$1.10/Yd</t>
  </si>
  <si>
    <t>$0.80/Yd</t>
  </si>
  <si>
    <t>plus Delivery Chg &amp; Mileage</t>
  </si>
  <si>
    <t>Washing or Sanitizing per Yd,</t>
  </si>
  <si>
    <t>Delay Chg</t>
  </si>
  <si>
    <t>Overfilled Conatainers</t>
  </si>
  <si>
    <t>$ 10.00/yd</t>
  </si>
  <si>
    <t>$14.00/yd</t>
  </si>
  <si>
    <t>$13.50/yd</t>
  </si>
  <si>
    <t>$13.00/yd</t>
  </si>
  <si>
    <t>$12.00/yd</t>
  </si>
  <si>
    <t>$15.00/yd</t>
  </si>
  <si>
    <t>$14.50/yd</t>
  </si>
  <si>
    <t>$11.00/yd</t>
  </si>
  <si>
    <t>Overfilled Container</t>
  </si>
  <si>
    <t>Overfilled Containers</t>
  </si>
  <si>
    <r>
      <rPr>
        <b/>
        <sz val="12"/>
        <rFont val="Times New Roman"/>
        <family val="1"/>
      </rPr>
      <t xml:space="preserve">Overtime Rates:  </t>
    </r>
    <r>
      <rPr>
        <sz val="12"/>
        <rFont val="Times New Roman"/>
        <family val="1"/>
      </rPr>
      <t>Companies will assess additional charges when providing services, at customer request, during overtime periods.  Overtime periods include Saturdays, Sundays, and the selected holidays.  Call for list of holidays.</t>
    </r>
  </si>
  <si>
    <r>
      <rPr>
        <b/>
        <sz val="12"/>
        <rFont val="Times New Roman"/>
        <family val="1"/>
      </rPr>
      <t xml:space="preserve">Non- Packer:  </t>
    </r>
    <r>
      <rPr>
        <sz val="12"/>
        <rFont val="Times New Roman"/>
        <family val="1"/>
      </rPr>
      <t xml:space="preserve">A pickup truck or other small vehicle dispatched to collect materials.     </t>
    </r>
    <r>
      <rPr>
        <b/>
        <sz val="12"/>
        <rFont val="Times New Roman"/>
        <family val="1"/>
      </rPr>
      <t xml:space="preserve"> </t>
    </r>
  </si>
  <si>
    <r>
      <rPr>
        <b/>
        <sz val="12"/>
        <rFont val="Times New Roman"/>
        <family val="1"/>
      </rPr>
      <t xml:space="preserve">Packer:  </t>
    </r>
    <r>
      <rPr>
        <sz val="12"/>
        <rFont val="Times New Roman"/>
        <family val="1"/>
      </rPr>
      <t>A device or vehicle specially designed to pack loose materials.</t>
    </r>
  </si>
  <si>
    <r>
      <rPr>
        <b/>
        <sz val="12"/>
        <rFont val="Times New Roman"/>
        <family val="1"/>
      </rPr>
      <t>Washing:</t>
    </r>
    <r>
      <rPr>
        <sz val="12"/>
        <rFont val="Times New Roman"/>
        <family val="1"/>
      </rPr>
      <t xml:space="preserve">  Upon customer request, the company will provide washing of commercial carts for customers.  For commercial containers, company will provide both washing and sanitizing; fees based upon size of container.</t>
    </r>
  </si>
  <si>
    <r>
      <t xml:space="preserve">Selected definitions: </t>
    </r>
    <r>
      <rPr>
        <u val="single"/>
        <sz val="12"/>
        <rFont val="Times New Roman"/>
        <family val="1"/>
      </rPr>
      <t xml:space="preserve"> (</t>
    </r>
    <r>
      <rPr>
        <u val="single"/>
        <sz val="11"/>
        <rFont val="Times New Roman"/>
        <family val="1"/>
      </rPr>
      <t>Please call for any other explanations of terms used.</t>
    </r>
    <r>
      <rPr>
        <u val="single"/>
        <sz val="12"/>
        <rFont val="Times New Roman"/>
        <family val="1"/>
      </rPr>
      <t>)</t>
    </r>
  </si>
  <si>
    <t>Special Pick-up 30-35 gal</t>
  </si>
  <si>
    <t>Special Pick-up 60-65 gal</t>
  </si>
  <si>
    <t>Special Pick-up 90-100 gal</t>
  </si>
  <si>
    <t>Rate Per Receptacle, Per Pick-up</t>
  </si>
  <si>
    <t>Washing toter w/pick-up and redeliver</t>
  </si>
  <si>
    <t>First Pick-up</t>
  </si>
  <si>
    <t>Each Additional Pick-up</t>
  </si>
  <si>
    <t>Special Pick-ups</t>
  </si>
  <si>
    <r>
      <t>Selected definitions:  (</t>
    </r>
    <r>
      <rPr>
        <u val="single"/>
        <sz val="11"/>
        <rFont val="Times New Roman"/>
        <family val="1"/>
      </rPr>
      <t>Please call for any other explanations of terms used.</t>
    </r>
    <r>
      <rPr>
        <b/>
        <u val="single"/>
        <sz val="12"/>
        <rFont val="Times New Roman"/>
        <family val="1"/>
      </rPr>
      <t>)</t>
    </r>
  </si>
  <si>
    <t>Non-Packer Hourly rate</t>
  </si>
  <si>
    <t>Deluxe -Drive In 250 ft-1/10 mile</t>
  </si>
  <si>
    <t>Deluxe-Drive In 125 ft-250 ft</t>
  </si>
  <si>
    <t xml:space="preserve">Packer Hourly Rate </t>
  </si>
  <si>
    <t>Bulky Material Per Yd.</t>
  </si>
  <si>
    <t>Cart Re-delivery Fee</t>
  </si>
  <si>
    <t>Return Trip 95-100 gal</t>
  </si>
  <si>
    <t>Packer Hourly Rate</t>
  </si>
  <si>
    <t>Bulky Material Per Yd</t>
  </si>
  <si>
    <t>Loose Material - Customer Load Per Yd</t>
  </si>
  <si>
    <t>Loose Material - Driver Load Per Yd</t>
  </si>
  <si>
    <t>20 or more</t>
  </si>
  <si>
    <t>Drive-In 125ft-250ft</t>
  </si>
  <si>
    <t>Drive-In 250 ft-1/10 mile</t>
  </si>
  <si>
    <t xml:space="preserve">Spec Pick 20 or more </t>
  </si>
  <si>
    <t xml:space="preserve">Spec Pick Less than 20 </t>
  </si>
  <si>
    <t>Spec Pick 20 or more</t>
  </si>
  <si>
    <t xml:space="preserve"> 60-65 gal</t>
  </si>
  <si>
    <t>Washing toter, pick-up and deliver</t>
  </si>
  <si>
    <t>First and Each Additional Pick-up</t>
  </si>
  <si>
    <t>Temporary Pick-up</t>
  </si>
  <si>
    <t xml:space="preserve">Washing or Sanitizing per Yard, </t>
  </si>
  <si>
    <t>plus Delivery Charge</t>
  </si>
  <si>
    <t>Temporary Pick-up Rate</t>
  </si>
  <si>
    <t>Each Schedule Pick-up</t>
  </si>
  <si>
    <r>
      <rPr>
        <b/>
        <sz val="12"/>
        <rFont val="Times New Roman"/>
        <family val="1"/>
      </rPr>
      <t>Deluxe</t>
    </r>
    <r>
      <rPr>
        <sz val="12"/>
        <rFont val="Times New Roman"/>
        <family val="1"/>
      </rPr>
      <t>:  Companies will assess additional charges when customers request that company personnel provide carry-out service of cans/units not placed a the curb, the alley or other point where the company’s vehicle can be driven to within five feet of the cans/units using improved access roads commonly available for public use.  Driveways are not considered improved access roads commonly available for public use.  Company will also assess charges for rollout, unloading and gate opening.</t>
    </r>
  </si>
  <si>
    <r>
      <t xml:space="preserve">Extra Units </t>
    </r>
    <r>
      <rPr>
        <sz val="12"/>
        <rFont val="Times New Roman"/>
        <family val="1"/>
      </rPr>
      <t xml:space="preserve">- each cart, bag or carton. </t>
    </r>
  </si>
  <si>
    <t>Deluxe Roll-out</t>
  </si>
  <si>
    <t>Return Trip 60 - 65 gal</t>
  </si>
  <si>
    <t>Loose Material-Customer load per yd</t>
  </si>
  <si>
    <t>Return Trip 30 - 35 gal</t>
  </si>
  <si>
    <t>Loose Material - Driver load per yd</t>
  </si>
  <si>
    <r>
      <t>Extra Units</t>
    </r>
    <r>
      <rPr>
        <sz val="12"/>
        <rFont val="Times New Roman"/>
        <family val="1"/>
      </rPr>
      <t xml:space="preserve"> - each  cart, bag or carton, rate is charged in addition to regular monthly serivce.</t>
    </r>
  </si>
  <si>
    <t>Bag</t>
  </si>
  <si>
    <t>On Call - Once a Month Pick-up of 30-35 gal</t>
  </si>
  <si>
    <t>Deluxe, per cart</t>
  </si>
  <si>
    <t>Return Trip 95 - 100 gal</t>
  </si>
  <si>
    <t>$24.40 - $72.74</t>
  </si>
  <si>
    <t>$8.75 Min $38.24</t>
  </si>
  <si>
    <t>$ 13.50/yd</t>
  </si>
  <si>
    <t>$ 14.00/yd</t>
  </si>
  <si>
    <t>$ 14.50/yd</t>
  </si>
  <si>
    <t>$ 15.00/yd</t>
  </si>
  <si>
    <t>$ 13.00/yd</t>
  </si>
  <si>
    <t>$ 12.00/yd</t>
  </si>
  <si>
    <t>$ 11.00/yd</t>
  </si>
  <si>
    <t>$10.00 Min $45.00</t>
  </si>
  <si>
    <t>$28.10 - $83.70</t>
  </si>
  <si>
    <t>$39.00-$43.01</t>
  </si>
  <si>
    <t>$43.00-$53.00</t>
  </si>
  <si>
    <t>$ 19.50/yd</t>
  </si>
  <si>
    <t>$ 19.00/yd</t>
  </si>
  <si>
    <t>$ 18.50/yd</t>
  </si>
  <si>
    <t>$ 17.75/yd</t>
  </si>
  <si>
    <t>$ 17.00/yd</t>
  </si>
  <si>
    <t>$ 15.75/yd</t>
  </si>
  <si>
    <t>Overweight cart</t>
  </si>
  <si>
    <t>$10.00  Minimum $45.00</t>
  </si>
  <si>
    <t>Packer/Drop Box</t>
  </si>
  <si>
    <t>Tractor/Trailer</t>
  </si>
  <si>
    <t>(New)</t>
  </si>
  <si>
    <t>Catrs/Units</t>
  </si>
  <si>
    <t>$10.00 Minimum $45.00</t>
  </si>
  <si>
    <t>$8.75 Minimum $38.24</t>
  </si>
  <si>
    <t>Tractor-Trailer</t>
  </si>
  <si>
    <t>(NEW)</t>
  </si>
  <si>
    <t>Non-packer</t>
  </si>
  <si>
    <t>Min $65</t>
  </si>
  <si>
    <t>Min $75.00</t>
  </si>
  <si>
    <t>Min $65.00</t>
  </si>
  <si>
    <t xml:space="preserve">Drive-In </t>
  </si>
  <si>
    <t>125 ft</t>
  </si>
  <si>
    <t>250 ft</t>
  </si>
  <si>
    <t>Charged in addition to regular monthly service.</t>
  </si>
  <si>
    <t>Any number of</t>
  </si>
  <si>
    <t>Min $75</t>
  </si>
  <si>
    <t xml:space="preserve">Service not offered       </t>
  </si>
  <si>
    <t>Respot</t>
  </si>
  <si>
    <t>On Call Once a Month Pick-up, 30-35 gal</t>
  </si>
  <si>
    <t>$7.75 - $10.35</t>
  </si>
  <si>
    <t>$5.75 - $8.00</t>
  </si>
  <si>
    <t>Current Rates for 1 through 6 Yard Compacted Containers</t>
  </si>
  <si>
    <t>Proposed Rates for 1 through 6 Yard Compacted Containers</t>
  </si>
  <si>
    <t xml:space="preserve"> Respot</t>
  </si>
  <si>
    <t>Loose Material - loaded by</t>
  </si>
  <si>
    <t>Customer</t>
  </si>
  <si>
    <t>Driver</t>
  </si>
  <si>
    <t>Hourly Rates for Truck and Driver</t>
  </si>
  <si>
    <t>Minimum</t>
  </si>
  <si>
    <t>1/2 hour</t>
  </si>
  <si>
    <r>
      <rPr>
        <b/>
        <sz val="12"/>
        <rFont val="Times New Roman"/>
        <family val="1"/>
      </rPr>
      <t>Tractor/Trailer:</t>
    </r>
    <r>
      <rPr>
        <sz val="12"/>
        <rFont val="Times New Roman"/>
        <family val="1"/>
      </rPr>
      <t xml:space="preserve">  A tractor/trailer combination designed for volume maximization</t>
    </r>
  </si>
  <si>
    <t>Effective for Services December 1, 2013</t>
  </si>
  <si>
    <t xml:space="preserve">Customers will be billed as they are ordiarily billed, </t>
  </si>
  <si>
    <t xml:space="preserve">two months in advance.  Therefore, the first billing </t>
  </si>
  <si>
    <t xml:space="preserve">to include these new rates will be mailed in late </t>
  </si>
  <si>
    <t>November for December 2013 and January 2014.</t>
  </si>
  <si>
    <t>December for December 2013 and January 2014.</t>
  </si>
  <si>
    <t>Effective December 1, 2103, Billed in January 2014 for December Services</t>
  </si>
  <si>
    <t>Effective for Services December 1, 2013, billed in January 2014 for December Services</t>
  </si>
  <si>
    <t>Effective for Services December 1, 2013, billed in January 2014 for December services.</t>
  </si>
  <si>
    <t>Effective for Services December 1, 2013, billed in January for December services.</t>
  </si>
  <si>
    <t>This letter is on the back of each notice.</t>
  </si>
  <si>
    <t>Drop Box Services - Mt. Saint Helens</t>
  </si>
  <si>
    <t>Effective December 1, 2013; billed January 2014 for December services.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</si>
</sst>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
    <numFmt numFmtId="166" formatCode="mmmm\ d\,\ yyyy"/>
    <numFmt numFmtId="167" formatCode="&quot;Yes&quot;;&quot;Yes&quot;;&quot;No&quot;"/>
    <numFmt numFmtId="168" formatCode="&quot;True&quot;;&quot;True&quot;;&quot;False&quot;"/>
    <numFmt numFmtId="169" formatCode="&quot;On&quot;;&quot;On&quot;;&quot;Off&quot;"/>
    <numFmt numFmtId="170" formatCode="[$€-2]\ #,##0.00_);[Red]\([$€-2]\ #,##0.00\)"/>
  </numFmts>
  <fonts count="51">
    <font>
      <sz val="14"/>
      <name val="Times New Roman"/>
      <family val="0"/>
    </font>
    <font>
      <sz val="11"/>
      <color indexed="8"/>
      <name val="Calibri"/>
      <family val="2"/>
    </font>
    <font>
      <sz val="12"/>
      <name val="Times New Roman"/>
      <family val="1"/>
    </font>
    <font>
      <b/>
      <sz val="12"/>
      <name val="Times New Roman"/>
      <family val="1"/>
    </font>
    <font>
      <b/>
      <sz val="14"/>
      <name val="Times New Roman"/>
      <family val="1"/>
    </font>
    <font>
      <b/>
      <sz val="20"/>
      <name val="Times New Roman"/>
      <family val="1"/>
    </font>
    <font>
      <sz val="8"/>
      <name val="Times New Roman"/>
      <family val="1"/>
    </font>
    <font>
      <b/>
      <sz val="16"/>
      <name val="Times New Roman"/>
      <family val="1"/>
    </font>
    <font>
      <u val="single"/>
      <sz val="12"/>
      <name val="Times New Roman"/>
      <family val="1"/>
    </font>
    <font>
      <sz val="10"/>
      <name val="Times New Roman"/>
      <family val="1"/>
    </font>
    <font>
      <b/>
      <u val="single"/>
      <sz val="12"/>
      <name val="Times New Roman"/>
      <family val="1"/>
    </font>
    <font>
      <u val="single"/>
      <sz val="11"/>
      <name val="Times New Roman"/>
      <family val="1"/>
    </font>
    <font>
      <b/>
      <sz val="10"/>
      <name val="Times New Roman"/>
      <family val="1"/>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4"/>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style="thin"/>
    </border>
    <border>
      <left style="thin"/>
      <right style="thin"/>
      <top style="thin"/>
      <bottom style="thin"/>
    </border>
    <border>
      <left/>
      <right/>
      <top style="thin"/>
      <bottom style="thin"/>
    </border>
    <border>
      <left style="thin"/>
      <right/>
      <top style="thin"/>
      <bottom style="thin"/>
    </border>
    <border>
      <left/>
      <right style="thin"/>
      <top style="thin"/>
      <bottom style="thin"/>
    </border>
    <border>
      <left/>
      <right/>
      <top style="thin"/>
      <bottom/>
    </border>
    <border>
      <left style="thin"/>
      <right/>
      <top/>
      <bottom/>
    </border>
    <border>
      <left style="thin"/>
      <right style="thin"/>
      <top/>
      <bottom/>
    </border>
    <border>
      <left style="thin"/>
      <right/>
      <top/>
      <bottom style="thin"/>
    </border>
    <border>
      <left/>
      <right style="thin"/>
      <top/>
      <bottom style="thin"/>
    </border>
    <border>
      <left/>
      <right style="thin"/>
      <top style="thin"/>
      <bottom/>
    </border>
    <border>
      <left style="thin"/>
      <right/>
      <top style="thin"/>
      <bottom/>
    </border>
    <border>
      <left/>
      <right style="thin"/>
      <top/>
      <bottom/>
    </border>
    <border>
      <left style="thin"/>
      <right style="thin"/>
      <top style="medium"/>
      <bottom/>
    </border>
    <border>
      <left style="thin"/>
      <right style="medium"/>
      <top style="medium"/>
      <bottom/>
    </border>
    <border>
      <left style="thin"/>
      <right style="medium"/>
      <top/>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top style="medium"/>
      <bottom/>
    </border>
    <border>
      <left>
        <color indexed="63"/>
      </left>
      <right>
        <color indexed="63"/>
      </right>
      <top style="medium"/>
      <bottom>
        <color indexed="63"/>
      </bottom>
    </border>
    <border>
      <left style="medium"/>
      <right style="thin"/>
      <top style="thin"/>
      <bottom style="medium"/>
    </border>
    <border>
      <left/>
      <right style="medium"/>
      <top style="thin"/>
      <bottom style="thin"/>
    </border>
    <border>
      <left style="medium"/>
      <right/>
      <top/>
      <bottom style="thin"/>
    </border>
    <border>
      <left style="medium"/>
      <right/>
      <top style="thin"/>
      <bottom style="thin"/>
    </border>
    <border>
      <left style="medium"/>
      <right style="thin"/>
      <top style="medium"/>
      <bottom/>
    </border>
    <border>
      <left style="medium"/>
      <right style="thin"/>
      <top/>
      <bottom style="thin"/>
    </border>
    <border>
      <left style="medium"/>
      <right/>
      <top style="thin"/>
      <bottom style="medium"/>
    </border>
    <border>
      <left style="medium"/>
      <right style="thin"/>
      <top style="thin"/>
      <bottom>
        <color indexed="63"/>
      </bottom>
    </border>
    <border>
      <left style="thin"/>
      <right style="medium"/>
      <top>
        <color indexed="63"/>
      </top>
      <bottom>
        <color indexed="63"/>
      </bottom>
    </border>
    <border>
      <left>
        <color indexed="63"/>
      </left>
      <right style="medium"/>
      <top>
        <color indexed="63"/>
      </top>
      <bottom>
        <color indexed="63"/>
      </bottom>
    </border>
    <border>
      <left/>
      <right style="medium"/>
      <top style="thin"/>
      <bottom/>
    </border>
    <border>
      <left style="medium"/>
      <right/>
      <top style="thin"/>
      <bottom/>
    </border>
    <border>
      <left/>
      <right style="thin"/>
      <top style="thin"/>
      <bottom style="medium"/>
    </border>
    <border>
      <left style="thin"/>
      <right/>
      <top style="thin"/>
      <bottom style="medium"/>
    </border>
    <border>
      <left style="thin"/>
      <right style="thin"/>
      <top/>
      <bottom style="medium"/>
    </border>
    <border>
      <left style="thin"/>
      <right style="medium"/>
      <top style="thin"/>
      <bottom>
        <color indexed="63"/>
      </bottom>
    </border>
    <border>
      <left style="medium"/>
      <right style="medium"/>
      <top style="medium"/>
      <bottom style="medium"/>
    </border>
    <border>
      <left/>
      <right/>
      <top/>
      <bottom style="thin"/>
    </border>
    <border>
      <left style="medium"/>
      <right/>
      <top style="medium"/>
      <bottom style="thin"/>
    </border>
    <border>
      <left/>
      <right/>
      <top style="medium"/>
      <bottom style="thin"/>
    </border>
    <border>
      <left/>
      <right style="medium"/>
      <top style="medium"/>
      <bottom style="thin"/>
    </border>
    <border>
      <left style="medium"/>
      <right style="thin"/>
      <top>
        <color indexed="63"/>
      </top>
      <bottom>
        <color indexed="63"/>
      </bottom>
    </border>
    <border>
      <left/>
      <right style="medium"/>
      <top/>
      <bottom style="thin"/>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medium"/>
      <bottom style="thin"/>
    </border>
    <border>
      <left/>
      <right style="thin"/>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3" fillId="0" borderId="0">
      <alignment/>
      <protection/>
    </xf>
    <xf numFmtId="0" fontId="13"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36">
    <xf numFmtId="0" fontId="0" fillId="0" borderId="0" xfId="0" applyAlignment="1">
      <alignment/>
    </xf>
    <xf numFmtId="0" fontId="2" fillId="0" borderId="0" xfId="0" applyFont="1"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xf>
    <xf numFmtId="44" fontId="2" fillId="0" borderId="12" xfId="0" applyNumberFormat="1" applyFont="1" applyBorder="1" applyAlignment="1">
      <alignment/>
    </xf>
    <xf numFmtId="0" fontId="2" fillId="0" borderId="12" xfId="0" applyFont="1" applyBorder="1" applyAlignment="1">
      <alignment horizontal="center"/>
    </xf>
    <xf numFmtId="0" fontId="2" fillId="0" borderId="13" xfId="0" applyFont="1" applyBorder="1" applyAlignment="1">
      <alignment horizontal="center"/>
    </xf>
    <xf numFmtId="0" fontId="2" fillId="0" borderId="0" xfId="0" applyFont="1" applyBorder="1" applyAlignment="1">
      <alignment/>
    </xf>
    <xf numFmtId="44" fontId="2" fillId="0" borderId="0" xfId="0" applyNumberFormat="1" applyFont="1" applyBorder="1" applyAlignment="1">
      <alignment/>
    </xf>
    <xf numFmtId="0" fontId="2" fillId="0" borderId="0" xfId="0" applyFont="1" applyBorder="1" applyAlignment="1">
      <alignment horizontal="center"/>
    </xf>
    <xf numFmtId="0" fontId="2" fillId="0" borderId="13" xfId="0" applyFont="1" applyBorder="1" applyAlignment="1">
      <alignment/>
    </xf>
    <xf numFmtId="44" fontId="2" fillId="0" borderId="14" xfId="0" applyNumberFormat="1" applyFont="1" applyBorder="1" applyAlignment="1">
      <alignment/>
    </xf>
    <xf numFmtId="44" fontId="2" fillId="0" borderId="15" xfId="0" applyNumberFormat="1" applyFont="1" applyBorder="1" applyAlignment="1">
      <alignment/>
    </xf>
    <xf numFmtId="44" fontId="2" fillId="0" borderId="12" xfId="0" applyNumberFormat="1" applyFont="1" applyBorder="1" applyAlignment="1">
      <alignment horizontal="center"/>
    </xf>
    <xf numFmtId="0" fontId="2" fillId="0" borderId="10" xfId="0" applyFont="1" applyBorder="1" applyAlignment="1">
      <alignment horizontal="center" wrapText="1"/>
    </xf>
    <xf numFmtId="0" fontId="2" fillId="0" borderId="11" xfId="0" applyFont="1" applyBorder="1" applyAlignment="1">
      <alignment horizontal="center" wrapText="1"/>
    </xf>
    <xf numFmtId="44" fontId="3" fillId="0" borderId="12" xfId="0" applyNumberFormat="1" applyFont="1" applyBorder="1" applyAlignment="1">
      <alignment/>
    </xf>
    <xf numFmtId="0" fontId="3" fillId="0" borderId="13" xfId="0" applyFont="1" applyBorder="1" applyAlignment="1">
      <alignment horizontal="center"/>
    </xf>
    <xf numFmtId="44" fontId="3" fillId="0" borderId="12" xfId="0" applyNumberFormat="1" applyFont="1" applyBorder="1" applyAlignment="1">
      <alignment horizontal="center"/>
    </xf>
    <xf numFmtId="44" fontId="3" fillId="0" borderId="0" xfId="0" applyNumberFormat="1" applyFont="1" applyBorder="1" applyAlignment="1">
      <alignment/>
    </xf>
    <xf numFmtId="44" fontId="3" fillId="0" borderId="14" xfId="0" applyNumberFormat="1" applyFont="1" applyBorder="1" applyAlignment="1">
      <alignment/>
    </xf>
    <xf numFmtId="0" fontId="3" fillId="0" borderId="13" xfId="0" applyFont="1" applyBorder="1" applyAlignment="1">
      <alignment/>
    </xf>
    <xf numFmtId="0" fontId="2" fillId="0" borderId="0" xfId="0" applyFont="1" applyAlignment="1">
      <alignment/>
    </xf>
    <xf numFmtId="44" fontId="3" fillId="0" borderId="12" xfId="0" applyNumberFormat="1" applyFont="1" applyBorder="1" applyAlignment="1">
      <alignment/>
    </xf>
    <xf numFmtId="44" fontId="2" fillId="0" borderId="11" xfId="0" applyNumberFormat="1" applyFont="1" applyBorder="1" applyAlignment="1">
      <alignment/>
    </xf>
    <xf numFmtId="0" fontId="2" fillId="0" borderId="12" xfId="0" applyFont="1" applyFill="1" applyBorder="1" applyAlignment="1">
      <alignment horizontal="center"/>
    </xf>
    <xf numFmtId="44" fontId="3" fillId="0" borderId="16" xfId="0" applyNumberFormat="1" applyFont="1" applyBorder="1" applyAlignment="1">
      <alignment/>
    </xf>
    <xf numFmtId="0" fontId="0" fillId="0" borderId="0" xfId="0" applyBorder="1" applyAlignment="1">
      <alignment/>
    </xf>
    <xf numFmtId="0" fontId="2" fillId="0" borderId="17" xfId="0" applyFont="1" applyBorder="1" applyAlignment="1">
      <alignment/>
    </xf>
    <xf numFmtId="44" fontId="2" fillId="0" borderId="12" xfId="0" applyNumberFormat="1" applyFont="1" applyFill="1" applyBorder="1" applyAlignment="1">
      <alignment/>
    </xf>
    <xf numFmtId="44" fontId="3" fillId="0" borderId="12" xfId="0" applyNumberFormat="1" applyFont="1" applyFill="1" applyBorder="1" applyAlignment="1">
      <alignment/>
    </xf>
    <xf numFmtId="0" fontId="2" fillId="0" borderId="13" xfId="0" applyFont="1" applyBorder="1" applyAlignment="1">
      <alignment/>
    </xf>
    <xf numFmtId="0" fontId="2" fillId="0" borderId="0" xfId="0" applyFont="1" applyFill="1" applyBorder="1" applyAlignment="1">
      <alignment horizontal="center"/>
    </xf>
    <xf numFmtId="44" fontId="2" fillId="0" borderId="0" xfId="0" applyNumberFormat="1" applyFont="1" applyFill="1" applyBorder="1" applyAlignment="1">
      <alignment/>
    </xf>
    <xf numFmtId="44" fontId="3" fillId="0" borderId="12" xfId="0" applyNumberFormat="1" applyFont="1" applyFill="1" applyBorder="1" applyAlignment="1">
      <alignment/>
    </xf>
    <xf numFmtId="0" fontId="2" fillId="0" borderId="0" xfId="0" applyFont="1" applyBorder="1" applyAlignment="1">
      <alignment/>
    </xf>
    <xf numFmtId="44" fontId="3" fillId="0" borderId="0" xfId="0" applyNumberFormat="1" applyFont="1" applyFill="1" applyBorder="1" applyAlignment="1">
      <alignment/>
    </xf>
    <xf numFmtId="44" fontId="2" fillId="0" borderId="12" xfId="0" applyNumberFormat="1" applyFont="1" applyFill="1" applyBorder="1" applyAlignment="1">
      <alignment horizontal="center"/>
    </xf>
    <xf numFmtId="44" fontId="3" fillId="0" borderId="12" xfId="0" applyNumberFormat="1" applyFont="1" applyFill="1" applyBorder="1" applyAlignment="1">
      <alignment horizontal="center"/>
    </xf>
    <xf numFmtId="0" fontId="2" fillId="0" borderId="0" xfId="0" applyFont="1" applyFill="1" applyAlignment="1">
      <alignment/>
    </xf>
    <xf numFmtId="0" fontId="2" fillId="0" borderId="10" xfId="0" applyFont="1" applyFill="1" applyBorder="1" applyAlignment="1">
      <alignment horizontal="center"/>
    </xf>
    <xf numFmtId="0" fontId="2" fillId="0" borderId="11" xfId="0" applyFont="1" applyFill="1" applyBorder="1" applyAlignment="1">
      <alignment horizontal="center"/>
    </xf>
    <xf numFmtId="43" fontId="2" fillId="0" borderId="12" xfId="0" applyNumberFormat="1" applyFont="1" applyFill="1" applyBorder="1" applyAlignment="1">
      <alignment/>
    </xf>
    <xf numFmtId="0" fontId="2" fillId="0" borderId="18" xfId="0" applyFont="1" applyFill="1" applyBorder="1" applyAlignment="1">
      <alignment horizontal="center"/>
    </xf>
    <xf numFmtId="44" fontId="3" fillId="0" borderId="0" xfId="0" applyNumberFormat="1" applyFont="1" applyFill="1" applyBorder="1" applyAlignment="1">
      <alignment/>
    </xf>
    <xf numFmtId="44" fontId="2" fillId="0" borderId="15" xfId="0" applyNumberFormat="1" applyFont="1" applyFill="1" applyBorder="1" applyAlignment="1">
      <alignment horizontal="center"/>
    </xf>
    <xf numFmtId="44" fontId="3" fillId="0" borderId="15" xfId="0" applyNumberFormat="1" applyFont="1" applyFill="1" applyBorder="1" applyAlignment="1">
      <alignment horizontal="center"/>
    </xf>
    <xf numFmtId="44" fontId="3" fillId="0" borderId="0" xfId="0" applyNumberFormat="1" applyFont="1" applyFill="1" applyBorder="1" applyAlignment="1">
      <alignment horizontal="center"/>
    </xf>
    <xf numFmtId="0" fontId="3" fillId="0" borderId="12" xfId="0" applyFont="1" applyFill="1" applyBorder="1" applyAlignment="1">
      <alignment horizontal="center"/>
    </xf>
    <xf numFmtId="44" fontId="2" fillId="0" borderId="10" xfId="0" applyNumberFormat="1" applyFont="1" applyFill="1" applyBorder="1" applyAlignment="1">
      <alignment horizontal="center"/>
    </xf>
    <xf numFmtId="44" fontId="3" fillId="0" borderId="11" xfId="0" applyNumberFormat="1" applyFont="1" applyBorder="1" applyAlignment="1">
      <alignment wrapText="1"/>
    </xf>
    <xf numFmtId="44" fontId="2" fillId="0" borderId="10" xfId="0" applyNumberFormat="1" applyFont="1" applyBorder="1" applyAlignment="1">
      <alignment/>
    </xf>
    <xf numFmtId="44" fontId="3" fillId="0" borderId="10" xfId="0" applyNumberFormat="1" applyFont="1" applyBorder="1" applyAlignment="1">
      <alignment/>
    </xf>
    <xf numFmtId="0" fontId="2" fillId="0" borderId="10" xfId="0" applyFont="1" applyBorder="1" applyAlignment="1">
      <alignment wrapText="1"/>
    </xf>
    <xf numFmtId="44" fontId="2" fillId="0" borderId="11" xfId="0" applyNumberFormat="1" applyFont="1" applyBorder="1" applyAlignment="1">
      <alignment wrapText="1"/>
    </xf>
    <xf numFmtId="0" fontId="2" fillId="0" borderId="19" xfId="0" applyFont="1" applyFill="1" applyBorder="1" applyAlignment="1">
      <alignment horizontal="center"/>
    </xf>
    <xf numFmtId="0" fontId="2" fillId="0" borderId="20" xfId="0" applyFont="1" applyBorder="1" applyAlignment="1">
      <alignment horizontal="center"/>
    </xf>
    <xf numFmtId="0" fontId="2" fillId="0" borderId="10" xfId="0" applyFont="1" applyBorder="1" applyAlignment="1">
      <alignment/>
    </xf>
    <xf numFmtId="0" fontId="2" fillId="0" borderId="11" xfId="0" applyFont="1" applyBorder="1" applyAlignment="1">
      <alignment/>
    </xf>
    <xf numFmtId="0" fontId="2" fillId="0" borderId="21" xfId="0" applyFont="1" applyBorder="1" applyAlignment="1">
      <alignment/>
    </xf>
    <xf numFmtId="0" fontId="3" fillId="0" borderId="22" xfId="0" applyFont="1" applyBorder="1" applyAlignment="1">
      <alignment/>
    </xf>
    <xf numFmtId="0" fontId="0" fillId="0" borderId="16" xfId="0" applyBorder="1" applyAlignment="1">
      <alignment/>
    </xf>
    <xf numFmtId="0" fontId="0" fillId="0" borderId="21" xfId="0" applyBorder="1" applyAlignment="1">
      <alignment/>
    </xf>
    <xf numFmtId="0" fontId="2" fillId="0" borderId="23" xfId="0" applyFont="1" applyBorder="1" applyAlignment="1">
      <alignment/>
    </xf>
    <xf numFmtId="44" fontId="3" fillId="0" borderId="20" xfId="0" applyNumberFormat="1" applyFont="1" applyBorder="1" applyAlignment="1">
      <alignment/>
    </xf>
    <xf numFmtId="0" fontId="2" fillId="0" borderId="18" xfId="0" applyFont="1" applyBorder="1" applyAlignment="1">
      <alignment horizontal="center"/>
    </xf>
    <xf numFmtId="0" fontId="2" fillId="0" borderId="18" xfId="0" applyFont="1" applyBorder="1" applyAlignment="1">
      <alignment/>
    </xf>
    <xf numFmtId="43" fontId="2" fillId="0" borderId="11" xfId="0" applyNumberFormat="1" applyFont="1" applyFill="1" applyBorder="1" applyAlignment="1">
      <alignment horizontal="center"/>
    </xf>
    <xf numFmtId="0" fontId="2" fillId="0" borderId="23" xfId="0" applyFont="1" applyBorder="1" applyAlignment="1">
      <alignment horizontal="center"/>
    </xf>
    <xf numFmtId="0" fontId="0" fillId="0" borderId="0" xfId="0" applyAlignment="1">
      <alignment vertical="top" wrapText="1"/>
    </xf>
    <xf numFmtId="0" fontId="9" fillId="0" borderId="0" xfId="0" applyFont="1" applyBorder="1" applyAlignment="1">
      <alignment vertical="top" wrapText="1"/>
    </xf>
    <xf numFmtId="44" fontId="3" fillId="0" borderId="11" xfId="0" applyNumberFormat="1" applyFont="1" applyBorder="1" applyAlignment="1">
      <alignment/>
    </xf>
    <xf numFmtId="44" fontId="2" fillId="0" borderId="12" xfId="0" applyNumberFormat="1" applyFont="1" applyBorder="1" applyAlignment="1">
      <alignment/>
    </xf>
    <xf numFmtId="44" fontId="3" fillId="0" borderId="12" xfId="0" applyNumberFormat="1" applyFont="1" applyBorder="1" applyAlignment="1">
      <alignment/>
    </xf>
    <xf numFmtId="44" fontId="2" fillId="0" borderId="18" xfId="0" applyNumberFormat="1" applyFont="1" applyBorder="1" applyAlignment="1">
      <alignment/>
    </xf>
    <xf numFmtId="44" fontId="3" fillId="0" borderId="18" xfId="0" applyNumberFormat="1" applyFont="1" applyBorder="1" applyAlignment="1">
      <alignment/>
    </xf>
    <xf numFmtId="44" fontId="2" fillId="0" borderId="10" xfId="0" applyNumberFormat="1" applyFont="1" applyBorder="1" applyAlignment="1">
      <alignment wrapText="1"/>
    </xf>
    <xf numFmtId="44" fontId="3" fillId="0" borderId="10" xfId="0" applyNumberFormat="1" applyFont="1" applyBorder="1" applyAlignment="1">
      <alignment wrapText="1"/>
    </xf>
    <xf numFmtId="0" fontId="2" fillId="0" borderId="18" xfId="0" applyFont="1" applyBorder="1" applyAlignment="1">
      <alignment horizontal="center" wrapText="1"/>
    </xf>
    <xf numFmtId="0" fontId="2" fillId="0" borderId="24" xfId="0" applyFont="1" applyFill="1" applyBorder="1" applyAlignment="1">
      <alignment horizontal="center"/>
    </xf>
    <xf numFmtId="0" fontId="2" fillId="0" borderId="25" xfId="0" applyFont="1" applyFill="1" applyBorder="1" applyAlignment="1">
      <alignment horizontal="center"/>
    </xf>
    <xf numFmtId="0" fontId="2" fillId="0" borderId="26" xfId="0" applyFont="1" applyFill="1" applyBorder="1" applyAlignment="1">
      <alignment horizontal="center"/>
    </xf>
    <xf numFmtId="0" fontId="2" fillId="0" borderId="27" xfId="0" applyFont="1" applyFill="1" applyBorder="1" applyAlignment="1">
      <alignment horizontal="center"/>
    </xf>
    <xf numFmtId="44" fontId="2" fillId="0" borderId="28" xfId="0" applyNumberFormat="1" applyFont="1" applyFill="1" applyBorder="1" applyAlignment="1">
      <alignment horizontal="center"/>
    </xf>
    <xf numFmtId="44" fontId="3" fillId="0" borderId="29" xfId="0" applyNumberFormat="1" applyFont="1" applyFill="1" applyBorder="1" applyAlignment="1">
      <alignment horizontal="center"/>
    </xf>
    <xf numFmtId="44" fontId="3" fillId="0" borderId="30" xfId="0" applyNumberFormat="1" applyFont="1" applyFill="1" applyBorder="1" applyAlignment="1">
      <alignment horizontal="center"/>
    </xf>
    <xf numFmtId="0" fontId="2" fillId="0" borderId="31" xfId="0" applyFont="1" applyFill="1" applyBorder="1" applyAlignment="1">
      <alignment horizontal="center"/>
    </xf>
    <xf numFmtId="0" fontId="2" fillId="0" borderId="32" xfId="0" applyFont="1" applyFill="1" applyBorder="1" applyAlignment="1">
      <alignment horizontal="center"/>
    </xf>
    <xf numFmtId="43" fontId="3" fillId="0" borderId="29" xfId="0" applyNumberFormat="1" applyFont="1" applyFill="1" applyBorder="1" applyAlignment="1">
      <alignment horizontal="center"/>
    </xf>
    <xf numFmtId="43" fontId="3" fillId="0" borderId="29" xfId="0" applyNumberFormat="1" applyFont="1" applyFill="1" applyBorder="1" applyAlignment="1">
      <alignment/>
    </xf>
    <xf numFmtId="8" fontId="3" fillId="0" borderId="29" xfId="0" applyNumberFormat="1" applyFont="1" applyFill="1" applyBorder="1" applyAlignment="1">
      <alignment horizontal="center"/>
    </xf>
    <xf numFmtId="43" fontId="3" fillId="0" borderId="17" xfId="0" applyNumberFormat="1" applyFont="1" applyFill="1" applyBorder="1" applyAlignment="1">
      <alignment horizontal="center"/>
    </xf>
    <xf numFmtId="43" fontId="3" fillId="0" borderId="0" xfId="0" applyNumberFormat="1" applyFont="1" applyFill="1" applyBorder="1" applyAlignment="1">
      <alignment/>
    </xf>
    <xf numFmtId="0" fontId="9" fillId="0" borderId="0" xfId="0" applyFont="1" applyBorder="1" applyAlignment="1">
      <alignment wrapText="1"/>
    </xf>
    <xf numFmtId="0" fontId="3" fillId="0" borderId="33" xfId="0" applyFont="1" applyFill="1" applyBorder="1" applyAlignment="1">
      <alignment horizontal="center"/>
    </xf>
    <xf numFmtId="44" fontId="3" fillId="0" borderId="34" xfId="0" applyNumberFormat="1" applyFont="1" applyBorder="1" applyAlignment="1">
      <alignment/>
    </xf>
    <xf numFmtId="0" fontId="2" fillId="0" borderId="35" xfId="0" applyFont="1" applyFill="1" applyBorder="1" applyAlignment="1">
      <alignment horizontal="center"/>
    </xf>
    <xf numFmtId="44" fontId="2" fillId="0" borderId="28" xfId="0" applyNumberFormat="1" applyFont="1" applyFill="1" applyBorder="1" applyAlignment="1">
      <alignment/>
    </xf>
    <xf numFmtId="0" fontId="3" fillId="0" borderId="36" xfId="0" applyFont="1" applyFill="1" applyBorder="1" applyAlignment="1">
      <alignment horizontal="center"/>
    </xf>
    <xf numFmtId="44" fontId="3" fillId="0" borderId="28" xfId="0" applyNumberFormat="1" applyFont="1" applyFill="1" applyBorder="1" applyAlignment="1">
      <alignment/>
    </xf>
    <xf numFmtId="44" fontId="3" fillId="0" borderId="28" xfId="0" applyNumberFormat="1" applyFont="1" applyFill="1" applyBorder="1" applyAlignment="1">
      <alignment/>
    </xf>
    <xf numFmtId="44" fontId="3" fillId="0" borderId="29" xfId="0" applyNumberFormat="1" applyFont="1" applyFill="1" applyBorder="1" applyAlignment="1">
      <alignment/>
    </xf>
    <xf numFmtId="44" fontId="3" fillId="0" borderId="30" xfId="0" applyNumberFormat="1" applyFont="1" applyFill="1" applyBorder="1" applyAlignment="1">
      <alignment/>
    </xf>
    <xf numFmtId="0" fontId="10" fillId="0" borderId="0" xfId="0" applyFont="1" applyFill="1" applyBorder="1" applyAlignment="1">
      <alignment horizontal="center"/>
    </xf>
    <xf numFmtId="49" fontId="2" fillId="0" borderId="0" xfId="0" applyNumberFormat="1" applyFont="1" applyBorder="1" applyAlignment="1">
      <alignment horizontal="justify" vertical="top" wrapText="1"/>
    </xf>
    <xf numFmtId="0" fontId="0" fillId="0" borderId="0" xfId="0" applyAlignment="1">
      <alignment horizontal="justify" vertical="top" wrapText="1"/>
    </xf>
    <xf numFmtId="0" fontId="3" fillId="0" borderId="0" xfId="0" applyFont="1" applyFill="1" applyBorder="1" applyAlignment="1">
      <alignment horizontal="center"/>
    </xf>
    <xf numFmtId="0" fontId="2" fillId="0" borderId="10" xfId="0" applyFont="1" applyBorder="1" applyAlignment="1">
      <alignment/>
    </xf>
    <xf numFmtId="44" fontId="2" fillId="0" borderId="0" xfId="0" applyNumberFormat="1" applyFont="1" applyBorder="1" applyAlignment="1">
      <alignment/>
    </xf>
    <xf numFmtId="44" fontId="3" fillId="0" borderId="0" xfId="0" applyNumberFormat="1" applyFont="1" applyBorder="1" applyAlignment="1">
      <alignment/>
    </xf>
    <xf numFmtId="44" fontId="2" fillId="0" borderId="19" xfId="0" applyNumberFormat="1" applyFont="1" applyBorder="1" applyAlignment="1">
      <alignment/>
    </xf>
    <xf numFmtId="0" fontId="2" fillId="0" borderId="0" xfId="0" applyFont="1" applyFill="1" applyBorder="1" applyAlignment="1">
      <alignment/>
    </xf>
    <xf numFmtId="44" fontId="2" fillId="0" borderId="17" xfId="0" applyNumberFormat="1" applyFont="1" applyBorder="1" applyAlignment="1">
      <alignment/>
    </xf>
    <xf numFmtId="44" fontId="3" fillId="0" borderId="15" xfId="0" applyNumberFormat="1" applyFont="1" applyBorder="1" applyAlignment="1">
      <alignment/>
    </xf>
    <xf numFmtId="0" fontId="0" fillId="0" borderId="0" xfId="0" applyBorder="1" applyAlignment="1">
      <alignment vertical="top" wrapText="1"/>
    </xf>
    <xf numFmtId="0" fontId="2" fillId="0" borderId="12" xfId="0" applyFont="1" applyBorder="1" applyAlignment="1">
      <alignment/>
    </xf>
    <xf numFmtId="0" fontId="2" fillId="0" borderId="12" xfId="0" applyFont="1" applyBorder="1" applyAlignment="1">
      <alignment horizontal="left"/>
    </xf>
    <xf numFmtId="0" fontId="3" fillId="0" borderId="12"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12" fillId="0" borderId="0" xfId="0" applyFont="1" applyBorder="1" applyAlignment="1">
      <alignment/>
    </xf>
    <xf numFmtId="0" fontId="12" fillId="0" borderId="0" xfId="0" applyFont="1" applyBorder="1" applyAlignment="1">
      <alignment horizontal="center"/>
    </xf>
    <xf numFmtId="0" fontId="0" fillId="0" borderId="0" xfId="0" applyFont="1" applyBorder="1" applyAlignment="1">
      <alignment horizontal="left"/>
    </xf>
    <xf numFmtId="0" fontId="0" fillId="0" borderId="0" xfId="0" applyFont="1" applyFill="1" applyBorder="1" applyAlignment="1">
      <alignment horizontal="center"/>
    </xf>
    <xf numFmtId="0" fontId="2" fillId="0" borderId="12" xfId="0" applyFont="1" applyFill="1" applyBorder="1" applyAlignment="1">
      <alignment/>
    </xf>
    <xf numFmtId="0" fontId="2" fillId="0" borderId="37" xfId="0" applyFont="1" applyFill="1" applyBorder="1" applyAlignment="1">
      <alignment horizontal="center" wrapText="1"/>
    </xf>
    <xf numFmtId="0" fontId="2" fillId="0" borderId="38" xfId="0" applyFont="1" applyFill="1" applyBorder="1" applyAlignment="1">
      <alignment horizontal="center" wrapText="1"/>
    </xf>
    <xf numFmtId="0" fontId="2" fillId="0" borderId="36" xfId="0" applyFont="1" applyFill="1" applyBorder="1" applyAlignment="1">
      <alignment horizontal="left"/>
    </xf>
    <xf numFmtId="0" fontId="3" fillId="0" borderId="36" xfId="0" applyFont="1" applyFill="1" applyBorder="1" applyAlignment="1">
      <alignment horizontal="left"/>
    </xf>
    <xf numFmtId="0" fontId="3" fillId="0" borderId="39" xfId="0" applyFont="1" applyFill="1" applyBorder="1" applyAlignment="1">
      <alignment horizontal="left"/>
    </xf>
    <xf numFmtId="0" fontId="2" fillId="0" borderId="0" xfId="0" applyFont="1" applyAlignment="1">
      <alignment horizontal="justify" vertical="top" wrapText="1"/>
    </xf>
    <xf numFmtId="0" fontId="3" fillId="0" borderId="27" xfId="0" applyFont="1" applyFill="1" applyBorder="1" applyAlignment="1">
      <alignment horizontal="center"/>
    </xf>
    <xf numFmtId="44" fontId="3" fillId="0" borderId="28" xfId="0" applyNumberFormat="1" applyFont="1" applyFill="1" applyBorder="1" applyAlignment="1">
      <alignment horizontal="center"/>
    </xf>
    <xf numFmtId="0" fontId="2" fillId="0" borderId="27" xfId="0" applyFont="1" applyFill="1" applyBorder="1" applyAlignment="1">
      <alignment horizontal="left"/>
    </xf>
    <xf numFmtId="0" fontId="2" fillId="0" borderId="27" xfId="0" applyFont="1" applyBorder="1" applyAlignment="1">
      <alignment horizontal="left"/>
    </xf>
    <xf numFmtId="0" fontId="2" fillId="0" borderId="33" xfId="0" applyFont="1" applyFill="1" applyBorder="1" applyAlignment="1">
      <alignment horizontal="left"/>
    </xf>
    <xf numFmtId="44" fontId="2" fillId="0" borderId="29" xfId="0" applyNumberFormat="1" applyFont="1" applyFill="1" applyBorder="1" applyAlignment="1">
      <alignment/>
    </xf>
    <xf numFmtId="0" fontId="2" fillId="0" borderId="30" xfId="0" applyFont="1" applyFill="1" applyBorder="1" applyAlignment="1">
      <alignment horizontal="left"/>
    </xf>
    <xf numFmtId="0" fontId="5" fillId="0" borderId="0" xfId="0" applyFont="1" applyBorder="1" applyAlignment="1">
      <alignment/>
    </xf>
    <xf numFmtId="44" fontId="2" fillId="0" borderId="28" xfId="0" applyNumberFormat="1" applyFont="1" applyBorder="1" applyAlignment="1">
      <alignment horizontal="center"/>
    </xf>
    <xf numFmtId="0" fontId="2" fillId="0" borderId="29" xfId="0" applyFont="1" applyBorder="1" applyAlignment="1">
      <alignment horizontal="center"/>
    </xf>
    <xf numFmtId="49" fontId="2" fillId="0" borderId="0" xfId="0" applyNumberFormat="1" applyFont="1" applyBorder="1" applyAlignment="1">
      <alignment horizontal="left" vertical="top" wrapText="1"/>
    </xf>
    <xf numFmtId="0" fontId="2" fillId="0" borderId="28" xfId="0" applyFont="1" applyBorder="1" applyAlignment="1">
      <alignment horizontal="center"/>
    </xf>
    <xf numFmtId="0" fontId="2" fillId="0" borderId="33" xfId="0" applyFont="1" applyFill="1" applyBorder="1" applyAlignment="1">
      <alignment horizontal="center"/>
    </xf>
    <xf numFmtId="0" fontId="2" fillId="0" borderId="30" xfId="0" applyFont="1" applyBorder="1" applyAlignment="1">
      <alignment horizontal="center"/>
    </xf>
    <xf numFmtId="44" fontId="3" fillId="0" borderId="29" xfId="0" applyNumberFormat="1" applyFont="1" applyFill="1" applyBorder="1" applyAlignment="1">
      <alignment/>
    </xf>
    <xf numFmtId="44" fontId="3" fillId="0" borderId="30" xfId="0" applyNumberFormat="1" applyFont="1" applyFill="1" applyBorder="1" applyAlignment="1">
      <alignment/>
    </xf>
    <xf numFmtId="44" fontId="3" fillId="0" borderId="28" xfId="0" applyNumberFormat="1" applyFont="1" applyBorder="1" applyAlignment="1">
      <alignment horizontal="center"/>
    </xf>
    <xf numFmtId="44" fontId="2" fillId="0" borderId="28" xfId="0" applyNumberFormat="1" applyFont="1" applyBorder="1" applyAlignment="1">
      <alignment/>
    </xf>
    <xf numFmtId="44" fontId="2" fillId="0" borderId="29" xfId="0" applyNumberFormat="1" applyFont="1" applyBorder="1" applyAlignment="1">
      <alignment/>
    </xf>
    <xf numFmtId="44" fontId="2" fillId="0" borderId="30" xfId="0" applyNumberFormat="1" applyFont="1" applyBorder="1" applyAlignment="1">
      <alignment horizontal="center"/>
    </xf>
    <xf numFmtId="0" fontId="2" fillId="0" borderId="0" xfId="0" applyFont="1" applyAlignment="1">
      <alignment horizontal="left"/>
    </xf>
    <xf numFmtId="0" fontId="2" fillId="0" borderId="40" xfId="0" applyFont="1" applyBorder="1" applyAlignment="1">
      <alignment horizontal="center" wrapText="1"/>
    </xf>
    <xf numFmtId="0" fontId="2" fillId="0" borderId="41" xfId="0" applyFont="1" applyBorder="1" applyAlignment="1">
      <alignment horizontal="center"/>
    </xf>
    <xf numFmtId="0" fontId="2" fillId="0" borderId="38" xfId="0" applyFont="1" applyBorder="1" applyAlignment="1">
      <alignment horizontal="center" wrapText="1"/>
    </xf>
    <xf numFmtId="0" fontId="2" fillId="0" borderId="26" xfId="0" applyFont="1" applyBorder="1" applyAlignment="1">
      <alignment horizontal="center"/>
    </xf>
    <xf numFmtId="0" fontId="2" fillId="0" borderId="38" xfId="0" applyFont="1" applyBorder="1" applyAlignment="1">
      <alignment horizontal="left"/>
    </xf>
    <xf numFmtId="0" fontId="3" fillId="0" borderId="27" xfId="0" applyFont="1" applyBorder="1" applyAlignment="1">
      <alignment horizontal="left"/>
    </xf>
    <xf numFmtId="44" fontId="3" fillId="0" borderId="28" xfId="0" applyNumberFormat="1" applyFont="1" applyBorder="1" applyAlignment="1">
      <alignment/>
    </xf>
    <xf numFmtId="0" fontId="2" fillId="0" borderId="36" xfId="0" applyFont="1" applyBorder="1" applyAlignment="1">
      <alignment/>
    </xf>
    <xf numFmtId="0" fontId="0" fillId="0" borderId="0" xfId="0" applyBorder="1" applyAlignment="1">
      <alignment/>
    </xf>
    <xf numFmtId="0" fontId="0" fillId="0" borderId="42" xfId="0" applyBorder="1" applyAlignment="1">
      <alignment/>
    </xf>
    <xf numFmtId="0" fontId="2" fillId="0" borderId="43" xfId="0" applyFont="1" applyFill="1" applyBorder="1" applyAlignment="1">
      <alignment horizontal="center"/>
    </xf>
    <xf numFmtId="0" fontId="2" fillId="0" borderId="44" xfId="0" applyFont="1" applyBorder="1" applyAlignment="1">
      <alignment/>
    </xf>
    <xf numFmtId="0" fontId="2" fillId="0" borderId="44" xfId="0" applyFont="1" applyBorder="1" applyAlignment="1">
      <alignment horizontal="center" wrapText="1"/>
    </xf>
    <xf numFmtId="0" fontId="3" fillId="0" borderId="33" xfId="0" applyFont="1" applyBorder="1" applyAlignment="1">
      <alignment horizontal="left"/>
    </xf>
    <xf numFmtId="44" fontId="3" fillId="0" borderId="29" xfId="0" applyNumberFormat="1" applyFont="1" applyBorder="1" applyAlignment="1">
      <alignment/>
    </xf>
    <xf numFmtId="44" fontId="3" fillId="0" borderId="29" xfId="0" applyNumberFormat="1" applyFont="1" applyBorder="1" applyAlignment="1">
      <alignment horizontal="center"/>
    </xf>
    <xf numFmtId="44" fontId="2" fillId="0" borderId="29" xfId="0" applyNumberFormat="1" applyFont="1" applyBorder="1" applyAlignment="1">
      <alignment horizontal="center"/>
    </xf>
    <xf numFmtId="44" fontId="2" fillId="0" borderId="30" xfId="0" applyNumberFormat="1" applyFont="1" applyFill="1" applyBorder="1" applyAlignment="1">
      <alignment horizontal="center"/>
    </xf>
    <xf numFmtId="0" fontId="3" fillId="0" borderId="33" xfId="0" applyFont="1" applyFill="1" applyBorder="1" applyAlignment="1">
      <alignment horizontal="left"/>
    </xf>
    <xf numFmtId="0" fontId="2" fillId="0" borderId="0" xfId="0" applyFont="1" applyAlignment="1">
      <alignment horizontal="justify"/>
    </xf>
    <xf numFmtId="0" fontId="3" fillId="0" borderId="28" xfId="0" applyFont="1" applyBorder="1" applyAlignment="1">
      <alignment horizontal="center"/>
    </xf>
    <xf numFmtId="0" fontId="2" fillId="0" borderId="12" xfId="0" applyFont="1" applyFill="1" applyBorder="1" applyAlignment="1">
      <alignment/>
    </xf>
    <xf numFmtId="44" fontId="3" fillId="0" borderId="14" xfId="0" applyNumberFormat="1" applyFont="1" applyFill="1" applyBorder="1" applyAlignment="1">
      <alignment horizontal="center"/>
    </xf>
    <xf numFmtId="0" fontId="3" fillId="0" borderId="14" xfId="0" applyFont="1" applyFill="1" applyBorder="1" applyAlignment="1">
      <alignment horizontal="center"/>
    </xf>
    <xf numFmtId="0" fontId="2" fillId="0" borderId="10" xfId="0" applyFont="1" applyFill="1" applyBorder="1" applyAlignment="1">
      <alignment/>
    </xf>
    <xf numFmtId="44" fontId="2" fillId="0" borderId="10" xfId="0" applyNumberFormat="1" applyFont="1" applyFill="1" applyBorder="1" applyAlignment="1">
      <alignment/>
    </xf>
    <xf numFmtId="44" fontId="3" fillId="0" borderId="10" xfId="0" applyNumberFormat="1" applyFont="1" applyFill="1" applyBorder="1" applyAlignment="1">
      <alignment/>
    </xf>
    <xf numFmtId="0" fontId="2" fillId="0" borderId="10" xfId="0" applyFont="1" applyFill="1" applyBorder="1" applyAlignment="1">
      <alignment/>
    </xf>
    <xf numFmtId="44" fontId="3" fillId="0" borderId="23" xfId="0" applyNumberFormat="1" applyFont="1" applyBorder="1" applyAlignment="1">
      <alignment/>
    </xf>
    <xf numFmtId="44" fontId="2" fillId="0" borderId="29" xfId="0" applyNumberFormat="1" applyFont="1" applyFill="1" applyBorder="1" applyAlignment="1">
      <alignment horizontal="center"/>
    </xf>
    <xf numFmtId="8" fontId="2" fillId="0" borderId="29" xfId="0" applyNumberFormat="1" applyFont="1" applyFill="1" applyBorder="1" applyAlignment="1">
      <alignment horizontal="center"/>
    </xf>
    <xf numFmtId="43" fontId="2" fillId="0" borderId="29" xfId="0" applyNumberFormat="1" applyFont="1" applyFill="1" applyBorder="1" applyAlignment="1">
      <alignment horizontal="center"/>
    </xf>
    <xf numFmtId="43" fontId="2" fillId="0" borderId="29" xfId="0" applyNumberFormat="1" applyFont="1" applyFill="1" applyBorder="1" applyAlignment="1">
      <alignment/>
    </xf>
    <xf numFmtId="44" fontId="2" fillId="0" borderId="30" xfId="0" applyNumberFormat="1" applyFont="1" applyFill="1" applyBorder="1" applyAlignment="1">
      <alignment/>
    </xf>
    <xf numFmtId="44" fontId="2" fillId="0" borderId="34" xfId="0" applyNumberFormat="1" applyFont="1" applyBorder="1" applyAlignment="1">
      <alignment/>
    </xf>
    <xf numFmtId="44" fontId="3" fillId="0" borderId="15" xfId="0" applyNumberFormat="1" applyFont="1" applyBorder="1" applyAlignment="1">
      <alignment/>
    </xf>
    <xf numFmtId="0" fontId="2" fillId="0" borderId="17" xfId="0" applyFont="1" applyFill="1" applyBorder="1" applyAlignment="1">
      <alignment horizontal="center"/>
    </xf>
    <xf numFmtId="43" fontId="2" fillId="0" borderId="14" xfId="0" applyNumberFormat="1" applyFont="1" applyFill="1" applyBorder="1" applyAlignment="1">
      <alignment/>
    </xf>
    <xf numFmtId="44" fontId="2" fillId="0" borderId="45" xfId="0" applyNumberFormat="1" applyFont="1" applyFill="1" applyBorder="1" applyAlignment="1">
      <alignment horizontal="center"/>
    </xf>
    <xf numFmtId="44" fontId="3" fillId="0" borderId="45" xfId="0" applyNumberFormat="1" applyFont="1" applyFill="1" applyBorder="1" applyAlignment="1">
      <alignment horizontal="center"/>
    </xf>
    <xf numFmtId="44" fontId="3" fillId="0" borderId="14" xfId="0" applyNumberFormat="1" applyFont="1" applyBorder="1" applyAlignment="1">
      <alignment horizontal="center"/>
    </xf>
    <xf numFmtId="44" fontId="3" fillId="0" borderId="15" xfId="0" applyNumberFormat="1" applyFont="1" applyBorder="1" applyAlignment="1">
      <alignment horizontal="center"/>
    </xf>
    <xf numFmtId="44" fontId="3" fillId="0" borderId="18" xfId="0" applyNumberFormat="1" applyFont="1" applyBorder="1" applyAlignment="1">
      <alignment horizontal="center"/>
    </xf>
    <xf numFmtId="44" fontId="3" fillId="0" borderId="14" xfId="0" applyNumberFormat="1" applyFont="1" applyFill="1" applyBorder="1" applyAlignment="1">
      <alignment/>
    </xf>
    <xf numFmtId="44" fontId="3" fillId="0" borderId="46" xfId="0" applyNumberFormat="1" applyFont="1" applyFill="1" applyBorder="1" applyAlignment="1">
      <alignment/>
    </xf>
    <xf numFmtId="44" fontId="3" fillId="0" borderId="15" xfId="0" applyNumberFormat="1" applyFont="1" applyFill="1" applyBorder="1" applyAlignment="1">
      <alignment/>
    </xf>
    <xf numFmtId="44" fontId="3" fillId="0" borderId="45" xfId="0" applyNumberFormat="1" applyFont="1" applyFill="1" applyBorder="1" applyAlignment="1">
      <alignment/>
    </xf>
    <xf numFmtId="0" fontId="3" fillId="0" borderId="30" xfId="0" applyFont="1" applyBorder="1" applyAlignment="1">
      <alignment horizontal="center"/>
    </xf>
    <xf numFmtId="0" fontId="3" fillId="0" borderId="29" xfId="0" applyFont="1" applyBorder="1" applyAlignment="1">
      <alignment horizontal="center"/>
    </xf>
    <xf numFmtId="0" fontId="2" fillId="0" borderId="0" xfId="0" applyFont="1" applyAlignment="1">
      <alignment horizontal="center"/>
    </xf>
    <xf numFmtId="44" fontId="2" fillId="0" borderId="47" xfId="0" applyNumberFormat="1" applyFont="1" applyFill="1" applyBorder="1" applyAlignment="1">
      <alignment horizontal="center"/>
    </xf>
    <xf numFmtId="44" fontId="2" fillId="0" borderId="11" xfId="0" applyNumberFormat="1" applyFont="1" applyFill="1" applyBorder="1" applyAlignment="1">
      <alignment horizontal="center"/>
    </xf>
    <xf numFmtId="43" fontId="2" fillId="0" borderId="47" xfId="0" applyNumberFormat="1" applyFont="1" applyFill="1" applyBorder="1" applyAlignment="1">
      <alignment/>
    </xf>
    <xf numFmtId="0" fontId="0" fillId="0" borderId="0" xfId="0" applyFill="1" applyAlignment="1">
      <alignment/>
    </xf>
    <xf numFmtId="0" fontId="2" fillId="0" borderId="12" xfId="0" applyFont="1" applyBorder="1" applyAlignment="1">
      <alignment wrapText="1"/>
    </xf>
    <xf numFmtId="44" fontId="2" fillId="0" borderId="12" xfId="0" applyNumberFormat="1" applyFont="1" applyBorder="1" applyAlignment="1">
      <alignment wrapText="1"/>
    </xf>
    <xf numFmtId="44" fontId="2" fillId="0" borderId="12" xfId="0" applyNumberFormat="1" applyFont="1" applyFill="1" applyBorder="1" applyAlignment="1">
      <alignment/>
    </xf>
    <xf numFmtId="0" fontId="2" fillId="0" borderId="16" xfId="0" applyFont="1" applyBorder="1" applyAlignment="1">
      <alignment/>
    </xf>
    <xf numFmtId="0" fontId="2" fillId="0" borderId="17" xfId="0" applyFont="1" applyBorder="1" applyAlignment="1">
      <alignment horizontal="center" wrapText="1"/>
    </xf>
    <xf numFmtId="0" fontId="2" fillId="0" borderId="41" xfId="0" applyFont="1" applyFill="1" applyBorder="1" applyAlignment="1">
      <alignment horizontal="center"/>
    </xf>
    <xf numFmtId="0" fontId="2" fillId="0" borderId="48" xfId="0" applyFont="1" applyFill="1" applyBorder="1" applyAlignment="1">
      <alignment horizontal="center"/>
    </xf>
    <xf numFmtId="0" fontId="2" fillId="0" borderId="49" xfId="0" applyFont="1" applyBorder="1" applyAlignment="1">
      <alignment/>
    </xf>
    <xf numFmtId="44" fontId="3" fillId="0" borderId="10" xfId="0" applyNumberFormat="1" applyFont="1" applyFill="1" applyBorder="1" applyAlignment="1">
      <alignment horizontal="center"/>
    </xf>
    <xf numFmtId="43" fontId="3" fillId="0" borderId="10" xfId="0" applyNumberFormat="1" applyFont="1" applyFill="1" applyBorder="1" applyAlignment="1">
      <alignment horizontal="center"/>
    </xf>
    <xf numFmtId="43" fontId="3" fillId="0" borderId="22" xfId="0" applyNumberFormat="1" applyFont="1" applyFill="1" applyBorder="1" applyAlignment="1">
      <alignment/>
    </xf>
    <xf numFmtId="43" fontId="3" fillId="0" borderId="12" xfId="0" applyNumberFormat="1" applyFont="1" applyFill="1" applyBorder="1" applyAlignment="1">
      <alignment/>
    </xf>
    <xf numFmtId="0" fontId="3" fillId="0" borderId="12" xfId="0" applyFont="1" applyBorder="1" applyAlignment="1">
      <alignment/>
    </xf>
    <xf numFmtId="0" fontId="5" fillId="0" borderId="0" xfId="0" applyFont="1" applyAlignment="1">
      <alignment horizontal="center"/>
    </xf>
    <xf numFmtId="0" fontId="10" fillId="0" borderId="0" xfId="0" applyFont="1" applyFill="1" applyBorder="1" applyAlignment="1">
      <alignment horizontal="center"/>
    </xf>
    <xf numFmtId="49" fontId="2" fillId="0" borderId="0" xfId="0" applyNumberFormat="1" applyFont="1" applyBorder="1" applyAlignment="1">
      <alignment horizontal="justify" vertical="top" wrapText="1"/>
    </xf>
    <xf numFmtId="0" fontId="0" fillId="0" borderId="0" xfId="0" applyAlignment="1">
      <alignment horizontal="justify" vertical="top" wrapText="1"/>
    </xf>
    <xf numFmtId="0" fontId="2" fillId="0" borderId="0" xfId="0" applyFont="1" applyAlignment="1">
      <alignment horizontal="justify" vertical="top" wrapText="1"/>
    </xf>
    <xf numFmtId="0" fontId="3" fillId="0" borderId="22" xfId="0" applyFont="1" applyBorder="1" applyAlignment="1">
      <alignment horizontal="center"/>
    </xf>
    <xf numFmtId="0" fontId="3" fillId="0" borderId="16" xfId="0" applyFont="1" applyBorder="1" applyAlignment="1">
      <alignment horizontal="center"/>
    </xf>
    <xf numFmtId="0" fontId="3" fillId="0" borderId="21" xfId="0" applyFont="1" applyBorder="1" applyAlignment="1">
      <alignment horizontal="center"/>
    </xf>
    <xf numFmtId="0" fontId="2" fillId="0" borderId="19" xfId="0" applyFont="1" applyBorder="1" applyAlignment="1">
      <alignment horizontal="center"/>
    </xf>
    <xf numFmtId="0" fontId="2" fillId="0" borderId="50" xfId="0" applyFont="1" applyBorder="1" applyAlignment="1">
      <alignment horizontal="center"/>
    </xf>
    <xf numFmtId="0" fontId="2" fillId="0" borderId="20" xfId="0"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5" xfId="0" applyFont="1" applyBorder="1" applyAlignment="1">
      <alignment horizontal="center"/>
    </xf>
    <xf numFmtId="0" fontId="3" fillId="0" borderId="10" xfId="0" applyFont="1" applyBorder="1" applyAlignment="1">
      <alignment wrapText="1"/>
    </xf>
    <xf numFmtId="0" fontId="4" fillId="0" borderId="19" xfId="0" applyFont="1" applyBorder="1" applyAlignment="1">
      <alignment wrapText="1"/>
    </xf>
    <xf numFmtId="49" fontId="2" fillId="0" borderId="0" xfId="0" applyNumberFormat="1" applyFont="1" applyBorder="1" applyAlignment="1">
      <alignment horizontal="justify" vertical="center" wrapText="1"/>
    </xf>
    <xf numFmtId="0" fontId="2" fillId="0" borderId="10" xfId="0" applyFont="1" applyBorder="1" applyAlignment="1">
      <alignment horizontal="center" wrapText="1"/>
    </xf>
    <xf numFmtId="0" fontId="2" fillId="0" borderId="11" xfId="0" applyFont="1" applyBorder="1" applyAlignment="1">
      <alignment horizontal="center" wrapText="1"/>
    </xf>
    <xf numFmtId="0" fontId="3" fillId="0" borderId="0" xfId="0" applyFont="1" applyAlignment="1">
      <alignment horizontal="center"/>
    </xf>
    <xf numFmtId="0" fontId="2" fillId="0" borderId="10" xfId="0" applyFont="1" applyBorder="1" applyAlignment="1">
      <alignment wrapText="1"/>
    </xf>
    <xf numFmtId="0" fontId="0" fillId="0" borderId="19" xfId="0" applyBorder="1" applyAlignment="1">
      <alignment wrapText="1"/>
    </xf>
    <xf numFmtId="44" fontId="2" fillId="0" borderId="10" xfId="0" applyNumberFormat="1" applyFont="1" applyBorder="1" applyAlignment="1">
      <alignment horizontal="right"/>
    </xf>
    <xf numFmtId="0" fontId="0" fillId="0" borderId="11" xfId="0" applyBorder="1" applyAlignment="1">
      <alignment horizontal="right"/>
    </xf>
    <xf numFmtId="44" fontId="3" fillId="0" borderId="10" xfId="0" applyNumberFormat="1" applyFont="1" applyBorder="1" applyAlignment="1">
      <alignment horizontal="center"/>
    </xf>
    <xf numFmtId="44" fontId="3" fillId="0" borderId="11" xfId="0" applyNumberFormat="1" applyFont="1" applyBorder="1" applyAlignment="1">
      <alignment horizontal="center"/>
    </xf>
    <xf numFmtId="44" fontId="2" fillId="0" borderId="10" xfId="0" applyNumberFormat="1" applyFont="1" applyBorder="1" applyAlignment="1">
      <alignment horizontal="center"/>
    </xf>
    <xf numFmtId="44" fontId="2" fillId="0" borderId="11" xfId="0" applyNumberFormat="1" applyFont="1" applyBorder="1" applyAlignment="1">
      <alignment horizontal="center"/>
    </xf>
    <xf numFmtId="44" fontId="3" fillId="0" borderId="10" xfId="0" applyNumberFormat="1" applyFont="1" applyFill="1" applyBorder="1" applyAlignment="1">
      <alignment horizontal="center"/>
    </xf>
    <xf numFmtId="44" fontId="3" fillId="0" borderId="11" xfId="0" applyNumberFormat="1" applyFont="1" applyFill="1" applyBorder="1" applyAlignment="1">
      <alignment horizontal="center"/>
    </xf>
    <xf numFmtId="44" fontId="2" fillId="0" borderId="18" xfId="0" applyNumberFormat="1" applyFont="1" applyBorder="1" applyAlignment="1">
      <alignment horizontal="center"/>
    </xf>
    <xf numFmtId="44" fontId="3" fillId="0" borderId="18" xfId="0" applyNumberFormat="1" applyFont="1" applyBorder="1" applyAlignment="1">
      <alignment horizontal="center"/>
    </xf>
    <xf numFmtId="0" fontId="3" fillId="0" borderId="12" xfId="0" applyFont="1" applyBorder="1" applyAlignment="1">
      <alignment horizontal="center" wrapText="1"/>
    </xf>
    <xf numFmtId="0" fontId="2" fillId="0" borderId="12" xfId="0" applyFont="1" applyBorder="1" applyAlignment="1">
      <alignment horizontal="center" wrapText="1"/>
    </xf>
    <xf numFmtId="44" fontId="3" fillId="0" borderId="10" xfId="0" applyNumberFormat="1" applyFont="1" applyBorder="1" applyAlignment="1">
      <alignment/>
    </xf>
    <xf numFmtId="0" fontId="0" fillId="0" borderId="11" xfId="0" applyBorder="1" applyAlignment="1">
      <alignment/>
    </xf>
    <xf numFmtId="0" fontId="0" fillId="0" borderId="13" xfId="0" applyBorder="1" applyAlignment="1">
      <alignment horizontal="center"/>
    </xf>
    <xf numFmtId="0" fontId="0" fillId="0" borderId="15" xfId="0" applyBorder="1" applyAlignment="1">
      <alignment horizontal="center"/>
    </xf>
    <xf numFmtId="0" fontId="0" fillId="0" borderId="11" xfId="0" applyBorder="1" applyAlignment="1">
      <alignment wrapText="1"/>
    </xf>
    <xf numFmtId="0" fontId="2" fillId="0" borderId="22" xfId="0" applyFont="1" applyBorder="1" applyAlignment="1">
      <alignment horizontal="center" wrapText="1"/>
    </xf>
    <xf numFmtId="0" fontId="2" fillId="0" borderId="19" xfId="0" applyFont="1" applyBorder="1" applyAlignment="1">
      <alignment horizontal="center" wrapText="1"/>
    </xf>
    <xf numFmtId="0" fontId="3" fillId="0" borderId="36" xfId="0" applyFont="1" applyFill="1" applyBorder="1" applyAlignment="1">
      <alignment horizontal="center"/>
    </xf>
    <xf numFmtId="0" fontId="3" fillId="0" borderId="13" xfId="0" applyFont="1" applyFill="1" applyBorder="1" applyAlignment="1">
      <alignment horizontal="center"/>
    </xf>
    <xf numFmtId="0" fontId="3" fillId="0" borderId="34" xfId="0" applyFont="1" applyFill="1" applyBorder="1" applyAlignment="1">
      <alignment horizontal="center"/>
    </xf>
    <xf numFmtId="0" fontId="2" fillId="0" borderId="37" xfId="0" applyFont="1" applyFill="1" applyBorder="1" applyAlignment="1">
      <alignment horizontal="center" wrapText="1"/>
    </xf>
    <xf numFmtId="0" fontId="2" fillId="0" borderId="38" xfId="0" applyFont="1" applyFill="1" applyBorder="1" applyAlignment="1">
      <alignment horizontal="center" wrapText="1"/>
    </xf>
    <xf numFmtId="0" fontId="3" fillId="0" borderId="0"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3" fillId="0" borderId="51" xfId="0" applyFont="1" applyFill="1" applyBorder="1" applyAlignment="1">
      <alignment horizontal="center"/>
    </xf>
    <xf numFmtId="0" fontId="3" fillId="0" borderId="52" xfId="0" applyFont="1" applyFill="1" applyBorder="1" applyAlignment="1">
      <alignment horizontal="center"/>
    </xf>
    <xf numFmtId="0" fontId="3" fillId="0" borderId="53" xfId="0" applyFont="1" applyFill="1" applyBorder="1" applyAlignment="1">
      <alignment horizontal="center"/>
    </xf>
    <xf numFmtId="0" fontId="2" fillId="0" borderId="36" xfId="0" applyFont="1" applyFill="1" applyBorder="1" applyAlignment="1">
      <alignment horizontal="center"/>
    </xf>
    <xf numFmtId="0" fontId="2" fillId="0" borderId="13" xfId="0" applyFont="1" applyFill="1" applyBorder="1" applyAlignment="1">
      <alignment horizontal="center"/>
    </xf>
    <xf numFmtId="0" fontId="2" fillId="0" borderId="34" xfId="0" applyFont="1" applyFill="1" applyBorder="1" applyAlignment="1">
      <alignment horizontal="center"/>
    </xf>
    <xf numFmtId="0" fontId="2" fillId="0" borderId="54" xfId="0" applyFont="1" applyFill="1" applyBorder="1" applyAlignment="1">
      <alignment horizontal="center" wrapText="1"/>
    </xf>
    <xf numFmtId="0" fontId="3" fillId="0" borderId="51" xfId="0" applyFont="1" applyBorder="1" applyAlignment="1">
      <alignment horizontal="center"/>
    </xf>
    <xf numFmtId="0" fontId="3" fillId="0" borderId="52" xfId="0" applyFont="1" applyBorder="1" applyAlignment="1">
      <alignment horizontal="center"/>
    </xf>
    <xf numFmtId="0" fontId="3" fillId="0" borderId="53" xfId="0" applyFont="1" applyBorder="1" applyAlignment="1">
      <alignment horizontal="center"/>
    </xf>
    <xf numFmtId="0" fontId="2" fillId="0" borderId="44" xfId="0" applyFont="1" applyBorder="1" applyAlignment="1">
      <alignment horizontal="center"/>
    </xf>
    <xf numFmtId="0" fontId="2" fillId="0" borderId="21" xfId="0"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center"/>
    </xf>
    <xf numFmtId="0" fontId="3" fillId="0" borderId="19" xfId="0" applyFont="1" applyBorder="1" applyAlignment="1" quotePrefix="1">
      <alignment horizontal="center"/>
    </xf>
    <xf numFmtId="0" fontId="3" fillId="0" borderId="50" xfId="0" applyFont="1" applyBorder="1" applyAlignment="1">
      <alignment horizontal="center"/>
    </xf>
    <xf numFmtId="0" fontId="3" fillId="0" borderId="55" xfId="0" applyFont="1" applyBorder="1" applyAlignment="1">
      <alignment horizontal="center"/>
    </xf>
    <xf numFmtId="0" fontId="3" fillId="0" borderId="19" xfId="0" applyFont="1" applyBorder="1" applyAlignment="1">
      <alignment horizontal="center"/>
    </xf>
    <xf numFmtId="0" fontId="2" fillId="0" borderId="19" xfId="0" applyFont="1" applyBorder="1" applyAlignment="1" quotePrefix="1">
      <alignment horizontal="center"/>
    </xf>
    <xf numFmtId="0" fontId="3" fillId="0" borderId="56" xfId="0" applyFont="1" applyBorder="1" applyAlignment="1">
      <alignment horizontal="center"/>
    </xf>
    <xf numFmtId="44" fontId="3" fillId="0" borderId="27" xfId="0" applyNumberFormat="1" applyFont="1" applyFill="1" applyBorder="1" applyAlignment="1">
      <alignment horizontal="center"/>
    </xf>
    <xf numFmtId="44" fontId="3" fillId="0" borderId="12" xfId="0" applyNumberFormat="1" applyFont="1" applyFill="1" applyBorder="1" applyAlignment="1">
      <alignment horizontal="center"/>
    </xf>
    <xf numFmtId="44" fontId="3" fillId="0" borderId="28" xfId="0" applyNumberFormat="1" applyFont="1" applyFill="1" applyBorder="1" applyAlignment="1">
      <alignment horizontal="center"/>
    </xf>
    <xf numFmtId="44" fontId="3" fillId="0" borderId="57" xfId="0" applyNumberFormat="1" applyFont="1" applyFill="1" applyBorder="1" applyAlignment="1">
      <alignment horizontal="center"/>
    </xf>
    <xf numFmtId="44" fontId="3" fillId="0" borderId="58" xfId="0" applyNumberFormat="1" applyFont="1" applyFill="1" applyBorder="1" applyAlignment="1">
      <alignment horizontal="center"/>
    </xf>
    <xf numFmtId="44" fontId="3" fillId="0" borderId="59" xfId="0" applyNumberFormat="1" applyFont="1" applyFill="1" applyBorder="1" applyAlignment="1">
      <alignment horizontal="center"/>
    </xf>
    <xf numFmtId="44" fontId="2" fillId="0" borderId="27" xfId="0" applyNumberFormat="1" applyFont="1" applyFill="1" applyBorder="1" applyAlignment="1">
      <alignment horizontal="center"/>
    </xf>
    <xf numFmtId="44" fontId="2" fillId="0" borderId="12" xfId="0" applyNumberFormat="1" applyFont="1" applyFill="1" applyBorder="1" applyAlignment="1">
      <alignment horizontal="center"/>
    </xf>
    <xf numFmtId="44" fontId="2" fillId="0" borderId="28" xfId="0" applyNumberFormat="1" applyFont="1" applyFill="1" applyBorder="1" applyAlignment="1">
      <alignment horizontal="center"/>
    </xf>
    <xf numFmtId="0" fontId="2" fillId="0" borderId="27" xfId="0" applyFont="1" applyBorder="1" applyAlignment="1">
      <alignment horizontal="center"/>
    </xf>
    <xf numFmtId="0" fontId="2" fillId="0" borderId="12" xfId="0" applyFont="1" applyBorder="1" applyAlignment="1">
      <alignment horizontal="center"/>
    </xf>
    <xf numFmtId="0" fontId="3" fillId="0" borderId="57" xfId="0" applyFont="1" applyBorder="1" applyAlignment="1">
      <alignment horizontal="center"/>
    </xf>
    <xf numFmtId="0" fontId="3" fillId="0" borderId="58" xfId="0" applyFont="1" applyBorder="1" applyAlignment="1">
      <alignment horizontal="center"/>
    </xf>
    <xf numFmtId="0" fontId="3" fillId="0" borderId="59" xfId="0" applyFont="1" applyBorder="1" applyAlignment="1">
      <alignment horizontal="center"/>
    </xf>
    <xf numFmtId="44" fontId="2" fillId="0" borderId="12" xfId="0" applyNumberFormat="1" applyFont="1" applyBorder="1" applyAlignment="1">
      <alignment horizontal="center"/>
    </xf>
    <xf numFmtId="44" fontId="2" fillId="0" borderId="28" xfId="0" applyNumberFormat="1" applyFont="1" applyBorder="1" applyAlignment="1">
      <alignment horizontal="center"/>
    </xf>
    <xf numFmtId="49" fontId="2" fillId="0" borderId="27" xfId="0" applyNumberFormat="1" applyFont="1" applyBorder="1" applyAlignment="1">
      <alignment horizontal="center" wrapText="1"/>
    </xf>
    <xf numFmtId="49" fontId="2" fillId="0" borderId="12" xfId="0" applyNumberFormat="1" applyFont="1" applyBorder="1" applyAlignment="1">
      <alignment horizontal="center" wrapText="1"/>
    </xf>
    <xf numFmtId="0" fontId="2" fillId="0" borderId="12" xfId="0" applyFont="1" applyBorder="1" applyAlignment="1" quotePrefix="1">
      <alignment horizontal="center"/>
    </xf>
    <xf numFmtId="0" fontId="3" fillId="0" borderId="12" xfId="0" applyFont="1" applyBorder="1" applyAlignment="1" quotePrefix="1">
      <alignment horizontal="center"/>
    </xf>
    <xf numFmtId="0" fontId="3" fillId="0" borderId="12" xfId="0" applyFont="1" applyBorder="1" applyAlignment="1">
      <alignment horizontal="center"/>
    </xf>
    <xf numFmtId="0" fontId="3" fillId="0" borderId="28" xfId="0" applyFont="1" applyBorder="1" applyAlignment="1">
      <alignment horizontal="center"/>
    </xf>
    <xf numFmtId="0" fontId="3" fillId="0" borderId="51" xfId="0" applyFont="1" applyFill="1" applyBorder="1" applyAlignment="1">
      <alignment horizontal="center" wrapText="1"/>
    </xf>
    <xf numFmtId="0" fontId="3" fillId="0" borderId="52" xfId="0" applyFont="1" applyFill="1" applyBorder="1" applyAlignment="1">
      <alignment horizontal="center" wrapText="1"/>
    </xf>
    <xf numFmtId="0" fontId="3" fillId="0" borderId="53" xfId="0" applyFont="1" applyFill="1" applyBorder="1" applyAlignment="1">
      <alignment horizontal="center" wrapText="1"/>
    </xf>
    <xf numFmtId="0" fontId="0" fillId="0" borderId="0" xfId="0" applyFont="1" applyBorder="1" applyAlignment="1">
      <alignment horizontal="center"/>
    </xf>
    <xf numFmtId="0" fontId="2" fillId="0" borderId="22" xfId="0" applyFont="1" applyFill="1" applyBorder="1" applyAlignment="1">
      <alignment horizontal="center"/>
    </xf>
    <xf numFmtId="0" fontId="2" fillId="0" borderId="21" xfId="0" applyFont="1" applyFill="1" applyBorder="1" applyAlignment="1">
      <alignment horizontal="center"/>
    </xf>
    <xf numFmtId="0" fontId="2" fillId="0" borderId="19" xfId="0" applyFont="1" applyFill="1" applyBorder="1" applyAlignment="1">
      <alignment horizontal="center"/>
    </xf>
    <xf numFmtId="0" fontId="2" fillId="0" borderId="20" xfId="0" applyFont="1" applyFill="1" applyBorder="1" applyAlignment="1">
      <alignment horizontal="center"/>
    </xf>
    <xf numFmtId="0" fontId="2" fillId="0" borderId="17" xfId="0" applyFont="1" applyFill="1" applyBorder="1" applyAlignment="1">
      <alignment horizontal="center"/>
    </xf>
    <xf numFmtId="0" fontId="2" fillId="0" borderId="23" xfId="0" applyFont="1" applyFill="1" applyBorder="1" applyAlignment="1">
      <alignment horizontal="center"/>
    </xf>
    <xf numFmtId="0" fontId="12" fillId="0" borderId="0" xfId="0" applyFont="1" applyFill="1" applyBorder="1" applyAlignment="1">
      <alignment horizontal="center"/>
    </xf>
    <xf numFmtId="0" fontId="2" fillId="0" borderId="12" xfId="0" applyFont="1" applyFill="1" applyBorder="1" applyAlignment="1">
      <alignment horizontal="center"/>
    </xf>
    <xf numFmtId="0" fontId="2" fillId="0" borderId="14" xfId="0" applyFont="1" applyFill="1" applyBorder="1" applyAlignment="1">
      <alignment/>
    </xf>
    <xf numFmtId="0" fontId="2" fillId="0" borderId="13"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2" fillId="0" borderId="14" xfId="0" applyFont="1" applyFill="1" applyBorder="1" applyAlignment="1">
      <alignment horizontal="left"/>
    </xf>
    <xf numFmtId="0" fontId="2" fillId="0" borderId="13" xfId="0" applyFont="1" applyFill="1" applyBorder="1" applyAlignment="1">
      <alignment horizontal="left"/>
    </xf>
    <xf numFmtId="0" fontId="2" fillId="0" borderId="15" xfId="0" applyFont="1" applyFill="1" applyBorder="1" applyAlignment="1">
      <alignment horizontal="left"/>
    </xf>
    <xf numFmtId="0" fontId="2" fillId="0" borderId="12" xfId="0" applyFont="1" applyBorder="1" applyAlignment="1">
      <alignment horizontal="left"/>
    </xf>
    <xf numFmtId="0" fontId="2" fillId="0" borderId="12" xfId="0" applyFont="1" applyFill="1" applyBorder="1" applyAlignment="1">
      <alignment horizontal="left"/>
    </xf>
    <xf numFmtId="0" fontId="3" fillId="0" borderId="12" xfId="0" applyFont="1" applyFill="1" applyBorder="1" applyAlignment="1">
      <alignment horizontal="center"/>
    </xf>
    <xf numFmtId="44" fontId="2" fillId="0" borderId="19" xfId="0" applyNumberFormat="1" applyFont="1" applyFill="1" applyBorder="1" applyAlignment="1">
      <alignment horizontal="center"/>
    </xf>
    <xf numFmtId="0" fontId="0" fillId="0" borderId="50" xfId="0" applyFont="1" applyBorder="1" applyAlignment="1">
      <alignment/>
    </xf>
    <xf numFmtId="0" fontId="0" fillId="0" borderId="20" xfId="0" applyFont="1" applyBorder="1" applyAlignment="1">
      <alignment/>
    </xf>
    <xf numFmtId="44" fontId="3" fillId="0" borderId="14" xfId="0" applyNumberFormat="1" applyFont="1" applyFill="1" applyBorder="1" applyAlignment="1">
      <alignment horizontal="center"/>
    </xf>
    <xf numFmtId="0" fontId="0" fillId="0" borderId="13" xfId="0" applyFont="1" applyBorder="1" applyAlignment="1">
      <alignment/>
    </xf>
    <xf numFmtId="0" fontId="0" fillId="0" borderId="15" xfId="0" applyFont="1" applyBorder="1" applyAlignment="1">
      <alignment/>
    </xf>
    <xf numFmtId="0" fontId="2" fillId="0" borderId="10" xfId="0" applyFont="1" applyFill="1" applyBorder="1" applyAlignment="1">
      <alignment horizontal="center" wrapText="1"/>
    </xf>
    <xf numFmtId="0" fontId="2" fillId="0" borderId="11" xfId="0" applyFont="1" applyFill="1" applyBorder="1" applyAlignment="1">
      <alignment horizontal="center" wrapText="1"/>
    </xf>
    <xf numFmtId="0" fontId="3" fillId="0" borderId="0"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alignment horizontal="center"/>
    </xf>
    <xf numFmtId="0" fontId="2" fillId="0" borderId="13" xfId="0" applyFont="1" applyBorder="1" applyAlignment="1">
      <alignment horizontal="center"/>
    </xf>
    <xf numFmtId="0" fontId="2" fillId="0" borderId="22" xfId="0" applyFont="1" applyFill="1" applyBorder="1" applyAlignment="1">
      <alignment horizontal="center" vertical="top" wrapText="1"/>
    </xf>
    <xf numFmtId="0" fontId="2" fillId="0" borderId="16" xfId="0" applyFont="1" applyFill="1" applyBorder="1" applyAlignment="1">
      <alignment horizontal="center" vertical="top" wrapText="1"/>
    </xf>
    <xf numFmtId="0" fontId="2" fillId="0" borderId="21" xfId="0"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50" xfId="0" applyFont="1" applyFill="1" applyBorder="1" applyAlignment="1">
      <alignment horizontal="center" vertical="top" wrapText="1"/>
    </xf>
    <xf numFmtId="0" fontId="2" fillId="0" borderId="20" xfId="0" applyFont="1" applyFill="1" applyBorder="1" applyAlignment="1">
      <alignment horizontal="center" vertical="top" wrapText="1"/>
    </xf>
    <xf numFmtId="44" fontId="2" fillId="0" borderId="46" xfId="0" applyNumberFormat="1" applyFont="1" applyFill="1" applyBorder="1" applyAlignment="1">
      <alignment horizontal="center"/>
    </xf>
    <xf numFmtId="44" fontId="2" fillId="0" borderId="45" xfId="0" applyNumberFormat="1" applyFont="1" applyFill="1" applyBorder="1" applyAlignment="1">
      <alignment horizontal="center"/>
    </xf>
    <xf numFmtId="0" fontId="2" fillId="0" borderId="60" xfId="0" applyFont="1" applyFill="1" applyBorder="1" applyAlignment="1">
      <alignment horizontal="center" wrapText="1"/>
    </xf>
    <xf numFmtId="0" fontId="2" fillId="0" borderId="52" xfId="0" applyFont="1" applyFill="1" applyBorder="1" applyAlignment="1">
      <alignment horizontal="center" wrapText="1"/>
    </xf>
    <xf numFmtId="0" fontId="2" fillId="0" borderId="53" xfId="0" applyFont="1" applyFill="1" applyBorder="1" applyAlignment="1">
      <alignment horizontal="center" wrapText="1"/>
    </xf>
    <xf numFmtId="0" fontId="2" fillId="0" borderId="33" xfId="0" applyFont="1" applyFill="1" applyBorder="1" applyAlignment="1">
      <alignment horizontal="left"/>
    </xf>
    <xf numFmtId="0" fontId="2" fillId="0" borderId="29" xfId="0" applyFont="1" applyFill="1" applyBorder="1" applyAlignment="1">
      <alignment horizontal="left"/>
    </xf>
    <xf numFmtId="0" fontId="2" fillId="0" borderId="31" xfId="0" applyFont="1" applyFill="1" applyBorder="1" applyAlignment="1">
      <alignment horizontal="center"/>
    </xf>
    <xf numFmtId="0" fontId="2" fillId="0" borderId="61" xfId="0" applyFont="1" applyFill="1" applyBorder="1" applyAlignment="1">
      <alignment horizontal="center"/>
    </xf>
    <xf numFmtId="0" fontId="2" fillId="0" borderId="27" xfId="0" applyFont="1" applyBorder="1" applyAlignment="1">
      <alignment horizontal="left"/>
    </xf>
    <xf numFmtId="0" fontId="2" fillId="0" borderId="33" xfId="0" applyFont="1" applyBorder="1" applyAlignment="1">
      <alignment horizontal="left"/>
    </xf>
    <xf numFmtId="0" fontId="2" fillId="0" borderId="29" xfId="0" applyFont="1" applyBorder="1" applyAlignment="1">
      <alignment horizontal="left"/>
    </xf>
    <xf numFmtId="0" fontId="2" fillId="0" borderId="36" xfId="0" applyFont="1" applyFill="1" applyBorder="1" applyAlignment="1">
      <alignment horizontal="left"/>
    </xf>
    <xf numFmtId="0" fontId="3" fillId="0" borderId="62" xfId="0" applyFont="1" applyFill="1" applyBorder="1" applyAlignment="1">
      <alignment horizontal="center"/>
    </xf>
    <xf numFmtId="0" fontId="3" fillId="0" borderId="32" xfId="0" applyFont="1" applyFill="1" applyBorder="1" applyAlignment="1">
      <alignment horizontal="center"/>
    </xf>
    <xf numFmtId="0" fontId="3" fillId="0" borderId="63" xfId="0" applyFont="1" applyFill="1" applyBorder="1" applyAlignment="1">
      <alignment horizontal="center"/>
    </xf>
    <xf numFmtId="0" fontId="0" fillId="0" borderId="15" xfId="0" applyBorder="1" applyAlignment="1">
      <alignment horizontal="left"/>
    </xf>
    <xf numFmtId="0" fontId="2" fillId="0" borderId="27" xfId="0" applyFont="1" applyFill="1" applyBorder="1" applyAlignment="1">
      <alignment horizont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44" fontId="2" fillId="0" borderId="10" xfId="0" applyNumberFormat="1" applyFont="1" applyFill="1" applyBorder="1" applyAlignment="1">
      <alignment horizontal="center" vertical="center" wrapText="1"/>
    </xf>
    <xf numFmtId="0" fontId="0" fillId="0" borderId="18" xfId="0" applyFont="1" applyFill="1" applyBorder="1" applyAlignment="1">
      <alignment horizontal="center"/>
    </xf>
    <xf numFmtId="0" fontId="0" fillId="0" borderId="47" xfId="0" applyFont="1" applyFill="1" applyBorder="1" applyAlignment="1">
      <alignment horizontal="center"/>
    </xf>
    <xf numFmtId="0" fontId="2" fillId="0" borderId="27" xfId="0" applyFont="1" applyFill="1" applyBorder="1" applyAlignment="1">
      <alignment horizontal="left"/>
    </xf>
    <xf numFmtId="0" fontId="5" fillId="0" borderId="0" xfId="0" applyFont="1" applyAlignment="1">
      <alignment horizontal="center"/>
    </xf>
    <xf numFmtId="0" fontId="2" fillId="0" borderId="62" xfId="0" applyFont="1" applyBorder="1" applyAlignment="1">
      <alignment horizontal="center" vertical="center"/>
    </xf>
    <xf numFmtId="0" fontId="2" fillId="0" borderId="32" xfId="0" applyFont="1" applyBorder="1" applyAlignment="1">
      <alignment horizontal="center" vertical="center"/>
    </xf>
    <xf numFmtId="0" fontId="2" fillId="0" borderId="63" xfId="0" applyFont="1" applyBorder="1" applyAlignment="1">
      <alignment horizontal="center" vertical="center"/>
    </xf>
    <xf numFmtId="0" fontId="7" fillId="0" borderId="0" xfId="0" applyFont="1" applyBorder="1" applyAlignment="1">
      <alignment horizontal="center"/>
    </xf>
    <xf numFmtId="0" fontId="4" fillId="0" borderId="56" xfId="0" applyFont="1" applyBorder="1" applyAlignment="1">
      <alignment horizontal="center"/>
    </xf>
    <xf numFmtId="44" fontId="3" fillId="0" borderId="18" xfId="0" applyNumberFormat="1" applyFont="1" applyFill="1" applyBorder="1" applyAlignment="1">
      <alignment horizontal="center" vertical="center" wrapText="1"/>
    </xf>
    <xf numFmtId="0" fontId="4" fillId="0" borderId="18" xfId="0" applyFont="1" applyFill="1" applyBorder="1" applyAlignment="1">
      <alignment horizontal="center"/>
    </xf>
    <xf numFmtId="0" fontId="4" fillId="0" borderId="11" xfId="0" applyFont="1" applyFill="1" applyBorder="1" applyAlignment="1">
      <alignment horizontal="center"/>
    </xf>
    <xf numFmtId="0" fontId="0" fillId="0" borderId="15" xfId="0" applyFill="1" applyBorder="1" applyAlignment="1">
      <alignment horizontal="left"/>
    </xf>
    <xf numFmtId="44" fontId="3" fillId="0" borderId="46" xfId="0" applyNumberFormat="1" applyFont="1" applyFill="1" applyBorder="1" applyAlignment="1">
      <alignment horizontal="center"/>
    </xf>
    <xf numFmtId="44" fontId="3" fillId="0" borderId="45" xfId="0" applyNumberFormat="1" applyFont="1" applyFill="1" applyBorder="1" applyAlignment="1">
      <alignment horizontal="center"/>
    </xf>
    <xf numFmtId="0" fontId="7" fillId="0" borderId="0" xfId="0" applyFont="1" applyAlignment="1">
      <alignment horizontal="center" vertical="top"/>
    </xf>
    <xf numFmtId="44" fontId="3" fillId="0" borderId="15" xfId="0" applyNumberFormat="1" applyFont="1" applyFill="1" applyBorder="1" applyAlignment="1">
      <alignment horizontal="center"/>
    </xf>
    <xf numFmtId="44" fontId="2" fillId="0" borderId="14" xfId="0" applyNumberFormat="1" applyFont="1" applyFill="1" applyBorder="1" applyAlignment="1">
      <alignment horizontal="center"/>
    </xf>
    <xf numFmtId="44" fontId="2" fillId="0" borderId="15" xfId="0" applyNumberFormat="1" applyFont="1" applyFill="1" applyBorder="1" applyAlignment="1">
      <alignment horizontal="center"/>
    </xf>
    <xf numFmtId="0" fontId="3" fillId="0" borderId="62" xfId="0" applyFont="1" applyBorder="1" applyAlignment="1">
      <alignment horizontal="center"/>
    </xf>
    <xf numFmtId="0" fontId="3" fillId="0" borderId="52" xfId="0" applyFont="1" applyBorder="1" applyAlignment="1">
      <alignment horizontal="center"/>
    </xf>
    <xf numFmtId="0" fontId="3" fillId="0" borderId="53" xfId="0" applyFont="1" applyBorder="1" applyAlignment="1">
      <alignment horizont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0" fillId="0" borderId="27" xfId="0" applyBorder="1" applyAlignment="1">
      <alignment horizontal="center" vertical="center"/>
    </xf>
    <xf numFmtId="0" fontId="0" fillId="0" borderId="12" xfId="0" applyBorder="1" applyAlignment="1">
      <alignment horizontal="center" vertical="center"/>
    </xf>
    <xf numFmtId="0" fontId="0" fillId="0" borderId="28" xfId="0" applyBorder="1" applyAlignment="1">
      <alignment horizontal="center" vertical="center"/>
    </xf>
    <xf numFmtId="44" fontId="3" fillId="0" borderId="10" xfId="0" applyNumberFormat="1" applyFont="1" applyBorder="1" applyAlignment="1">
      <alignment horizontal="center" wrapText="1"/>
    </xf>
    <xf numFmtId="44" fontId="3" fillId="0" borderId="18" xfId="0" applyNumberFormat="1" applyFont="1" applyBorder="1" applyAlignment="1">
      <alignment horizontal="center" wrapText="1"/>
    </xf>
    <xf numFmtId="44" fontId="3" fillId="0" borderId="11" xfId="0" applyNumberFormat="1" applyFont="1" applyBorder="1" applyAlignment="1">
      <alignment horizontal="center" wrapText="1"/>
    </xf>
    <xf numFmtId="0" fontId="5" fillId="0" borderId="0" xfId="0" applyFont="1" applyBorder="1" applyAlignment="1">
      <alignment horizontal="center"/>
    </xf>
    <xf numFmtId="0" fontId="2" fillId="0" borderId="39" xfId="0" applyFont="1" applyFill="1" applyBorder="1" applyAlignment="1">
      <alignment horizontal="left"/>
    </xf>
    <xf numFmtId="0" fontId="0" fillId="0" borderId="45" xfId="0" applyBorder="1" applyAlignment="1">
      <alignment horizontal="left"/>
    </xf>
    <xf numFmtId="0" fontId="3" fillId="0" borderId="62" xfId="0" applyFont="1" applyBorder="1" applyAlignment="1">
      <alignment horizontal="center" vertical="center"/>
    </xf>
    <xf numFmtId="0" fontId="3" fillId="0" borderId="32" xfId="0" applyFont="1" applyBorder="1" applyAlignment="1">
      <alignment horizontal="center" vertical="center"/>
    </xf>
    <xf numFmtId="0" fontId="3" fillId="0" borderId="63" xfId="0" applyFont="1" applyBorder="1" applyAlignment="1">
      <alignment horizontal="center" vertical="center"/>
    </xf>
    <xf numFmtId="0" fontId="3" fillId="0" borderId="35" xfId="0" applyFont="1" applyBorder="1" applyAlignment="1">
      <alignment horizontal="center" vertical="center"/>
    </xf>
    <xf numFmtId="0" fontId="3" fillId="0" borderId="50" xfId="0" applyFont="1" applyBorder="1" applyAlignment="1">
      <alignment horizontal="center" vertical="center"/>
    </xf>
    <xf numFmtId="0" fontId="3" fillId="0" borderId="55" xfId="0" applyFont="1" applyBorder="1" applyAlignment="1">
      <alignment horizontal="center" vertical="center"/>
    </xf>
    <xf numFmtId="0" fontId="2" fillId="0" borderId="60" xfId="0" applyFont="1" applyFill="1" applyBorder="1" applyAlignment="1">
      <alignment horizontal="center"/>
    </xf>
    <xf numFmtId="0" fontId="2" fillId="0" borderId="52" xfId="0" applyFont="1" applyFill="1" applyBorder="1" applyAlignment="1">
      <alignment horizontal="center"/>
    </xf>
    <xf numFmtId="0" fontId="2" fillId="0" borderId="53" xfId="0" applyFont="1" applyFill="1" applyBorder="1" applyAlignment="1">
      <alignment horizontal="center"/>
    </xf>
    <xf numFmtId="0" fontId="3" fillId="0" borderId="27" xfId="0" applyFont="1" applyFill="1" applyBorder="1" applyAlignment="1">
      <alignment horizontal="left"/>
    </xf>
    <xf numFmtId="0" fontId="3" fillId="0" borderId="12" xfId="0" applyFont="1" applyFill="1" applyBorder="1" applyAlignment="1">
      <alignment horizontal="left"/>
    </xf>
    <xf numFmtId="0" fontId="3" fillId="0" borderId="36" xfId="0" applyFont="1" applyFill="1" applyBorder="1" applyAlignment="1">
      <alignment horizontal="left"/>
    </xf>
    <xf numFmtId="0" fontId="3" fillId="0" borderId="13" xfId="0" applyFont="1" applyFill="1" applyBorder="1" applyAlignment="1">
      <alignment horizontal="left"/>
    </xf>
    <xf numFmtId="0" fontId="3" fillId="0" borderId="15" xfId="0" applyFont="1" applyFill="1" applyBorder="1" applyAlignment="1">
      <alignment horizontal="left"/>
    </xf>
    <xf numFmtId="0" fontId="3"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3" fillId="0" borderId="27" xfId="0" applyFont="1" applyFill="1" applyBorder="1" applyAlignment="1">
      <alignment horizontal="center"/>
    </xf>
    <xf numFmtId="49" fontId="2" fillId="0" borderId="0" xfId="0" applyNumberFormat="1" applyFont="1" applyBorder="1" applyAlignment="1">
      <alignment horizontal="left" vertical="top" wrapText="1"/>
    </xf>
    <xf numFmtId="0" fontId="4" fillId="0" borderId="0" xfId="0" applyFont="1" applyBorder="1" applyAlignment="1">
      <alignment horizontal="center"/>
    </xf>
    <xf numFmtId="0" fontId="3" fillId="0" borderId="33" xfId="0" applyFont="1" applyFill="1" applyBorder="1" applyAlignment="1">
      <alignment horizontal="left"/>
    </xf>
    <xf numFmtId="0" fontId="3" fillId="0" borderId="29" xfId="0" applyFont="1" applyFill="1" applyBorder="1" applyAlignment="1">
      <alignment horizontal="left"/>
    </xf>
    <xf numFmtId="49" fontId="2" fillId="0" borderId="0" xfId="0" applyNumberFormat="1" applyFont="1" applyBorder="1" applyAlignment="1">
      <alignment horizontal="left" vertical="center" wrapText="1"/>
    </xf>
    <xf numFmtId="0" fontId="2" fillId="0" borderId="57" xfId="0" applyFont="1" applyBorder="1" applyAlignment="1">
      <alignment horizontal="center"/>
    </xf>
    <xf numFmtId="0" fontId="2" fillId="0" borderId="58" xfId="0" applyFont="1" applyBorder="1" applyAlignment="1">
      <alignment horizontal="center"/>
    </xf>
    <xf numFmtId="0" fontId="2" fillId="0" borderId="59" xfId="0" applyFon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3:A33"/>
  <sheetViews>
    <sheetView zoomScalePageLayoutView="0" workbookViewId="0" topLeftCell="A17">
      <selection activeCell="K27" sqref="K27"/>
    </sheetView>
  </sheetViews>
  <sheetFormatPr defaultColWidth="8.88671875" defaultRowHeight="18.75"/>
  <cols>
    <col min="1" max="1" width="2.21484375" style="0" customWidth="1"/>
  </cols>
  <sheetData>
    <row r="33" ht="18.75">
      <c r="A33" t="s">
        <v>298</v>
      </c>
    </row>
  </sheetData>
  <sheetProtection/>
  <printOptions/>
  <pageMargins left="0.25" right="0.25" top="0.75" bottom="0.75" header="0.3" footer="0.3"/>
  <pageSetup horizontalDpi="600" verticalDpi="600" orientation="portrait" r:id="rId3"/>
  <legacyDrawing r:id="rId2"/>
  <oleObjects>
    <oleObject progId="Word.Document.8" shapeId="11446403" r:id="rId1"/>
  </oleObjects>
</worksheet>
</file>

<file path=xl/worksheets/sheet10.xml><?xml version="1.0" encoding="utf-8"?>
<worksheet xmlns="http://schemas.openxmlformats.org/spreadsheetml/2006/main" xmlns:r="http://schemas.openxmlformats.org/officeDocument/2006/relationships">
  <sheetPr>
    <pageSetUpPr fitToPage="1"/>
  </sheetPr>
  <dimension ref="A1:M55"/>
  <sheetViews>
    <sheetView tabSelected="1" zoomScalePageLayoutView="0" workbookViewId="0" topLeftCell="A1">
      <selection activeCell="J9" sqref="J9"/>
    </sheetView>
  </sheetViews>
  <sheetFormatPr defaultColWidth="8.88671875" defaultRowHeight="18.75"/>
  <cols>
    <col min="1" max="1" width="10.10546875" style="1" customWidth="1"/>
    <col min="2" max="2" width="10.5546875" style="1" customWidth="1"/>
    <col min="3" max="3" width="11.77734375" style="1" customWidth="1"/>
    <col min="4" max="9" width="10.77734375" style="1" customWidth="1"/>
    <col min="10" max="16384" width="8.88671875" style="1" customWidth="1"/>
  </cols>
  <sheetData>
    <row r="1" spans="1:9" ht="25.5">
      <c r="A1" s="376" t="s">
        <v>115</v>
      </c>
      <c r="B1" s="376"/>
      <c r="C1" s="376"/>
      <c r="D1" s="376"/>
      <c r="E1" s="376"/>
      <c r="F1" s="376"/>
      <c r="G1" s="376"/>
      <c r="H1" s="376"/>
      <c r="I1" s="376"/>
    </row>
    <row r="2" spans="1:9" ht="20.25">
      <c r="A2" s="388" t="s">
        <v>162</v>
      </c>
      <c r="B2" s="388"/>
      <c r="C2" s="388"/>
      <c r="D2" s="388"/>
      <c r="E2" s="388"/>
      <c r="F2" s="388"/>
      <c r="G2" s="388"/>
      <c r="H2" s="388"/>
      <c r="I2" s="388"/>
    </row>
    <row r="3" spans="1:9" ht="25.5">
      <c r="A3" s="404" t="s">
        <v>163</v>
      </c>
      <c r="B3" s="404"/>
      <c r="C3" s="404"/>
      <c r="D3" s="404"/>
      <c r="E3" s="404"/>
      <c r="F3" s="404"/>
      <c r="G3" s="404"/>
      <c r="H3" s="404"/>
      <c r="I3" s="404"/>
    </row>
    <row r="4" spans="1:9" ht="15.75" customHeight="1" thickBot="1">
      <c r="A4" s="381" t="s">
        <v>300</v>
      </c>
      <c r="B4" s="381"/>
      <c r="C4" s="381"/>
      <c r="D4" s="381"/>
      <c r="E4" s="381"/>
      <c r="F4" s="381"/>
      <c r="G4" s="381"/>
      <c r="H4" s="381"/>
      <c r="I4" s="381"/>
    </row>
    <row r="5" spans="1:9" ht="15.75">
      <c r="A5" s="395" t="s">
        <v>116</v>
      </c>
      <c r="B5" s="396"/>
      <c r="C5" s="396"/>
      <c r="D5" s="396"/>
      <c r="E5" s="396"/>
      <c r="F5" s="396"/>
      <c r="G5" s="396"/>
      <c r="H5" s="396"/>
      <c r="I5" s="397"/>
    </row>
    <row r="6" spans="1:9" ht="15.75">
      <c r="A6" s="398"/>
      <c r="B6" s="399"/>
      <c r="C6" s="399"/>
      <c r="D6" s="399"/>
      <c r="E6" s="399"/>
      <c r="F6" s="399"/>
      <c r="G6" s="399"/>
      <c r="H6" s="399"/>
      <c r="I6" s="400"/>
    </row>
    <row r="7" spans="1:9" ht="15.75">
      <c r="A7" s="368" t="s">
        <v>12</v>
      </c>
      <c r="B7" s="322"/>
      <c r="C7" s="26" t="s">
        <v>117</v>
      </c>
      <c r="D7" s="26" t="s">
        <v>118</v>
      </c>
      <c r="E7" s="6" t="s">
        <v>53</v>
      </c>
      <c r="F7" s="6" t="s">
        <v>54</v>
      </c>
      <c r="G7" s="6" t="s">
        <v>55</v>
      </c>
      <c r="H7" s="6" t="s">
        <v>119</v>
      </c>
      <c r="I7" s="143" t="s">
        <v>56</v>
      </c>
    </row>
    <row r="8" spans="1:9" ht="15.75" customHeight="1">
      <c r="A8" s="363" t="s">
        <v>221</v>
      </c>
      <c r="B8" s="329"/>
      <c r="C8" s="14">
        <v>68.95</v>
      </c>
      <c r="D8" s="14">
        <v>71.8</v>
      </c>
      <c r="E8" s="14">
        <v>74.65</v>
      </c>
      <c r="F8" s="14">
        <v>77.5</v>
      </c>
      <c r="G8" s="14">
        <v>81</v>
      </c>
      <c r="H8" s="14">
        <v>85.5</v>
      </c>
      <c r="I8" s="140">
        <v>90.3</v>
      </c>
    </row>
    <row r="9" spans="1:9" ht="15.75" customHeight="1">
      <c r="A9" s="363" t="s">
        <v>120</v>
      </c>
      <c r="B9" s="329"/>
      <c r="C9" s="14">
        <v>47</v>
      </c>
      <c r="D9" s="14">
        <f>+C9</f>
        <v>47</v>
      </c>
      <c r="E9" s="14">
        <f>+C9</f>
        <v>47</v>
      </c>
      <c r="F9" s="14">
        <f>+C9</f>
        <v>47</v>
      </c>
      <c r="G9" s="14">
        <f>+C9</f>
        <v>47</v>
      </c>
      <c r="H9" s="14">
        <f>+C9</f>
        <v>47</v>
      </c>
      <c r="I9" s="140">
        <f>+C9</f>
        <v>47</v>
      </c>
    </row>
    <row r="10" spans="1:9" ht="15.75" customHeight="1">
      <c r="A10" s="363" t="s">
        <v>195</v>
      </c>
      <c r="B10" s="329"/>
      <c r="C10" s="14">
        <f>+C8+7</f>
        <v>75.95</v>
      </c>
      <c r="D10" s="14">
        <f aca="true" t="shared" si="0" ref="D10:I10">+D8+7</f>
        <v>78.8</v>
      </c>
      <c r="E10" s="14">
        <f t="shared" si="0"/>
        <v>81.65</v>
      </c>
      <c r="F10" s="14">
        <f t="shared" si="0"/>
        <v>84.5</v>
      </c>
      <c r="G10" s="14">
        <f t="shared" si="0"/>
        <v>88</v>
      </c>
      <c r="H10" s="14">
        <f t="shared" si="0"/>
        <v>92.5</v>
      </c>
      <c r="I10" s="140">
        <f t="shared" si="0"/>
        <v>97.3</v>
      </c>
    </row>
    <row r="11" spans="1:9" ht="15.75" customHeight="1" thickBot="1">
      <c r="A11" s="405" t="s">
        <v>220</v>
      </c>
      <c r="B11" s="406"/>
      <c r="C11" s="169">
        <v>81.5</v>
      </c>
      <c r="D11" s="169">
        <v>84.5</v>
      </c>
      <c r="E11" s="169">
        <v>86.5</v>
      </c>
      <c r="F11" s="169">
        <v>89.5</v>
      </c>
      <c r="G11" s="169">
        <v>94.5</v>
      </c>
      <c r="H11" s="169">
        <v>98</v>
      </c>
      <c r="I11" s="151">
        <v>103</v>
      </c>
    </row>
    <row r="12" ht="16.5" thickBot="1"/>
    <row r="13" spans="1:9" ht="15.75">
      <c r="A13" s="407" t="s">
        <v>121</v>
      </c>
      <c r="B13" s="408"/>
      <c r="C13" s="408"/>
      <c r="D13" s="408"/>
      <c r="E13" s="408"/>
      <c r="F13" s="408"/>
      <c r="G13" s="408"/>
      <c r="H13" s="408"/>
      <c r="I13" s="409"/>
    </row>
    <row r="14" spans="1:9" ht="15.75">
      <c r="A14" s="410"/>
      <c r="B14" s="411"/>
      <c r="C14" s="411"/>
      <c r="D14" s="411"/>
      <c r="E14" s="411"/>
      <c r="F14" s="411"/>
      <c r="G14" s="411"/>
      <c r="H14" s="411"/>
      <c r="I14" s="412"/>
    </row>
    <row r="15" spans="1:9" ht="15.75">
      <c r="A15" s="368" t="s">
        <v>12</v>
      </c>
      <c r="B15" s="322"/>
      <c r="C15" s="26" t="s">
        <v>117</v>
      </c>
      <c r="D15" s="26" t="s">
        <v>118</v>
      </c>
      <c r="E15" s="6" t="s">
        <v>53</v>
      </c>
      <c r="F15" s="2" t="s">
        <v>54</v>
      </c>
      <c r="G15" s="6" t="s">
        <v>55</v>
      </c>
      <c r="H15" s="6" t="s">
        <v>119</v>
      </c>
      <c r="I15" s="143" t="s">
        <v>56</v>
      </c>
    </row>
    <row r="16" spans="1:9" ht="15.75" customHeight="1">
      <c r="A16" s="363" t="s">
        <v>221</v>
      </c>
      <c r="B16" s="329"/>
      <c r="C16" s="19">
        <v>90</v>
      </c>
      <c r="D16" s="19">
        <v>93</v>
      </c>
      <c r="E16" s="193">
        <v>95</v>
      </c>
      <c r="F16" s="401" t="s">
        <v>273</v>
      </c>
      <c r="G16" s="194">
        <v>98</v>
      </c>
      <c r="H16" s="401" t="s">
        <v>273</v>
      </c>
      <c r="I16" s="148">
        <v>105</v>
      </c>
    </row>
    <row r="17" spans="1:9" ht="15.75" customHeight="1">
      <c r="A17" s="363" t="s">
        <v>120</v>
      </c>
      <c r="B17" s="329"/>
      <c r="C17" s="19">
        <v>65</v>
      </c>
      <c r="D17" s="19">
        <v>65</v>
      </c>
      <c r="E17" s="193">
        <f>+C17</f>
        <v>65</v>
      </c>
      <c r="F17" s="402"/>
      <c r="G17" s="194">
        <f>+C17</f>
        <v>65</v>
      </c>
      <c r="H17" s="402"/>
      <c r="I17" s="148">
        <f>+D17</f>
        <v>65</v>
      </c>
    </row>
    <row r="18" spans="1:9" ht="15.75" customHeight="1">
      <c r="A18" s="363" t="s">
        <v>195</v>
      </c>
      <c r="B18" s="329"/>
      <c r="C18" s="148">
        <f>+C16+7</f>
        <v>97</v>
      </c>
      <c r="D18" s="148">
        <f>+D16+7</f>
        <v>100</v>
      </c>
      <c r="E18" s="148">
        <f>+E16+7</f>
        <v>102</v>
      </c>
      <c r="F18" s="402"/>
      <c r="G18" s="148">
        <f>+G16+7</f>
        <v>105</v>
      </c>
      <c r="H18" s="402"/>
      <c r="I18" s="148">
        <f>+I16+7</f>
        <v>112</v>
      </c>
    </row>
    <row r="19" spans="1:9" ht="15.75" customHeight="1" thickBot="1">
      <c r="A19" s="405" t="s">
        <v>220</v>
      </c>
      <c r="B19" s="406"/>
      <c r="C19" s="168">
        <f>+C18+13</f>
        <v>110</v>
      </c>
      <c r="D19" s="168">
        <f>+D18+13</f>
        <v>113</v>
      </c>
      <c r="E19" s="168">
        <f>+E18+13</f>
        <v>115</v>
      </c>
      <c r="F19" s="403"/>
      <c r="G19" s="168">
        <v>125</v>
      </c>
      <c r="H19" s="403"/>
      <c r="I19" s="168">
        <v>135</v>
      </c>
    </row>
    <row r="21" spans="8:9" ht="16.5" thickBot="1">
      <c r="H21" s="8"/>
      <c r="I21" s="8"/>
    </row>
    <row r="22" spans="2:10" ht="18.75">
      <c r="B22" s="392" t="s">
        <v>64</v>
      </c>
      <c r="C22" s="393"/>
      <c r="D22" s="393"/>
      <c r="E22" s="393"/>
      <c r="F22" s="393"/>
      <c r="G22" s="393"/>
      <c r="H22" s="394"/>
      <c r="I22"/>
      <c r="J22" s="28"/>
    </row>
    <row r="23" spans="2:10" ht="15.75" customHeight="1">
      <c r="B23" s="153" t="s">
        <v>85</v>
      </c>
      <c r="C23" s="69" t="s">
        <v>161</v>
      </c>
      <c r="D23" s="66" t="s">
        <v>89</v>
      </c>
      <c r="E23" s="66" t="s">
        <v>38</v>
      </c>
      <c r="F23" s="66" t="s">
        <v>39</v>
      </c>
      <c r="G23" s="66" t="s">
        <v>171</v>
      </c>
      <c r="H23" s="154" t="s">
        <v>67</v>
      </c>
      <c r="I23"/>
      <c r="J23" s="8"/>
    </row>
    <row r="24" spans="2:10" ht="18.75">
      <c r="B24" s="155" t="s">
        <v>86</v>
      </c>
      <c r="C24" s="57" t="s">
        <v>274</v>
      </c>
      <c r="D24" s="3" t="s">
        <v>32</v>
      </c>
      <c r="E24" s="3" t="s">
        <v>66</v>
      </c>
      <c r="F24" s="3" t="s">
        <v>40</v>
      </c>
      <c r="G24" s="3" t="s">
        <v>41</v>
      </c>
      <c r="H24" s="156" t="s">
        <v>66</v>
      </c>
      <c r="I24"/>
      <c r="J24" s="8"/>
    </row>
    <row r="25" spans="2:10" ht="18.75">
      <c r="B25" s="157" t="s">
        <v>4</v>
      </c>
      <c r="C25" s="30">
        <v>51</v>
      </c>
      <c r="D25" s="5">
        <v>4.25</v>
      </c>
      <c r="E25" s="5">
        <v>6</v>
      </c>
      <c r="F25" s="5">
        <v>6</v>
      </c>
      <c r="G25" s="5">
        <v>1.65</v>
      </c>
      <c r="H25" s="149">
        <v>30</v>
      </c>
      <c r="I25"/>
      <c r="J25" s="8"/>
    </row>
    <row r="26" spans="2:10" ht="18.75">
      <c r="B26" s="158" t="s">
        <v>6</v>
      </c>
      <c r="C26" s="31">
        <v>65</v>
      </c>
      <c r="D26" s="24">
        <v>5</v>
      </c>
      <c r="E26" s="24">
        <v>10</v>
      </c>
      <c r="F26" s="24">
        <v>10</v>
      </c>
      <c r="G26" s="24">
        <v>2.5</v>
      </c>
      <c r="H26" s="159">
        <v>45</v>
      </c>
      <c r="I26"/>
      <c r="J26" s="8"/>
    </row>
    <row r="27" spans="1:10" ht="19.5" thickBot="1">
      <c r="A27" s="36"/>
      <c r="B27" s="160"/>
      <c r="C27" s="32"/>
      <c r="D27" s="32"/>
      <c r="E27" s="36"/>
      <c r="F27" s="36"/>
      <c r="G27" s="161"/>
      <c r="H27" s="162"/>
      <c r="I27"/>
      <c r="J27" s="8"/>
    </row>
    <row r="28" spans="2:13" ht="15.75" customHeight="1" thickBot="1">
      <c r="B28" s="153" t="s">
        <v>85</v>
      </c>
      <c r="C28" s="315" t="s">
        <v>108</v>
      </c>
      <c r="D28" s="316"/>
      <c r="E28" s="41" t="s">
        <v>141</v>
      </c>
      <c r="F28" s="315" t="s">
        <v>82</v>
      </c>
      <c r="G28" s="316"/>
      <c r="H28" s="213" t="s">
        <v>73</v>
      </c>
      <c r="I28"/>
      <c r="J28" s="33"/>
      <c r="M28" s="214"/>
    </row>
    <row r="29" spans="2:10" ht="18.75">
      <c r="B29" s="155" t="s">
        <v>86</v>
      </c>
      <c r="C29" s="317" t="s">
        <v>157</v>
      </c>
      <c r="D29" s="318"/>
      <c r="E29" s="42" t="s">
        <v>128</v>
      </c>
      <c r="F29" s="317" t="s">
        <v>154</v>
      </c>
      <c r="G29" s="318"/>
      <c r="H29" s="82" t="s">
        <v>74</v>
      </c>
      <c r="I29"/>
      <c r="J29" s="33"/>
    </row>
    <row r="30" spans="2:10" ht="18.75">
      <c r="B30" s="135" t="s">
        <v>4</v>
      </c>
      <c r="C30" s="390" t="s">
        <v>260</v>
      </c>
      <c r="D30" s="391"/>
      <c r="E30" s="38">
        <v>25</v>
      </c>
      <c r="F30" s="30">
        <v>130</v>
      </c>
      <c r="G30" s="38" t="s">
        <v>264</v>
      </c>
      <c r="H30" s="84">
        <v>21.5</v>
      </c>
      <c r="I30"/>
      <c r="J30" s="34"/>
    </row>
    <row r="31" spans="2:10" ht="18.75">
      <c r="B31" s="158" t="s">
        <v>6</v>
      </c>
      <c r="C31" s="336" t="s">
        <v>259</v>
      </c>
      <c r="D31" s="389"/>
      <c r="E31" s="39">
        <v>25</v>
      </c>
      <c r="F31" s="35">
        <v>140</v>
      </c>
      <c r="G31" s="39" t="s">
        <v>272</v>
      </c>
      <c r="H31" s="133">
        <v>23.5</v>
      </c>
      <c r="I31"/>
      <c r="J31" s="34"/>
    </row>
    <row r="32" spans="1:10" ht="18.75">
      <c r="A32" s="36"/>
      <c r="B32" s="164"/>
      <c r="C32" s="36"/>
      <c r="D32" s="36"/>
      <c r="E32" s="36"/>
      <c r="F32" s="36"/>
      <c r="G32" s="161"/>
      <c r="H32" s="162"/>
      <c r="I32"/>
      <c r="J32" s="8"/>
    </row>
    <row r="33" spans="2:10" ht="15.75" customHeight="1">
      <c r="B33" s="165" t="s">
        <v>85</v>
      </c>
      <c r="C33" s="267" t="s">
        <v>114</v>
      </c>
      <c r="D33" s="344"/>
      <c r="E33" s="344"/>
      <c r="F33" s="344"/>
      <c r="G33" s="268"/>
      <c r="H33" s="163" t="s">
        <v>90</v>
      </c>
      <c r="I33"/>
      <c r="J33" s="8"/>
    </row>
    <row r="34" spans="2:9" ht="18.75">
      <c r="B34" s="155" t="s">
        <v>86</v>
      </c>
      <c r="C34" s="3" t="s">
        <v>72</v>
      </c>
      <c r="D34" s="3" t="s">
        <v>65</v>
      </c>
      <c r="E34" s="3" t="s">
        <v>261</v>
      </c>
      <c r="F34" s="3" t="s">
        <v>263</v>
      </c>
      <c r="G34" s="3" t="s">
        <v>160</v>
      </c>
      <c r="H34" s="82" t="s">
        <v>92</v>
      </c>
      <c r="I34"/>
    </row>
    <row r="35" spans="2:9" ht="19.5" thickBot="1">
      <c r="B35" s="135" t="s">
        <v>4</v>
      </c>
      <c r="C35" s="150">
        <v>97.5</v>
      </c>
      <c r="D35" s="150">
        <v>97.5</v>
      </c>
      <c r="E35" s="169" t="s">
        <v>262</v>
      </c>
      <c r="F35" s="150">
        <v>54.5</v>
      </c>
      <c r="G35" s="141" t="s">
        <v>156</v>
      </c>
      <c r="H35" s="84">
        <v>35</v>
      </c>
      <c r="I35"/>
    </row>
    <row r="36" spans="2:9" ht="19.5" thickBot="1">
      <c r="B36" s="166" t="s">
        <v>6</v>
      </c>
      <c r="C36" s="167">
        <v>98</v>
      </c>
      <c r="D36" s="167">
        <f>+C36</f>
        <v>98</v>
      </c>
      <c r="E36" s="167">
        <f>+D36</f>
        <v>98</v>
      </c>
      <c r="F36" s="167">
        <v>55</v>
      </c>
      <c r="G36" s="201" t="s">
        <v>156</v>
      </c>
      <c r="H36" s="86">
        <v>45</v>
      </c>
      <c r="I36"/>
    </row>
    <row r="37" ht="9.75" customHeight="1"/>
    <row r="38" spans="1:9" ht="15.75">
      <c r="A38" s="221" t="s">
        <v>187</v>
      </c>
      <c r="B38" s="221"/>
      <c r="C38" s="221"/>
      <c r="D38" s="221"/>
      <c r="E38" s="221"/>
      <c r="F38" s="221"/>
      <c r="G38" s="221"/>
      <c r="H38" s="221"/>
      <c r="I38" s="221"/>
    </row>
    <row r="39" spans="1:7" ht="5.25" customHeight="1">
      <c r="A39" s="104"/>
      <c r="B39" s="104"/>
      <c r="C39" s="104"/>
      <c r="D39" s="104"/>
      <c r="E39" s="104"/>
      <c r="F39" s="104"/>
      <c r="G39" s="104"/>
    </row>
    <row r="40" spans="1:9" ht="15.75" customHeight="1">
      <c r="A40" s="222" t="s">
        <v>183</v>
      </c>
      <c r="B40" s="222"/>
      <c r="C40" s="222"/>
      <c r="D40" s="222"/>
      <c r="E40" s="222"/>
      <c r="F40" s="222"/>
      <c r="G40" s="222"/>
      <c r="H40" s="222"/>
      <c r="I40" s="222"/>
    </row>
    <row r="41" spans="1:9" ht="17.25" customHeight="1">
      <c r="A41" s="222"/>
      <c r="B41" s="222"/>
      <c r="C41" s="222"/>
      <c r="D41" s="222"/>
      <c r="E41" s="222"/>
      <c r="F41" s="222"/>
      <c r="G41" s="222"/>
      <c r="H41" s="222"/>
      <c r="I41" s="222"/>
    </row>
    <row r="42" spans="1:9" ht="5.25" customHeight="1">
      <c r="A42" s="106"/>
      <c r="B42" s="106"/>
      <c r="C42" s="106"/>
      <c r="D42" s="106"/>
      <c r="E42" s="106"/>
      <c r="F42" s="106"/>
      <c r="G42" s="106"/>
      <c r="H42" s="172"/>
      <c r="I42" s="172"/>
    </row>
    <row r="43" spans="1:9" ht="15.75" customHeight="1">
      <c r="A43" s="224" t="s">
        <v>222</v>
      </c>
      <c r="B43" s="224"/>
      <c r="C43" s="224"/>
      <c r="D43" s="224"/>
      <c r="E43" s="224"/>
      <c r="F43" s="224"/>
      <c r="G43" s="224"/>
      <c r="H43" s="224"/>
      <c r="I43" s="224"/>
    </row>
    <row r="44" spans="1:9" ht="15.75" customHeight="1">
      <c r="A44" s="224"/>
      <c r="B44" s="224"/>
      <c r="C44" s="224"/>
      <c r="D44" s="224"/>
      <c r="E44" s="224"/>
      <c r="F44" s="224"/>
      <c r="G44" s="224"/>
      <c r="H44" s="224"/>
      <c r="I44" s="224"/>
    </row>
    <row r="45" spans="1:9" ht="15.75" customHeight="1">
      <c r="A45" s="224"/>
      <c r="B45" s="224"/>
      <c r="C45" s="224"/>
      <c r="D45" s="224"/>
      <c r="E45" s="224"/>
      <c r="F45" s="224"/>
      <c r="G45" s="224"/>
      <c r="H45" s="224"/>
      <c r="I45" s="224"/>
    </row>
    <row r="46" spans="1:9" ht="18.75" customHeight="1">
      <c r="A46" s="224"/>
      <c r="B46" s="224"/>
      <c r="C46" s="224"/>
      <c r="D46" s="224"/>
      <c r="E46" s="224"/>
      <c r="F46" s="224"/>
      <c r="G46" s="224"/>
      <c r="H46" s="224"/>
      <c r="I46" s="224"/>
    </row>
    <row r="47" spans="1:9" ht="3" customHeight="1">
      <c r="A47" s="131"/>
      <c r="B47" s="131"/>
      <c r="C47" s="131"/>
      <c r="D47" s="131"/>
      <c r="E47" s="131"/>
      <c r="F47" s="131"/>
      <c r="G47" s="131"/>
      <c r="H47" s="131"/>
      <c r="I47" s="131"/>
    </row>
    <row r="48" spans="1:9" ht="15.75" customHeight="1">
      <c r="A48" s="222" t="s">
        <v>186</v>
      </c>
      <c r="B48" s="222"/>
      <c r="C48" s="222"/>
      <c r="D48" s="222"/>
      <c r="E48" s="222"/>
      <c r="F48" s="222"/>
      <c r="G48" s="222"/>
      <c r="H48" s="222"/>
      <c r="I48" s="222"/>
    </row>
    <row r="49" spans="1:9" ht="16.5" customHeight="1">
      <c r="A49" s="222"/>
      <c r="B49" s="222"/>
      <c r="C49" s="222"/>
      <c r="D49" s="222"/>
      <c r="E49" s="222"/>
      <c r="F49" s="222"/>
      <c r="G49" s="222"/>
      <c r="H49" s="222"/>
      <c r="I49" s="222"/>
    </row>
    <row r="50" spans="1:9" ht="5.25" customHeight="1">
      <c r="A50" s="106"/>
      <c r="B50" s="106"/>
      <c r="C50" s="106"/>
      <c r="D50" s="106"/>
      <c r="E50" s="106"/>
      <c r="F50" s="106"/>
      <c r="G50" s="106"/>
      <c r="H50" s="172"/>
      <c r="I50" s="172"/>
    </row>
    <row r="51" spans="1:9" ht="15.75" customHeight="1">
      <c r="A51" s="222" t="s">
        <v>184</v>
      </c>
      <c r="B51" s="222"/>
      <c r="C51" s="222"/>
      <c r="D51" s="222"/>
      <c r="E51" s="222"/>
      <c r="F51" s="222"/>
      <c r="G51" s="222"/>
      <c r="H51" s="222"/>
      <c r="I51" s="222"/>
    </row>
    <row r="52" spans="1:9" ht="6" customHeight="1">
      <c r="A52" s="105"/>
      <c r="B52" s="105"/>
      <c r="C52" s="105"/>
      <c r="D52" s="105"/>
      <c r="E52" s="105"/>
      <c r="F52" s="105"/>
      <c r="G52" s="105"/>
      <c r="H52" s="172"/>
      <c r="I52" s="172"/>
    </row>
    <row r="53" spans="1:9" ht="15.75" customHeight="1">
      <c r="A53" s="236" t="s">
        <v>185</v>
      </c>
      <c r="B53" s="236"/>
      <c r="C53" s="236"/>
      <c r="D53" s="236"/>
      <c r="E53" s="236"/>
      <c r="F53" s="236"/>
      <c r="G53" s="236"/>
      <c r="H53" s="236"/>
      <c r="I53" s="236"/>
    </row>
    <row r="54" ht="7.5" customHeight="1"/>
    <row r="55" spans="1:8" ht="15.75">
      <c r="A55" s="236" t="s">
        <v>287</v>
      </c>
      <c r="B55" s="236"/>
      <c r="C55" s="236"/>
      <c r="D55" s="236"/>
      <c r="E55" s="236"/>
      <c r="F55" s="236"/>
      <c r="G55" s="236"/>
      <c r="H55" s="236"/>
    </row>
  </sheetData>
  <sheetProtection/>
  <mergeCells count="33">
    <mergeCell ref="A53:I53"/>
    <mergeCell ref="A18:B18"/>
    <mergeCell ref="A19:B19"/>
    <mergeCell ref="C28:D28"/>
    <mergeCell ref="C29:D29"/>
    <mergeCell ref="H16:H19"/>
    <mergeCell ref="A16:B16"/>
    <mergeCell ref="A3:I3"/>
    <mergeCell ref="A11:B11"/>
    <mergeCell ref="A13:I14"/>
    <mergeCell ref="A15:B15"/>
    <mergeCell ref="A10:B10"/>
    <mergeCell ref="F16:F19"/>
    <mergeCell ref="A40:I41"/>
    <mergeCell ref="C31:D31"/>
    <mergeCell ref="A43:I46"/>
    <mergeCell ref="C30:D30"/>
    <mergeCell ref="B22:H22"/>
    <mergeCell ref="A1:I1"/>
    <mergeCell ref="A5:I6"/>
    <mergeCell ref="A7:B7"/>
    <mergeCell ref="A8:B8"/>
    <mergeCell ref="A9:B9"/>
    <mergeCell ref="A48:I49"/>
    <mergeCell ref="A51:I51"/>
    <mergeCell ref="A4:I4"/>
    <mergeCell ref="A2:I2"/>
    <mergeCell ref="A17:B17"/>
    <mergeCell ref="A55:H55"/>
    <mergeCell ref="C33:G33"/>
    <mergeCell ref="F28:G28"/>
    <mergeCell ref="F29:G29"/>
    <mergeCell ref="A38:I38"/>
  </mergeCells>
  <printOptions horizontalCentered="1" verticalCentered="1"/>
  <pageMargins left="0.25" right="0.25" top="0.48" bottom="0.5" header="0" footer="0.25"/>
  <pageSetup fitToHeight="1" fitToWidth="1" horizontalDpi="600" verticalDpi="600" orientation="portrait" scale="84" r:id="rId1"/>
</worksheet>
</file>

<file path=xl/worksheets/sheet11.xml><?xml version="1.0" encoding="utf-8"?>
<worksheet xmlns="http://schemas.openxmlformats.org/spreadsheetml/2006/main" xmlns:r="http://schemas.openxmlformats.org/officeDocument/2006/relationships">
  <sheetPr>
    <pageSetUpPr fitToPage="1"/>
  </sheetPr>
  <dimension ref="A1:H66"/>
  <sheetViews>
    <sheetView tabSelected="1" zoomScalePageLayoutView="0" workbookViewId="0" topLeftCell="A1">
      <selection activeCell="J9" sqref="J9"/>
    </sheetView>
  </sheetViews>
  <sheetFormatPr defaultColWidth="8.88671875" defaultRowHeight="18.75"/>
  <cols>
    <col min="1" max="1" width="5.10546875" style="1" customWidth="1"/>
    <col min="2" max="2" width="10.77734375" style="1" customWidth="1"/>
    <col min="3" max="3" width="11.88671875" style="1" customWidth="1"/>
    <col min="4" max="4" width="13.88671875" style="1" customWidth="1"/>
    <col min="5" max="5" width="12.77734375" style="1" customWidth="1"/>
    <col min="6" max="6" width="12.5546875" style="1" customWidth="1"/>
    <col min="7" max="7" width="12.77734375" style="1" customWidth="1"/>
    <col min="8" max="16384" width="8.88671875" style="1" customWidth="1"/>
  </cols>
  <sheetData>
    <row r="1" spans="2:7" ht="25.5">
      <c r="B1" s="220" t="s">
        <v>299</v>
      </c>
      <c r="C1" s="376"/>
      <c r="D1" s="376"/>
      <c r="E1" s="376"/>
      <c r="F1" s="376"/>
      <c r="G1" s="376"/>
    </row>
    <row r="2" spans="2:7" ht="0" customHeight="1" hidden="1">
      <c r="B2" s="388"/>
      <c r="C2" s="388"/>
      <c r="D2" s="388"/>
      <c r="E2" s="388"/>
      <c r="F2" s="388"/>
      <c r="G2" s="388"/>
    </row>
    <row r="3" spans="2:7" ht="21" customHeight="1">
      <c r="B3" s="429" t="s">
        <v>300</v>
      </c>
      <c r="C3" s="429"/>
      <c r="D3" s="429"/>
      <c r="E3" s="429"/>
      <c r="F3" s="429"/>
      <c r="G3" s="429"/>
    </row>
    <row r="4" spans="2:7" ht="0.75" customHeight="1" thickBot="1">
      <c r="B4" s="376"/>
      <c r="C4" s="376"/>
      <c r="D4" s="376"/>
      <c r="E4" s="376"/>
      <c r="F4" s="376"/>
      <c r="G4" s="376"/>
    </row>
    <row r="5" spans="2:7" ht="15" customHeight="1">
      <c r="B5" s="433" t="s">
        <v>75</v>
      </c>
      <c r="C5" s="434"/>
      <c r="D5" s="434"/>
      <c r="E5" s="434"/>
      <c r="F5" s="434"/>
      <c r="G5" s="435"/>
    </row>
    <row r="6" spans="2:7" ht="15" customHeight="1">
      <c r="B6" s="368" t="s">
        <v>12</v>
      </c>
      <c r="C6" s="322"/>
      <c r="D6" s="322"/>
      <c r="E6" s="6" t="s">
        <v>53</v>
      </c>
      <c r="F6" s="6" t="s">
        <v>55</v>
      </c>
      <c r="G6" s="143" t="s">
        <v>56</v>
      </c>
    </row>
    <row r="7" spans="2:7" ht="15" customHeight="1">
      <c r="B7" s="375" t="s">
        <v>57</v>
      </c>
      <c r="C7" s="331"/>
      <c r="D7" s="331"/>
      <c r="E7" s="14">
        <v>99.5</v>
      </c>
      <c r="F7" s="14">
        <f>+E7</f>
        <v>99.5</v>
      </c>
      <c r="G7" s="140">
        <f>+E7</f>
        <v>99.5</v>
      </c>
    </row>
    <row r="8" spans="2:7" ht="15" customHeight="1">
      <c r="B8" s="375" t="s">
        <v>61</v>
      </c>
      <c r="C8" s="331"/>
      <c r="D8" s="331"/>
      <c r="E8" s="14">
        <v>130</v>
      </c>
      <c r="F8" s="14">
        <v>130</v>
      </c>
      <c r="G8" s="140" t="s">
        <v>62</v>
      </c>
    </row>
    <row r="9" spans="2:7" ht="15" customHeight="1">
      <c r="B9" s="375" t="s">
        <v>216</v>
      </c>
      <c r="C9" s="331"/>
      <c r="D9" s="331"/>
      <c r="E9" s="14">
        <v>295</v>
      </c>
      <c r="F9" s="14">
        <f>+E9</f>
        <v>295</v>
      </c>
      <c r="G9" s="140">
        <f>+E9</f>
        <v>295</v>
      </c>
    </row>
    <row r="10" spans="2:7" ht="15" customHeight="1">
      <c r="B10" s="375" t="s">
        <v>152</v>
      </c>
      <c r="C10" s="331"/>
      <c r="D10" s="331"/>
      <c r="E10" s="14">
        <v>265</v>
      </c>
      <c r="F10" s="14">
        <f>+E10</f>
        <v>265</v>
      </c>
      <c r="G10" s="140">
        <f>+E10</f>
        <v>265</v>
      </c>
    </row>
    <row r="11" spans="2:7" ht="15" customHeight="1">
      <c r="B11" s="375" t="s">
        <v>195</v>
      </c>
      <c r="C11" s="331"/>
      <c r="D11" s="331"/>
      <c r="E11" s="14">
        <v>300</v>
      </c>
      <c r="F11" s="14">
        <f>+E11</f>
        <v>300</v>
      </c>
      <c r="G11" s="140">
        <f>+E11</f>
        <v>300</v>
      </c>
    </row>
    <row r="12" spans="2:7" ht="15" customHeight="1">
      <c r="B12" s="363" t="s">
        <v>68</v>
      </c>
      <c r="C12" s="328"/>
      <c r="D12" s="329"/>
      <c r="E12" s="38" t="s">
        <v>166</v>
      </c>
      <c r="F12" s="38" t="s">
        <v>167</v>
      </c>
      <c r="G12" s="84" t="s">
        <v>168</v>
      </c>
    </row>
    <row r="13" spans="2:7" ht="15" customHeight="1">
      <c r="B13" s="375" t="s">
        <v>111</v>
      </c>
      <c r="C13" s="331"/>
      <c r="D13" s="331"/>
      <c r="E13" s="38">
        <v>285</v>
      </c>
      <c r="F13" s="38">
        <f>+E13</f>
        <v>285</v>
      </c>
      <c r="G13" s="84">
        <f>+F13</f>
        <v>285</v>
      </c>
    </row>
    <row r="14" spans="2:7" ht="15" customHeight="1">
      <c r="B14" s="375" t="s">
        <v>220</v>
      </c>
      <c r="C14" s="331"/>
      <c r="D14" s="331"/>
      <c r="E14" s="38">
        <v>315</v>
      </c>
      <c r="F14" s="38">
        <f>+E14</f>
        <v>315</v>
      </c>
      <c r="G14" s="84">
        <f>+E14</f>
        <v>315</v>
      </c>
    </row>
    <row r="15" spans="2:7" ht="15" customHeight="1">
      <c r="B15" s="375" t="s">
        <v>59</v>
      </c>
      <c r="C15" s="331"/>
      <c r="D15" s="331"/>
      <c r="E15" s="30">
        <v>5.75</v>
      </c>
      <c r="F15" s="30">
        <f>+E15</f>
        <v>5.75</v>
      </c>
      <c r="G15" s="98">
        <f>+E15</f>
        <v>5.75</v>
      </c>
    </row>
    <row r="16" spans="2:7" ht="15" customHeight="1">
      <c r="B16" s="375" t="s">
        <v>63</v>
      </c>
      <c r="C16" s="331"/>
      <c r="D16" s="331"/>
      <c r="E16" s="30">
        <v>6.75</v>
      </c>
      <c r="F16" s="30">
        <f>+E16</f>
        <v>6.75</v>
      </c>
      <c r="G16" s="84" t="s">
        <v>62</v>
      </c>
    </row>
    <row r="17" spans="2:7" ht="15" customHeight="1">
      <c r="B17" s="375" t="s">
        <v>164</v>
      </c>
      <c r="C17" s="331"/>
      <c r="D17" s="331"/>
      <c r="E17" s="30">
        <v>130</v>
      </c>
      <c r="F17" s="30">
        <f>+E17</f>
        <v>130</v>
      </c>
      <c r="G17" s="98">
        <f>+E17</f>
        <v>130</v>
      </c>
    </row>
    <row r="18" spans="2:7" ht="15" customHeight="1" thickBot="1">
      <c r="B18" s="356" t="s">
        <v>165</v>
      </c>
      <c r="C18" s="357"/>
      <c r="D18" s="357"/>
      <c r="E18" s="137">
        <v>155</v>
      </c>
      <c r="F18" s="137">
        <f>+E18</f>
        <v>155</v>
      </c>
      <c r="G18" s="170" t="s">
        <v>62</v>
      </c>
    </row>
    <row r="19" spans="2:7" ht="11.25" customHeight="1">
      <c r="B19" s="421" t="s">
        <v>122</v>
      </c>
      <c r="C19" s="422"/>
      <c r="D19" s="422"/>
      <c r="E19" s="422"/>
      <c r="F19" s="422"/>
      <c r="G19" s="423"/>
    </row>
    <row r="20" spans="2:7" ht="4.5" customHeight="1">
      <c r="B20" s="424"/>
      <c r="C20" s="425"/>
      <c r="D20" s="425"/>
      <c r="E20" s="425"/>
      <c r="F20" s="425"/>
      <c r="G20" s="426"/>
    </row>
    <row r="21" spans="2:7" ht="15" customHeight="1">
      <c r="B21" s="427" t="s">
        <v>12</v>
      </c>
      <c r="C21" s="332"/>
      <c r="D21" s="332"/>
      <c r="E21" s="118" t="s">
        <v>53</v>
      </c>
      <c r="F21" s="118" t="s">
        <v>55</v>
      </c>
      <c r="G21" s="173" t="s">
        <v>56</v>
      </c>
    </row>
    <row r="22" spans="2:7" ht="15" customHeight="1">
      <c r="B22" s="416" t="s">
        <v>57</v>
      </c>
      <c r="C22" s="417"/>
      <c r="D22" s="417"/>
      <c r="E22" s="19">
        <v>110</v>
      </c>
      <c r="F22" s="19">
        <f>+E22</f>
        <v>110</v>
      </c>
      <c r="G22" s="148">
        <f>+E22</f>
        <v>110</v>
      </c>
    </row>
    <row r="23" spans="2:7" ht="15" customHeight="1">
      <c r="B23" s="416" t="s">
        <v>61</v>
      </c>
      <c r="C23" s="417"/>
      <c r="D23" s="417"/>
      <c r="E23" s="19">
        <v>150</v>
      </c>
      <c r="F23" s="19">
        <f>+E23</f>
        <v>150</v>
      </c>
      <c r="G23" s="148" t="s">
        <v>62</v>
      </c>
    </row>
    <row r="24" spans="2:7" ht="15" customHeight="1">
      <c r="B24" s="416" t="s">
        <v>216</v>
      </c>
      <c r="C24" s="417"/>
      <c r="D24" s="417"/>
      <c r="E24" s="19">
        <v>315</v>
      </c>
      <c r="F24" s="19">
        <f>+E24</f>
        <v>315</v>
      </c>
      <c r="G24" s="148">
        <f>+E24</f>
        <v>315</v>
      </c>
    </row>
    <row r="25" spans="2:7" ht="15" customHeight="1">
      <c r="B25" s="416" t="s">
        <v>152</v>
      </c>
      <c r="C25" s="417"/>
      <c r="D25" s="417"/>
      <c r="E25" s="19">
        <v>285</v>
      </c>
      <c r="F25" s="19">
        <f>+E25</f>
        <v>285</v>
      </c>
      <c r="G25" s="148">
        <f>+E25</f>
        <v>285</v>
      </c>
    </row>
    <row r="26" spans="2:7" ht="15" customHeight="1">
      <c r="B26" s="416" t="s">
        <v>195</v>
      </c>
      <c r="C26" s="417"/>
      <c r="D26" s="417"/>
      <c r="E26" s="19">
        <v>320</v>
      </c>
      <c r="F26" s="19">
        <f>+E26</f>
        <v>320</v>
      </c>
      <c r="G26" s="148">
        <f>+E26</f>
        <v>320</v>
      </c>
    </row>
    <row r="27" spans="2:7" ht="15" customHeight="1">
      <c r="B27" s="418" t="s">
        <v>68</v>
      </c>
      <c r="C27" s="419"/>
      <c r="D27" s="420"/>
      <c r="E27" s="39" t="s">
        <v>69</v>
      </c>
      <c r="F27" s="39" t="s">
        <v>70</v>
      </c>
      <c r="G27" s="133" t="s">
        <v>71</v>
      </c>
    </row>
    <row r="28" spans="2:7" ht="15" customHeight="1">
      <c r="B28" s="416" t="s">
        <v>111</v>
      </c>
      <c r="C28" s="417"/>
      <c r="D28" s="417"/>
      <c r="E28" s="39">
        <v>305</v>
      </c>
      <c r="F28" s="39">
        <f aca="true" t="shared" si="0" ref="F28:F33">+E28</f>
        <v>305</v>
      </c>
      <c r="G28" s="133">
        <f>+F28</f>
        <v>305</v>
      </c>
    </row>
    <row r="29" spans="2:7" ht="15" customHeight="1">
      <c r="B29" s="416" t="s">
        <v>220</v>
      </c>
      <c r="C29" s="417"/>
      <c r="D29" s="417"/>
      <c r="E29" s="39">
        <v>335</v>
      </c>
      <c r="F29" s="39">
        <f t="shared" si="0"/>
        <v>335</v>
      </c>
      <c r="G29" s="133">
        <f>+E29</f>
        <v>335</v>
      </c>
    </row>
    <row r="30" spans="2:7" ht="15" customHeight="1">
      <c r="B30" s="416" t="s">
        <v>59</v>
      </c>
      <c r="C30" s="417"/>
      <c r="D30" s="417"/>
      <c r="E30" s="35">
        <v>7</v>
      </c>
      <c r="F30" s="35">
        <f t="shared" si="0"/>
        <v>7</v>
      </c>
      <c r="G30" s="101">
        <f>+E30</f>
        <v>7</v>
      </c>
    </row>
    <row r="31" spans="2:7" ht="15" customHeight="1">
      <c r="B31" s="416" t="s">
        <v>63</v>
      </c>
      <c r="C31" s="417"/>
      <c r="D31" s="417"/>
      <c r="E31" s="35">
        <v>8</v>
      </c>
      <c r="F31" s="35">
        <f t="shared" si="0"/>
        <v>8</v>
      </c>
      <c r="G31" s="133" t="s">
        <v>62</v>
      </c>
    </row>
    <row r="32" spans="2:7" ht="15" customHeight="1">
      <c r="B32" s="416" t="s">
        <v>164</v>
      </c>
      <c r="C32" s="417"/>
      <c r="D32" s="417"/>
      <c r="E32" s="35">
        <v>140</v>
      </c>
      <c r="F32" s="35">
        <f t="shared" si="0"/>
        <v>140</v>
      </c>
      <c r="G32" s="101">
        <f>+E32</f>
        <v>140</v>
      </c>
    </row>
    <row r="33" spans="2:7" ht="15" customHeight="1" thickBot="1">
      <c r="B33" s="430" t="s">
        <v>165</v>
      </c>
      <c r="C33" s="431"/>
      <c r="D33" s="431"/>
      <c r="E33" s="146">
        <v>165</v>
      </c>
      <c r="F33" s="146">
        <f t="shared" si="0"/>
        <v>165</v>
      </c>
      <c r="G33" s="86" t="s">
        <v>62</v>
      </c>
    </row>
    <row r="34" spans="2:7" ht="4.5" customHeight="1" thickBot="1">
      <c r="B34" s="40"/>
      <c r="C34" s="40"/>
      <c r="D34" s="40"/>
      <c r="E34" s="40"/>
      <c r="F34" s="40"/>
      <c r="G34" s="40"/>
    </row>
    <row r="35" spans="2:7" ht="15" customHeight="1" hidden="1">
      <c r="B35" s="40"/>
      <c r="C35" s="40"/>
      <c r="D35" s="40"/>
      <c r="E35" s="40"/>
      <c r="F35" s="40"/>
      <c r="G35" s="40"/>
    </row>
    <row r="36" spans="2:7" ht="15" customHeight="1" thickBot="1">
      <c r="B36" s="364" t="s">
        <v>64</v>
      </c>
      <c r="C36" s="365"/>
      <c r="D36" s="365"/>
      <c r="E36" s="365"/>
      <c r="F36" s="365"/>
      <c r="G36" s="366"/>
    </row>
    <row r="37" spans="2:7" ht="15" customHeight="1">
      <c r="B37" s="126" t="s">
        <v>85</v>
      </c>
      <c r="C37" s="80" t="s">
        <v>141</v>
      </c>
      <c r="D37" s="80" t="s">
        <v>89</v>
      </c>
      <c r="E37" s="80" t="s">
        <v>38</v>
      </c>
      <c r="F37" s="80" t="s">
        <v>39</v>
      </c>
      <c r="G37" s="81" t="s">
        <v>171</v>
      </c>
    </row>
    <row r="38" spans="2:7" ht="15" customHeight="1">
      <c r="B38" s="127" t="s">
        <v>86</v>
      </c>
      <c r="C38" s="42" t="s">
        <v>128</v>
      </c>
      <c r="D38" s="42" t="s">
        <v>32</v>
      </c>
      <c r="E38" s="42" t="s">
        <v>66</v>
      </c>
      <c r="F38" s="42" t="s">
        <v>40</v>
      </c>
      <c r="G38" s="82" t="s">
        <v>41</v>
      </c>
    </row>
    <row r="39" spans="2:7" ht="15" customHeight="1" thickBot="1">
      <c r="B39" s="134" t="s">
        <v>4</v>
      </c>
      <c r="C39" s="137">
        <v>25</v>
      </c>
      <c r="D39" s="137">
        <v>4.25</v>
      </c>
      <c r="E39" s="137">
        <v>6</v>
      </c>
      <c r="F39" s="137">
        <v>6</v>
      </c>
      <c r="G39" s="186">
        <v>1.65</v>
      </c>
    </row>
    <row r="40" spans="2:7" ht="15" customHeight="1" thickBot="1">
      <c r="B40" s="171" t="s">
        <v>6</v>
      </c>
      <c r="C40" s="102">
        <v>25</v>
      </c>
      <c r="D40" s="102">
        <v>5</v>
      </c>
      <c r="E40" s="102">
        <v>10</v>
      </c>
      <c r="F40" s="102">
        <v>10</v>
      </c>
      <c r="G40" s="103">
        <v>2.5</v>
      </c>
    </row>
    <row r="41" spans="2:7" ht="15" customHeight="1">
      <c r="B41" s="126" t="s">
        <v>85</v>
      </c>
      <c r="C41" s="80" t="s">
        <v>67</v>
      </c>
      <c r="D41" s="358" t="s">
        <v>170</v>
      </c>
      <c r="E41" s="359"/>
      <c r="F41" s="80" t="s">
        <v>90</v>
      </c>
      <c r="G41" s="81" t="s">
        <v>73</v>
      </c>
    </row>
    <row r="42" spans="2:7" ht="15" customHeight="1">
      <c r="B42" s="127" t="s">
        <v>86</v>
      </c>
      <c r="C42" s="42" t="s">
        <v>66</v>
      </c>
      <c r="D42" s="317" t="s">
        <v>169</v>
      </c>
      <c r="E42" s="318"/>
      <c r="F42" s="42" t="s">
        <v>92</v>
      </c>
      <c r="G42" s="82" t="s">
        <v>74</v>
      </c>
    </row>
    <row r="43" spans="2:7" ht="15" customHeight="1" thickBot="1">
      <c r="B43" s="134" t="s">
        <v>4</v>
      </c>
      <c r="C43" s="137">
        <v>30</v>
      </c>
      <c r="D43" s="351" t="s">
        <v>260</v>
      </c>
      <c r="E43" s="352"/>
      <c r="F43" s="137">
        <v>35</v>
      </c>
      <c r="G43" s="170">
        <v>21.5</v>
      </c>
    </row>
    <row r="44" spans="2:7" ht="15" customHeight="1" thickBot="1">
      <c r="B44" s="171" t="s">
        <v>6</v>
      </c>
      <c r="C44" s="102">
        <v>45</v>
      </c>
      <c r="D44" s="386" t="s">
        <v>259</v>
      </c>
      <c r="E44" s="387"/>
      <c r="F44" s="146">
        <v>45</v>
      </c>
      <c r="G44" s="86">
        <v>23.5</v>
      </c>
    </row>
    <row r="45" spans="2:7" ht="15" customHeight="1">
      <c r="B45" s="126" t="s">
        <v>85</v>
      </c>
      <c r="C45" s="80" t="s">
        <v>82</v>
      </c>
      <c r="D45" s="413" t="s">
        <v>114</v>
      </c>
      <c r="E45" s="414"/>
      <c r="F45" s="414"/>
      <c r="G45" s="415"/>
    </row>
    <row r="46" spans="2:7" ht="15" customHeight="1">
      <c r="B46" s="127" t="s">
        <v>86</v>
      </c>
      <c r="C46" s="42" t="s">
        <v>91</v>
      </c>
      <c r="D46" s="42" t="s">
        <v>255</v>
      </c>
      <c r="E46" s="42" t="s">
        <v>261</v>
      </c>
      <c r="F46" s="42" t="s">
        <v>263</v>
      </c>
      <c r="G46" s="143" t="s">
        <v>160</v>
      </c>
    </row>
    <row r="47" spans="2:7" ht="15" customHeight="1" thickBot="1">
      <c r="B47" s="134" t="s">
        <v>4</v>
      </c>
      <c r="C47" s="137">
        <v>130</v>
      </c>
      <c r="D47" s="137">
        <v>97.5</v>
      </c>
      <c r="E47" s="182" t="s">
        <v>262</v>
      </c>
      <c r="F47" s="137">
        <v>54.5</v>
      </c>
      <c r="G47" s="145" t="s">
        <v>156</v>
      </c>
    </row>
    <row r="48" spans="2:7" ht="15" customHeight="1" thickBot="1">
      <c r="B48" s="171" t="s">
        <v>6</v>
      </c>
      <c r="C48" s="146">
        <v>140</v>
      </c>
      <c r="D48" s="102">
        <v>98</v>
      </c>
      <c r="E48" s="102">
        <v>98</v>
      </c>
      <c r="F48" s="102">
        <v>55</v>
      </c>
      <c r="G48" s="200" t="s">
        <v>156</v>
      </c>
    </row>
    <row r="49" ht="3" customHeight="1"/>
    <row r="50" spans="2:8" ht="15" customHeight="1">
      <c r="B50" s="221" t="s">
        <v>187</v>
      </c>
      <c r="C50" s="221"/>
      <c r="D50" s="221"/>
      <c r="E50" s="221"/>
      <c r="F50" s="221"/>
      <c r="G50" s="221"/>
      <c r="H50" s="221"/>
    </row>
    <row r="51" spans="2:8" ht="3.75" customHeight="1">
      <c r="B51" s="104"/>
      <c r="C51" s="104"/>
      <c r="D51" s="104"/>
      <c r="E51" s="104"/>
      <c r="F51" s="104"/>
      <c r="G51" s="104"/>
      <c r="H51" s="104"/>
    </row>
    <row r="52" spans="1:8" ht="15" customHeight="1">
      <c r="A52" s="428" t="s">
        <v>183</v>
      </c>
      <c r="B52" s="428"/>
      <c r="C52" s="428"/>
      <c r="D52" s="428"/>
      <c r="E52" s="428"/>
      <c r="F52" s="428"/>
      <c r="G52" s="428"/>
      <c r="H52" s="428"/>
    </row>
    <row r="53" spans="1:8" ht="18" customHeight="1">
      <c r="A53" s="428"/>
      <c r="B53" s="428"/>
      <c r="C53" s="428"/>
      <c r="D53" s="428"/>
      <c r="E53" s="428"/>
      <c r="F53" s="428"/>
      <c r="G53" s="428"/>
      <c r="H53" s="428"/>
    </row>
    <row r="54" spans="1:8" ht="3.75" customHeight="1">
      <c r="A54" s="106"/>
      <c r="C54" s="106"/>
      <c r="D54" s="106"/>
      <c r="E54" s="106"/>
      <c r="F54" s="106"/>
      <c r="G54" s="106"/>
      <c r="H54" s="106"/>
    </row>
    <row r="55" spans="1:8" ht="15" customHeight="1">
      <c r="A55" s="224" t="s">
        <v>222</v>
      </c>
      <c r="B55" s="224"/>
      <c r="C55" s="224"/>
      <c r="D55" s="224"/>
      <c r="E55" s="224"/>
      <c r="F55" s="224"/>
      <c r="G55" s="224"/>
      <c r="H55" s="224"/>
    </row>
    <row r="56" spans="1:8" ht="15" customHeight="1">
      <c r="A56" s="224"/>
      <c r="B56" s="224"/>
      <c r="C56" s="224"/>
      <c r="D56" s="224"/>
      <c r="E56" s="224"/>
      <c r="F56" s="224"/>
      <c r="G56" s="224"/>
      <c r="H56" s="224"/>
    </row>
    <row r="57" spans="1:8" ht="36.75" customHeight="1">
      <c r="A57" s="224"/>
      <c r="B57" s="224"/>
      <c r="C57" s="224"/>
      <c r="D57" s="224"/>
      <c r="E57" s="224"/>
      <c r="F57" s="224"/>
      <c r="G57" s="224"/>
      <c r="H57" s="224"/>
    </row>
    <row r="58" spans="1:8" ht="2.25" customHeight="1">
      <c r="A58" s="106"/>
      <c r="C58" s="106"/>
      <c r="D58" s="106"/>
      <c r="E58" s="106"/>
      <c r="F58" s="106"/>
      <c r="G58" s="106"/>
      <c r="H58" s="106"/>
    </row>
    <row r="59" spans="1:8" ht="15" customHeight="1">
      <c r="A59" s="222" t="s">
        <v>186</v>
      </c>
      <c r="B59" s="222"/>
      <c r="C59" s="222"/>
      <c r="D59" s="222"/>
      <c r="E59" s="222"/>
      <c r="F59" s="222"/>
      <c r="G59" s="222"/>
      <c r="H59" s="222"/>
    </row>
    <row r="60" spans="1:8" ht="19.5" customHeight="1">
      <c r="A60" s="222"/>
      <c r="B60" s="222"/>
      <c r="C60" s="222"/>
      <c r="D60" s="222"/>
      <c r="E60" s="222"/>
      <c r="F60" s="222"/>
      <c r="G60" s="222"/>
      <c r="H60" s="222"/>
    </row>
    <row r="61" spans="1:8" ht="2.25" customHeight="1">
      <c r="A61" s="106"/>
      <c r="C61" s="106"/>
      <c r="D61" s="106"/>
      <c r="E61" s="106"/>
      <c r="F61" s="106"/>
      <c r="G61" s="106"/>
      <c r="H61" s="106"/>
    </row>
    <row r="62" spans="1:8" ht="15" customHeight="1">
      <c r="A62" s="428" t="s">
        <v>184</v>
      </c>
      <c r="B62" s="428"/>
      <c r="C62" s="428"/>
      <c r="D62" s="428"/>
      <c r="E62" s="428"/>
      <c r="F62" s="428"/>
      <c r="G62" s="428"/>
      <c r="H62" s="428"/>
    </row>
    <row r="63" spans="1:8" ht="5.25" customHeight="1">
      <c r="A63" s="142"/>
      <c r="B63" s="152"/>
      <c r="C63" s="142"/>
      <c r="D63" s="142"/>
      <c r="E63" s="142"/>
      <c r="F63" s="142"/>
      <c r="G63" s="142"/>
      <c r="H63" s="142"/>
    </row>
    <row r="64" spans="1:8" ht="15" customHeight="1">
      <c r="A64" s="432" t="s">
        <v>185</v>
      </c>
      <c r="B64" s="432"/>
      <c r="C64" s="432"/>
      <c r="D64" s="432"/>
      <c r="E64" s="432"/>
      <c r="F64" s="432"/>
      <c r="G64" s="432"/>
      <c r="H64" s="432"/>
    </row>
    <row r="65" ht="6" customHeight="1"/>
    <row r="66" spans="1:8" ht="15" customHeight="1">
      <c r="A66" s="236" t="s">
        <v>287</v>
      </c>
      <c r="B66" s="236"/>
      <c r="C66" s="236"/>
      <c r="D66" s="236"/>
      <c r="E66" s="236"/>
      <c r="F66" s="236"/>
      <c r="G66" s="236"/>
      <c r="H66" s="236"/>
    </row>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sheetData>
  <sheetProtection/>
  <mergeCells count="45">
    <mergeCell ref="A64:H64"/>
    <mergeCell ref="B4:G4"/>
    <mergeCell ref="B9:D9"/>
    <mergeCell ref="B10:D10"/>
    <mergeCell ref="B11:D11"/>
    <mergeCell ref="B5:G5"/>
    <mergeCell ref="B12:D12"/>
    <mergeCell ref="B13:D13"/>
    <mergeCell ref="A52:H53"/>
    <mergeCell ref="A55:H57"/>
    <mergeCell ref="A59:H60"/>
    <mergeCell ref="A62:H62"/>
    <mergeCell ref="B2:G2"/>
    <mergeCell ref="B3:G3"/>
    <mergeCell ref="B6:D6"/>
    <mergeCell ref="B7:D7"/>
    <mergeCell ref="B8:D8"/>
    <mergeCell ref="D42:E42"/>
    <mergeCell ref="B33:D33"/>
    <mergeCell ref="D43:E43"/>
    <mergeCell ref="B1:G1"/>
    <mergeCell ref="B17:D17"/>
    <mergeCell ref="B22:D22"/>
    <mergeCell ref="B19:G20"/>
    <mergeCell ref="B32:D32"/>
    <mergeCell ref="B18:D18"/>
    <mergeCell ref="B21:D21"/>
    <mergeCell ref="B14:D14"/>
    <mergeCell ref="D41:E41"/>
    <mergeCell ref="B36:G36"/>
    <mergeCell ref="B23:D23"/>
    <mergeCell ref="B30:D30"/>
    <mergeCell ref="B31:D31"/>
    <mergeCell ref="B15:D15"/>
    <mergeCell ref="B16:D16"/>
    <mergeCell ref="A66:H66"/>
    <mergeCell ref="B50:H50"/>
    <mergeCell ref="D44:E44"/>
    <mergeCell ref="D45:G45"/>
    <mergeCell ref="B24:D24"/>
    <mergeCell ref="B25:D25"/>
    <mergeCell ref="B26:D26"/>
    <mergeCell ref="B27:D27"/>
    <mergeCell ref="B28:D28"/>
    <mergeCell ref="B29:D29"/>
  </mergeCells>
  <printOptions horizontalCentered="1" verticalCentered="1"/>
  <pageMargins left="0.25" right="0.25" top="0.25" bottom="0.33" header="0" footer="0.25"/>
  <pageSetup fitToHeight="1" fitToWidth="1" horizontalDpi="600" verticalDpi="600" orientation="portrait" scale="90" r:id="rId1"/>
</worksheet>
</file>

<file path=xl/worksheets/sheet2.xml><?xml version="1.0" encoding="utf-8"?>
<worksheet xmlns="http://schemas.openxmlformats.org/spreadsheetml/2006/main" xmlns:r="http://schemas.openxmlformats.org/officeDocument/2006/relationships">
  <dimension ref="A1:L44"/>
  <sheetViews>
    <sheetView zoomScalePageLayoutView="0" workbookViewId="0" topLeftCell="A1">
      <selection activeCell="K27" sqref="K27"/>
    </sheetView>
  </sheetViews>
  <sheetFormatPr defaultColWidth="8.88671875" defaultRowHeight="18.75"/>
  <cols>
    <col min="1" max="1" width="13.6640625" style="1" customWidth="1"/>
    <col min="2" max="3" width="12.21484375" style="1" customWidth="1"/>
    <col min="4" max="4" width="2.77734375" style="1" customWidth="1"/>
    <col min="5" max="5" width="19.21484375" style="1" customWidth="1"/>
    <col min="6" max="7" width="10.77734375" style="1" customWidth="1"/>
    <col min="8" max="16384" width="8.88671875" style="1" customWidth="1"/>
  </cols>
  <sheetData>
    <row r="1" spans="1:7" ht="20.25" customHeight="1">
      <c r="A1" s="220" t="s">
        <v>76</v>
      </c>
      <c r="B1" s="220"/>
      <c r="C1" s="220"/>
      <c r="D1" s="220"/>
      <c r="E1" s="220"/>
      <c r="F1" s="220"/>
      <c r="G1" s="220"/>
    </row>
    <row r="2" spans="1:7" ht="11.25" customHeight="1">
      <c r="A2" s="220"/>
      <c r="B2" s="220"/>
      <c r="C2" s="220"/>
      <c r="D2" s="220"/>
      <c r="E2" s="220"/>
      <c r="F2" s="220"/>
      <c r="G2" s="220"/>
    </row>
    <row r="3" spans="1:7" ht="15" customHeight="1">
      <c r="A3" s="239" t="s">
        <v>288</v>
      </c>
      <c r="B3" s="239"/>
      <c r="C3" s="239"/>
      <c r="D3" s="239"/>
      <c r="E3" s="239"/>
      <c r="F3" s="239"/>
      <c r="G3" s="239"/>
    </row>
    <row r="4" spans="1:7" ht="15.75" customHeight="1">
      <c r="A4" s="225" t="s">
        <v>0</v>
      </c>
      <c r="B4" s="226"/>
      <c r="C4" s="227"/>
      <c r="E4" s="231" t="s">
        <v>14</v>
      </c>
      <c r="F4" s="232"/>
      <c r="G4" s="233"/>
    </row>
    <row r="5" spans="1:7" ht="15.75" customHeight="1">
      <c r="A5" s="228" t="s">
        <v>1</v>
      </c>
      <c r="B5" s="229"/>
      <c r="C5" s="230"/>
      <c r="E5" s="2" t="s">
        <v>11</v>
      </c>
      <c r="F5" s="2" t="s">
        <v>4</v>
      </c>
      <c r="G5" s="2" t="s">
        <v>6</v>
      </c>
    </row>
    <row r="6" spans="1:7" ht="15.75" customHeight="1">
      <c r="A6" s="2" t="s">
        <v>2</v>
      </c>
      <c r="B6" s="2" t="s">
        <v>4</v>
      </c>
      <c r="C6" s="2" t="s">
        <v>6</v>
      </c>
      <c r="E6" s="3" t="s">
        <v>12</v>
      </c>
      <c r="F6" s="3" t="s">
        <v>5</v>
      </c>
      <c r="G6" s="3" t="s">
        <v>5</v>
      </c>
    </row>
    <row r="7" spans="1:7" ht="15.75" customHeight="1">
      <c r="A7" s="3" t="s">
        <v>3</v>
      </c>
      <c r="B7" s="3" t="s">
        <v>5</v>
      </c>
      <c r="C7" s="3" t="s">
        <v>5</v>
      </c>
      <c r="E7" s="234" t="s">
        <v>275</v>
      </c>
      <c r="F7" s="58"/>
      <c r="G7" s="58"/>
    </row>
    <row r="8" spans="1:7" ht="15.75" customHeight="1">
      <c r="A8" s="219" t="s">
        <v>7</v>
      </c>
      <c r="B8" s="5">
        <v>14.75</v>
      </c>
      <c r="C8" s="17">
        <v>16.25</v>
      </c>
      <c r="E8" s="235"/>
      <c r="F8" s="113">
        <v>12.5</v>
      </c>
      <c r="G8" s="72">
        <v>15</v>
      </c>
    </row>
    <row r="9" spans="1:7" ht="15.75" customHeight="1">
      <c r="A9" s="219" t="s">
        <v>8</v>
      </c>
      <c r="B9" s="5">
        <v>17.8</v>
      </c>
      <c r="C9" s="17">
        <v>19.5</v>
      </c>
      <c r="E9" s="54" t="s">
        <v>199</v>
      </c>
      <c r="F9" s="73">
        <v>6.5</v>
      </c>
      <c r="G9" s="114">
        <v>8</v>
      </c>
    </row>
    <row r="10" spans="1:7" ht="15.75" customHeight="1">
      <c r="A10" s="219" t="s">
        <v>9</v>
      </c>
      <c r="B10" s="5">
        <v>20.8</v>
      </c>
      <c r="C10" s="17">
        <v>22.75</v>
      </c>
      <c r="E10" s="54" t="s">
        <v>198</v>
      </c>
      <c r="F10" s="55">
        <v>8.65</v>
      </c>
      <c r="G10" s="51">
        <v>10</v>
      </c>
    </row>
    <row r="11" spans="1:7" ht="15.75" customHeight="1">
      <c r="A11" s="4" t="s">
        <v>49</v>
      </c>
      <c r="B11" s="30">
        <v>1.6</v>
      </c>
      <c r="C11" s="35">
        <v>3</v>
      </c>
      <c r="E11" s="54" t="s">
        <v>93</v>
      </c>
      <c r="F11" s="77">
        <v>2.1</v>
      </c>
      <c r="G11" s="78">
        <v>4.2</v>
      </c>
    </row>
    <row r="12" spans="1:7" ht="15.75" customHeight="1">
      <c r="A12" s="4" t="s">
        <v>42</v>
      </c>
      <c r="B12" s="5">
        <v>25</v>
      </c>
      <c r="C12" s="17">
        <v>30</v>
      </c>
      <c r="E12" s="177" t="s">
        <v>224</v>
      </c>
      <c r="F12" s="178">
        <v>1.6</v>
      </c>
      <c r="G12" s="179">
        <v>3</v>
      </c>
    </row>
    <row r="13" spans="5:7" ht="15.75" customHeight="1">
      <c r="E13" s="177" t="s">
        <v>133</v>
      </c>
      <c r="F13" s="178">
        <v>6</v>
      </c>
      <c r="G13" s="179">
        <v>8</v>
      </c>
    </row>
    <row r="14" spans="5:7" ht="15.75" customHeight="1">
      <c r="E14" s="58" t="s">
        <v>197</v>
      </c>
      <c r="F14" s="52">
        <v>54.5</v>
      </c>
      <c r="G14" s="53">
        <v>55</v>
      </c>
    </row>
    <row r="15" spans="5:7" ht="15.75" customHeight="1">
      <c r="E15" s="59" t="s">
        <v>200</v>
      </c>
      <c r="F15" s="52">
        <v>97.5</v>
      </c>
      <c r="G15" s="53">
        <v>98</v>
      </c>
    </row>
    <row r="16" spans="5:7" ht="15.75" customHeight="1">
      <c r="E16" s="4" t="s">
        <v>129</v>
      </c>
      <c r="F16" s="5">
        <v>130</v>
      </c>
      <c r="G16" s="17">
        <v>140</v>
      </c>
    </row>
    <row r="17" spans="1:7" ht="15.75" customHeight="1">
      <c r="A17" s="61" t="s">
        <v>223</v>
      </c>
      <c r="B17" s="62"/>
      <c r="C17" s="63"/>
      <c r="E17" s="4" t="s">
        <v>73</v>
      </c>
      <c r="F17" s="5">
        <v>11</v>
      </c>
      <c r="G17" s="17">
        <v>12</v>
      </c>
    </row>
    <row r="18" spans="1:7" ht="15.75" customHeight="1">
      <c r="A18" s="29" t="s">
        <v>270</v>
      </c>
      <c r="B18" s="8"/>
      <c r="C18" s="64"/>
      <c r="E18" s="180" t="s">
        <v>201</v>
      </c>
      <c r="F18" s="30">
        <v>13</v>
      </c>
      <c r="G18" s="35">
        <v>17</v>
      </c>
    </row>
    <row r="19" spans="1:7" ht="15.75" customHeight="1">
      <c r="A19" s="2" t="s">
        <v>2</v>
      </c>
      <c r="B19" s="2" t="s">
        <v>4</v>
      </c>
      <c r="C19" s="2" t="s">
        <v>6</v>
      </c>
      <c r="E19" s="237" t="s">
        <v>226</v>
      </c>
      <c r="F19" s="8"/>
      <c r="G19" s="60"/>
    </row>
    <row r="20" spans="1:7" ht="15.75" customHeight="1">
      <c r="A20" s="3" t="s">
        <v>3</v>
      </c>
      <c r="B20" s="3" t="s">
        <v>5</v>
      </c>
      <c r="C20" s="3" t="s">
        <v>5</v>
      </c>
      <c r="E20" s="238"/>
      <c r="F20" s="111">
        <v>13</v>
      </c>
      <c r="G20" s="65">
        <v>17</v>
      </c>
    </row>
    <row r="21" spans="1:7" ht="15.75" customHeight="1">
      <c r="A21" s="4" t="s">
        <v>7</v>
      </c>
      <c r="B21" s="5">
        <v>4.75</v>
      </c>
      <c r="C21" s="17">
        <v>6</v>
      </c>
      <c r="E21" s="237" t="s">
        <v>228</v>
      </c>
      <c r="F21" s="8"/>
      <c r="G21" s="64"/>
    </row>
    <row r="22" spans="1:12" ht="15.75" customHeight="1">
      <c r="A22" s="4" t="s">
        <v>8</v>
      </c>
      <c r="B22" s="5">
        <v>5.25</v>
      </c>
      <c r="C22" s="17">
        <v>6.5</v>
      </c>
      <c r="E22" s="238"/>
      <c r="F22" s="111">
        <v>27.5</v>
      </c>
      <c r="G22" s="65">
        <v>36</v>
      </c>
      <c r="H22" s="70"/>
      <c r="I22" s="70"/>
      <c r="J22" s="70"/>
      <c r="K22" s="70"/>
      <c r="L22" s="115"/>
    </row>
    <row r="23" spans="1:12" ht="15.75" customHeight="1">
      <c r="A23" s="4" t="s">
        <v>9</v>
      </c>
      <c r="B23" s="5">
        <v>5.75</v>
      </c>
      <c r="C23" s="17">
        <v>7</v>
      </c>
      <c r="E23" s="58" t="s">
        <v>138</v>
      </c>
      <c r="F23" s="75">
        <v>25</v>
      </c>
      <c r="G23" s="76">
        <v>25</v>
      </c>
      <c r="L23" s="8"/>
    </row>
    <row r="24" spans="5:12" ht="15.75" customHeight="1">
      <c r="E24" s="58" t="s">
        <v>202</v>
      </c>
      <c r="F24" s="52">
        <v>20</v>
      </c>
      <c r="G24" s="53">
        <v>23.5</v>
      </c>
      <c r="L24" s="8"/>
    </row>
    <row r="25" spans="1:12" ht="15.75" customHeight="1">
      <c r="A25" s="1" t="s">
        <v>289</v>
      </c>
      <c r="E25" s="58" t="s">
        <v>227</v>
      </c>
      <c r="F25" s="52">
        <v>6</v>
      </c>
      <c r="G25" s="53">
        <v>8</v>
      </c>
      <c r="L25" s="8"/>
    </row>
    <row r="26" spans="1:12" ht="15.75" customHeight="1">
      <c r="A26" s="1" t="s">
        <v>290</v>
      </c>
      <c r="E26" s="58" t="s">
        <v>225</v>
      </c>
      <c r="F26" s="52">
        <v>6</v>
      </c>
      <c r="G26" s="53">
        <v>9</v>
      </c>
      <c r="H26" s="70"/>
      <c r="I26" s="70"/>
      <c r="J26" s="70"/>
      <c r="K26" s="70"/>
      <c r="L26" s="115"/>
    </row>
    <row r="27" spans="1:12" ht="15.75" customHeight="1">
      <c r="A27" s="1" t="s">
        <v>291</v>
      </c>
      <c r="E27" s="4" t="s">
        <v>203</v>
      </c>
      <c r="F27" s="73">
        <v>7.5</v>
      </c>
      <c r="G27" s="74">
        <v>10</v>
      </c>
      <c r="H27" s="70"/>
      <c r="I27" s="70"/>
      <c r="J27" s="70"/>
      <c r="K27" s="70"/>
      <c r="L27" s="115"/>
    </row>
    <row r="28" spans="1:12" ht="15" customHeight="1">
      <c r="A28" s="8" t="s">
        <v>292</v>
      </c>
      <c r="B28" s="9"/>
      <c r="C28" s="20"/>
      <c r="E28" s="8"/>
      <c r="F28" s="109"/>
      <c r="G28" s="110"/>
      <c r="H28" s="70"/>
      <c r="I28" s="70"/>
      <c r="J28" s="70"/>
      <c r="K28" s="70"/>
      <c r="L28" s="115"/>
    </row>
    <row r="29" spans="5:7" ht="7.5" customHeight="1">
      <c r="E29" s="112"/>
      <c r="F29" s="109"/>
      <c r="G29" s="110"/>
    </row>
    <row r="30" spans="1:7" ht="15" customHeight="1">
      <c r="A30" s="221" t="s">
        <v>187</v>
      </c>
      <c r="B30" s="221"/>
      <c r="C30" s="221"/>
      <c r="D30" s="221"/>
      <c r="E30" s="221"/>
      <c r="F30" s="221"/>
      <c r="G30" s="221"/>
    </row>
    <row r="31" spans="1:7" ht="15" customHeight="1">
      <c r="A31" s="104"/>
      <c r="B31" s="104"/>
      <c r="C31" s="104"/>
      <c r="D31" s="104"/>
      <c r="E31" s="104"/>
      <c r="F31" s="104"/>
      <c r="G31" s="104"/>
    </row>
    <row r="32" spans="1:7" ht="15" customHeight="1">
      <c r="A32" s="222" t="s">
        <v>183</v>
      </c>
      <c r="B32" s="222"/>
      <c r="C32" s="222"/>
      <c r="D32" s="222"/>
      <c r="E32" s="222"/>
      <c r="F32" s="222"/>
      <c r="G32" s="222"/>
    </row>
    <row r="33" spans="1:7" ht="21" customHeight="1">
      <c r="A33" s="223"/>
      <c r="B33" s="223"/>
      <c r="C33" s="223"/>
      <c r="D33" s="223"/>
      <c r="E33" s="223"/>
      <c r="F33" s="223"/>
      <c r="G33" s="223"/>
    </row>
    <row r="34" spans="1:7" ht="7.5" customHeight="1">
      <c r="A34" s="106"/>
      <c r="B34" s="106"/>
      <c r="C34" s="106"/>
      <c r="D34" s="106"/>
      <c r="E34" s="106"/>
      <c r="F34" s="106"/>
      <c r="G34" s="106"/>
    </row>
    <row r="35" spans="1:7" ht="15" customHeight="1">
      <c r="A35" s="224" t="s">
        <v>222</v>
      </c>
      <c r="B35" s="223"/>
      <c r="C35" s="223"/>
      <c r="D35" s="223"/>
      <c r="E35" s="223"/>
      <c r="F35" s="223"/>
      <c r="G35" s="223"/>
    </row>
    <row r="36" spans="1:7" ht="15" customHeight="1">
      <c r="A36" s="223"/>
      <c r="B36" s="223"/>
      <c r="C36" s="223"/>
      <c r="D36" s="223"/>
      <c r="E36" s="223"/>
      <c r="F36" s="223"/>
      <c r="G36" s="223"/>
    </row>
    <row r="37" spans="1:7" ht="51.75" customHeight="1">
      <c r="A37" s="223"/>
      <c r="B37" s="223"/>
      <c r="C37" s="223"/>
      <c r="D37" s="223"/>
      <c r="E37" s="223"/>
      <c r="F37" s="223"/>
      <c r="G37" s="223"/>
    </row>
    <row r="38" spans="1:7" ht="7.5" customHeight="1">
      <c r="A38" s="106"/>
      <c r="B38" s="106"/>
      <c r="C38" s="106"/>
      <c r="D38" s="106"/>
      <c r="E38" s="106"/>
      <c r="F38" s="106"/>
      <c r="G38" s="106"/>
    </row>
    <row r="39" spans="1:7" ht="15" customHeight="1">
      <c r="A39" s="222" t="s">
        <v>186</v>
      </c>
      <c r="B39" s="222"/>
      <c r="C39" s="222"/>
      <c r="D39" s="222"/>
      <c r="E39" s="222"/>
      <c r="F39" s="222"/>
      <c r="G39" s="222"/>
    </row>
    <row r="40" spans="1:7" ht="15" customHeight="1">
      <c r="A40" s="223"/>
      <c r="B40" s="223"/>
      <c r="C40" s="223"/>
      <c r="D40" s="223"/>
      <c r="E40" s="223"/>
      <c r="F40" s="223"/>
      <c r="G40" s="223"/>
    </row>
    <row r="41" spans="1:7" ht="6" customHeight="1">
      <c r="A41" s="106"/>
      <c r="B41" s="106"/>
      <c r="C41" s="106"/>
      <c r="D41" s="106"/>
      <c r="E41" s="106"/>
      <c r="F41" s="106"/>
      <c r="G41" s="106"/>
    </row>
    <row r="42" spans="1:7" ht="15" customHeight="1">
      <c r="A42" s="222" t="s">
        <v>184</v>
      </c>
      <c r="B42" s="222"/>
      <c r="C42" s="222"/>
      <c r="D42" s="222"/>
      <c r="E42" s="222"/>
      <c r="F42" s="222"/>
      <c r="G42" s="222"/>
    </row>
    <row r="43" spans="1:7" ht="8.25" customHeight="1">
      <c r="A43" s="105"/>
      <c r="B43" s="105"/>
      <c r="C43" s="105"/>
      <c r="D43" s="105"/>
      <c r="E43" s="105"/>
      <c r="F43" s="105"/>
      <c r="G43" s="105"/>
    </row>
    <row r="44" spans="1:7" ht="15" customHeight="1">
      <c r="A44" s="236" t="s">
        <v>185</v>
      </c>
      <c r="B44" s="236"/>
      <c r="C44" s="236"/>
      <c r="D44" s="236"/>
      <c r="E44" s="236"/>
      <c r="F44" s="236"/>
      <c r="G44" s="236"/>
    </row>
  </sheetData>
  <sheetProtection/>
  <mergeCells count="15">
    <mergeCell ref="A42:G42"/>
    <mergeCell ref="A44:G44"/>
    <mergeCell ref="E19:E20"/>
    <mergeCell ref="E21:E22"/>
    <mergeCell ref="A3:G3"/>
    <mergeCell ref="A2:G2"/>
    <mergeCell ref="A1:G1"/>
    <mergeCell ref="A30:G30"/>
    <mergeCell ref="A32:G33"/>
    <mergeCell ref="A35:G37"/>
    <mergeCell ref="A39:G40"/>
    <mergeCell ref="A4:C4"/>
    <mergeCell ref="A5:C5"/>
    <mergeCell ref="E4:G4"/>
    <mergeCell ref="E7:E8"/>
  </mergeCells>
  <printOptions horizontalCentered="1" verticalCentered="1"/>
  <pageMargins left="0.25" right="0.25" top="0.4" bottom="0.5" header="0" footer="0.2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L44"/>
  <sheetViews>
    <sheetView zoomScalePageLayoutView="0" workbookViewId="0" topLeftCell="A8">
      <selection activeCell="K27" sqref="K27"/>
    </sheetView>
  </sheetViews>
  <sheetFormatPr defaultColWidth="8.88671875" defaultRowHeight="18.75"/>
  <cols>
    <col min="1" max="1" width="13.6640625" style="1" customWidth="1"/>
    <col min="2" max="3" width="12.21484375" style="1" customWidth="1"/>
    <col min="4" max="4" width="1.33203125" style="1" customWidth="1"/>
    <col min="5" max="5" width="19.21484375" style="1" customWidth="1"/>
    <col min="6" max="6" width="9.4453125" style="1" customWidth="1"/>
    <col min="7" max="7" width="10.77734375" style="1" customWidth="1"/>
    <col min="8" max="16384" width="8.88671875" style="1" customWidth="1"/>
  </cols>
  <sheetData>
    <row r="1" spans="1:7" ht="20.25" customHeight="1">
      <c r="A1" s="220" t="s">
        <v>77</v>
      </c>
      <c r="B1" s="220"/>
      <c r="C1" s="220"/>
      <c r="D1" s="220"/>
      <c r="E1" s="220"/>
      <c r="F1" s="220"/>
      <c r="G1" s="220"/>
    </row>
    <row r="2" spans="1:7" ht="20.25" customHeight="1">
      <c r="A2" s="220"/>
      <c r="B2" s="220"/>
      <c r="C2" s="220"/>
      <c r="D2" s="220"/>
      <c r="E2" s="220"/>
      <c r="F2" s="220"/>
      <c r="G2" s="220"/>
    </row>
    <row r="3" spans="1:7" ht="15" customHeight="1">
      <c r="A3" s="239" t="s">
        <v>288</v>
      </c>
      <c r="B3" s="239"/>
      <c r="C3" s="239"/>
      <c r="D3" s="239"/>
      <c r="E3" s="239"/>
      <c r="F3" s="239"/>
      <c r="G3" s="239"/>
    </row>
    <row r="4" spans="1:7" ht="15.75" customHeight="1">
      <c r="A4" s="225" t="s">
        <v>0</v>
      </c>
      <c r="B4" s="226"/>
      <c r="C4" s="227"/>
      <c r="E4" s="231" t="s">
        <v>14</v>
      </c>
      <c r="F4" s="232"/>
      <c r="G4" s="233"/>
    </row>
    <row r="5" spans="1:7" ht="15.75" customHeight="1">
      <c r="A5" s="228" t="s">
        <v>1</v>
      </c>
      <c r="B5" s="229"/>
      <c r="C5" s="230"/>
      <c r="E5" s="2" t="s">
        <v>11</v>
      </c>
      <c r="F5" s="2" t="s">
        <v>4</v>
      </c>
      <c r="G5" s="2" t="s">
        <v>6</v>
      </c>
    </row>
    <row r="6" spans="1:7" ht="15.75" customHeight="1">
      <c r="A6" s="2" t="s">
        <v>2</v>
      </c>
      <c r="B6" s="2" t="s">
        <v>4</v>
      </c>
      <c r="C6" s="2" t="s">
        <v>6</v>
      </c>
      <c r="E6" s="3" t="s">
        <v>12</v>
      </c>
      <c r="F6" s="3" t="s">
        <v>5</v>
      </c>
      <c r="G6" s="3" t="s">
        <v>5</v>
      </c>
    </row>
    <row r="7" spans="1:7" ht="15.75" customHeight="1">
      <c r="A7" s="3" t="s">
        <v>3</v>
      </c>
      <c r="B7" s="3" t="s">
        <v>5</v>
      </c>
      <c r="C7" s="3" t="s">
        <v>5</v>
      </c>
      <c r="E7" s="240" t="s">
        <v>275</v>
      </c>
      <c r="F7" s="58"/>
      <c r="G7" s="58"/>
    </row>
    <row r="8" spans="1:7" ht="15.75" customHeight="1">
      <c r="A8" s="4" t="s">
        <v>7</v>
      </c>
      <c r="B8" s="5">
        <v>14.5</v>
      </c>
      <c r="C8" s="17">
        <f>+'CC Residential'!C8-0.25</f>
        <v>16</v>
      </c>
      <c r="E8" s="241"/>
      <c r="F8" s="111">
        <v>12.5</v>
      </c>
      <c r="G8" s="72">
        <f>+'CC Residential'!G8</f>
        <v>15</v>
      </c>
    </row>
    <row r="9" spans="1:7" ht="15.75" customHeight="1">
      <c r="A9" s="4" t="s">
        <v>8</v>
      </c>
      <c r="B9" s="5">
        <v>17.55</v>
      </c>
      <c r="C9" s="17">
        <f>+'CC Residential'!C9-0.25</f>
        <v>19.25</v>
      </c>
      <c r="E9" s="207" t="s">
        <v>199</v>
      </c>
      <c r="F9" s="73">
        <v>6.5</v>
      </c>
      <c r="G9" s="72">
        <f>+'CC Residential'!G9</f>
        <v>8</v>
      </c>
    </row>
    <row r="10" spans="1:7" ht="15.75" customHeight="1">
      <c r="A10" s="4" t="s">
        <v>9</v>
      </c>
      <c r="B10" s="5">
        <v>20.55</v>
      </c>
      <c r="C10" s="17">
        <f>+'CC Residential'!C10-0.25</f>
        <v>22.5</v>
      </c>
      <c r="E10" s="207" t="s">
        <v>198</v>
      </c>
      <c r="F10" s="208">
        <v>8.65</v>
      </c>
      <c r="G10" s="72">
        <f>+'CC Residential'!G10</f>
        <v>10</v>
      </c>
    </row>
    <row r="11" spans="1:7" ht="15.75" customHeight="1">
      <c r="A11" s="4" t="s">
        <v>49</v>
      </c>
      <c r="B11" s="30">
        <v>1.6</v>
      </c>
      <c r="C11" s="35">
        <f>+'CC Residential'!C11</f>
        <v>3</v>
      </c>
      <c r="E11" s="207" t="s">
        <v>93</v>
      </c>
      <c r="F11" s="208">
        <v>2.1</v>
      </c>
      <c r="G11" s="72">
        <f>+'CC Residential'!G11</f>
        <v>4.2</v>
      </c>
    </row>
    <row r="12" spans="1:7" ht="15.75" customHeight="1">
      <c r="A12" s="4" t="s">
        <v>42</v>
      </c>
      <c r="B12" s="5">
        <v>25</v>
      </c>
      <c r="C12" s="35">
        <f>+'CC Residential'!C12</f>
        <v>30</v>
      </c>
      <c r="E12" s="174" t="s">
        <v>224</v>
      </c>
      <c r="F12" s="209">
        <v>1.6</v>
      </c>
      <c r="G12" s="72">
        <f>+'CC Residential'!G12</f>
        <v>3</v>
      </c>
    </row>
    <row r="13" spans="5:7" ht="15.75" customHeight="1">
      <c r="E13" s="174" t="s">
        <v>133</v>
      </c>
      <c r="F13" s="209">
        <v>6</v>
      </c>
      <c r="G13" s="72">
        <f>+'CC Residential'!G13</f>
        <v>8</v>
      </c>
    </row>
    <row r="14" spans="5:7" ht="15.75" customHeight="1">
      <c r="E14" s="4" t="s">
        <v>197</v>
      </c>
      <c r="F14" s="73">
        <v>54.5</v>
      </c>
      <c r="G14" s="72">
        <f>+'CC Residential'!G14</f>
        <v>55</v>
      </c>
    </row>
    <row r="15" spans="5:7" ht="15.75" customHeight="1">
      <c r="E15" s="4" t="s">
        <v>200</v>
      </c>
      <c r="F15" s="73">
        <v>97.5</v>
      </c>
      <c r="G15" s="72">
        <f>+'CC Residential'!G15</f>
        <v>98</v>
      </c>
    </row>
    <row r="16" spans="5:7" ht="15.75" customHeight="1">
      <c r="E16" s="4" t="s">
        <v>129</v>
      </c>
      <c r="F16" s="5">
        <v>130</v>
      </c>
      <c r="G16" s="72">
        <f>+'CC Residential'!G16</f>
        <v>140</v>
      </c>
    </row>
    <row r="17" spans="1:7" ht="15.75" customHeight="1">
      <c r="A17" s="61" t="s">
        <v>223</v>
      </c>
      <c r="B17" s="62"/>
      <c r="C17" s="63"/>
      <c r="E17" s="4" t="s">
        <v>73</v>
      </c>
      <c r="F17" s="5">
        <v>11</v>
      </c>
      <c r="G17" s="72">
        <f>+'CC Residential'!G17</f>
        <v>12</v>
      </c>
    </row>
    <row r="18" spans="1:7" ht="15.75" customHeight="1">
      <c r="A18" s="29" t="s">
        <v>270</v>
      </c>
      <c r="B18" s="8"/>
      <c r="C18" s="64"/>
      <c r="E18" s="125" t="s">
        <v>201</v>
      </c>
      <c r="F18" s="30">
        <v>13</v>
      </c>
      <c r="G18" s="72">
        <f>+'CC Residential'!G18</f>
        <v>17</v>
      </c>
    </row>
    <row r="19" spans="1:7" ht="15.75" customHeight="1">
      <c r="A19" s="2" t="s">
        <v>2</v>
      </c>
      <c r="B19" s="2" t="s">
        <v>4</v>
      </c>
      <c r="C19" s="2" t="s">
        <v>6</v>
      </c>
      <c r="E19" s="237" t="s">
        <v>226</v>
      </c>
      <c r="F19" s="210"/>
      <c r="G19" s="58"/>
    </row>
    <row r="20" spans="1:7" ht="15.75" customHeight="1">
      <c r="A20" s="3" t="s">
        <v>3</v>
      </c>
      <c r="B20" s="3" t="s">
        <v>5</v>
      </c>
      <c r="C20" s="3" t="s">
        <v>5</v>
      </c>
      <c r="E20" s="238"/>
      <c r="F20" s="111">
        <v>13</v>
      </c>
      <c r="G20" s="72">
        <f>+'CC Residential'!G20</f>
        <v>17</v>
      </c>
    </row>
    <row r="21" spans="1:7" ht="15.75" customHeight="1">
      <c r="A21" s="4" t="s">
        <v>7</v>
      </c>
      <c r="B21" s="5">
        <v>4.75</v>
      </c>
      <c r="C21" s="17">
        <f>+'CC Residential'!C21</f>
        <v>6</v>
      </c>
      <c r="E21" s="237" t="s">
        <v>228</v>
      </c>
      <c r="F21" s="8"/>
      <c r="G21" s="58"/>
    </row>
    <row r="22" spans="1:12" ht="15.75" customHeight="1">
      <c r="A22" s="4" t="s">
        <v>8</v>
      </c>
      <c r="B22" s="5">
        <v>5.25</v>
      </c>
      <c r="C22" s="17">
        <f>+'CC Residential'!C22</f>
        <v>6.5</v>
      </c>
      <c r="E22" s="238"/>
      <c r="F22" s="111">
        <v>27.5</v>
      </c>
      <c r="G22" s="72">
        <f>+'CC Residential'!G22</f>
        <v>36</v>
      </c>
      <c r="H22" s="70"/>
      <c r="I22" s="70"/>
      <c r="J22" s="70"/>
      <c r="K22" s="70"/>
      <c r="L22" s="115"/>
    </row>
    <row r="23" spans="1:12" ht="15.75" customHeight="1">
      <c r="A23" s="4" t="s">
        <v>9</v>
      </c>
      <c r="B23" s="5">
        <v>5.75</v>
      </c>
      <c r="C23" s="17">
        <f>+'CC Residential'!C23</f>
        <v>7</v>
      </c>
      <c r="E23" s="58" t="s">
        <v>138</v>
      </c>
      <c r="F23" s="75">
        <v>25</v>
      </c>
      <c r="G23" s="72">
        <f>+'CC Residential'!G23</f>
        <v>25</v>
      </c>
      <c r="L23" s="8"/>
    </row>
    <row r="24" spans="5:12" ht="15.75" customHeight="1">
      <c r="E24" s="58" t="s">
        <v>202</v>
      </c>
      <c r="F24" s="52">
        <v>20</v>
      </c>
      <c r="G24" s="72">
        <f>+'CC Residential'!G24</f>
        <v>23.5</v>
      </c>
      <c r="L24" s="8"/>
    </row>
    <row r="25" spans="1:12" ht="15.75" customHeight="1">
      <c r="A25" s="1" t="s">
        <v>289</v>
      </c>
      <c r="E25" s="58" t="s">
        <v>227</v>
      </c>
      <c r="F25" s="52">
        <v>6</v>
      </c>
      <c r="G25" s="72">
        <f>+'CC Residential'!G25</f>
        <v>8</v>
      </c>
      <c r="L25" s="8"/>
    </row>
    <row r="26" spans="1:12" ht="15.75" customHeight="1">
      <c r="A26" s="1" t="s">
        <v>290</v>
      </c>
      <c r="E26" s="58" t="s">
        <v>225</v>
      </c>
      <c r="F26" s="52">
        <v>6</v>
      </c>
      <c r="G26" s="72">
        <f>+'CC Residential'!G26</f>
        <v>9</v>
      </c>
      <c r="H26" s="70"/>
      <c r="I26" s="70"/>
      <c r="J26" s="70"/>
      <c r="K26" s="70"/>
      <c r="L26" s="115"/>
    </row>
    <row r="27" spans="1:12" ht="15.75" customHeight="1">
      <c r="A27" s="1" t="s">
        <v>291</v>
      </c>
      <c r="E27" s="4" t="s">
        <v>203</v>
      </c>
      <c r="F27" s="73">
        <v>7.5</v>
      </c>
      <c r="G27" s="72">
        <f>+'CC Residential'!G27</f>
        <v>10</v>
      </c>
      <c r="H27" s="70"/>
      <c r="I27" s="70"/>
      <c r="J27" s="70"/>
      <c r="K27" s="70"/>
      <c r="L27" s="115"/>
    </row>
    <row r="28" spans="1:7" ht="15" customHeight="1">
      <c r="A28" s="8" t="s">
        <v>292</v>
      </c>
      <c r="E28" s="112"/>
      <c r="F28" s="109"/>
      <c r="G28" s="110"/>
    </row>
    <row r="29" spans="5:7" ht="5.25" customHeight="1">
      <c r="E29" s="8"/>
      <c r="F29" s="8"/>
      <c r="G29" s="8"/>
    </row>
    <row r="30" spans="1:7" ht="15" customHeight="1">
      <c r="A30" s="221" t="s">
        <v>187</v>
      </c>
      <c r="B30" s="221"/>
      <c r="C30" s="221"/>
      <c r="D30" s="221"/>
      <c r="E30" s="221"/>
      <c r="F30" s="221"/>
      <c r="G30" s="221"/>
    </row>
    <row r="31" spans="1:7" ht="8.25" customHeight="1">
      <c r="A31" s="104"/>
      <c r="B31" s="104"/>
      <c r="C31" s="104"/>
      <c r="D31" s="104"/>
      <c r="E31" s="104"/>
      <c r="F31" s="104"/>
      <c r="G31" s="104"/>
    </row>
    <row r="32" spans="1:7" ht="15" customHeight="1">
      <c r="A32" s="222" t="s">
        <v>183</v>
      </c>
      <c r="B32" s="222"/>
      <c r="C32" s="222"/>
      <c r="D32" s="222"/>
      <c r="E32" s="222"/>
      <c r="F32" s="222"/>
      <c r="G32" s="222"/>
    </row>
    <row r="33" spans="1:7" ht="15" customHeight="1">
      <c r="A33" s="223"/>
      <c r="B33" s="223"/>
      <c r="C33" s="223"/>
      <c r="D33" s="223"/>
      <c r="E33" s="223"/>
      <c r="F33" s="223"/>
      <c r="G33" s="223"/>
    </row>
    <row r="34" spans="1:7" ht="7.5" customHeight="1">
      <c r="A34" s="106"/>
      <c r="B34" s="106"/>
      <c r="C34" s="106"/>
      <c r="D34" s="106"/>
      <c r="E34" s="106"/>
      <c r="F34" s="106"/>
      <c r="G34" s="106"/>
    </row>
    <row r="35" spans="1:7" ht="15" customHeight="1">
      <c r="A35" s="224" t="s">
        <v>222</v>
      </c>
      <c r="B35" s="223"/>
      <c r="C35" s="223"/>
      <c r="D35" s="223"/>
      <c r="E35" s="223"/>
      <c r="F35" s="223"/>
      <c r="G35" s="223"/>
    </row>
    <row r="36" spans="1:7" ht="15" customHeight="1">
      <c r="A36" s="223"/>
      <c r="B36" s="223"/>
      <c r="C36" s="223"/>
      <c r="D36" s="223"/>
      <c r="E36" s="223"/>
      <c r="F36" s="223"/>
      <c r="G36" s="223"/>
    </row>
    <row r="37" spans="1:7" ht="54" customHeight="1">
      <c r="A37" s="223"/>
      <c r="B37" s="223"/>
      <c r="C37" s="223"/>
      <c r="D37" s="223"/>
      <c r="E37" s="223"/>
      <c r="F37" s="223"/>
      <c r="G37" s="223"/>
    </row>
    <row r="38" spans="1:7" ht="6" customHeight="1">
      <c r="A38" s="106"/>
      <c r="B38" s="106"/>
      <c r="C38" s="106"/>
      <c r="D38" s="106"/>
      <c r="E38" s="106"/>
      <c r="F38" s="106"/>
      <c r="G38" s="106"/>
    </row>
    <row r="39" spans="1:7" ht="15" customHeight="1">
      <c r="A39" s="222" t="s">
        <v>186</v>
      </c>
      <c r="B39" s="222"/>
      <c r="C39" s="222"/>
      <c r="D39" s="222"/>
      <c r="E39" s="222"/>
      <c r="F39" s="222"/>
      <c r="G39" s="222"/>
    </row>
    <row r="40" spans="1:7" ht="20.25" customHeight="1">
      <c r="A40" s="223"/>
      <c r="B40" s="223"/>
      <c r="C40" s="223"/>
      <c r="D40" s="223"/>
      <c r="E40" s="223"/>
      <c r="F40" s="223"/>
      <c r="G40" s="223"/>
    </row>
    <row r="41" spans="1:7" ht="8.25" customHeight="1">
      <c r="A41" s="106"/>
      <c r="B41" s="106"/>
      <c r="C41" s="106"/>
      <c r="D41" s="106"/>
      <c r="E41" s="106"/>
      <c r="F41" s="106"/>
      <c r="G41" s="106"/>
    </row>
    <row r="42" spans="1:7" ht="15" customHeight="1">
      <c r="A42" s="222" t="s">
        <v>184</v>
      </c>
      <c r="B42" s="222"/>
      <c r="C42" s="222"/>
      <c r="D42" s="222"/>
      <c r="E42" s="222"/>
      <c r="F42" s="222"/>
      <c r="G42" s="222"/>
    </row>
    <row r="43" spans="1:7" ht="8.25" customHeight="1">
      <c r="A43" s="105"/>
      <c r="B43" s="105"/>
      <c r="C43" s="105"/>
      <c r="D43" s="105"/>
      <c r="E43" s="105"/>
      <c r="F43" s="105"/>
      <c r="G43" s="105"/>
    </row>
    <row r="44" spans="1:7" ht="15" customHeight="1">
      <c r="A44" s="236" t="s">
        <v>185</v>
      </c>
      <c r="B44" s="236"/>
      <c r="C44" s="236"/>
      <c r="D44" s="236"/>
      <c r="E44" s="236"/>
      <c r="F44" s="236"/>
      <c r="G44" s="236"/>
    </row>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sheetData>
  <sheetProtection/>
  <mergeCells count="15">
    <mergeCell ref="A35:G37"/>
    <mergeCell ref="A39:G40"/>
    <mergeCell ref="A42:G42"/>
    <mergeCell ref="A44:G44"/>
    <mergeCell ref="A30:G30"/>
    <mergeCell ref="A32:G33"/>
    <mergeCell ref="A5:C5"/>
    <mergeCell ref="E7:E8"/>
    <mergeCell ref="E19:E20"/>
    <mergeCell ref="E21:E22"/>
    <mergeCell ref="A1:G1"/>
    <mergeCell ref="A2:G2"/>
    <mergeCell ref="A4:C4"/>
    <mergeCell ref="E4:G4"/>
    <mergeCell ref="A3:G3"/>
  </mergeCells>
  <printOptions horizontalCentered="1" verticalCentered="1"/>
  <pageMargins left="0.25" right="0.25" top="0.39" bottom="0.5" header="0" footer="0.25"/>
  <pageSetup horizontalDpi="600" verticalDpi="600" orientation="portrait" scale="102" r:id="rId1"/>
</worksheet>
</file>

<file path=xl/worksheets/sheet4.xml><?xml version="1.0" encoding="utf-8"?>
<worksheet xmlns="http://schemas.openxmlformats.org/spreadsheetml/2006/main" xmlns:r="http://schemas.openxmlformats.org/officeDocument/2006/relationships">
  <sheetPr>
    <pageSetUpPr fitToPage="1"/>
  </sheetPr>
  <dimension ref="A1:L44"/>
  <sheetViews>
    <sheetView zoomScalePageLayoutView="0" workbookViewId="0" topLeftCell="A11">
      <selection activeCell="K27" sqref="K27"/>
    </sheetView>
  </sheetViews>
  <sheetFormatPr defaultColWidth="8.88671875" defaultRowHeight="18.75"/>
  <cols>
    <col min="1" max="1" width="13.6640625" style="1" customWidth="1"/>
    <col min="2" max="3" width="12.21484375" style="1" customWidth="1"/>
    <col min="4" max="4" width="3.21484375" style="1" customWidth="1"/>
    <col min="5" max="5" width="18.4453125" style="1" customWidth="1"/>
    <col min="6" max="7" width="10.77734375" style="1" customWidth="1"/>
    <col min="8" max="16384" width="8.88671875" style="1" customWidth="1"/>
  </cols>
  <sheetData>
    <row r="1" spans="1:7" ht="20.25" customHeight="1">
      <c r="A1" s="220" t="s">
        <v>78</v>
      </c>
      <c r="B1" s="220"/>
      <c r="C1" s="220"/>
      <c r="D1" s="220"/>
      <c r="E1" s="220"/>
      <c r="F1" s="220"/>
      <c r="G1" s="220"/>
    </row>
    <row r="2" spans="1:7" ht="20.25" customHeight="1">
      <c r="A2" s="220"/>
      <c r="B2" s="220"/>
      <c r="C2" s="220"/>
      <c r="D2" s="220"/>
      <c r="E2" s="220"/>
      <c r="F2" s="220"/>
      <c r="G2" s="220"/>
    </row>
    <row r="3" spans="1:7" ht="15" customHeight="1">
      <c r="A3" s="239" t="s">
        <v>288</v>
      </c>
      <c r="B3" s="239"/>
      <c r="C3" s="239"/>
      <c r="D3" s="239"/>
      <c r="E3" s="239"/>
      <c r="F3" s="239"/>
      <c r="G3" s="239"/>
    </row>
    <row r="4" spans="1:7" ht="15.75" customHeight="1">
      <c r="A4" s="225" t="s">
        <v>0</v>
      </c>
      <c r="B4" s="226"/>
      <c r="C4" s="227"/>
      <c r="E4" s="231" t="s">
        <v>14</v>
      </c>
      <c r="F4" s="232"/>
      <c r="G4" s="233"/>
    </row>
    <row r="5" spans="1:7" ht="15.75" customHeight="1">
      <c r="A5" s="228" t="s">
        <v>1</v>
      </c>
      <c r="B5" s="229"/>
      <c r="C5" s="230"/>
      <c r="E5" s="2" t="s">
        <v>11</v>
      </c>
      <c r="F5" s="2" t="s">
        <v>4</v>
      </c>
      <c r="G5" s="2" t="s">
        <v>6</v>
      </c>
    </row>
    <row r="6" spans="1:7" ht="15.75" customHeight="1">
      <c r="A6" s="2" t="s">
        <v>2</v>
      </c>
      <c r="B6" s="2" t="s">
        <v>4</v>
      </c>
      <c r="C6" s="2" t="s">
        <v>6</v>
      </c>
      <c r="E6" s="3" t="s">
        <v>12</v>
      </c>
      <c r="F6" s="3" t="s">
        <v>5</v>
      </c>
      <c r="G6" s="3" t="s">
        <v>5</v>
      </c>
    </row>
    <row r="7" spans="1:7" ht="15.75" customHeight="1">
      <c r="A7" s="3" t="s">
        <v>3</v>
      </c>
      <c r="B7" s="3" t="s">
        <v>5</v>
      </c>
      <c r="C7" s="3" t="s">
        <v>5</v>
      </c>
      <c r="E7" s="240" t="s">
        <v>275</v>
      </c>
      <c r="F7" s="58"/>
      <c r="G7" s="58"/>
    </row>
    <row r="8" spans="1:7" ht="15.75" customHeight="1">
      <c r="A8" s="4" t="s">
        <v>7</v>
      </c>
      <c r="B8" s="5">
        <v>11.85</v>
      </c>
      <c r="C8" s="17">
        <v>14.85</v>
      </c>
      <c r="E8" s="241"/>
      <c r="F8" s="113">
        <v>12.5</v>
      </c>
      <c r="G8" s="72">
        <f>+'CC Residential'!G8</f>
        <v>15</v>
      </c>
    </row>
    <row r="9" spans="1:7" ht="15.75" customHeight="1">
      <c r="A9" s="4" t="s">
        <v>8</v>
      </c>
      <c r="B9" s="5">
        <v>15.4</v>
      </c>
      <c r="C9" s="17">
        <v>18.1</v>
      </c>
      <c r="E9" s="54" t="s">
        <v>199</v>
      </c>
      <c r="F9" s="73">
        <v>6.5</v>
      </c>
      <c r="G9" s="72">
        <f>+'CC Residential'!G9</f>
        <v>8</v>
      </c>
    </row>
    <row r="10" spans="1:7" ht="15.75" customHeight="1">
      <c r="A10" s="4" t="s">
        <v>9</v>
      </c>
      <c r="B10" s="5">
        <v>20.15</v>
      </c>
      <c r="C10" s="17">
        <v>21.95</v>
      </c>
      <c r="E10" s="54" t="s">
        <v>198</v>
      </c>
      <c r="F10" s="55">
        <v>8.65</v>
      </c>
      <c r="G10" s="72">
        <f>+'CC Residential'!G10</f>
        <v>10</v>
      </c>
    </row>
    <row r="11" spans="1:7" ht="15.75" customHeight="1">
      <c r="A11" s="4" t="s">
        <v>49</v>
      </c>
      <c r="B11" s="30">
        <v>1.6</v>
      </c>
      <c r="C11" s="35">
        <f>+'CC Residential'!C11</f>
        <v>3</v>
      </c>
      <c r="E11" s="54" t="s">
        <v>93</v>
      </c>
      <c r="F11" s="77">
        <v>2.1</v>
      </c>
      <c r="G11" s="72">
        <f>+'CC Residential'!G11</f>
        <v>4.2</v>
      </c>
    </row>
    <row r="12" spans="1:7" ht="15.75" customHeight="1">
      <c r="A12" s="4" t="s">
        <v>42</v>
      </c>
      <c r="B12" s="5">
        <v>25</v>
      </c>
      <c r="C12" s="35">
        <f>+'CC Residential'!C12</f>
        <v>30</v>
      </c>
      <c r="E12" s="177" t="s">
        <v>224</v>
      </c>
      <c r="F12" s="178">
        <v>1.6</v>
      </c>
      <c r="G12" s="72">
        <f>+'CC Residential'!G12</f>
        <v>3</v>
      </c>
    </row>
    <row r="13" spans="5:7" ht="15.75" customHeight="1">
      <c r="E13" s="177" t="s">
        <v>133</v>
      </c>
      <c r="F13" s="178">
        <v>6</v>
      </c>
      <c r="G13" s="72">
        <f>+'CC Residential'!G13</f>
        <v>8</v>
      </c>
    </row>
    <row r="14" spans="5:7" ht="15.75" customHeight="1">
      <c r="E14" s="58" t="s">
        <v>197</v>
      </c>
      <c r="F14" s="52">
        <v>54.5</v>
      </c>
      <c r="G14" s="72">
        <f>+'CC Residential'!G14</f>
        <v>55</v>
      </c>
    </row>
    <row r="15" spans="5:7" ht="15.75" customHeight="1">
      <c r="E15" s="59" t="s">
        <v>200</v>
      </c>
      <c r="F15" s="52">
        <v>97.5</v>
      </c>
      <c r="G15" s="72">
        <f>+'CC Residential'!G15</f>
        <v>98</v>
      </c>
    </row>
    <row r="16" spans="5:7" ht="15.75" customHeight="1">
      <c r="E16" s="4" t="s">
        <v>129</v>
      </c>
      <c r="F16" s="5">
        <v>130</v>
      </c>
      <c r="G16" s="72">
        <f>+'CC Residential'!G16</f>
        <v>140</v>
      </c>
    </row>
    <row r="17" spans="1:7" ht="15.75" customHeight="1">
      <c r="A17" s="61" t="s">
        <v>223</v>
      </c>
      <c r="B17" s="62"/>
      <c r="C17" s="63"/>
      <c r="E17" s="4" t="s">
        <v>73</v>
      </c>
      <c r="F17" s="5">
        <v>11</v>
      </c>
      <c r="G17" s="72">
        <f>+'CC Residential'!G17</f>
        <v>12</v>
      </c>
    </row>
    <row r="18" spans="1:7" ht="15.75" customHeight="1">
      <c r="A18" s="29" t="s">
        <v>270</v>
      </c>
      <c r="B18" s="8"/>
      <c r="C18" s="64"/>
      <c r="E18" s="180" t="s">
        <v>201</v>
      </c>
      <c r="F18" s="30">
        <v>13</v>
      </c>
      <c r="G18" s="72">
        <f>+'CC Residential'!G18</f>
        <v>17</v>
      </c>
    </row>
    <row r="19" spans="1:7" ht="15.75" customHeight="1">
      <c r="A19" s="2" t="s">
        <v>2</v>
      </c>
      <c r="B19" s="2" t="s">
        <v>4</v>
      </c>
      <c r="C19" s="2" t="s">
        <v>6</v>
      </c>
      <c r="E19" s="237" t="s">
        <v>226</v>
      </c>
      <c r="F19" s="8"/>
      <c r="G19" s="60"/>
    </row>
    <row r="20" spans="1:7" ht="15.75" customHeight="1">
      <c r="A20" s="3" t="s">
        <v>3</v>
      </c>
      <c r="B20" s="3" t="s">
        <v>5</v>
      </c>
      <c r="C20" s="3" t="s">
        <v>5</v>
      </c>
      <c r="E20" s="238"/>
      <c r="F20" s="111">
        <v>13</v>
      </c>
      <c r="G20" s="65">
        <f>+'CC Residential'!G20</f>
        <v>17</v>
      </c>
    </row>
    <row r="21" spans="1:7" ht="15.75" customHeight="1">
      <c r="A21" s="4" t="s">
        <v>7</v>
      </c>
      <c r="B21" s="5">
        <v>4.75</v>
      </c>
      <c r="C21" s="17">
        <f>+'CC Residential'!C21</f>
        <v>6</v>
      </c>
      <c r="E21" s="237" t="s">
        <v>228</v>
      </c>
      <c r="F21" s="8"/>
      <c r="G21" s="64"/>
    </row>
    <row r="22" spans="1:12" ht="15.75" customHeight="1">
      <c r="A22" s="4" t="s">
        <v>8</v>
      </c>
      <c r="B22" s="5">
        <v>5.25</v>
      </c>
      <c r="C22" s="17">
        <f>+'CC Residential'!C22</f>
        <v>6.5</v>
      </c>
      <c r="E22" s="238"/>
      <c r="F22" s="111">
        <v>27.5</v>
      </c>
      <c r="G22" s="65">
        <f>+'CC Residential'!G22</f>
        <v>36</v>
      </c>
      <c r="H22" s="70"/>
      <c r="I22" s="70"/>
      <c r="J22" s="70"/>
      <c r="K22" s="70"/>
      <c r="L22" s="115"/>
    </row>
    <row r="23" spans="1:12" ht="15.75" customHeight="1">
      <c r="A23" s="4" t="s">
        <v>9</v>
      </c>
      <c r="B23" s="5">
        <v>5.75</v>
      </c>
      <c r="C23" s="17">
        <f>+'CC Residential'!C23</f>
        <v>7</v>
      </c>
      <c r="E23" s="58" t="s">
        <v>138</v>
      </c>
      <c r="F23" s="75">
        <v>25</v>
      </c>
      <c r="G23" s="72">
        <f>+'CC Residential'!G23</f>
        <v>25</v>
      </c>
      <c r="L23" s="8"/>
    </row>
    <row r="24" spans="5:12" ht="15.75" customHeight="1">
      <c r="E24" s="58" t="s">
        <v>202</v>
      </c>
      <c r="F24" s="52">
        <v>20</v>
      </c>
      <c r="G24" s="72">
        <f>+'CC Residential'!G24</f>
        <v>23.5</v>
      </c>
      <c r="L24" s="8"/>
    </row>
    <row r="25" spans="1:12" ht="15.75" customHeight="1">
      <c r="A25" s="1" t="s">
        <v>289</v>
      </c>
      <c r="E25" s="58" t="s">
        <v>227</v>
      </c>
      <c r="F25" s="52">
        <v>6</v>
      </c>
      <c r="G25" s="72">
        <f>+'CC Residential'!G25</f>
        <v>8</v>
      </c>
      <c r="L25" s="8"/>
    </row>
    <row r="26" spans="1:12" ht="15.75" customHeight="1">
      <c r="A26" s="1" t="s">
        <v>290</v>
      </c>
      <c r="E26" s="58" t="s">
        <v>225</v>
      </c>
      <c r="F26" s="52">
        <v>6</v>
      </c>
      <c r="G26" s="72">
        <f>+'CC Residential'!G26</f>
        <v>9</v>
      </c>
      <c r="H26" s="70"/>
      <c r="I26" s="70"/>
      <c r="J26" s="70"/>
      <c r="K26" s="70"/>
      <c r="L26" s="115"/>
    </row>
    <row r="27" spans="1:12" ht="15.75" customHeight="1">
      <c r="A27" s="1" t="s">
        <v>291</v>
      </c>
      <c r="E27" s="4" t="s">
        <v>203</v>
      </c>
      <c r="F27" s="73">
        <v>7.5</v>
      </c>
      <c r="G27" s="72">
        <f>+'CC Residential'!G27</f>
        <v>10</v>
      </c>
      <c r="H27" s="70"/>
      <c r="I27" s="70"/>
      <c r="J27" s="70"/>
      <c r="K27" s="70"/>
      <c r="L27" s="115"/>
    </row>
    <row r="28" spans="1:12" ht="15.75" customHeight="1">
      <c r="A28" s="8" t="s">
        <v>293</v>
      </c>
      <c r="E28" s="8"/>
      <c r="F28" s="109"/>
      <c r="G28" s="110"/>
      <c r="H28" s="70"/>
      <c r="I28" s="70"/>
      <c r="J28" s="70"/>
      <c r="K28" s="70"/>
      <c r="L28" s="115"/>
    </row>
    <row r="29" ht="15" customHeight="1"/>
    <row r="30" spans="1:7" ht="15" customHeight="1">
      <c r="A30" s="221" t="s">
        <v>187</v>
      </c>
      <c r="B30" s="221"/>
      <c r="C30" s="221"/>
      <c r="D30" s="221"/>
      <c r="E30" s="221"/>
      <c r="F30" s="221"/>
      <c r="G30" s="221"/>
    </row>
    <row r="31" spans="1:7" ht="15" customHeight="1">
      <c r="A31" s="104"/>
      <c r="B31" s="104"/>
      <c r="C31" s="104"/>
      <c r="D31" s="104"/>
      <c r="E31" s="104"/>
      <c r="F31" s="104"/>
      <c r="G31" s="104"/>
    </row>
    <row r="32" spans="1:7" ht="15" customHeight="1">
      <c r="A32" s="222" t="s">
        <v>183</v>
      </c>
      <c r="B32" s="222"/>
      <c r="C32" s="222"/>
      <c r="D32" s="222"/>
      <c r="E32" s="222"/>
      <c r="F32" s="222"/>
      <c r="G32" s="222"/>
    </row>
    <row r="33" spans="1:7" ht="15" customHeight="1">
      <c r="A33" s="223"/>
      <c r="B33" s="223"/>
      <c r="C33" s="223"/>
      <c r="D33" s="223"/>
      <c r="E33" s="223"/>
      <c r="F33" s="223"/>
      <c r="G33" s="223"/>
    </row>
    <row r="34" spans="1:7" ht="15" customHeight="1">
      <c r="A34" s="106"/>
      <c r="B34" s="106"/>
      <c r="C34" s="106"/>
      <c r="D34" s="106"/>
      <c r="E34" s="106"/>
      <c r="F34" s="106"/>
      <c r="G34" s="106"/>
    </row>
    <row r="35" spans="1:7" ht="15" customHeight="1">
      <c r="A35" s="224" t="s">
        <v>222</v>
      </c>
      <c r="B35" s="223"/>
      <c r="C35" s="223"/>
      <c r="D35" s="223"/>
      <c r="E35" s="223"/>
      <c r="F35" s="223"/>
      <c r="G35" s="223"/>
    </row>
    <row r="36" spans="1:7" ht="15" customHeight="1">
      <c r="A36" s="223"/>
      <c r="B36" s="223"/>
      <c r="C36" s="223"/>
      <c r="D36" s="223"/>
      <c r="E36" s="223"/>
      <c r="F36" s="223"/>
      <c r="G36" s="223"/>
    </row>
    <row r="37" spans="1:7" ht="19.5" customHeight="1">
      <c r="A37" s="223"/>
      <c r="B37" s="223"/>
      <c r="C37" s="223"/>
      <c r="D37" s="223"/>
      <c r="E37" s="223"/>
      <c r="F37" s="223"/>
      <c r="G37" s="223"/>
    </row>
    <row r="38" spans="1:7" ht="15" customHeight="1">
      <c r="A38" s="106"/>
      <c r="B38" s="106"/>
      <c r="C38" s="106"/>
      <c r="D38" s="106"/>
      <c r="E38" s="106"/>
      <c r="F38" s="106"/>
      <c r="G38" s="106"/>
    </row>
    <row r="39" spans="1:7" ht="15" customHeight="1">
      <c r="A39" s="222" t="s">
        <v>186</v>
      </c>
      <c r="B39" s="222"/>
      <c r="C39" s="222"/>
      <c r="D39" s="222"/>
      <c r="E39" s="222"/>
      <c r="F39" s="222"/>
      <c r="G39" s="222"/>
    </row>
    <row r="40" spans="1:7" ht="19.5" customHeight="1">
      <c r="A40" s="223"/>
      <c r="B40" s="223"/>
      <c r="C40" s="223"/>
      <c r="D40" s="223"/>
      <c r="E40" s="223"/>
      <c r="F40" s="223"/>
      <c r="G40" s="223"/>
    </row>
    <row r="41" spans="1:7" ht="15" customHeight="1">
      <c r="A41" s="106"/>
      <c r="B41" s="106"/>
      <c r="C41" s="106"/>
      <c r="D41" s="106"/>
      <c r="E41" s="106"/>
      <c r="F41" s="106"/>
      <c r="G41" s="106"/>
    </row>
    <row r="42" spans="1:7" ht="15.75">
      <c r="A42" s="222" t="s">
        <v>184</v>
      </c>
      <c r="B42" s="222"/>
      <c r="C42" s="222"/>
      <c r="D42" s="222"/>
      <c r="E42" s="222"/>
      <c r="F42" s="222"/>
      <c r="G42" s="222"/>
    </row>
    <row r="43" spans="1:7" ht="15.75">
      <c r="A43" s="105"/>
      <c r="B43" s="105"/>
      <c r="C43" s="105"/>
      <c r="D43" s="105"/>
      <c r="E43" s="105"/>
      <c r="F43" s="105"/>
      <c r="G43" s="105"/>
    </row>
    <row r="44" spans="1:7" ht="15.75">
      <c r="A44" s="236" t="s">
        <v>185</v>
      </c>
      <c r="B44" s="236"/>
      <c r="C44" s="236"/>
      <c r="D44" s="236"/>
      <c r="E44" s="236"/>
      <c r="F44" s="236"/>
      <c r="G44" s="236"/>
    </row>
  </sheetData>
  <sheetProtection/>
  <mergeCells count="15">
    <mergeCell ref="A1:G1"/>
    <mergeCell ref="A2:G2"/>
    <mergeCell ref="E19:E20"/>
    <mergeCell ref="E21:E22"/>
    <mergeCell ref="A32:G33"/>
    <mergeCell ref="A35:G37"/>
    <mergeCell ref="A3:G3"/>
    <mergeCell ref="A44:G44"/>
    <mergeCell ref="A5:C5"/>
    <mergeCell ref="E4:G4"/>
    <mergeCell ref="E7:E8"/>
    <mergeCell ref="A4:C4"/>
    <mergeCell ref="A30:G30"/>
    <mergeCell ref="A39:G40"/>
    <mergeCell ref="A42:G42"/>
  </mergeCells>
  <printOptions horizontalCentered="1" verticalCentered="1"/>
  <pageMargins left="0.25" right="0.25" top="0.51" bottom="0.5" header="0" footer="0.25"/>
  <pageSetup fitToHeight="1" fitToWidth="1" horizontalDpi="600" verticalDpi="600" orientation="portrait" scale="99" r:id="rId1"/>
</worksheet>
</file>

<file path=xl/worksheets/sheet5.xml><?xml version="1.0" encoding="utf-8"?>
<worksheet xmlns="http://schemas.openxmlformats.org/spreadsheetml/2006/main" xmlns:r="http://schemas.openxmlformats.org/officeDocument/2006/relationships">
  <sheetPr>
    <pageSetUpPr fitToPage="1"/>
  </sheetPr>
  <dimension ref="A1:G227"/>
  <sheetViews>
    <sheetView zoomScalePageLayoutView="0" workbookViewId="0" topLeftCell="A17">
      <selection activeCell="K27" sqref="K27"/>
    </sheetView>
  </sheetViews>
  <sheetFormatPr defaultColWidth="8.88671875" defaultRowHeight="18.75"/>
  <cols>
    <col min="1" max="1" width="24.3359375" style="1" customWidth="1"/>
    <col min="2" max="3" width="10.77734375" style="1" customWidth="1"/>
    <col min="4" max="4" width="1.66796875" style="1" customWidth="1"/>
    <col min="5" max="5" width="20.77734375" style="1" customWidth="1"/>
    <col min="6" max="7" width="10.77734375" style="1" customWidth="1"/>
    <col min="8" max="16384" width="8.88671875" style="1" customWidth="1"/>
  </cols>
  <sheetData>
    <row r="1" spans="1:7" ht="20.25" customHeight="1">
      <c r="A1" s="220" t="s">
        <v>124</v>
      </c>
      <c r="B1" s="220"/>
      <c r="C1" s="220"/>
      <c r="D1" s="220"/>
      <c r="E1" s="220"/>
      <c r="F1" s="220"/>
      <c r="G1" s="220"/>
    </row>
    <row r="2" spans="1:7" ht="15" customHeight="1">
      <c r="A2" s="220"/>
      <c r="B2" s="220"/>
      <c r="C2" s="220"/>
      <c r="D2" s="220"/>
      <c r="E2" s="220"/>
      <c r="F2" s="220"/>
      <c r="G2" s="220"/>
    </row>
    <row r="3" spans="1:7" ht="18" customHeight="1">
      <c r="A3" s="239" t="s">
        <v>297</v>
      </c>
      <c r="B3" s="239"/>
      <c r="C3" s="239"/>
      <c r="D3" s="239"/>
      <c r="E3" s="239"/>
      <c r="F3" s="239"/>
      <c r="G3" s="239"/>
    </row>
    <row r="4" spans="1:7" ht="15.75" customHeight="1">
      <c r="A4" s="225" t="s">
        <v>15</v>
      </c>
      <c r="B4" s="226"/>
      <c r="C4" s="227"/>
      <c r="E4" s="252" t="s">
        <v>229</v>
      </c>
      <c r="F4" s="253"/>
      <c r="G4" s="253"/>
    </row>
    <row r="5" spans="1:7" ht="15.75" customHeight="1">
      <c r="A5" s="228" t="s">
        <v>1</v>
      </c>
      <c r="B5" s="229"/>
      <c r="C5" s="230"/>
      <c r="E5" s="253"/>
      <c r="F5" s="253"/>
      <c r="G5" s="253"/>
    </row>
    <row r="6" spans="1:7" ht="15.75" customHeight="1">
      <c r="A6" s="2" t="s">
        <v>2</v>
      </c>
      <c r="B6" s="2" t="s">
        <v>4</v>
      </c>
      <c r="C6" s="2" t="s">
        <v>6</v>
      </c>
      <c r="E6" s="6" t="s">
        <v>3</v>
      </c>
      <c r="F6" s="6" t="s">
        <v>4</v>
      </c>
      <c r="G6" s="6" t="s">
        <v>6</v>
      </c>
    </row>
    <row r="7" spans="1:7" ht="15.75" customHeight="1">
      <c r="A7" s="3" t="s">
        <v>3</v>
      </c>
      <c r="B7" s="3" t="s">
        <v>5</v>
      </c>
      <c r="C7" s="3" t="s">
        <v>5</v>
      </c>
      <c r="E7" s="6" t="s">
        <v>10</v>
      </c>
      <c r="F7" s="5">
        <v>4.85</v>
      </c>
      <c r="G7" s="17">
        <v>6</v>
      </c>
    </row>
    <row r="8" spans="1:7" ht="15.75" customHeight="1">
      <c r="A8" s="15" t="s">
        <v>208</v>
      </c>
      <c r="B8" s="246">
        <v>13.85</v>
      </c>
      <c r="C8" s="244">
        <v>16.9</v>
      </c>
      <c r="E8" s="6" t="s">
        <v>8</v>
      </c>
      <c r="F8" s="5">
        <v>5.4</v>
      </c>
      <c r="G8" s="17">
        <v>6.5</v>
      </c>
    </row>
    <row r="9" spans="1:7" ht="15.75" customHeight="1">
      <c r="A9" s="79" t="s">
        <v>7</v>
      </c>
      <c r="B9" s="247"/>
      <c r="C9" s="245"/>
      <c r="E9" s="6" t="s">
        <v>9</v>
      </c>
      <c r="F9" s="5">
        <v>5.95</v>
      </c>
      <c r="G9" s="17">
        <v>7</v>
      </c>
    </row>
    <row r="10" spans="1:7" ht="15.75" customHeight="1">
      <c r="A10" s="15" t="s">
        <v>130</v>
      </c>
      <c r="B10" s="246">
        <v>14.85</v>
      </c>
      <c r="C10" s="244">
        <v>16.75</v>
      </c>
      <c r="E10" s="6" t="s">
        <v>230</v>
      </c>
      <c r="F10" s="5">
        <v>5.4</v>
      </c>
      <c r="G10" s="17">
        <v>6.5</v>
      </c>
    </row>
    <row r="11" spans="1:7" ht="15.75" customHeight="1">
      <c r="A11" s="3" t="s">
        <v>7</v>
      </c>
      <c r="B11" s="250"/>
      <c r="C11" s="251"/>
      <c r="E11"/>
      <c r="F11"/>
      <c r="G11"/>
    </row>
    <row r="12" spans="1:7" ht="15.75" customHeight="1">
      <c r="A12" s="211" t="s">
        <v>208</v>
      </c>
      <c r="B12" s="246">
        <v>17.3</v>
      </c>
      <c r="C12" s="244">
        <v>19.9</v>
      </c>
      <c r="E12" s="231" t="s">
        <v>16</v>
      </c>
      <c r="F12" s="256"/>
      <c r="G12" s="257"/>
    </row>
    <row r="13" spans="1:7" ht="15.75" customHeight="1">
      <c r="A13" s="16" t="s">
        <v>8</v>
      </c>
      <c r="B13" s="250">
        <v>17.3</v>
      </c>
      <c r="C13" s="251">
        <v>17.3</v>
      </c>
      <c r="E13" s="2" t="s">
        <v>11</v>
      </c>
      <c r="F13" s="2" t="s">
        <v>4</v>
      </c>
      <c r="G13" s="2" t="s">
        <v>6</v>
      </c>
    </row>
    <row r="14" spans="1:7" ht="15.75" customHeight="1">
      <c r="A14" s="15" t="s">
        <v>130</v>
      </c>
      <c r="B14" s="246">
        <v>18.35</v>
      </c>
      <c r="C14" s="244">
        <v>21.1</v>
      </c>
      <c r="E14" s="3" t="s">
        <v>12</v>
      </c>
      <c r="F14" s="3" t="s">
        <v>5</v>
      </c>
      <c r="G14" s="3" t="s">
        <v>5</v>
      </c>
    </row>
    <row r="15" spans="1:7" ht="15.75" customHeight="1">
      <c r="A15" s="66" t="s">
        <v>8</v>
      </c>
      <c r="B15" s="247"/>
      <c r="C15" s="245"/>
      <c r="E15" s="240" t="s">
        <v>231</v>
      </c>
      <c r="F15" s="242">
        <v>12.5</v>
      </c>
      <c r="G15" s="254">
        <v>15</v>
      </c>
    </row>
    <row r="16" spans="1:7" ht="15.75" customHeight="1">
      <c r="A16" s="2" t="s">
        <v>271</v>
      </c>
      <c r="B16" s="246">
        <v>21.45</v>
      </c>
      <c r="C16" s="248">
        <v>25.6</v>
      </c>
      <c r="E16" s="258"/>
      <c r="F16" s="243"/>
      <c r="G16" s="255"/>
    </row>
    <row r="17" spans="1:7" ht="15.75" customHeight="1">
      <c r="A17" s="3" t="s">
        <v>9</v>
      </c>
      <c r="B17" s="247"/>
      <c r="C17" s="249"/>
      <c r="E17" s="54" t="s">
        <v>209</v>
      </c>
      <c r="F17" s="52">
        <v>6.5</v>
      </c>
      <c r="G17" s="53">
        <v>8.5</v>
      </c>
    </row>
    <row r="18" spans="1:7" ht="15.75" customHeight="1">
      <c r="A18" s="15" t="s">
        <v>211</v>
      </c>
      <c r="B18" s="246">
        <v>5.75</v>
      </c>
      <c r="C18" s="244">
        <v>7</v>
      </c>
      <c r="E18" s="54" t="s">
        <v>210</v>
      </c>
      <c r="F18" s="52">
        <v>11</v>
      </c>
      <c r="G18" s="53">
        <v>13</v>
      </c>
    </row>
    <row r="19" spans="1:7" ht="15.75" customHeight="1">
      <c r="A19" s="16" t="s">
        <v>7</v>
      </c>
      <c r="B19" s="247"/>
      <c r="C19" s="245"/>
      <c r="E19" s="54" t="s">
        <v>94</v>
      </c>
      <c r="F19" s="52">
        <v>3.25</v>
      </c>
      <c r="G19" s="53">
        <v>6.5</v>
      </c>
    </row>
    <row r="20" spans="1:7" ht="15.75" customHeight="1">
      <c r="A20" s="15" t="s">
        <v>212</v>
      </c>
      <c r="B20" s="246">
        <v>6</v>
      </c>
      <c r="C20" s="244">
        <v>7.25</v>
      </c>
      <c r="E20" s="54" t="s">
        <v>232</v>
      </c>
      <c r="F20" s="52">
        <v>1.85</v>
      </c>
      <c r="G20" s="53">
        <v>3</v>
      </c>
    </row>
    <row r="21" spans="1:7" ht="15.75" customHeight="1">
      <c r="A21" s="3" t="s">
        <v>7</v>
      </c>
      <c r="B21" s="247"/>
      <c r="C21" s="245"/>
      <c r="E21" s="54" t="s">
        <v>133</v>
      </c>
      <c r="F21" s="52">
        <v>6</v>
      </c>
      <c r="G21" s="53">
        <v>8</v>
      </c>
    </row>
    <row r="22" spans="1:7" ht="15.75" customHeight="1">
      <c r="A22" s="79" t="s">
        <v>213</v>
      </c>
      <c r="B22" s="246">
        <v>6.25</v>
      </c>
      <c r="C22" s="244">
        <v>7.5</v>
      </c>
      <c r="E22" s="54" t="s">
        <v>132</v>
      </c>
      <c r="F22" s="52">
        <v>54.5</v>
      </c>
      <c r="G22" s="53">
        <v>55</v>
      </c>
    </row>
    <row r="23" spans="1:7" ht="15.75" customHeight="1">
      <c r="A23" s="16" t="s">
        <v>214</v>
      </c>
      <c r="B23" s="247"/>
      <c r="C23" s="245"/>
      <c r="E23" s="108" t="s">
        <v>204</v>
      </c>
      <c r="F23" s="52">
        <v>97.5</v>
      </c>
      <c r="G23" s="53">
        <v>98</v>
      </c>
    </row>
    <row r="24" spans="1:7" ht="15.75" customHeight="1">
      <c r="A24" s="15" t="s">
        <v>212</v>
      </c>
      <c r="B24" s="246">
        <v>6.5</v>
      </c>
      <c r="C24" s="244">
        <v>7.75</v>
      </c>
      <c r="E24" s="58" t="s">
        <v>129</v>
      </c>
      <c r="F24" s="5">
        <v>130</v>
      </c>
      <c r="G24" s="17">
        <v>140</v>
      </c>
    </row>
    <row r="25" spans="1:7" ht="15.75" customHeight="1">
      <c r="A25" s="66" t="s">
        <v>8</v>
      </c>
      <c r="B25" s="247"/>
      <c r="C25" s="245"/>
      <c r="E25" s="117" t="s">
        <v>205</v>
      </c>
      <c r="F25" s="52">
        <v>13</v>
      </c>
      <c r="G25" s="53">
        <v>17</v>
      </c>
    </row>
    <row r="26" spans="1:7" ht="15.75" customHeight="1">
      <c r="A26" s="2" t="s">
        <v>131</v>
      </c>
      <c r="B26" s="246">
        <v>6.75</v>
      </c>
      <c r="C26" s="244">
        <v>8</v>
      </c>
      <c r="E26" s="259" t="s">
        <v>206</v>
      </c>
      <c r="F26" s="58"/>
      <c r="G26" s="60"/>
    </row>
    <row r="27" spans="1:7" ht="15.75" customHeight="1">
      <c r="A27" s="3" t="s">
        <v>9</v>
      </c>
      <c r="B27" s="247"/>
      <c r="C27" s="245"/>
      <c r="E27" s="260"/>
      <c r="F27" s="75">
        <v>13</v>
      </c>
      <c r="G27" s="181">
        <v>17</v>
      </c>
    </row>
    <row r="28" spans="1:7" ht="15.75" customHeight="1">
      <c r="A28" s="3" t="s">
        <v>36</v>
      </c>
      <c r="B28" s="5">
        <v>1.6</v>
      </c>
      <c r="C28" s="35">
        <v>3</v>
      </c>
      <c r="E28" s="259" t="s">
        <v>207</v>
      </c>
      <c r="F28" s="58"/>
      <c r="G28" s="60"/>
    </row>
    <row r="29" spans="1:7" ht="15.75" customHeight="1">
      <c r="A29" s="6" t="s">
        <v>95</v>
      </c>
      <c r="B29" s="5">
        <v>25</v>
      </c>
      <c r="C29" s="17">
        <v>30</v>
      </c>
      <c r="E29" s="260"/>
      <c r="F29" s="25">
        <v>27.5</v>
      </c>
      <c r="G29" s="65">
        <v>36</v>
      </c>
    </row>
    <row r="30" spans="1:7" ht="15.75" customHeight="1">
      <c r="A30" s="6" t="s">
        <v>48</v>
      </c>
      <c r="B30" s="14">
        <v>25</v>
      </c>
      <c r="C30" s="19">
        <v>30</v>
      </c>
      <c r="E30" s="116" t="s">
        <v>138</v>
      </c>
      <c r="F30" s="25">
        <v>25</v>
      </c>
      <c r="G30" s="72">
        <v>25</v>
      </c>
    </row>
    <row r="31" spans="1:7" ht="15.75" customHeight="1">
      <c r="A31" s="26" t="s">
        <v>73</v>
      </c>
      <c r="B31" s="38">
        <v>16</v>
      </c>
      <c r="C31" s="39">
        <v>18</v>
      </c>
      <c r="E31" s="58" t="s">
        <v>227</v>
      </c>
      <c r="F31" s="52">
        <v>6</v>
      </c>
      <c r="G31" s="53">
        <v>8</v>
      </c>
    </row>
    <row r="32" spans="1:7" ht="15.75" customHeight="1">
      <c r="A32" s="26" t="s">
        <v>109</v>
      </c>
      <c r="B32" s="38">
        <v>31</v>
      </c>
      <c r="C32" s="39">
        <v>34</v>
      </c>
      <c r="E32" s="4" t="s">
        <v>225</v>
      </c>
      <c r="F32" s="73">
        <v>6</v>
      </c>
      <c r="G32" s="74">
        <v>9</v>
      </c>
    </row>
    <row r="33" spans="5:7" ht="15.75" customHeight="1">
      <c r="E33" s="4" t="s">
        <v>233</v>
      </c>
      <c r="F33" s="30">
        <v>7.5</v>
      </c>
      <c r="G33" s="35">
        <v>10</v>
      </c>
    </row>
    <row r="34" spans="1:3" ht="15" customHeight="1">
      <c r="A34"/>
      <c r="B34"/>
      <c r="C34"/>
    </row>
    <row r="35" spans="1:7" ht="15" customHeight="1">
      <c r="A35" s="221" t="s">
        <v>187</v>
      </c>
      <c r="B35" s="221"/>
      <c r="C35" s="221"/>
      <c r="D35" s="221"/>
      <c r="E35" s="221"/>
      <c r="F35" s="221"/>
      <c r="G35" s="221"/>
    </row>
    <row r="36" spans="1:7" ht="8.25" customHeight="1">
      <c r="A36" s="104"/>
      <c r="B36" s="104"/>
      <c r="C36" s="104"/>
      <c r="D36" s="104"/>
      <c r="E36" s="104"/>
      <c r="F36" s="104"/>
      <c r="G36" s="104"/>
    </row>
    <row r="37" spans="1:7" ht="15" customHeight="1">
      <c r="A37" s="222" t="s">
        <v>183</v>
      </c>
      <c r="B37" s="222"/>
      <c r="C37" s="222"/>
      <c r="D37" s="222"/>
      <c r="E37" s="222"/>
      <c r="F37" s="222"/>
      <c r="G37" s="222"/>
    </row>
    <row r="38" spans="1:7" ht="18" customHeight="1">
      <c r="A38" s="223"/>
      <c r="B38" s="223"/>
      <c r="C38" s="223"/>
      <c r="D38" s="223"/>
      <c r="E38" s="223"/>
      <c r="F38" s="223"/>
      <c r="G38" s="223"/>
    </row>
    <row r="39" spans="1:7" ht="6" customHeight="1">
      <c r="A39" s="106"/>
      <c r="B39" s="106"/>
      <c r="C39" s="106"/>
      <c r="D39" s="106"/>
      <c r="E39" s="106"/>
      <c r="F39" s="106"/>
      <c r="G39" s="106"/>
    </row>
    <row r="40" spans="1:7" ht="15" customHeight="1">
      <c r="A40" s="224" t="s">
        <v>222</v>
      </c>
      <c r="B40" s="223"/>
      <c r="C40" s="223"/>
      <c r="D40" s="223"/>
      <c r="E40" s="223"/>
      <c r="F40" s="223"/>
      <c r="G40" s="223"/>
    </row>
    <row r="41" spans="1:7" ht="15" customHeight="1">
      <c r="A41" s="223"/>
      <c r="B41" s="223"/>
      <c r="C41" s="223"/>
      <c r="D41" s="223"/>
      <c r="E41" s="223"/>
      <c r="F41" s="223"/>
      <c r="G41" s="223"/>
    </row>
    <row r="42" spans="1:7" ht="36" customHeight="1">
      <c r="A42" s="223"/>
      <c r="B42" s="223"/>
      <c r="C42" s="223"/>
      <c r="D42" s="223"/>
      <c r="E42" s="223"/>
      <c r="F42" s="223"/>
      <c r="G42" s="223"/>
    </row>
    <row r="43" spans="1:7" ht="9" customHeight="1">
      <c r="A43" s="106"/>
      <c r="B43" s="106"/>
      <c r="C43" s="106"/>
      <c r="D43" s="106"/>
      <c r="E43" s="106"/>
      <c r="F43" s="106"/>
      <c r="G43" s="106"/>
    </row>
    <row r="44" spans="1:7" ht="15" customHeight="1">
      <c r="A44" s="222" t="s">
        <v>186</v>
      </c>
      <c r="B44" s="222"/>
      <c r="C44" s="222"/>
      <c r="D44" s="222"/>
      <c r="E44" s="222"/>
      <c r="F44" s="222"/>
      <c r="G44" s="222"/>
    </row>
    <row r="45" spans="1:7" ht="19.5" customHeight="1">
      <c r="A45" s="223"/>
      <c r="B45" s="223"/>
      <c r="C45" s="223"/>
      <c r="D45" s="223"/>
      <c r="E45" s="223"/>
      <c r="F45" s="223"/>
      <c r="G45" s="223"/>
    </row>
    <row r="46" spans="1:7" ht="9.75" customHeight="1">
      <c r="A46" s="106"/>
      <c r="B46" s="106"/>
      <c r="C46" s="106"/>
      <c r="D46" s="106"/>
      <c r="E46" s="106"/>
      <c r="F46" s="106"/>
      <c r="G46" s="106"/>
    </row>
    <row r="47" spans="1:7" ht="15" customHeight="1">
      <c r="A47" s="222" t="s">
        <v>184</v>
      </c>
      <c r="B47" s="222"/>
      <c r="C47" s="222"/>
      <c r="D47" s="222"/>
      <c r="E47" s="222"/>
      <c r="F47" s="222"/>
      <c r="G47" s="222"/>
    </row>
    <row r="48" spans="1:7" ht="7.5" customHeight="1">
      <c r="A48" s="105"/>
      <c r="B48" s="105"/>
      <c r="C48" s="105"/>
      <c r="D48" s="105"/>
      <c r="E48" s="105"/>
      <c r="F48" s="105"/>
      <c r="G48" s="105"/>
    </row>
    <row r="49" spans="1:7" ht="15" customHeight="1">
      <c r="A49" s="236" t="s">
        <v>185</v>
      </c>
      <c r="B49" s="236"/>
      <c r="C49" s="236"/>
      <c r="D49" s="236"/>
      <c r="E49" s="236"/>
      <c r="F49" s="236"/>
      <c r="G49" s="236"/>
    </row>
    <row r="50" spans="1:3" ht="15" customHeight="1">
      <c r="A50"/>
      <c r="B50"/>
      <c r="C50"/>
    </row>
    <row r="51" spans="1:3" ht="15" customHeight="1">
      <c r="A51"/>
      <c r="B51"/>
      <c r="C51"/>
    </row>
    <row r="52" spans="1:3" ht="15" customHeight="1">
      <c r="A52"/>
      <c r="B52"/>
      <c r="C52"/>
    </row>
    <row r="53" spans="1:3" ht="15" customHeight="1">
      <c r="A53"/>
      <c r="B53"/>
      <c r="C53"/>
    </row>
    <row r="54" spans="1:3" ht="15" customHeight="1">
      <c r="A54"/>
      <c r="B54"/>
      <c r="C54"/>
    </row>
    <row r="55" spans="1:3" ht="15" customHeight="1">
      <c r="A55"/>
      <c r="B55"/>
      <c r="C55"/>
    </row>
    <row r="56" spans="1:3" ht="15" customHeight="1">
      <c r="A56"/>
      <c r="B56"/>
      <c r="C56"/>
    </row>
    <row r="57" spans="1:3" ht="15" customHeight="1">
      <c r="A57"/>
      <c r="B57"/>
      <c r="C57"/>
    </row>
    <row r="58" spans="1:3" ht="15" customHeight="1">
      <c r="A58"/>
      <c r="B58"/>
      <c r="C58"/>
    </row>
    <row r="59" spans="1:3" ht="15" customHeight="1">
      <c r="A59"/>
      <c r="B59"/>
      <c r="C59"/>
    </row>
    <row r="60" spans="1:7" ht="15" customHeight="1">
      <c r="A60"/>
      <c r="B60"/>
      <c r="C60"/>
      <c r="E60"/>
      <c r="F60"/>
      <c r="G60"/>
    </row>
    <row r="61" spans="5:7" ht="15" customHeight="1">
      <c r="E61"/>
      <c r="F61"/>
      <c r="G61"/>
    </row>
    <row r="62" spans="5:7" ht="15" customHeight="1">
      <c r="E62"/>
      <c r="F62"/>
      <c r="G62"/>
    </row>
    <row r="63" spans="5:7" ht="15" customHeight="1">
      <c r="E63"/>
      <c r="F63"/>
      <c r="G63"/>
    </row>
    <row r="64" spans="5:7" ht="15" customHeight="1">
      <c r="E64"/>
      <c r="F64"/>
      <c r="G64"/>
    </row>
    <row r="65" spans="5:7" ht="15" customHeight="1">
      <c r="E65"/>
      <c r="F65"/>
      <c r="G65"/>
    </row>
    <row r="66" spans="5:7" ht="15" customHeight="1">
      <c r="E66"/>
      <c r="F66"/>
      <c r="G66"/>
    </row>
    <row r="67" spans="5:7" ht="15" customHeight="1">
      <c r="E67"/>
      <c r="F67"/>
      <c r="G67"/>
    </row>
    <row r="68" spans="5:7" ht="15" customHeight="1">
      <c r="E68"/>
      <c r="F68"/>
      <c r="G68"/>
    </row>
    <row r="69" spans="5:7" ht="15" customHeight="1">
      <c r="E69"/>
      <c r="F69"/>
      <c r="G69"/>
    </row>
    <row r="70" spans="5:7" ht="15" customHeight="1">
      <c r="E70"/>
      <c r="F70"/>
      <c r="G70"/>
    </row>
    <row r="71" spans="5:7" ht="15" customHeight="1">
      <c r="E71"/>
      <c r="F71"/>
      <c r="G71"/>
    </row>
    <row r="72" spans="5:7" ht="15" customHeight="1">
      <c r="E72"/>
      <c r="F72"/>
      <c r="G72"/>
    </row>
    <row r="73" spans="5:7" ht="15" customHeight="1">
      <c r="E73"/>
      <c r="F73"/>
      <c r="G73"/>
    </row>
    <row r="74" spans="5:7" ht="15" customHeight="1">
      <c r="E74"/>
      <c r="F74"/>
      <c r="G74"/>
    </row>
    <row r="75" spans="5:7" ht="15" customHeight="1">
      <c r="E75"/>
      <c r="F75"/>
      <c r="G75"/>
    </row>
    <row r="76" spans="5:7" ht="15" customHeight="1">
      <c r="E76"/>
      <c r="F76"/>
      <c r="G76"/>
    </row>
    <row r="77" spans="5:7" ht="15" customHeight="1">
      <c r="E77"/>
      <c r="F77"/>
      <c r="G77"/>
    </row>
    <row r="78" spans="5:7" ht="15" customHeight="1">
      <c r="E78"/>
      <c r="F78"/>
      <c r="G78"/>
    </row>
    <row r="79" spans="5:7" ht="15" customHeight="1">
      <c r="E79"/>
      <c r="F79"/>
      <c r="G79"/>
    </row>
    <row r="80" spans="5:7" ht="15" customHeight="1">
      <c r="E80"/>
      <c r="F80"/>
      <c r="G80"/>
    </row>
    <row r="81" spans="5:7" ht="15" customHeight="1">
      <c r="E81"/>
      <c r="F81"/>
      <c r="G81"/>
    </row>
    <row r="82" spans="5:7" ht="15" customHeight="1">
      <c r="E82"/>
      <c r="F82"/>
      <c r="G82"/>
    </row>
    <row r="83" spans="5:7" ht="15" customHeight="1">
      <c r="E83"/>
      <c r="F83"/>
      <c r="G83"/>
    </row>
    <row r="84" spans="5:7" ht="15" customHeight="1">
      <c r="E84"/>
      <c r="F84"/>
      <c r="G84"/>
    </row>
    <row r="85" spans="5:7" ht="15" customHeight="1">
      <c r="E85"/>
      <c r="F85"/>
      <c r="G85"/>
    </row>
    <row r="86" spans="5:7" ht="15" customHeight="1">
      <c r="E86"/>
      <c r="F86"/>
      <c r="G86"/>
    </row>
    <row r="87" spans="5:7" ht="15" customHeight="1">
      <c r="E87"/>
      <c r="F87"/>
      <c r="G87"/>
    </row>
    <row r="88" spans="5:7" ht="15" customHeight="1">
      <c r="E88"/>
      <c r="F88"/>
      <c r="G88"/>
    </row>
    <row r="89" spans="5:7" ht="15" customHeight="1">
      <c r="E89"/>
      <c r="F89"/>
      <c r="G89"/>
    </row>
    <row r="90" spans="5:7" ht="15" customHeight="1">
      <c r="E90"/>
      <c r="F90"/>
      <c r="G90"/>
    </row>
    <row r="91" spans="5:7" ht="15" customHeight="1">
      <c r="E91"/>
      <c r="F91"/>
      <c r="G91"/>
    </row>
    <row r="92" spans="5:7" ht="15" customHeight="1">
      <c r="E92"/>
      <c r="F92"/>
      <c r="G92"/>
    </row>
    <row r="93" spans="5:7" ht="15" customHeight="1">
      <c r="E93"/>
      <c r="F93"/>
      <c r="G93"/>
    </row>
    <row r="94" spans="5:7" ht="15" customHeight="1">
      <c r="E94"/>
      <c r="F94"/>
      <c r="G94"/>
    </row>
    <row r="95" spans="5:7" ht="15" customHeight="1">
      <c r="E95"/>
      <c r="F95"/>
      <c r="G95"/>
    </row>
    <row r="96" spans="5:7" ht="15" customHeight="1">
      <c r="E96"/>
      <c r="F96"/>
      <c r="G96"/>
    </row>
    <row r="97" spans="5:7" ht="15" customHeight="1">
      <c r="E97"/>
      <c r="F97"/>
      <c r="G97"/>
    </row>
    <row r="98" spans="5:7" ht="15" customHeight="1">
      <c r="E98"/>
      <c r="F98"/>
      <c r="G98"/>
    </row>
    <row r="99" spans="5:7" ht="15" customHeight="1">
      <c r="E99"/>
      <c r="F99"/>
      <c r="G99"/>
    </row>
    <row r="100" spans="5:7" ht="15" customHeight="1">
      <c r="E100"/>
      <c r="F100"/>
      <c r="G100"/>
    </row>
    <row r="101" spans="5:7" ht="15" customHeight="1">
      <c r="E101"/>
      <c r="F101"/>
      <c r="G101"/>
    </row>
    <row r="102" spans="5:7" ht="15" customHeight="1">
      <c r="E102"/>
      <c r="F102"/>
      <c r="G102"/>
    </row>
    <row r="103" spans="5:7" ht="15" customHeight="1">
      <c r="E103"/>
      <c r="F103"/>
      <c r="G103"/>
    </row>
    <row r="104" spans="5:7" ht="15" customHeight="1">
      <c r="E104"/>
      <c r="F104"/>
      <c r="G104"/>
    </row>
    <row r="105" spans="5:7" ht="15" customHeight="1">
      <c r="E105"/>
      <c r="F105"/>
      <c r="G105"/>
    </row>
    <row r="106" spans="5:7" ht="15" customHeight="1">
      <c r="E106"/>
      <c r="F106"/>
      <c r="G106"/>
    </row>
    <row r="107" spans="5:7" ht="15" customHeight="1">
      <c r="E107"/>
      <c r="F107"/>
      <c r="G107"/>
    </row>
    <row r="108" spans="5:7" ht="15" customHeight="1">
      <c r="E108"/>
      <c r="F108"/>
      <c r="G108"/>
    </row>
    <row r="109" spans="5:7" ht="15" customHeight="1">
      <c r="E109"/>
      <c r="F109"/>
      <c r="G109"/>
    </row>
    <row r="110" spans="5:7" ht="15" customHeight="1">
      <c r="E110"/>
      <c r="F110"/>
      <c r="G110"/>
    </row>
    <row r="111" spans="5:7" ht="15" customHeight="1">
      <c r="E111"/>
      <c r="F111"/>
      <c r="G111"/>
    </row>
    <row r="112" spans="5:7" ht="15" customHeight="1">
      <c r="E112"/>
      <c r="F112"/>
      <c r="G112"/>
    </row>
    <row r="113" spans="5:7" ht="15" customHeight="1">
      <c r="E113"/>
      <c r="F113"/>
      <c r="G113"/>
    </row>
    <row r="114" spans="5:7" ht="15" customHeight="1">
      <c r="E114"/>
      <c r="F114"/>
      <c r="G114"/>
    </row>
    <row r="115" spans="5:7" ht="15" customHeight="1">
      <c r="E115"/>
      <c r="F115"/>
      <c r="G115"/>
    </row>
    <row r="116" spans="5:7" ht="15" customHeight="1">
      <c r="E116"/>
      <c r="F116"/>
      <c r="G116"/>
    </row>
    <row r="117" spans="5:7" ht="15" customHeight="1">
      <c r="E117"/>
      <c r="F117"/>
      <c r="G117"/>
    </row>
    <row r="118" spans="5:7" ht="15" customHeight="1">
      <c r="E118"/>
      <c r="F118"/>
      <c r="G118"/>
    </row>
    <row r="119" spans="5:7" ht="15" customHeight="1">
      <c r="E119"/>
      <c r="F119"/>
      <c r="G119"/>
    </row>
    <row r="120" spans="5:7" ht="15" customHeight="1">
      <c r="E120"/>
      <c r="F120"/>
      <c r="G120"/>
    </row>
    <row r="121" spans="5:7" ht="15" customHeight="1">
      <c r="E121"/>
      <c r="F121"/>
      <c r="G121"/>
    </row>
    <row r="122" spans="5:7" ht="15" customHeight="1">
      <c r="E122"/>
      <c r="F122"/>
      <c r="G122"/>
    </row>
    <row r="123" spans="5:7" ht="15" customHeight="1">
      <c r="E123"/>
      <c r="F123"/>
      <c r="G123"/>
    </row>
    <row r="124" spans="5:7" ht="15" customHeight="1">
      <c r="E124"/>
      <c r="F124"/>
      <c r="G124"/>
    </row>
    <row r="125" spans="5:7" ht="15" customHeight="1">
      <c r="E125"/>
      <c r="F125"/>
      <c r="G125"/>
    </row>
    <row r="126" spans="5:7" ht="15" customHeight="1">
      <c r="E126"/>
      <c r="F126"/>
      <c r="G126"/>
    </row>
    <row r="127" spans="5:7" ht="15" customHeight="1">
      <c r="E127"/>
      <c r="F127"/>
      <c r="G127"/>
    </row>
    <row r="128" spans="5:7" ht="15" customHeight="1">
      <c r="E128"/>
      <c r="F128"/>
      <c r="G128"/>
    </row>
    <row r="129" spans="5:7" ht="15" customHeight="1">
      <c r="E129"/>
      <c r="F129"/>
      <c r="G129"/>
    </row>
    <row r="130" spans="5:7" ht="15" customHeight="1">
      <c r="E130"/>
      <c r="F130"/>
      <c r="G130"/>
    </row>
    <row r="131" spans="5:7" ht="15" customHeight="1">
      <c r="E131"/>
      <c r="F131"/>
      <c r="G131"/>
    </row>
    <row r="132" spans="5:7" ht="15" customHeight="1">
      <c r="E132"/>
      <c r="F132"/>
      <c r="G132"/>
    </row>
    <row r="133" spans="5:7" ht="15" customHeight="1">
      <c r="E133"/>
      <c r="F133"/>
      <c r="G133"/>
    </row>
    <row r="134" spans="5:7" ht="15" customHeight="1">
      <c r="E134"/>
      <c r="F134"/>
      <c r="G134"/>
    </row>
    <row r="135" spans="5:7" ht="18.75">
      <c r="E135"/>
      <c r="F135"/>
      <c r="G135"/>
    </row>
    <row r="136" spans="5:7" ht="18.75">
      <c r="E136"/>
      <c r="F136"/>
      <c r="G136"/>
    </row>
    <row r="137" spans="5:7" ht="18.75">
      <c r="E137"/>
      <c r="F137"/>
      <c r="G137"/>
    </row>
    <row r="138" spans="5:7" ht="18.75">
      <c r="E138"/>
      <c r="F138"/>
      <c r="G138"/>
    </row>
    <row r="139" spans="5:7" ht="18.75">
      <c r="E139"/>
      <c r="F139"/>
      <c r="G139"/>
    </row>
    <row r="140" spans="5:7" ht="18.75">
      <c r="E140"/>
      <c r="F140"/>
      <c r="G140"/>
    </row>
    <row r="141" spans="5:7" ht="18.75">
      <c r="E141"/>
      <c r="F141"/>
      <c r="G141"/>
    </row>
    <row r="142" spans="5:7" ht="18.75">
      <c r="E142"/>
      <c r="F142"/>
      <c r="G142"/>
    </row>
    <row r="143" spans="5:7" ht="18.75">
      <c r="E143"/>
      <c r="F143"/>
      <c r="G143"/>
    </row>
    <row r="144" spans="5:7" ht="18.75">
      <c r="E144"/>
      <c r="F144"/>
      <c r="G144"/>
    </row>
    <row r="145" spans="5:7" ht="18.75">
      <c r="E145"/>
      <c r="F145"/>
      <c r="G145"/>
    </row>
    <row r="146" spans="5:7" ht="18.75">
      <c r="E146"/>
      <c r="F146"/>
      <c r="G146"/>
    </row>
    <row r="147" spans="5:7" ht="18.75">
      <c r="E147"/>
      <c r="F147"/>
      <c r="G147"/>
    </row>
    <row r="148" spans="5:7" ht="18.75">
      <c r="E148"/>
      <c r="F148"/>
      <c r="G148"/>
    </row>
    <row r="149" spans="5:7" ht="18.75">
      <c r="E149"/>
      <c r="F149"/>
      <c r="G149"/>
    </row>
    <row r="150" spans="5:7" ht="18.75">
      <c r="E150"/>
      <c r="F150"/>
      <c r="G150"/>
    </row>
    <row r="151" spans="5:7" ht="18.75">
      <c r="E151"/>
      <c r="F151"/>
      <c r="G151"/>
    </row>
    <row r="152" spans="5:7" ht="18.75">
      <c r="E152"/>
      <c r="F152"/>
      <c r="G152"/>
    </row>
    <row r="153" spans="5:7" ht="18.75">
      <c r="E153"/>
      <c r="F153"/>
      <c r="G153"/>
    </row>
    <row r="154" spans="5:7" ht="18.75">
      <c r="E154"/>
      <c r="F154"/>
      <c r="G154"/>
    </row>
    <row r="155" spans="5:7" ht="18.75">
      <c r="E155"/>
      <c r="F155"/>
      <c r="G155"/>
    </row>
    <row r="156" spans="5:7" ht="18.75">
      <c r="E156"/>
      <c r="F156"/>
      <c r="G156"/>
    </row>
    <row r="157" spans="5:7" ht="18.75">
      <c r="E157"/>
      <c r="F157"/>
      <c r="G157"/>
    </row>
    <row r="158" spans="5:7" ht="18.75">
      <c r="E158"/>
      <c r="F158"/>
      <c r="G158"/>
    </row>
    <row r="159" spans="5:7" ht="18.75">
      <c r="E159"/>
      <c r="F159"/>
      <c r="G159"/>
    </row>
    <row r="160" spans="5:7" ht="18.75">
      <c r="E160"/>
      <c r="F160"/>
      <c r="G160"/>
    </row>
    <row r="161" spans="5:7" ht="18.75">
      <c r="E161"/>
      <c r="F161"/>
      <c r="G161"/>
    </row>
    <row r="162" spans="5:7" ht="18.75">
      <c r="E162"/>
      <c r="F162"/>
      <c r="G162"/>
    </row>
    <row r="163" spans="5:7" ht="18.75">
      <c r="E163"/>
      <c r="F163"/>
      <c r="G163"/>
    </row>
    <row r="164" spans="5:7" ht="18.75">
      <c r="E164"/>
      <c r="F164"/>
      <c r="G164"/>
    </row>
    <row r="165" spans="5:7" ht="18.75">
      <c r="E165"/>
      <c r="F165"/>
      <c r="G165"/>
    </row>
    <row r="166" spans="5:7" ht="18.75">
      <c r="E166"/>
      <c r="F166"/>
      <c r="G166"/>
    </row>
    <row r="167" spans="5:7" ht="18.75">
      <c r="E167"/>
      <c r="F167"/>
      <c r="G167"/>
    </row>
    <row r="168" spans="5:7" ht="18.75">
      <c r="E168"/>
      <c r="F168"/>
      <c r="G168"/>
    </row>
    <row r="169" spans="5:7" ht="18.75">
      <c r="E169"/>
      <c r="F169"/>
      <c r="G169"/>
    </row>
    <row r="170" spans="5:7" ht="18.75">
      <c r="E170"/>
      <c r="F170"/>
      <c r="G170"/>
    </row>
    <row r="171" spans="5:7" ht="18.75">
      <c r="E171"/>
      <c r="F171"/>
      <c r="G171"/>
    </row>
    <row r="172" spans="5:7" ht="18.75">
      <c r="E172"/>
      <c r="F172"/>
      <c r="G172"/>
    </row>
    <row r="173" spans="5:7" ht="18.75">
      <c r="E173"/>
      <c r="F173"/>
      <c r="G173"/>
    </row>
    <row r="174" spans="5:7" ht="18.75">
      <c r="E174"/>
      <c r="F174"/>
      <c r="G174"/>
    </row>
    <row r="175" spans="5:7" ht="18.75">
      <c r="E175"/>
      <c r="F175"/>
      <c r="G175"/>
    </row>
    <row r="176" spans="5:7" ht="18.75">
      <c r="E176"/>
      <c r="F176"/>
      <c r="G176"/>
    </row>
    <row r="177" spans="5:7" ht="18.75">
      <c r="E177"/>
      <c r="F177"/>
      <c r="G177"/>
    </row>
    <row r="178" spans="5:7" ht="18.75">
      <c r="E178"/>
      <c r="F178"/>
      <c r="G178"/>
    </row>
    <row r="179" spans="5:7" ht="18.75">
      <c r="E179"/>
      <c r="F179"/>
      <c r="G179"/>
    </row>
    <row r="180" spans="5:7" ht="18.75">
      <c r="E180"/>
      <c r="F180"/>
      <c r="G180"/>
    </row>
    <row r="181" spans="5:7" ht="18.75">
      <c r="E181"/>
      <c r="F181"/>
      <c r="G181"/>
    </row>
    <row r="182" spans="5:7" ht="18.75">
      <c r="E182"/>
      <c r="F182"/>
      <c r="G182"/>
    </row>
    <row r="183" spans="5:7" ht="18.75">
      <c r="E183"/>
      <c r="F183"/>
      <c r="G183"/>
    </row>
    <row r="184" spans="5:7" ht="18.75">
      <c r="E184"/>
      <c r="F184"/>
      <c r="G184"/>
    </row>
    <row r="185" spans="5:7" ht="18.75">
      <c r="E185"/>
      <c r="F185"/>
      <c r="G185"/>
    </row>
    <row r="186" spans="5:7" ht="18.75">
      <c r="E186"/>
      <c r="F186"/>
      <c r="G186"/>
    </row>
    <row r="187" spans="5:7" ht="18.75">
      <c r="E187"/>
      <c r="F187"/>
      <c r="G187"/>
    </row>
    <row r="188" spans="5:7" ht="18.75">
      <c r="E188"/>
      <c r="F188"/>
      <c r="G188"/>
    </row>
    <row r="189" spans="5:7" ht="18.75">
      <c r="E189"/>
      <c r="F189"/>
      <c r="G189"/>
    </row>
    <row r="190" spans="5:7" ht="18.75">
      <c r="E190"/>
      <c r="F190"/>
      <c r="G190"/>
    </row>
    <row r="191" spans="5:7" ht="18.75">
      <c r="E191"/>
      <c r="F191"/>
      <c r="G191"/>
    </row>
    <row r="192" spans="5:7" ht="18.75">
      <c r="E192"/>
      <c r="F192"/>
      <c r="G192"/>
    </row>
    <row r="193" spans="5:7" ht="18.75">
      <c r="E193"/>
      <c r="F193"/>
      <c r="G193"/>
    </row>
    <row r="194" spans="5:7" ht="18.75">
      <c r="E194"/>
      <c r="F194"/>
      <c r="G194"/>
    </row>
    <row r="195" spans="5:7" ht="18.75">
      <c r="E195"/>
      <c r="F195"/>
      <c r="G195"/>
    </row>
    <row r="196" spans="5:7" ht="18.75">
      <c r="E196"/>
      <c r="F196"/>
      <c r="G196"/>
    </row>
    <row r="197" spans="5:7" ht="18.75">
      <c r="E197"/>
      <c r="F197"/>
      <c r="G197"/>
    </row>
    <row r="198" spans="5:7" ht="18.75">
      <c r="E198"/>
      <c r="F198"/>
      <c r="G198"/>
    </row>
    <row r="199" spans="5:7" ht="18.75">
      <c r="E199"/>
      <c r="F199"/>
      <c r="G199"/>
    </row>
    <row r="200" spans="5:7" ht="18.75">
      <c r="E200"/>
      <c r="F200"/>
      <c r="G200"/>
    </row>
    <row r="201" spans="5:7" ht="18.75">
      <c r="E201"/>
      <c r="F201"/>
      <c r="G201"/>
    </row>
    <row r="202" spans="5:7" ht="18.75">
      <c r="E202"/>
      <c r="F202"/>
      <c r="G202"/>
    </row>
    <row r="203" spans="5:7" ht="18.75">
      <c r="E203"/>
      <c r="F203"/>
      <c r="G203"/>
    </row>
    <row r="204" spans="5:7" ht="18.75">
      <c r="E204"/>
      <c r="F204"/>
      <c r="G204"/>
    </row>
    <row r="205" spans="5:7" ht="18.75">
      <c r="E205"/>
      <c r="F205"/>
      <c r="G205"/>
    </row>
    <row r="206" spans="5:7" ht="18.75">
      <c r="E206"/>
      <c r="F206"/>
      <c r="G206"/>
    </row>
    <row r="207" spans="5:7" ht="18.75">
      <c r="E207"/>
      <c r="F207"/>
      <c r="G207"/>
    </row>
    <row r="208" spans="5:7" ht="18.75">
      <c r="E208"/>
      <c r="F208"/>
      <c r="G208"/>
    </row>
    <row r="209" spans="5:7" ht="18.75">
      <c r="E209"/>
      <c r="F209"/>
      <c r="G209"/>
    </row>
    <row r="210" spans="5:7" ht="18.75">
      <c r="E210"/>
      <c r="F210"/>
      <c r="G210"/>
    </row>
    <row r="211" spans="5:7" ht="18.75">
      <c r="E211"/>
      <c r="F211"/>
      <c r="G211"/>
    </row>
    <row r="212" spans="5:7" ht="18.75">
      <c r="E212"/>
      <c r="F212"/>
      <c r="G212"/>
    </row>
    <row r="213" spans="5:7" ht="18.75">
      <c r="E213"/>
      <c r="F213"/>
      <c r="G213"/>
    </row>
    <row r="214" spans="5:7" ht="18.75">
      <c r="E214"/>
      <c r="F214"/>
      <c r="G214"/>
    </row>
    <row r="215" spans="5:7" ht="18.75">
      <c r="E215"/>
      <c r="F215"/>
      <c r="G215"/>
    </row>
    <row r="216" spans="5:7" ht="18.75">
      <c r="E216"/>
      <c r="F216"/>
      <c r="G216"/>
    </row>
    <row r="217" spans="5:7" ht="18.75">
      <c r="E217"/>
      <c r="F217"/>
      <c r="G217"/>
    </row>
    <row r="218" spans="5:7" ht="18.75">
      <c r="E218"/>
      <c r="F218"/>
      <c r="G218"/>
    </row>
    <row r="219" spans="5:7" ht="18.75">
      <c r="E219"/>
      <c r="F219"/>
      <c r="G219"/>
    </row>
    <row r="220" spans="5:7" ht="18.75">
      <c r="E220"/>
      <c r="F220"/>
      <c r="G220"/>
    </row>
    <row r="221" spans="5:7" ht="18.75">
      <c r="E221"/>
      <c r="F221"/>
      <c r="G221"/>
    </row>
    <row r="222" spans="5:7" ht="18.75">
      <c r="E222"/>
      <c r="F222"/>
      <c r="G222"/>
    </row>
    <row r="223" spans="5:7" ht="18.75">
      <c r="E223"/>
      <c r="F223"/>
      <c r="G223"/>
    </row>
    <row r="224" spans="5:7" ht="18.75">
      <c r="E224"/>
      <c r="F224"/>
      <c r="G224"/>
    </row>
    <row r="225" spans="5:7" ht="18.75">
      <c r="E225"/>
      <c r="F225"/>
      <c r="G225"/>
    </row>
    <row r="226" spans="5:7" ht="18.75">
      <c r="E226"/>
      <c r="F226"/>
      <c r="G226"/>
    </row>
    <row r="227" spans="5:7" ht="18.75">
      <c r="E227"/>
      <c r="F227"/>
      <c r="G227"/>
    </row>
  </sheetData>
  <sheetProtection/>
  <mergeCells count="38">
    <mergeCell ref="A3:G3"/>
    <mergeCell ref="A44:G45"/>
    <mergeCell ref="B8:B9"/>
    <mergeCell ref="C8:C9"/>
    <mergeCell ref="C10:C11"/>
    <mergeCell ref="B14:B15"/>
    <mergeCell ref="C26:C27"/>
    <mergeCell ref="B18:B19"/>
    <mergeCell ref="C18:C19"/>
    <mergeCell ref="B20:B21"/>
    <mergeCell ref="C20:C21"/>
    <mergeCell ref="A1:G1"/>
    <mergeCell ref="A2:G2"/>
    <mergeCell ref="A35:G35"/>
    <mergeCell ref="A37:G38"/>
    <mergeCell ref="A40:G42"/>
    <mergeCell ref="C22:C23"/>
    <mergeCell ref="B24:B25"/>
    <mergeCell ref="C24:C25"/>
    <mergeCell ref="B26:B27"/>
    <mergeCell ref="A47:G47"/>
    <mergeCell ref="E4:G5"/>
    <mergeCell ref="A4:C4"/>
    <mergeCell ref="G15:G16"/>
    <mergeCell ref="E12:G12"/>
    <mergeCell ref="A49:G49"/>
    <mergeCell ref="E15:E16"/>
    <mergeCell ref="E26:E27"/>
    <mergeCell ref="E28:E29"/>
    <mergeCell ref="B22:B23"/>
    <mergeCell ref="F15:F16"/>
    <mergeCell ref="A5:C5"/>
    <mergeCell ref="C14:C15"/>
    <mergeCell ref="B16:B17"/>
    <mergeCell ref="C16:C17"/>
    <mergeCell ref="B10:B11"/>
    <mergeCell ref="B12:B13"/>
    <mergeCell ref="C12:C13"/>
  </mergeCells>
  <printOptions horizontalCentered="1" verticalCentered="1"/>
  <pageMargins left="0.25" right="0.25" top="0.36" bottom="0.41" header="0" footer="0.25"/>
  <pageSetup fitToHeight="1" fitToWidth="1" horizontalDpi="600" verticalDpi="600" orientation="portrait" scale="90" r:id="rId1"/>
</worksheet>
</file>

<file path=xl/worksheets/sheet6.xml><?xml version="1.0" encoding="utf-8"?>
<worksheet xmlns="http://schemas.openxmlformats.org/spreadsheetml/2006/main" xmlns:r="http://schemas.openxmlformats.org/officeDocument/2006/relationships">
  <sheetPr>
    <pageSetUpPr fitToPage="1"/>
  </sheetPr>
  <dimension ref="A1:O66"/>
  <sheetViews>
    <sheetView zoomScaleSheetLayoutView="100" zoomScalePageLayoutView="0" workbookViewId="0" topLeftCell="A11">
      <selection activeCell="K27" sqref="K27"/>
    </sheetView>
  </sheetViews>
  <sheetFormatPr defaultColWidth="8.88671875" defaultRowHeight="18.75"/>
  <cols>
    <col min="1" max="1" width="18.21484375" style="1" customWidth="1"/>
    <col min="2" max="2" width="13.88671875" style="1" customWidth="1"/>
    <col min="3" max="3" width="11.77734375" style="1" customWidth="1"/>
    <col min="4" max="4" width="14.3359375" style="1" customWidth="1"/>
    <col min="5" max="5" width="11.77734375" style="1" customWidth="1"/>
    <col min="6" max="6" width="11.6640625" style="1" customWidth="1"/>
    <col min="7" max="7" width="14.99609375" style="1" customWidth="1"/>
    <col min="8" max="8" width="13.3359375" style="1" customWidth="1"/>
    <col min="9" max="16384" width="8.88671875" style="1" customWidth="1"/>
  </cols>
  <sheetData>
    <row r="1" spans="1:8" ht="20.25" customHeight="1">
      <c r="A1" s="220" t="s">
        <v>79</v>
      </c>
      <c r="B1" s="220"/>
      <c r="C1" s="220"/>
      <c r="D1" s="220"/>
      <c r="E1" s="220"/>
      <c r="F1" s="220"/>
      <c r="G1" s="220"/>
      <c r="H1" s="220"/>
    </row>
    <row r="2" spans="1:8" ht="15" customHeight="1" thickBot="1">
      <c r="A2" s="288" t="s">
        <v>296</v>
      </c>
      <c r="B2" s="288"/>
      <c r="C2" s="288"/>
      <c r="D2" s="288"/>
      <c r="E2" s="288"/>
      <c r="F2" s="288"/>
      <c r="G2" s="288"/>
      <c r="H2" s="288"/>
    </row>
    <row r="3" spans="1:8" ht="15" customHeight="1">
      <c r="A3" s="276" t="s">
        <v>21</v>
      </c>
      <c r="B3" s="277"/>
      <c r="C3" s="277"/>
      <c r="D3" s="277"/>
      <c r="E3" s="277"/>
      <c r="F3" s="277"/>
      <c r="G3" s="277"/>
      <c r="H3" s="278"/>
    </row>
    <row r="4" spans="1:8" ht="15" customHeight="1">
      <c r="A4" s="279" t="s">
        <v>19</v>
      </c>
      <c r="B4" s="280"/>
      <c r="C4" s="228" t="s">
        <v>18</v>
      </c>
      <c r="D4" s="229"/>
      <c r="E4" s="230"/>
      <c r="F4" s="286" t="s">
        <v>20</v>
      </c>
      <c r="G4" s="284"/>
      <c r="H4" s="285"/>
    </row>
    <row r="5" spans="1:8" ht="15" customHeight="1">
      <c r="A5" s="281"/>
      <c r="B5" s="230"/>
      <c r="C5" s="287" t="s">
        <v>191</v>
      </c>
      <c r="D5" s="229"/>
      <c r="E5" s="230"/>
      <c r="F5" s="283" t="s">
        <v>191</v>
      </c>
      <c r="G5" s="284"/>
      <c r="H5" s="285"/>
    </row>
    <row r="6" spans="1:8" ht="15" customHeight="1">
      <c r="A6" s="282" t="s">
        <v>7</v>
      </c>
      <c r="B6" s="268"/>
      <c r="C6" s="12">
        <v>4.15</v>
      </c>
      <c r="D6" s="7" t="s">
        <v>17</v>
      </c>
      <c r="E6" s="13">
        <v>17.95</v>
      </c>
      <c r="F6" s="21">
        <v>4.7</v>
      </c>
      <c r="G6" s="18" t="s">
        <v>146</v>
      </c>
      <c r="H6" s="96">
        <v>20.35</v>
      </c>
    </row>
    <row r="7" spans="1:8" ht="15" customHeight="1">
      <c r="A7" s="282" t="s">
        <v>8</v>
      </c>
      <c r="B7" s="268"/>
      <c r="C7" s="12">
        <v>5.36</v>
      </c>
      <c r="D7" s="7" t="s">
        <v>17</v>
      </c>
      <c r="E7" s="13">
        <v>23.2</v>
      </c>
      <c r="F7" s="21">
        <v>6.05</v>
      </c>
      <c r="G7" s="18" t="s">
        <v>146</v>
      </c>
      <c r="H7" s="96">
        <v>26.2</v>
      </c>
    </row>
    <row r="8" spans="1:8" ht="15" customHeight="1">
      <c r="A8" s="282" t="s">
        <v>9</v>
      </c>
      <c r="B8" s="268"/>
      <c r="C8" s="12">
        <v>7.06</v>
      </c>
      <c r="D8" s="7" t="s">
        <v>17</v>
      </c>
      <c r="E8" s="13">
        <v>30.55</v>
      </c>
      <c r="F8" s="21">
        <v>7.98</v>
      </c>
      <c r="G8" s="18" t="s">
        <v>146</v>
      </c>
      <c r="H8" s="96">
        <v>34.55</v>
      </c>
    </row>
    <row r="9" spans="1:8" ht="15" customHeight="1">
      <c r="A9" s="282" t="s">
        <v>188</v>
      </c>
      <c r="B9" s="268"/>
      <c r="C9" s="12"/>
      <c r="D9" s="11"/>
      <c r="E9" s="13">
        <v>6.75</v>
      </c>
      <c r="F9" s="21"/>
      <c r="G9" s="18"/>
      <c r="H9" s="96">
        <v>7.75</v>
      </c>
    </row>
    <row r="10" spans="1:8" ht="15" customHeight="1">
      <c r="A10" s="282" t="s">
        <v>189</v>
      </c>
      <c r="B10" s="268"/>
      <c r="C10" s="12"/>
      <c r="D10" s="11"/>
      <c r="E10" s="13">
        <v>7.5</v>
      </c>
      <c r="F10" s="21"/>
      <c r="G10" s="18"/>
      <c r="H10" s="96">
        <v>8.45</v>
      </c>
    </row>
    <row r="11" spans="1:8" ht="15" customHeight="1">
      <c r="A11" s="282" t="s">
        <v>190</v>
      </c>
      <c r="B11" s="268"/>
      <c r="C11" s="12"/>
      <c r="D11" s="11"/>
      <c r="E11" s="13">
        <v>9</v>
      </c>
      <c r="F11" s="21"/>
      <c r="G11" s="22"/>
      <c r="H11" s="96">
        <v>10.35</v>
      </c>
    </row>
    <row r="12" spans="1:8" ht="15" customHeight="1">
      <c r="A12" s="282" t="s">
        <v>192</v>
      </c>
      <c r="B12" s="268"/>
      <c r="C12" s="12"/>
      <c r="D12" s="11"/>
      <c r="E12" s="13">
        <v>25</v>
      </c>
      <c r="F12" s="21"/>
      <c r="G12" s="22"/>
      <c r="H12" s="96">
        <v>30</v>
      </c>
    </row>
    <row r="13" spans="1:8" ht="15" customHeight="1">
      <c r="A13" s="267" t="s">
        <v>253</v>
      </c>
      <c r="B13" s="268"/>
      <c r="C13" s="12"/>
      <c r="D13" s="11"/>
      <c r="E13" s="13">
        <v>3</v>
      </c>
      <c r="F13" s="21"/>
      <c r="G13" s="22"/>
      <c r="H13" s="188">
        <v>8</v>
      </c>
    </row>
    <row r="14" spans="1:9" ht="15" customHeight="1">
      <c r="A14" s="266"/>
      <c r="B14" s="266"/>
      <c r="C14" s="266"/>
      <c r="D14" s="266"/>
      <c r="E14" s="266"/>
      <c r="F14" s="266"/>
      <c r="G14" s="266"/>
      <c r="H14" s="266"/>
      <c r="I14" s="8"/>
    </row>
    <row r="15" spans="1:14" ht="15" customHeight="1">
      <c r="A15" s="231" t="s">
        <v>29</v>
      </c>
      <c r="B15" s="232"/>
      <c r="C15" s="232"/>
      <c r="D15" s="232"/>
      <c r="E15" s="232"/>
      <c r="F15" s="232"/>
      <c r="G15" s="232"/>
      <c r="H15" s="233"/>
      <c r="I15" s="23"/>
      <c r="J15" s="23"/>
      <c r="K15" s="23"/>
      <c r="L15" s="23"/>
      <c r="M15" s="23"/>
      <c r="N15" s="23"/>
    </row>
    <row r="16" spans="1:14" ht="15" customHeight="1">
      <c r="A16" s="275" t="s">
        <v>35</v>
      </c>
      <c r="B16" s="44" t="s">
        <v>30</v>
      </c>
      <c r="C16" s="44" t="s">
        <v>102</v>
      </c>
      <c r="D16" s="44" t="s">
        <v>100</v>
      </c>
      <c r="E16" s="44" t="s">
        <v>98</v>
      </c>
      <c r="F16" s="44" t="s">
        <v>36</v>
      </c>
      <c r="G16" s="44" t="s">
        <v>36</v>
      </c>
      <c r="H16" s="212" t="s">
        <v>33</v>
      </c>
      <c r="I16" s="23"/>
      <c r="J16" s="23"/>
      <c r="K16" s="23"/>
      <c r="L16" s="23"/>
      <c r="M16" s="23"/>
      <c r="N16" s="23"/>
    </row>
    <row r="17" spans="1:14" ht="15" customHeight="1">
      <c r="A17" s="265"/>
      <c r="B17" s="42" t="s">
        <v>88</v>
      </c>
      <c r="C17" s="42" t="s">
        <v>103</v>
      </c>
      <c r="D17" s="42" t="s">
        <v>101</v>
      </c>
      <c r="E17" s="42" t="s">
        <v>99</v>
      </c>
      <c r="F17" s="42" t="s">
        <v>30</v>
      </c>
      <c r="G17" s="42" t="s">
        <v>37</v>
      </c>
      <c r="H17" s="82" t="s">
        <v>258</v>
      </c>
      <c r="I17" s="23"/>
      <c r="J17" s="23"/>
      <c r="K17" s="23"/>
      <c r="L17" s="23"/>
      <c r="M17" s="23"/>
      <c r="N17" s="23"/>
    </row>
    <row r="18" spans="1:14" ht="15" customHeight="1">
      <c r="A18" s="83" t="s">
        <v>4</v>
      </c>
      <c r="B18" s="38">
        <v>45</v>
      </c>
      <c r="C18" s="38">
        <v>6.5</v>
      </c>
      <c r="D18" s="38">
        <v>11</v>
      </c>
      <c r="E18" s="38">
        <v>3.25</v>
      </c>
      <c r="F18" s="38">
        <v>3.25</v>
      </c>
      <c r="G18" s="38">
        <v>1.6</v>
      </c>
      <c r="H18" s="84" t="str">
        <f>+'Woodland Comm'!H18</f>
        <v>$5.75 - $8.00</v>
      </c>
      <c r="I18" s="23"/>
      <c r="J18" s="23"/>
      <c r="K18" s="23"/>
      <c r="L18" s="23"/>
      <c r="M18" s="23"/>
      <c r="N18" s="23"/>
    </row>
    <row r="19" spans="1:15" ht="15" customHeight="1" thickBot="1">
      <c r="A19" s="95" t="s">
        <v>6</v>
      </c>
      <c r="B19" s="85">
        <v>52</v>
      </c>
      <c r="C19" s="85">
        <v>8.5</v>
      </c>
      <c r="D19" s="85">
        <v>13</v>
      </c>
      <c r="E19" s="85">
        <v>6.5</v>
      </c>
      <c r="F19" s="85">
        <v>4.5</v>
      </c>
      <c r="G19" s="85">
        <v>3</v>
      </c>
      <c r="H19" s="86" t="str">
        <f>+'Woodland Comm'!H19</f>
        <v>$7.75 - $10.35</v>
      </c>
      <c r="I19" s="23"/>
      <c r="J19" s="23"/>
      <c r="K19" s="23"/>
      <c r="L19" s="23"/>
      <c r="M19" s="23"/>
      <c r="N19" s="23"/>
      <c r="O19" s="23"/>
    </row>
    <row r="20" spans="1:8" ht="15" customHeight="1">
      <c r="A20" s="264" t="s">
        <v>35</v>
      </c>
      <c r="B20" s="80" t="s">
        <v>38</v>
      </c>
      <c r="C20" s="80" t="s">
        <v>39</v>
      </c>
      <c r="D20" s="87" t="s">
        <v>171</v>
      </c>
      <c r="E20" s="80" t="s">
        <v>104</v>
      </c>
      <c r="F20" s="88" t="s">
        <v>104</v>
      </c>
      <c r="G20" s="80" t="s">
        <v>137</v>
      </c>
      <c r="H20" s="81" t="s">
        <v>137</v>
      </c>
    </row>
    <row r="21" spans="1:8" ht="15" customHeight="1">
      <c r="A21" s="265"/>
      <c r="B21" s="42" t="s">
        <v>30</v>
      </c>
      <c r="C21" s="42" t="s">
        <v>40</v>
      </c>
      <c r="D21" s="56" t="s">
        <v>41</v>
      </c>
      <c r="E21" s="42" t="s">
        <v>43</v>
      </c>
      <c r="F21" s="33" t="s">
        <v>13</v>
      </c>
      <c r="G21" s="42" t="s">
        <v>139</v>
      </c>
      <c r="H21" s="82" t="s">
        <v>135</v>
      </c>
    </row>
    <row r="22" spans="1:8" ht="15" customHeight="1">
      <c r="A22" s="83" t="s">
        <v>4</v>
      </c>
      <c r="B22" s="38">
        <v>6</v>
      </c>
      <c r="C22" s="38">
        <v>6</v>
      </c>
      <c r="D22" s="38">
        <v>1.65</v>
      </c>
      <c r="E22" s="68">
        <v>1.85</v>
      </c>
      <c r="F22" s="43">
        <v>1.4</v>
      </c>
      <c r="G22" s="38">
        <v>27.5</v>
      </c>
      <c r="H22" s="84">
        <v>13</v>
      </c>
    </row>
    <row r="23" spans="1:8" ht="15" customHeight="1" thickBot="1">
      <c r="A23" s="95" t="s">
        <v>6</v>
      </c>
      <c r="B23" s="85">
        <v>10</v>
      </c>
      <c r="C23" s="85">
        <v>10</v>
      </c>
      <c r="D23" s="85">
        <v>2.5</v>
      </c>
      <c r="E23" s="89">
        <v>4.5</v>
      </c>
      <c r="F23" s="90">
        <v>3.5</v>
      </c>
      <c r="G23" s="85">
        <v>36</v>
      </c>
      <c r="H23" s="86">
        <v>17</v>
      </c>
    </row>
    <row r="24" spans="1:8" ht="15" customHeight="1">
      <c r="A24" s="264" t="s">
        <v>35</v>
      </c>
      <c r="B24" s="88" t="s">
        <v>44</v>
      </c>
      <c r="C24" s="80" t="s">
        <v>44</v>
      </c>
      <c r="D24" s="80" t="s">
        <v>44</v>
      </c>
      <c r="E24" s="80" t="s">
        <v>44</v>
      </c>
      <c r="F24" s="80" t="s">
        <v>82</v>
      </c>
      <c r="G24" s="80" t="s">
        <v>108</v>
      </c>
      <c r="H24" s="81" t="s">
        <v>134</v>
      </c>
    </row>
    <row r="25" spans="1:8" ht="15" customHeight="1">
      <c r="A25" s="265"/>
      <c r="B25" s="33" t="s">
        <v>31</v>
      </c>
      <c r="C25" s="44" t="s">
        <v>47</v>
      </c>
      <c r="D25" s="42" t="s">
        <v>46</v>
      </c>
      <c r="E25" s="42" t="s">
        <v>45</v>
      </c>
      <c r="F25" s="42" t="s">
        <v>159</v>
      </c>
      <c r="G25" s="42" t="s">
        <v>158</v>
      </c>
      <c r="H25" s="82" t="s">
        <v>136</v>
      </c>
    </row>
    <row r="26" spans="1:8" ht="15" customHeight="1" thickBot="1">
      <c r="A26" s="83" t="s">
        <v>4</v>
      </c>
      <c r="B26" s="38">
        <v>50</v>
      </c>
      <c r="C26" s="38">
        <v>2</v>
      </c>
      <c r="D26" s="182" t="s">
        <v>234</v>
      </c>
      <c r="E26" s="183" t="s">
        <v>245</v>
      </c>
      <c r="F26" s="182">
        <v>130</v>
      </c>
      <c r="G26" s="182" t="s">
        <v>235</v>
      </c>
      <c r="H26" s="170">
        <v>13</v>
      </c>
    </row>
    <row r="27" spans="1:8" ht="15" customHeight="1" thickBot="1">
      <c r="A27" s="95" t="s">
        <v>6</v>
      </c>
      <c r="B27" s="85">
        <v>57</v>
      </c>
      <c r="C27" s="85">
        <v>2.5</v>
      </c>
      <c r="D27" s="85" t="s">
        <v>244</v>
      </c>
      <c r="E27" s="91" t="s">
        <v>246</v>
      </c>
      <c r="F27" s="85">
        <v>140</v>
      </c>
      <c r="G27" s="85" t="s">
        <v>243</v>
      </c>
      <c r="H27" s="86">
        <v>17</v>
      </c>
    </row>
    <row r="28" spans="1:8" ht="15" customHeight="1">
      <c r="A28" s="264" t="s">
        <v>35</v>
      </c>
      <c r="B28" s="80" t="s">
        <v>140</v>
      </c>
      <c r="C28" s="80" t="s">
        <v>126</v>
      </c>
      <c r="D28" s="80" t="s">
        <v>72</v>
      </c>
      <c r="E28" s="87" t="s">
        <v>141</v>
      </c>
      <c r="F28" s="80" t="s">
        <v>142</v>
      </c>
      <c r="G28" s="80" t="s">
        <v>2</v>
      </c>
      <c r="H28" s="81" t="s">
        <v>30</v>
      </c>
    </row>
    <row r="29" spans="1:8" ht="15" customHeight="1">
      <c r="A29" s="265"/>
      <c r="B29" s="42"/>
      <c r="C29" s="42" t="s">
        <v>127</v>
      </c>
      <c r="D29" s="42" t="s">
        <v>127</v>
      </c>
      <c r="E29" s="33" t="s">
        <v>128</v>
      </c>
      <c r="F29" s="42" t="s">
        <v>143</v>
      </c>
      <c r="G29" s="42" t="s">
        <v>144</v>
      </c>
      <c r="H29" s="82" t="s">
        <v>145</v>
      </c>
    </row>
    <row r="30" spans="1:8" ht="15" customHeight="1" thickBot="1">
      <c r="A30" s="83" t="s">
        <v>4</v>
      </c>
      <c r="B30" s="182">
        <v>20</v>
      </c>
      <c r="C30" s="182">
        <v>54.5</v>
      </c>
      <c r="D30" s="182">
        <v>97.5</v>
      </c>
      <c r="E30" s="184">
        <v>25</v>
      </c>
      <c r="F30" s="185">
        <v>16</v>
      </c>
      <c r="G30" s="182">
        <v>31</v>
      </c>
      <c r="H30" s="170">
        <v>45</v>
      </c>
    </row>
    <row r="31" spans="1:8" ht="15" customHeight="1" thickBot="1">
      <c r="A31" s="95" t="s">
        <v>6</v>
      </c>
      <c r="B31" s="85">
        <v>25</v>
      </c>
      <c r="C31" s="85">
        <v>55</v>
      </c>
      <c r="D31" s="85">
        <v>98</v>
      </c>
      <c r="E31" s="89">
        <v>25</v>
      </c>
      <c r="F31" s="90">
        <v>18</v>
      </c>
      <c r="G31" s="85">
        <v>34</v>
      </c>
      <c r="H31" s="86">
        <v>52</v>
      </c>
    </row>
    <row r="32" spans="1:8" ht="12.75" customHeight="1" thickBot="1">
      <c r="A32" s="33"/>
      <c r="B32" s="48"/>
      <c r="C32" s="48"/>
      <c r="D32" s="48"/>
      <c r="E32" s="92"/>
      <c r="F32" s="93"/>
      <c r="G32" s="48"/>
      <c r="H32" s="48"/>
    </row>
    <row r="33" spans="1:8" ht="15" customHeight="1">
      <c r="A33" s="269" t="s">
        <v>125</v>
      </c>
      <c r="B33" s="270"/>
      <c r="C33" s="270"/>
      <c r="D33" s="270"/>
      <c r="E33" s="270"/>
      <c r="F33" s="270"/>
      <c r="G33" s="270"/>
      <c r="H33" s="271"/>
    </row>
    <row r="34" spans="1:8" ht="15" customHeight="1">
      <c r="A34" s="272" t="s">
        <v>96</v>
      </c>
      <c r="B34" s="273"/>
      <c r="C34" s="273"/>
      <c r="D34" s="273"/>
      <c r="E34" s="273"/>
      <c r="F34" s="273"/>
      <c r="G34" s="273"/>
      <c r="H34" s="274"/>
    </row>
    <row r="35" spans="1:8" ht="15" customHeight="1">
      <c r="A35" s="97" t="s">
        <v>12</v>
      </c>
      <c r="B35" s="42" t="s">
        <v>22</v>
      </c>
      <c r="C35" s="42" t="s">
        <v>23</v>
      </c>
      <c r="D35" s="42" t="s">
        <v>24</v>
      </c>
      <c r="E35" s="42" t="s">
        <v>25</v>
      </c>
      <c r="F35" s="42" t="s">
        <v>26</v>
      </c>
      <c r="G35" s="42" t="s">
        <v>27</v>
      </c>
      <c r="H35" s="82" t="s">
        <v>28</v>
      </c>
    </row>
    <row r="36" spans="1:8" ht="15" customHeight="1">
      <c r="A36" s="128" t="s">
        <v>193</v>
      </c>
      <c r="B36" s="30">
        <v>26.97</v>
      </c>
      <c r="C36" s="30">
        <v>32.55</v>
      </c>
      <c r="D36" s="30">
        <v>40.72</v>
      </c>
      <c r="E36" s="30">
        <v>50.84</v>
      </c>
      <c r="F36" s="30">
        <v>62.5</v>
      </c>
      <c r="G36" s="30">
        <v>72.18</v>
      </c>
      <c r="H36" s="98">
        <v>79.87</v>
      </c>
    </row>
    <row r="37" spans="1:8" ht="15" customHeight="1">
      <c r="A37" s="128" t="s">
        <v>107</v>
      </c>
      <c r="B37" s="30">
        <v>80.25</v>
      </c>
      <c r="C37" s="30">
        <v>101.65</v>
      </c>
      <c r="D37" s="30">
        <v>129.3</v>
      </c>
      <c r="E37" s="30">
        <v>172.05</v>
      </c>
      <c r="F37" s="30">
        <v>213.05</v>
      </c>
      <c r="G37" s="30">
        <v>254.5</v>
      </c>
      <c r="H37" s="98">
        <v>285.5</v>
      </c>
    </row>
    <row r="38" spans="1:8" ht="15" customHeight="1">
      <c r="A38" s="128" t="s">
        <v>194</v>
      </c>
      <c r="B38" s="30">
        <v>16</v>
      </c>
      <c r="C38" s="30">
        <v>20.75</v>
      </c>
      <c r="D38" s="30">
        <v>26.6</v>
      </c>
      <c r="E38" s="30">
        <v>36.4</v>
      </c>
      <c r="F38" s="30">
        <v>45.21</v>
      </c>
      <c r="G38" s="30">
        <v>54.75</v>
      </c>
      <c r="H38" s="98">
        <v>61.75</v>
      </c>
    </row>
    <row r="39" spans="1:8" ht="15" customHeight="1">
      <c r="A39" s="128" t="s">
        <v>182</v>
      </c>
      <c r="B39" s="38" t="s">
        <v>239</v>
      </c>
      <c r="C39" s="38" t="s">
        <v>238</v>
      </c>
      <c r="D39" s="38" t="s">
        <v>237</v>
      </c>
      <c r="E39" s="38" t="s">
        <v>236</v>
      </c>
      <c r="F39" s="38" t="s">
        <v>240</v>
      </c>
      <c r="G39" s="38" t="s">
        <v>241</v>
      </c>
      <c r="H39" s="84" t="s">
        <v>242</v>
      </c>
    </row>
    <row r="40" spans="1:8" ht="15" customHeight="1" thickBot="1">
      <c r="A40" s="128" t="s">
        <v>195</v>
      </c>
      <c r="B40" s="137">
        <v>17</v>
      </c>
      <c r="C40" s="137">
        <v>21.75</v>
      </c>
      <c r="D40" s="137">
        <v>27.6</v>
      </c>
      <c r="E40" s="137">
        <v>37.4</v>
      </c>
      <c r="F40" s="137">
        <v>46.2</v>
      </c>
      <c r="G40" s="137">
        <v>55.75</v>
      </c>
      <c r="H40" s="186">
        <v>62.75</v>
      </c>
    </row>
    <row r="41" spans="1:8" ht="15" customHeight="1">
      <c r="A41" s="261" t="s">
        <v>97</v>
      </c>
      <c r="B41" s="262"/>
      <c r="C41" s="262"/>
      <c r="D41" s="262"/>
      <c r="E41" s="262"/>
      <c r="F41" s="262"/>
      <c r="G41" s="262"/>
      <c r="H41" s="263"/>
    </row>
    <row r="42" spans="1:8" ht="15" customHeight="1">
      <c r="A42" s="99" t="s">
        <v>12</v>
      </c>
      <c r="B42" s="42" t="s">
        <v>22</v>
      </c>
      <c r="C42" s="42" t="s">
        <v>23</v>
      </c>
      <c r="D42" s="42" t="s">
        <v>24</v>
      </c>
      <c r="E42" s="42" t="s">
        <v>25</v>
      </c>
      <c r="F42" s="42" t="s">
        <v>26</v>
      </c>
      <c r="G42" s="42" t="s">
        <v>27</v>
      </c>
      <c r="H42" s="82" t="s">
        <v>28</v>
      </c>
    </row>
    <row r="43" spans="1:8" s="40" customFormat="1" ht="15" customHeight="1">
      <c r="A43" s="129" t="s">
        <v>193</v>
      </c>
      <c r="B43" s="31">
        <v>30.63</v>
      </c>
      <c r="C43" s="31">
        <v>39.06</v>
      </c>
      <c r="D43" s="31">
        <v>48.97</v>
      </c>
      <c r="E43" s="31">
        <v>61.1</v>
      </c>
      <c r="F43" s="31">
        <v>72.14</v>
      </c>
      <c r="G43" s="31">
        <v>84.05</v>
      </c>
      <c r="H43" s="100">
        <v>93.98</v>
      </c>
    </row>
    <row r="44" spans="1:8" s="40" customFormat="1" ht="15" customHeight="1">
      <c r="A44" s="129" t="s">
        <v>107</v>
      </c>
      <c r="B44" s="31">
        <v>90.4</v>
      </c>
      <c r="C44" s="31">
        <v>117.15</v>
      </c>
      <c r="D44" s="31">
        <v>147.7</v>
      </c>
      <c r="E44" s="31">
        <v>199.3</v>
      </c>
      <c r="F44" s="31">
        <v>244.3</v>
      </c>
      <c r="G44" s="31">
        <v>287.35</v>
      </c>
      <c r="H44" s="100">
        <v>323.7</v>
      </c>
    </row>
    <row r="45" spans="1:9" s="40" customFormat="1" ht="15" customHeight="1">
      <c r="A45" s="129" t="s">
        <v>194</v>
      </c>
      <c r="B45" s="31">
        <v>17.95</v>
      </c>
      <c r="C45" s="31">
        <v>23.45</v>
      </c>
      <c r="D45" s="31">
        <v>29.65</v>
      </c>
      <c r="E45" s="31">
        <v>41.5</v>
      </c>
      <c r="F45" s="31">
        <v>51.7</v>
      </c>
      <c r="G45" s="31">
        <v>61.05</v>
      </c>
      <c r="H45" s="100">
        <v>69</v>
      </c>
      <c r="I45" s="206"/>
    </row>
    <row r="46" spans="1:8" s="40" customFormat="1" ht="15" customHeight="1">
      <c r="A46" s="129" t="s">
        <v>182</v>
      </c>
      <c r="B46" s="39" t="s">
        <v>247</v>
      </c>
      <c r="C46" s="39" t="s">
        <v>248</v>
      </c>
      <c r="D46" s="39" t="s">
        <v>249</v>
      </c>
      <c r="E46" s="39" t="s">
        <v>250</v>
      </c>
      <c r="F46" s="39" t="s">
        <v>251</v>
      </c>
      <c r="G46" s="39" t="s">
        <v>252</v>
      </c>
      <c r="H46" s="39" t="s">
        <v>238</v>
      </c>
    </row>
    <row r="47" spans="1:8" s="40" customFormat="1" ht="15" customHeight="1" thickBot="1">
      <c r="A47" s="130" t="s">
        <v>195</v>
      </c>
      <c r="B47" s="102">
        <f>+B45+1</f>
        <v>18.95</v>
      </c>
      <c r="C47" s="102">
        <f aca="true" t="shared" si="0" ref="C47:H47">+C45+1</f>
        <v>24.45</v>
      </c>
      <c r="D47" s="102">
        <f t="shared" si="0"/>
        <v>30.65</v>
      </c>
      <c r="E47" s="102">
        <f t="shared" si="0"/>
        <v>42.5</v>
      </c>
      <c r="F47" s="102">
        <f t="shared" si="0"/>
        <v>52.7</v>
      </c>
      <c r="G47" s="102">
        <f t="shared" si="0"/>
        <v>62.05</v>
      </c>
      <c r="H47" s="102">
        <f t="shared" si="0"/>
        <v>70</v>
      </c>
    </row>
    <row r="48" spans="1:8" ht="9" customHeight="1">
      <c r="A48" s="107"/>
      <c r="B48" s="45"/>
      <c r="C48" s="45"/>
      <c r="D48" s="45"/>
      <c r="E48" s="45"/>
      <c r="F48" s="45"/>
      <c r="G48" s="45"/>
      <c r="H48" s="45"/>
    </row>
    <row r="49" spans="1:8" ht="15" customHeight="1">
      <c r="A49" s="221" t="s">
        <v>196</v>
      </c>
      <c r="B49" s="221"/>
      <c r="C49" s="221"/>
      <c r="D49" s="221"/>
      <c r="E49" s="221"/>
      <c r="F49" s="221"/>
      <c r="G49" s="221"/>
      <c r="H49" s="221"/>
    </row>
    <row r="50" spans="1:8" ht="7.5" customHeight="1">
      <c r="A50" s="104"/>
      <c r="B50" s="104"/>
      <c r="C50" s="104"/>
      <c r="D50" s="104"/>
      <c r="E50" s="104"/>
      <c r="F50" s="104"/>
      <c r="G50" s="104"/>
      <c r="H50" s="104"/>
    </row>
    <row r="51" spans="1:8" ht="15" customHeight="1">
      <c r="A51" s="222" t="s">
        <v>183</v>
      </c>
      <c r="B51" s="222"/>
      <c r="C51" s="222"/>
      <c r="D51" s="222"/>
      <c r="E51" s="222"/>
      <c r="F51" s="222"/>
      <c r="G51" s="222"/>
      <c r="H51" s="222"/>
    </row>
    <row r="52" spans="1:8" ht="21" customHeight="1">
      <c r="A52" s="223"/>
      <c r="B52" s="223"/>
      <c r="C52" s="223"/>
      <c r="D52" s="223"/>
      <c r="E52" s="223"/>
      <c r="F52" s="223"/>
      <c r="G52" s="223"/>
      <c r="H52" s="223"/>
    </row>
    <row r="53" spans="1:8" ht="9.75" customHeight="1">
      <c r="A53" s="106"/>
      <c r="B53" s="106"/>
      <c r="C53" s="106"/>
      <c r="D53" s="106"/>
      <c r="E53" s="106"/>
      <c r="F53" s="106"/>
      <c r="G53" s="106"/>
      <c r="H53" s="106"/>
    </row>
    <row r="54" spans="1:8" ht="15" customHeight="1">
      <c r="A54" s="224" t="s">
        <v>222</v>
      </c>
      <c r="B54" s="223"/>
      <c r="C54" s="223"/>
      <c r="D54" s="223"/>
      <c r="E54" s="223"/>
      <c r="F54" s="223"/>
      <c r="G54" s="223"/>
      <c r="H54" s="223"/>
    </row>
    <row r="55" spans="1:8" ht="15" customHeight="1">
      <c r="A55" s="223"/>
      <c r="B55" s="223"/>
      <c r="C55" s="223"/>
      <c r="D55" s="223"/>
      <c r="E55" s="223"/>
      <c r="F55" s="223"/>
      <c r="G55" s="223"/>
      <c r="H55" s="223"/>
    </row>
    <row r="56" spans="1:8" ht="36" customHeight="1">
      <c r="A56" s="223"/>
      <c r="B56" s="223"/>
      <c r="C56" s="223"/>
      <c r="D56" s="223"/>
      <c r="E56" s="223"/>
      <c r="F56" s="223"/>
      <c r="G56" s="223"/>
      <c r="H56" s="223"/>
    </row>
    <row r="57" spans="1:8" ht="9.75" customHeight="1">
      <c r="A57" s="106"/>
      <c r="B57" s="106"/>
      <c r="C57" s="106"/>
      <c r="D57" s="106"/>
      <c r="E57" s="106"/>
      <c r="F57" s="106"/>
      <c r="G57" s="106"/>
      <c r="H57" s="106"/>
    </row>
    <row r="58" spans="1:8" ht="15" customHeight="1">
      <c r="A58" s="222" t="s">
        <v>186</v>
      </c>
      <c r="B58" s="222"/>
      <c r="C58" s="222"/>
      <c r="D58" s="222"/>
      <c r="E58" s="222"/>
      <c r="F58" s="222"/>
      <c r="G58" s="222"/>
      <c r="H58" s="222"/>
    </row>
    <row r="59" spans="1:8" ht="15" customHeight="1">
      <c r="A59" s="223"/>
      <c r="B59" s="223"/>
      <c r="C59" s="223"/>
      <c r="D59" s="223"/>
      <c r="E59" s="223"/>
      <c r="F59" s="223"/>
      <c r="G59" s="223"/>
      <c r="H59" s="223"/>
    </row>
    <row r="60" spans="1:8" ht="7.5" customHeight="1">
      <c r="A60" s="106"/>
      <c r="B60" s="106"/>
      <c r="C60" s="106"/>
      <c r="D60" s="106"/>
      <c r="E60" s="106"/>
      <c r="F60" s="106"/>
      <c r="G60" s="106"/>
      <c r="H60" s="106"/>
    </row>
    <row r="61" spans="1:8" ht="15" customHeight="1">
      <c r="A61" s="222" t="s">
        <v>184</v>
      </c>
      <c r="B61" s="222"/>
      <c r="C61" s="222"/>
      <c r="D61" s="222"/>
      <c r="E61" s="222"/>
      <c r="F61" s="222"/>
      <c r="G61" s="222"/>
      <c r="H61" s="222"/>
    </row>
    <row r="62" spans="1:8" ht="6.75" customHeight="1">
      <c r="A62" s="105"/>
      <c r="B62" s="105"/>
      <c r="C62" s="105"/>
      <c r="D62" s="105"/>
      <c r="E62" s="105"/>
      <c r="F62" s="105"/>
      <c r="G62" s="105"/>
      <c r="H62" s="105"/>
    </row>
    <row r="63" spans="1:8" ht="15" customHeight="1">
      <c r="A63" s="236" t="s">
        <v>185</v>
      </c>
      <c r="B63" s="236"/>
      <c r="C63" s="236"/>
      <c r="D63" s="236"/>
      <c r="E63" s="236"/>
      <c r="F63" s="236"/>
      <c r="G63" s="236"/>
      <c r="H63" s="236"/>
    </row>
    <row r="64" spans="1:8" ht="15" customHeight="1">
      <c r="A64" s="94"/>
      <c r="B64" s="94"/>
      <c r="C64" s="94"/>
      <c r="D64"/>
      <c r="E64"/>
      <c r="F64"/>
      <c r="G64"/>
      <c r="H64"/>
    </row>
    <row r="65" spans="1:3" ht="15" customHeight="1">
      <c r="A65" s="71"/>
      <c r="B65" s="71"/>
      <c r="C65" s="71"/>
    </row>
    <row r="66" spans="1:3" ht="15" customHeight="1">
      <c r="A66" s="71"/>
      <c r="B66" s="71"/>
      <c r="C66" s="71"/>
    </row>
    <row r="67" ht="15" customHeight="1"/>
  </sheetData>
  <sheetProtection/>
  <mergeCells count="31">
    <mergeCell ref="C4:E4"/>
    <mergeCell ref="C5:E5"/>
    <mergeCell ref="A12:B12"/>
    <mergeCell ref="A11:B11"/>
    <mergeCell ref="A2:H2"/>
    <mergeCell ref="A1:H1"/>
    <mergeCell ref="A3:H3"/>
    <mergeCell ref="A4:B5"/>
    <mergeCell ref="A9:B9"/>
    <mergeCell ref="A10:B10"/>
    <mergeCell ref="F5:H5"/>
    <mergeCell ref="A6:B6"/>
    <mergeCell ref="A8:B8"/>
    <mergeCell ref="A7:B7"/>
    <mergeCell ref="F4:H4"/>
    <mergeCell ref="A15:H15"/>
    <mergeCell ref="A14:H14"/>
    <mergeCell ref="A13:B13"/>
    <mergeCell ref="A63:H63"/>
    <mergeCell ref="A51:H52"/>
    <mergeCell ref="A54:H56"/>
    <mergeCell ref="A33:H33"/>
    <mergeCell ref="A34:H34"/>
    <mergeCell ref="A20:A21"/>
    <mergeCell ref="A16:A17"/>
    <mergeCell ref="A41:H41"/>
    <mergeCell ref="A58:H59"/>
    <mergeCell ref="A49:H49"/>
    <mergeCell ref="A61:H61"/>
    <mergeCell ref="A28:A29"/>
    <mergeCell ref="A24:A25"/>
  </mergeCells>
  <printOptions horizontalCentered="1" verticalCentered="1"/>
  <pageMargins left="0.25" right="0.25" top="0.26" bottom="0.25" header="0.17" footer="0.33"/>
  <pageSetup fitToHeight="1" fitToWidth="1" horizontalDpi="300" verticalDpi="300" orientation="portrait" scale="72" r:id="rId1"/>
</worksheet>
</file>

<file path=xl/worksheets/sheet7.xml><?xml version="1.0" encoding="utf-8"?>
<worksheet xmlns="http://schemas.openxmlformats.org/spreadsheetml/2006/main" xmlns:r="http://schemas.openxmlformats.org/officeDocument/2006/relationships">
  <sheetPr>
    <pageSetUpPr fitToPage="1"/>
  </sheetPr>
  <dimension ref="A1:N63"/>
  <sheetViews>
    <sheetView zoomScalePageLayoutView="0" workbookViewId="0" topLeftCell="A24">
      <selection activeCell="K27" sqref="K27"/>
    </sheetView>
  </sheetViews>
  <sheetFormatPr defaultColWidth="8.88671875" defaultRowHeight="18.75"/>
  <cols>
    <col min="1" max="1" width="17.5546875" style="1" customWidth="1"/>
    <col min="2" max="2" width="13.88671875" style="1" customWidth="1"/>
    <col min="3" max="3" width="11.77734375" style="1" customWidth="1"/>
    <col min="4" max="4" width="14.3359375" style="1" customWidth="1"/>
    <col min="5" max="5" width="10.6640625" style="1" customWidth="1"/>
    <col min="6" max="6" width="11.6640625" style="1" customWidth="1"/>
    <col min="7" max="7" width="14.99609375" style="1" customWidth="1"/>
    <col min="8" max="8" width="13.3359375" style="1" customWidth="1"/>
    <col min="9" max="16384" width="8.88671875" style="1" customWidth="1"/>
  </cols>
  <sheetData>
    <row r="1" spans="1:8" ht="25.5">
      <c r="A1" s="220" t="s">
        <v>80</v>
      </c>
      <c r="B1" s="220"/>
      <c r="C1" s="220"/>
      <c r="D1" s="220"/>
      <c r="E1" s="220"/>
      <c r="F1" s="220"/>
      <c r="G1" s="220"/>
      <c r="H1" s="220"/>
    </row>
    <row r="2" spans="1:8" ht="20.25" customHeight="1" thickBot="1">
      <c r="A2" s="288" t="s">
        <v>296</v>
      </c>
      <c r="B2" s="288"/>
      <c r="C2" s="288"/>
      <c r="D2" s="288"/>
      <c r="E2" s="288"/>
      <c r="F2" s="288"/>
      <c r="G2" s="288"/>
      <c r="H2" s="288"/>
    </row>
    <row r="3" spans="1:8" ht="15" customHeight="1">
      <c r="A3" s="300" t="s">
        <v>21</v>
      </c>
      <c r="B3" s="301"/>
      <c r="C3" s="301"/>
      <c r="D3" s="301"/>
      <c r="E3" s="301"/>
      <c r="F3" s="301"/>
      <c r="G3" s="301"/>
      <c r="H3" s="302"/>
    </row>
    <row r="4" spans="1:8" ht="15" customHeight="1">
      <c r="A4" s="305" t="s">
        <v>19</v>
      </c>
      <c r="B4" s="306"/>
      <c r="C4" s="307" t="s">
        <v>18</v>
      </c>
      <c r="D4" s="299"/>
      <c r="E4" s="299"/>
      <c r="F4" s="308" t="s">
        <v>20</v>
      </c>
      <c r="G4" s="309"/>
      <c r="H4" s="310"/>
    </row>
    <row r="5" spans="1:8" ht="15" customHeight="1">
      <c r="A5" s="305"/>
      <c r="B5" s="306"/>
      <c r="C5" s="303" t="s">
        <v>191</v>
      </c>
      <c r="D5" s="303"/>
      <c r="E5" s="303"/>
      <c r="F5" s="303" t="s">
        <v>191</v>
      </c>
      <c r="G5" s="303"/>
      <c r="H5" s="304"/>
    </row>
    <row r="6" spans="1:8" ht="15" customHeight="1">
      <c r="A6" s="298" t="s">
        <v>7</v>
      </c>
      <c r="B6" s="299"/>
      <c r="C6" s="12">
        <v>4.15</v>
      </c>
      <c r="D6" s="7" t="s">
        <v>146</v>
      </c>
      <c r="E6" s="187">
        <v>17.95</v>
      </c>
      <c r="F6" s="21">
        <v>4.7</v>
      </c>
      <c r="G6" s="18" t="s">
        <v>146</v>
      </c>
      <c r="H6" s="96">
        <f>+'CC&amp;CR Comm'!H6</f>
        <v>20.35</v>
      </c>
    </row>
    <row r="7" spans="1:8" ht="15" customHeight="1">
      <c r="A7" s="298" t="s">
        <v>8</v>
      </c>
      <c r="B7" s="299"/>
      <c r="C7" s="12">
        <v>5.36</v>
      </c>
      <c r="D7" s="7" t="s">
        <v>146</v>
      </c>
      <c r="E7" s="187">
        <v>23.2</v>
      </c>
      <c r="F7" s="21">
        <v>6.05</v>
      </c>
      <c r="G7" s="18" t="s">
        <v>146</v>
      </c>
      <c r="H7" s="96">
        <f>+'CC&amp;CR Comm'!H7</f>
        <v>26.2</v>
      </c>
    </row>
    <row r="8" spans="1:8" ht="15" customHeight="1">
      <c r="A8" s="298" t="s">
        <v>9</v>
      </c>
      <c r="B8" s="299"/>
      <c r="C8" s="12">
        <v>7.06</v>
      </c>
      <c r="D8" s="7" t="s">
        <v>146</v>
      </c>
      <c r="E8" s="187">
        <v>30.55</v>
      </c>
      <c r="F8" s="21">
        <v>7.98</v>
      </c>
      <c r="G8" s="18" t="s">
        <v>146</v>
      </c>
      <c r="H8" s="96">
        <f>+'CC&amp;CR Comm'!H8</f>
        <v>34.55</v>
      </c>
    </row>
    <row r="9" spans="1:8" ht="15" customHeight="1">
      <c r="A9" s="298" t="s">
        <v>188</v>
      </c>
      <c r="B9" s="299"/>
      <c r="C9" s="12"/>
      <c r="D9" s="7"/>
      <c r="E9" s="187">
        <v>6.75</v>
      </c>
      <c r="F9" s="21"/>
      <c r="G9" s="18"/>
      <c r="H9" s="96">
        <f>+'CC&amp;CR Comm'!H9</f>
        <v>7.75</v>
      </c>
    </row>
    <row r="10" spans="1:8" ht="15" customHeight="1">
      <c r="A10" s="298" t="s">
        <v>189</v>
      </c>
      <c r="B10" s="299"/>
      <c r="C10" s="12"/>
      <c r="D10" s="11"/>
      <c r="E10" s="187">
        <v>7.5</v>
      </c>
      <c r="F10" s="21"/>
      <c r="G10" s="18"/>
      <c r="H10" s="96">
        <f>+'CC&amp;CR Comm'!H10</f>
        <v>8.45</v>
      </c>
    </row>
    <row r="11" spans="1:8" ht="15" customHeight="1">
      <c r="A11" s="298" t="s">
        <v>190</v>
      </c>
      <c r="B11" s="299"/>
      <c r="C11" s="12"/>
      <c r="D11" s="11"/>
      <c r="E11" s="187">
        <v>9</v>
      </c>
      <c r="F11" s="21"/>
      <c r="G11" s="22"/>
      <c r="H11" s="96">
        <f>+'CC&amp;CR Comm'!H11</f>
        <v>10.35</v>
      </c>
    </row>
    <row r="12" spans="1:8" ht="15" customHeight="1">
      <c r="A12" s="298" t="s">
        <v>215</v>
      </c>
      <c r="B12" s="299"/>
      <c r="C12" s="12"/>
      <c r="D12" s="11"/>
      <c r="E12" s="187">
        <v>25</v>
      </c>
      <c r="F12" s="21"/>
      <c r="G12" s="22"/>
      <c r="H12" s="96">
        <f>+'CC&amp;CR Comm'!H12</f>
        <v>30</v>
      </c>
    </row>
    <row r="13" spans="1:8" ht="15" customHeight="1">
      <c r="A13" s="282" t="s">
        <v>253</v>
      </c>
      <c r="B13" s="268"/>
      <c r="C13" s="12"/>
      <c r="D13" s="11"/>
      <c r="E13" s="13">
        <v>3</v>
      </c>
      <c r="F13" s="21"/>
      <c r="G13" s="22"/>
      <c r="H13" s="96">
        <f>+'CC&amp;CR Comm'!H13</f>
        <v>8</v>
      </c>
    </row>
    <row r="14" spans="1:13" ht="15" customHeight="1" thickBot="1">
      <c r="A14" s="266"/>
      <c r="B14" s="266"/>
      <c r="C14" s="266"/>
      <c r="D14" s="266"/>
      <c r="E14" s="266"/>
      <c r="F14" s="266"/>
      <c r="G14" s="266"/>
      <c r="H14" s="266"/>
      <c r="I14" s="23"/>
      <c r="J14" s="23"/>
      <c r="K14" s="23"/>
      <c r="L14" s="23"/>
      <c r="M14" s="23"/>
    </row>
    <row r="15" spans="1:13" ht="15" customHeight="1" thickBot="1">
      <c r="A15" s="311" t="s">
        <v>29</v>
      </c>
      <c r="B15" s="312"/>
      <c r="C15" s="312"/>
      <c r="D15" s="312"/>
      <c r="E15" s="312"/>
      <c r="F15" s="312"/>
      <c r="G15" s="312"/>
      <c r="H15" s="313"/>
      <c r="I15" s="23"/>
      <c r="J15" s="23"/>
      <c r="K15" s="23"/>
      <c r="L15" s="23"/>
      <c r="M15" s="23"/>
    </row>
    <row r="16" spans="1:13" ht="15" customHeight="1">
      <c r="A16" s="264" t="s">
        <v>35</v>
      </c>
      <c r="B16" s="80" t="s">
        <v>30</v>
      </c>
      <c r="C16" s="80" t="s">
        <v>102</v>
      </c>
      <c r="D16" s="80" t="s">
        <v>100</v>
      </c>
      <c r="E16" s="80" t="s">
        <v>98</v>
      </c>
      <c r="F16" s="80" t="s">
        <v>36</v>
      </c>
      <c r="G16" s="80" t="s">
        <v>36</v>
      </c>
      <c r="H16" s="81" t="s">
        <v>33</v>
      </c>
      <c r="I16" s="23"/>
      <c r="J16" s="23"/>
      <c r="K16" s="23"/>
      <c r="L16" s="23"/>
      <c r="M16" s="23"/>
    </row>
    <row r="17" spans="1:13" ht="15" customHeight="1">
      <c r="A17" s="265"/>
      <c r="B17" s="42" t="s">
        <v>88</v>
      </c>
      <c r="C17" s="42" t="s">
        <v>103</v>
      </c>
      <c r="D17" s="42" t="s">
        <v>101</v>
      </c>
      <c r="E17" s="42" t="s">
        <v>99</v>
      </c>
      <c r="F17" s="42" t="s">
        <v>30</v>
      </c>
      <c r="G17" s="42" t="s">
        <v>37</v>
      </c>
      <c r="H17" s="82" t="s">
        <v>34</v>
      </c>
      <c r="I17" s="23"/>
      <c r="J17" s="23"/>
      <c r="K17" s="23"/>
      <c r="L17" s="23"/>
      <c r="M17" s="23"/>
    </row>
    <row r="18" spans="1:14" ht="15" customHeight="1">
      <c r="A18" s="83" t="s">
        <v>4</v>
      </c>
      <c r="B18" s="38">
        <v>45</v>
      </c>
      <c r="C18" s="38">
        <v>6.5</v>
      </c>
      <c r="D18" s="38">
        <v>11</v>
      </c>
      <c r="E18" s="38">
        <v>3.25</v>
      </c>
      <c r="F18" s="38">
        <v>3.25</v>
      </c>
      <c r="G18" s="38">
        <v>1.6</v>
      </c>
      <c r="H18" s="84" t="s">
        <v>277</v>
      </c>
      <c r="I18" s="23"/>
      <c r="J18" s="23"/>
      <c r="K18" s="23"/>
      <c r="L18" s="23"/>
      <c r="M18" s="23"/>
      <c r="N18" s="23"/>
    </row>
    <row r="19" spans="1:8" ht="15" customHeight="1" thickBot="1">
      <c r="A19" s="95" t="s">
        <v>6</v>
      </c>
      <c r="B19" s="85">
        <v>52</v>
      </c>
      <c r="C19" s="85">
        <v>8.5</v>
      </c>
      <c r="D19" s="85">
        <v>13</v>
      </c>
      <c r="E19" s="85">
        <v>6.5</v>
      </c>
      <c r="F19" s="85">
        <v>4.5</v>
      </c>
      <c r="G19" s="85">
        <v>3</v>
      </c>
      <c r="H19" s="86" t="s">
        <v>276</v>
      </c>
    </row>
    <row r="20" spans="1:8" ht="15" customHeight="1">
      <c r="A20" s="264" t="s">
        <v>35</v>
      </c>
      <c r="B20" s="80" t="s">
        <v>38</v>
      </c>
      <c r="C20" s="80" t="s">
        <v>39</v>
      </c>
      <c r="D20" s="87" t="s">
        <v>171</v>
      </c>
      <c r="E20" s="80" t="s">
        <v>104</v>
      </c>
      <c r="F20" s="88" t="s">
        <v>104</v>
      </c>
      <c r="G20" s="80" t="s">
        <v>137</v>
      </c>
      <c r="H20" s="81" t="s">
        <v>137</v>
      </c>
    </row>
    <row r="21" spans="1:8" ht="15" customHeight="1">
      <c r="A21" s="265"/>
      <c r="B21" s="42" t="s">
        <v>30</v>
      </c>
      <c r="C21" s="42" t="s">
        <v>40</v>
      </c>
      <c r="D21" s="56" t="s">
        <v>41</v>
      </c>
      <c r="E21" s="42" t="s">
        <v>43</v>
      </c>
      <c r="F21" s="33" t="s">
        <v>13</v>
      </c>
      <c r="G21" s="42" t="s">
        <v>139</v>
      </c>
      <c r="H21" s="82" t="s">
        <v>135</v>
      </c>
    </row>
    <row r="22" spans="1:8" ht="15" customHeight="1">
      <c r="A22" s="83" t="s">
        <v>4</v>
      </c>
      <c r="B22" s="38">
        <v>6</v>
      </c>
      <c r="C22" s="38">
        <v>6</v>
      </c>
      <c r="D22" s="38">
        <v>1.65</v>
      </c>
      <c r="E22" s="68">
        <v>1.85</v>
      </c>
      <c r="F22" s="43">
        <v>1.4</v>
      </c>
      <c r="G22" s="38">
        <v>27.5</v>
      </c>
      <c r="H22" s="84">
        <v>13</v>
      </c>
    </row>
    <row r="23" spans="1:8" ht="15" customHeight="1" thickBot="1">
      <c r="A23" s="95" t="s">
        <v>6</v>
      </c>
      <c r="B23" s="85">
        <v>10</v>
      </c>
      <c r="C23" s="85">
        <v>10</v>
      </c>
      <c r="D23" s="85">
        <v>2.5</v>
      </c>
      <c r="E23" s="89">
        <v>4.5</v>
      </c>
      <c r="F23" s="90">
        <v>3.5</v>
      </c>
      <c r="G23" s="85">
        <v>36</v>
      </c>
      <c r="H23" s="86">
        <v>17</v>
      </c>
    </row>
    <row r="24" spans="1:8" ht="15" customHeight="1">
      <c r="A24" s="264" t="s">
        <v>35</v>
      </c>
      <c r="B24" s="88" t="s">
        <v>44</v>
      </c>
      <c r="C24" s="80" t="s">
        <v>44</v>
      </c>
      <c r="D24" s="80" t="s">
        <v>44</v>
      </c>
      <c r="E24" s="80" t="s">
        <v>44</v>
      </c>
      <c r="F24" s="80" t="s">
        <v>82</v>
      </c>
      <c r="G24" s="80" t="s">
        <v>108</v>
      </c>
      <c r="H24" s="81" t="s">
        <v>134</v>
      </c>
    </row>
    <row r="25" spans="1:8" ht="15" customHeight="1">
      <c r="A25" s="265"/>
      <c r="B25" s="33" t="s">
        <v>31</v>
      </c>
      <c r="C25" s="44" t="s">
        <v>47</v>
      </c>
      <c r="D25" s="42" t="s">
        <v>46</v>
      </c>
      <c r="E25" s="42" t="s">
        <v>45</v>
      </c>
      <c r="F25" s="42" t="s">
        <v>159</v>
      </c>
      <c r="G25" s="42" t="s">
        <v>158</v>
      </c>
      <c r="H25" s="82" t="s">
        <v>136</v>
      </c>
    </row>
    <row r="26" spans="1:8" ht="15" customHeight="1" thickBot="1">
      <c r="A26" s="83" t="s">
        <v>4</v>
      </c>
      <c r="B26" s="38">
        <v>50</v>
      </c>
      <c r="C26" s="38">
        <v>2</v>
      </c>
      <c r="D26" s="182" t="s">
        <v>234</v>
      </c>
      <c r="E26" s="183" t="s">
        <v>245</v>
      </c>
      <c r="F26" s="182">
        <v>130</v>
      </c>
      <c r="G26" s="182" t="s">
        <v>235</v>
      </c>
      <c r="H26" s="170">
        <v>13</v>
      </c>
    </row>
    <row r="27" spans="1:8" ht="15" customHeight="1" thickBot="1">
      <c r="A27" s="95" t="s">
        <v>6</v>
      </c>
      <c r="B27" s="85">
        <v>57</v>
      </c>
      <c r="C27" s="85">
        <v>2.5</v>
      </c>
      <c r="D27" s="85" t="s">
        <v>244</v>
      </c>
      <c r="E27" s="91" t="s">
        <v>246</v>
      </c>
      <c r="F27" s="85">
        <v>140</v>
      </c>
      <c r="G27" s="85" t="s">
        <v>243</v>
      </c>
      <c r="H27" s="86">
        <v>17</v>
      </c>
    </row>
    <row r="28" spans="1:8" ht="15" customHeight="1">
      <c r="A28" s="264" t="s">
        <v>35</v>
      </c>
      <c r="B28" s="80" t="s">
        <v>140</v>
      </c>
      <c r="C28" s="80" t="s">
        <v>126</v>
      </c>
      <c r="D28" s="80" t="s">
        <v>72</v>
      </c>
      <c r="E28" s="87" t="s">
        <v>141</v>
      </c>
      <c r="F28" s="80" t="s">
        <v>142</v>
      </c>
      <c r="G28" s="80" t="s">
        <v>2</v>
      </c>
      <c r="H28" s="81" t="s">
        <v>30</v>
      </c>
    </row>
    <row r="29" spans="1:8" ht="15" customHeight="1">
      <c r="A29" s="265"/>
      <c r="B29" s="42"/>
      <c r="C29" s="42" t="s">
        <v>127</v>
      </c>
      <c r="D29" s="42" t="s">
        <v>127</v>
      </c>
      <c r="E29" s="33" t="s">
        <v>128</v>
      </c>
      <c r="F29" s="42" t="s">
        <v>143</v>
      </c>
      <c r="G29" s="42" t="s">
        <v>144</v>
      </c>
      <c r="H29" s="82" t="s">
        <v>145</v>
      </c>
    </row>
    <row r="30" spans="1:8" ht="15" customHeight="1" thickBot="1">
      <c r="A30" s="83" t="s">
        <v>4</v>
      </c>
      <c r="B30" s="182">
        <v>20</v>
      </c>
      <c r="C30" s="182">
        <v>54.5</v>
      </c>
      <c r="D30" s="182">
        <v>97.5</v>
      </c>
      <c r="E30" s="184">
        <v>25</v>
      </c>
      <c r="F30" s="185">
        <v>16</v>
      </c>
      <c r="G30" s="182">
        <v>31</v>
      </c>
      <c r="H30" s="170">
        <v>45</v>
      </c>
    </row>
    <row r="31" spans="1:8" ht="15" customHeight="1" thickBot="1">
      <c r="A31" s="95" t="s">
        <v>6</v>
      </c>
      <c r="B31" s="85">
        <v>25</v>
      </c>
      <c r="C31" s="85">
        <v>55</v>
      </c>
      <c r="D31" s="85">
        <v>98</v>
      </c>
      <c r="E31" s="89">
        <v>25</v>
      </c>
      <c r="F31" s="90">
        <v>18</v>
      </c>
      <c r="G31" s="85">
        <v>34</v>
      </c>
      <c r="H31" s="86">
        <v>52</v>
      </c>
    </row>
    <row r="32" spans="1:8" s="8" customFormat="1" ht="15" customHeight="1" thickBot="1">
      <c r="A32" s="33"/>
      <c r="B32" s="34"/>
      <c r="C32" s="34"/>
      <c r="D32" s="34"/>
      <c r="E32" s="34"/>
      <c r="F32" s="34"/>
      <c r="G32" s="34"/>
      <c r="H32" s="34"/>
    </row>
    <row r="33" spans="1:8" ht="15" customHeight="1">
      <c r="A33" s="292" t="s">
        <v>125</v>
      </c>
      <c r="B33" s="293"/>
      <c r="C33" s="293"/>
      <c r="D33" s="293"/>
      <c r="E33" s="293"/>
      <c r="F33" s="293"/>
      <c r="G33" s="293"/>
      <c r="H33" s="294"/>
    </row>
    <row r="34" spans="1:8" ht="15" customHeight="1">
      <c r="A34" s="295" t="s">
        <v>96</v>
      </c>
      <c r="B34" s="296"/>
      <c r="C34" s="296"/>
      <c r="D34" s="296"/>
      <c r="E34" s="296"/>
      <c r="F34" s="296"/>
      <c r="G34" s="296"/>
      <c r="H34" s="297"/>
    </row>
    <row r="35" spans="1:8" ht="15" customHeight="1">
      <c r="A35" s="132" t="s">
        <v>12</v>
      </c>
      <c r="B35" s="39" t="s">
        <v>22</v>
      </c>
      <c r="C35" s="39" t="s">
        <v>23</v>
      </c>
      <c r="D35" s="39" t="s">
        <v>24</v>
      </c>
      <c r="E35" s="39" t="s">
        <v>25</v>
      </c>
      <c r="F35" s="39" t="s">
        <v>26</v>
      </c>
      <c r="G35" s="39" t="s">
        <v>27</v>
      </c>
      <c r="H35" s="133" t="s">
        <v>28</v>
      </c>
    </row>
    <row r="36" spans="1:8" ht="15" customHeight="1">
      <c r="A36" s="134" t="s">
        <v>193</v>
      </c>
      <c r="B36" s="30">
        <v>25.96</v>
      </c>
      <c r="C36" s="30">
        <v>32.76</v>
      </c>
      <c r="D36" s="30">
        <v>39.98</v>
      </c>
      <c r="E36" s="30">
        <v>49.14</v>
      </c>
      <c r="F36" s="30">
        <v>58.56</v>
      </c>
      <c r="G36" s="30">
        <v>67</v>
      </c>
      <c r="H36" s="98">
        <v>73.87</v>
      </c>
    </row>
    <row r="37" spans="1:8" ht="15" customHeight="1">
      <c r="A37" s="135" t="s">
        <v>107</v>
      </c>
      <c r="B37" s="30">
        <v>69.75</v>
      </c>
      <c r="C37" s="30">
        <v>95.2</v>
      </c>
      <c r="D37" s="30">
        <v>121.4</v>
      </c>
      <c r="E37" s="30">
        <v>160.5</v>
      </c>
      <c r="F37" s="30">
        <v>201.25</v>
      </c>
      <c r="G37" s="30">
        <v>236</v>
      </c>
      <c r="H37" s="98">
        <v>264.35</v>
      </c>
    </row>
    <row r="38" spans="1:8" ht="15" customHeight="1">
      <c r="A38" s="134" t="s">
        <v>194</v>
      </c>
      <c r="B38" s="30">
        <v>13.15</v>
      </c>
      <c r="C38" s="30">
        <v>18.75</v>
      </c>
      <c r="D38" s="30">
        <v>24.45</v>
      </c>
      <c r="E38" s="30">
        <v>33.44</v>
      </c>
      <c r="F38" s="30">
        <v>42.85</v>
      </c>
      <c r="G38" s="30">
        <v>50.75</v>
      </c>
      <c r="H38" s="98">
        <v>57.2</v>
      </c>
    </row>
    <row r="39" spans="1:8" ht="15" customHeight="1">
      <c r="A39" s="134" t="s">
        <v>181</v>
      </c>
      <c r="B39" s="38" t="s">
        <v>239</v>
      </c>
      <c r="C39" s="38" t="s">
        <v>238</v>
      </c>
      <c r="D39" s="38" t="s">
        <v>237</v>
      </c>
      <c r="E39" s="38" t="s">
        <v>236</v>
      </c>
      <c r="F39" s="38" t="s">
        <v>240</v>
      </c>
      <c r="G39" s="38" t="s">
        <v>241</v>
      </c>
      <c r="H39" s="84" t="s">
        <v>242</v>
      </c>
    </row>
    <row r="40" spans="1:8" ht="15" customHeight="1" thickBot="1">
      <c r="A40" s="134" t="s">
        <v>195</v>
      </c>
      <c r="B40" s="137">
        <v>14.4</v>
      </c>
      <c r="C40" s="137">
        <v>20</v>
      </c>
      <c r="D40" s="137">
        <v>25.7</v>
      </c>
      <c r="E40" s="137">
        <v>34.7</v>
      </c>
      <c r="F40" s="137">
        <v>44.25</v>
      </c>
      <c r="G40" s="137">
        <v>51.45</v>
      </c>
      <c r="H40" s="138">
        <v>58.45</v>
      </c>
    </row>
    <row r="41" spans="1:8" ht="15" customHeight="1">
      <c r="A41" s="289" t="s">
        <v>97</v>
      </c>
      <c r="B41" s="290"/>
      <c r="C41" s="290"/>
      <c r="D41" s="290"/>
      <c r="E41" s="290"/>
      <c r="F41" s="290"/>
      <c r="G41" s="290"/>
      <c r="H41" s="291"/>
    </row>
    <row r="42" spans="1:8" ht="15" customHeight="1">
      <c r="A42" s="132" t="s">
        <v>12</v>
      </c>
      <c r="B42" s="39" t="s">
        <v>22</v>
      </c>
      <c r="C42" s="39" t="s">
        <v>23</v>
      </c>
      <c r="D42" s="39" t="s">
        <v>24</v>
      </c>
      <c r="E42" s="39" t="s">
        <v>25</v>
      </c>
      <c r="F42" s="39" t="s">
        <v>26</v>
      </c>
      <c r="G42" s="39" t="s">
        <v>27</v>
      </c>
      <c r="H42" s="133" t="s">
        <v>28</v>
      </c>
    </row>
    <row r="43" spans="1:8" s="40" customFormat="1" ht="15" customHeight="1">
      <c r="A43" s="134" t="s">
        <v>84</v>
      </c>
      <c r="B43" s="31">
        <v>29.04</v>
      </c>
      <c r="C43" s="31">
        <v>37.37</v>
      </c>
      <c r="D43" s="31">
        <v>47.54</v>
      </c>
      <c r="E43" s="31">
        <v>59.72</v>
      </c>
      <c r="F43" s="31">
        <f>+'CC&amp;CR Comm'!F43</f>
        <v>72.14</v>
      </c>
      <c r="G43" s="31">
        <f>+'CC&amp;CR Comm'!G43</f>
        <v>84.05</v>
      </c>
      <c r="H43" s="31">
        <f>+'CC&amp;CR Comm'!H43</f>
        <v>93.98</v>
      </c>
    </row>
    <row r="44" spans="1:8" s="40" customFormat="1" ht="15" customHeight="1">
      <c r="A44" s="134" t="s">
        <v>107</v>
      </c>
      <c r="B44" s="31">
        <v>83.65</v>
      </c>
      <c r="C44" s="31">
        <v>109.8</v>
      </c>
      <c r="D44" s="31">
        <v>141.45</v>
      </c>
      <c r="E44" s="31">
        <v>193.25</v>
      </c>
      <c r="F44" s="31">
        <f>+'CC&amp;CR Comm'!F44</f>
        <v>244.3</v>
      </c>
      <c r="G44" s="31">
        <f>+'CC&amp;CR Comm'!G44</f>
        <v>287.35</v>
      </c>
      <c r="H44" s="31">
        <f>+'CC&amp;CR Comm'!H44</f>
        <v>323.7</v>
      </c>
    </row>
    <row r="45" spans="1:8" s="40" customFormat="1" ht="15" customHeight="1">
      <c r="A45" s="134" t="s">
        <v>194</v>
      </c>
      <c r="B45" s="31">
        <v>16.4</v>
      </c>
      <c r="C45" s="31">
        <v>21.75</v>
      </c>
      <c r="D45" s="31">
        <v>28.2</v>
      </c>
      <c r="E45" s="31">
        <v>40.1</v>
      </c>
      <c r="F45" s="31">
        <f>+'CC&amp;CR Comm'!F45</f>
        <v>51.7</v>
      </c>
      <c r="G45" s="31">
        <f>+'CC&amp;CR Comm'!G45</f>
        <v>61.05</v>
      </c>
      <c r="H45" s="31">
        <f>+'CC&amp;CR Comm'!H45</f>
        <v>69</v>
      </c>
    </row>
    <row r="46" spans="1:8" s="40" customFormat="1" ht="15" customHeight="1">
      <c r="A46" s="134" t="s">
        <v>181</v>
      </c>
      <c r="B46" s="39" t="s">
        <v>247</v>
      </c>
      <c r="C46" s="39" t="s">
        <v>248</v>
      </c>
      <c r="D46" s="39" t="s">
        <v>249</v>
      </c>
      <c r="E46" s="39" t="s">
        <v>250</v>
      </c>
      <c r="F46" s="39" t="s">
        <v>251</v>
      </c>
      <c r="G46" s="39" t="s">
        <v>252</v>
      </c>
      <c r="H46" s="39" t="s">
        <v>238</v>
      </c>
    </row>
    <row r="47" spans="1:8" s="40" customFormat="1" ht="15" customHeight="1" thickBot="1">
      <c r="A47" s="136" t="s">
        <v>195</v>
      </c>
      <c r="B47" s="102">
        <f>+B45+1.25</f>
        <v>17.65</v>
      </c>
      <c r="C47" s="102">
        <f>+C45+1.25</f>
        <v>23</v>
      </c>
      <c r="D47" s="102">
        <f>+D45+1.25</f>
        <v>29.45</v>
      </c>
      <c r="E47" s="102">
        <f>+E45+1.25</f>
        <v>41.35</v>
      </c>
      <c r="F47" s="102">
        <f>+F45+1</f>
        <v>52.7</v>
      </c>
      <c r="G47" s="102">
        <f>+G45+1</f>
        <v>62.05</v>
      </c>
      <c r="H47" s="102">
        <f>+H45+1</f>
        <v>70</v>
      </c>
    </row>
    <row r="48" ht="15" customHeight="1"/>
    <row r="49" spans="1:8" ht="15" customHeight="1">
      <c r="A49" s="221" t="s">
        <v>196</v>
      </c>
      <c r="B49" s="221"/>
      <c r="C49" s="221"/>
      <c r="D49" s="221"/>
      <c r="E49" s="221"/>
      <c r="F49" s="221"/>
      <c r="G49" s="221"/>
      <c r="H49" s="221"/>
    </row>
    <row r="50" spans="1:8" ht="15" customHeight="1">
      <c r="A50" s="104"/>
      <c r="B50" s="104"/>
      <c r="C50" s="104"/>
      <c r="D50" s="104"/>
      <c r="E50" s="104"/>
      <c r="F50" s="104"/>
      <c r="G50" s="104"/>
      <c r="H50" s="104"/>
    </row>
    <row r="51" spans="1:8" ht="15" customHeight="1">
      <c r="A51" s="222" t="s">
        <v>183</v>
      </c>
      <c r="B51" s="222"/>
      <c r="C51" s="222"/>
      <c r="D51" s="222"/>
      <c r="E51" s="222"/>
      <c r="F51" s="222"/>
      <c r="G51" s="222"/>
      <c r="H51" s="222"/>
    </row>
    <row r="52" spans="1:8" ht="19.5" customHeight="1">
      <c r="A52" s="223"/>
      <c r="B52" s="223"/>
      <c r="C52" s="223"/>
      <c r="D52" s="223"/>
      <c r="E52" s="223"/>
      <c r="F52" s="223"/>
      <c r="G52" s="223"/>
      <c r="H52" s="223"/>
    </row>
    <row r="53" spans="1:8" ht="10.5" customHeight="1">
      <c r="A53" s="106"/>
      <c r="B53" s="106"/>
      <c r="C53" s="106"/>
      <c r="D53" s="106"/>
      <c r="E53" s="106"/>
      <c r="F53" s="106"/>
      <c r="G53" s="106"/>
      <c r="H53" s="106"/>
    </row>
    <row r="54" spans="1:8" ht="15" customHeight="1">
      <c r="A54" s="224" t="s">
        <v>222</v>
      </c>
      <c r="B54" s="223"/>
      <c r="C54" s="223"/>
      <c r="D54" s="223"/>
      <c r="E54" s="223"/>
      <c r="F54" s="223"/>
      <c r="G54" s="223"/>
      <c r="H54" s="223"/>
    </row>
    <row r="55" spans="1:8" ht="15" customHeight="1">
      <c r="A55" s="223"/>
      <c r="B55" s="223"/>
      <c r="C55" s="223"/>
      <c r="D55" s="223"/>
      <c r="E55" s="223"/>
      <c r="F55" s="223"/>
      <c r="G55" s="223"/>
      <c r="H55" s="223"/>
    </row>
    <row r="56" spans="1:8" ht="37.5" customHeight="1">
      <c r="A56" s="223"/>
      <c r="B56" s="223"/>
      <c r="C56" s="223"/>
      <c r="D56" s="223"/>
      <c r="E56" s="223"/>
      <c r="F56" s="223"/>
      <c r="G56" s="223"/>
      <c r="H56" s="223"/>
    </row>
    <row r="57" spans="1:8" ht="9.75" customHeight="1">
      <c r="A57" s="106"/>
      <c r="B57" s="106"/>
      <c r="C57" s="106"/>
      <c r="D57" s="106"/>
      <c r="E57" s="106"/>
      <c r="F57" s="106"/>
      <c r="G57" s="106"/>
      <c r="H57" s="106"/>
    </row>
    <row r="58" spans="1:8" ht="15" customHeight="1">
      <c r="A58" s="222" t="s">
        <v>186</v>
      </c>
      <c r="B58" s="222"/>
      <c r="C58" s="222"/>
      <c r="D58" s="222"/>
      <c r="E58" s="222"/>
      <c r="F58" s="222"/>
      <c r="G58" s="222"/>
      <c r="H58" s="222"/>
    </row>
    <row r="59" spans="1:8" ht="19.5" customHeight="1">
      <c r="A59" s="223"/>
      <c r="B59" s="223"/>
      <c r="C59" s="223"/>
      <c r="D59" s="223"/>
      <c r="E59" s="223"/>
      <c r="F59" s="223"/>
      <c r="G59" s="223"/>
      <c r="H59" s="223"/>
    </row>
    <row r="60" spans="1:8" ht="10.5" customHeight="1">
      <c r="A60" s="106"/>
      <c r="B60" s="106"/>
      <c r="C60" s="106"/>
      <c r="D60" s="106"/>
      <c r="E60" s="106"/>
      <c r="F60" s="106"/>
      <c r="G60" s="106"/>
      <c r="H60" s="106"/>
    </row>
    <row r="61" spans="1:8" ht="15" customHeight="1">
      <c r="A61" s="222" t="s">
        <v>184</v>
      </c>
      <c r="B61" s="222"/>
      <c r="C61" s="222"/>
      <c r="D61" s="222"/>
      <c r="E61" s="222"/>
      <c r="F61" s="222"/>
      <c r="G61" s="222"/>
      <c r="H61" s="222"/>
    </row>
    <row r="62" spans="1:8" ht="8.25" customHeight="1">
      <c r="A62" s="105"/>
      <c r="B62" s="105"/>
      <c r="C62" s="105"/>
      <c r="D62" s="105"/>
      <c r="E62" s="105"/>
      <c r="F62" s="105"/>
      <c r="G62" s="105"/>
      <c r="H62" s="105"/>
    </row>
    <row r="63" spans="1:8" ht="15" customHeight="1">
      <c r="A63" s="236" t="s">
        <v>185</v>
      </c>
      <c r="B63" s="236"/>
      <c r="C63" s="236"/>
      <c r="D63" s="236"/>
      <c r="E63" s="236"/>
      <c r="F63" s="236"/>
      <c r="G63" s="236"/>
      <c r="H63" s="236"/>
    </row>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sheetData>
  <sheetProtection/>
  <mergeCells count="31">
    <mergeCell ref="A7:B7"/>
    <mergeCell ref="A15:H15"/>
    <mergeCell ref="A16:A17"/>
    <mergeCell ref="A20:A21"/>
    <mergeCell ref="A11:B11"/>
    <mergeCell ref="A8:B8"/>
    <mergeCell ref="A13:B13"/>
    <mergeCell ref="A3:H3"/>
    <mergeCell ref="F5:H5"/>
    <mergeCell ref="C5:E5"/>
    <mergeCell ref="A4:B5"/>
    <mergeCell ref="A6:B6"/>
    <mergeCell ref="A1:H1"/>
    <mergeCell ref="C4:E4"/>
    <mergeCell ref="F4:H4"/>
    <mergeCell ref="A2:H2"/>
    <mergeCell ref="A28:A29"/>
    <mergeCell ref="A33:H33"/>
    <mergeCell ref="A34:H34"/>
    <mergeCell ref="A9:B9"/>
    <mergeCell ref="A10:B10"/>
    <mergeCell ref="A14:H14"/>
    <mergeCell ref="A12:B12"/>
    <mergeCell ref="A24:A25"/>
    <mergeCell ref="A51:H52"/>
    <mergeCell ref="A54:H56"/>
    <mergeCell ref="A58:H59"/>
    <mergeCell ref="A61:H61"/>
    <mergeCell ref="A63:H63"/>
    <mergeCell ref="A41:H41"/>
    <mergeCell ref="A49:H49"/>
  </mergeCells>
  <printOptions horizontalCentered="1" verticalCentered="1"/>
  <pageMargins left="0.25" right="0.25" top="0.47" bottom="0.37" header="0.3" footer="0.28"/>
  <pageSetup fitToHeight="1" fitToWidth="1" horizontalDpi="600" verticalDpi="600" orientation="portrait" scale="75" r:id="rId1"/>
</worksheet>
</file>

<file path=xl/worksheets/sheet8.xml><?xml version="1.0" encoding="utf-8"?>
<worksheet xmlns="http://schemas.openxmlformats.org/spreadsheetml/2006/main" xmlns:r="http://schemas.openxmlformats.org/officeDocument/2006/relationships">
  <sheetPr>
    <pageSetUpPr fitToPage="1"/>
  </sheetPr>
  <dimension ref="A1:IV64"/>
  <sheetViews>
    <sheetView zoomScalePageLayoutView="0" workbookViewId="0" topLeftCell="A1">
      <selection activeCell="K27" sqref="K27"/>
    </sheetView>
  </sheetViews>
  <sheetFormatPr defaultColWidth="8.88671875" defaultRowHeight="18.75"/>
  <cols>
    <col min="1" max="1" width="8.21484375" style="1" customWidth="1"/>
    <col min="2" max="2" width="9.77734375" style="1" customWidth="1"/>
    <col min="3" max="3" width="9.21484375" style="1" customWidth="1"/>
    <col min="4" max="4" width="9.6640625" style="1" customWidth="1"/>
    <col min="5" max="11" width="9.77734375" style="1" customWidth="1"/>
    <col min="12" max="16384" width="8.88671875" style="1" customWidth="1"/>
  </cols>
  <sheetData>
    <row r="1" spans="1:11" ht="27.75" customHeight="1">
      <c r="A1" s="220" t="s">
        <v>83</v>
      </c>
      <c r="B1" s="220"/>
      <c r="C1" s="220"/>
      <c r="D1" s="220"/>
      <c r="E1" s="220"/>
      <c r="F1" s="220"/>
      <c r="G1" s="220"/>
      <c r="H1" s="220"/>
      <c r="I1" s="220"/>
      <c r="J1" s="220"/>
      <c r="K1" s="220"/>
    </row>
    <row r="2" spans="1:11" ht="20.25" customHeight="1">
      <c r="A2" s="139"/>
      <c r="B2" s="139"/>
      <c r="C2" s="139"/>
      <c r="D2" s="139"/>
      <c r="E2" s="139"/>
      <c r="F2" s="139"/>
      <c r="G2" s="139"/>
      <c r="H2" s="8"/>
      <c r="I2" s="139"/>
      <c r="J2" s="139"/>
      <c r="K2" s="139"/>
    </row>
    <row r="3" spans="1:11" ht="15" customHeight="1">
      <c r="A3" s="266" t="s">
        <v>295</v>
      </c>
      <c r="B3" s="266"/>
      <c r="C3" s="266"/>
      <c r="D3" s="266"/>
      <c r="E3" s="266"/>
      <c r="F3" s="266"/>
      <c r="G3" s="266"/>
      <c r="H3" s="266"/>
      <c r="I3" s="266"/>
      <c r="J3" s="266"/>
      <c r="K3" s="266"/>
    </row>
    <row r="4" spans="1:11" ht="15" customHeight="1">
      <c r="A4" s="231" t="s">
        <v>105</v>
      </c>
      <c r="B4" s="232"/>
      <c r="C4" s="232"/>
      <c r="D4" s="232"/>
      <c r="E4" s="232"/>
      <c r="F4" s="232"/>
      <c r="G4" s="232"/>
      <c r="H4" s="232"/>
      <c r="I4" s="232"/>
      <c r="J4" s="232"/>
      <c r="K4" s="233"/>
    </row>
    <row r="5" spans="1:11" ht="15" customHeight="1">
      <c r="A5" s="267" t="s">
        <v>278</v>
      </c>
      <c r="B5" s="344"/>
      <c r="C5" s="344"/>
      <c r="D5" s="344"/>
      <c r="E5" s="344"/>
      <c r="F5" s="344"/>
      <c r="G5" s="344"/>
      <c r="H5" s="344"/>
      <c r="I5" s="344"/>
      <c r="J5" s="344"/>
      <c r="K5" s="268"/>
    </row>
    <row r="6" spans="1:11" ht="15" customHeight="1">
      <c r="A6" s="322" t="s">
        <v>12</v>
      </c>
      <c r="B6" s="322"/>
      <c r="C6" s="322"/>
      <c r="D6" s="322"/>
      <c r="E6" s="26" t="s">
        <v>22</v>
      </c>
      <c r="F6" s="26" t="s">
        <v>106</v>
      </c>
      <c r="G6" s="6" t="s">
        <v>24</v>
      </c>
      <c r="H6" s="6" t="s">
        <v>25</v>
      </c>
      <c r="I6" s="6" t="s">
        <v>26</v>
      </c>
      <c r="J6" s="6" t="s">
        <v>27</v>
      </c>
      <c r="K6" s="6" t="s">
        <v>28</v>
      </c>
    </row>
    <row r="7" spans="1:11" ht="15" customHeight="1">
      <c r="A7" s="323" t="s">
        <v>216</v>
      </c>
      <c r="B7" s="324"/>
      <c r="C7" s="324"/>
      <c r="D7" s="325"/>
      <c r="E7" s="46">
        <v>16.12</v>
      </c>
      <c r="F7" s="46">
        <v>20.97</v>
      </c>
      <c r="G7" s="30">
        <v>27.16</v>
      </c>
      <c r="H7" s="30">
        <v>37.24</v>
      </c>
      <c r="I7" s="30">
        <v>47.99</v>
      </c>
      <c r="J7" s="30">
        <v>57.09</v>
      </c>
      <c r="K7" s="30">
        <v>63.95</v>
      </c>
    </row>
    <row r="8" spans="1:11" ht="15" customHeight="1">
      <c r="A8" s="323" t="s">
        <v>107</v>
      </c>
      <c r="B8" s="324"/>
      <c r="C8" s="324"/>
      <c r="D8" s="325"/>
      <c r="E8" s="46">
        <v>69.8</v>
      </c>
      <c r="F8" s="46">
        <v>90.8</v>
      </c>
      <c r="G8" s="30">
        <v>117.6</v>
      </c>
      <c r="H8" s="30">
        <v>161.25</v>
      </c>
      <c r="I8" s="30">
        <v>207.8</v>
      </c>
      <c r="J8" s="30">
        <v>247.2</v>
      </c>
      <c r="K8" s="30">
        <v>276.9</v>
      </c>
    </row>
    <row r="9" spans="1:11" ht="15" customHeight="1">
      <c r="A9" s="326" t="s">
        <v>172</v>
      </c>
      <c r="B9" s="326"/>
      <c r="C9" s="326"/>
      <c r="D9" s="326"/>
      <c r="E9" s="5" t="s">
        <v>178</v>
      </c>
      <c r="F9" s="5" t="s">
        <v>179</v>
      </c>
      <c r="G9" s="5" t="s">
        <v>174</v>
      </c>
      <c r="H9" s="5" t="s">
        <v>175</v>
      </c>
      <c r="I9" s="5" t="s">
        <v>176</v>
      </c>
      <c r="J9" s="5" t="s">
        <v>177</v>
      </c>
      <c r="K9" s="5" t="s">
        <v>180</v>
      </c>
    </row>
    <row r="10" spans="1:11" ht="15" customHeight="1">
      <c r="A10" s="326" t="s">
        <v>217</v>
      </c>
      <c r="B10" s="326"/>
      <c r="C10" s="326"/>
      <c r="D10" s="326"/>
      <c r="E10" s="14">
        <v>25.6</v>
      </c>
      <c r="F10" s="14">
        <v>32.85</v>
      </c>
      <c r="G10" s="5">
        <v>36.5</v>
      </c>
      <c r="H10" s="5">
        <v>45.75</v>
      </c>
      <c r="I10" s="5">
        <v>56.7</v>
      </c>
      <c r="J10" s="5">
        <v>67.15</v>
      </c>
      <c r="K10" s="5">
        <v>75.05</v>
      </c>
    </row>
    <row r="11" spans="1:11" ht="15" customHeight="1">
      <c r="A11" s="342" t="s">
        <v>279</v>
      </c>
      <c r="B11" s="262"/>
      <c r="C11" s="262"/>
      <c r="D11" s="262"/>
      <c r="E11" s="262"/>
      <c r="F11" s="262"/>
      <c r="G11" s="262"/>
      <c r="H11" s="262"/>
      <c r="I11" s="262"/>
      <c r="J11" s="262"/>
      <c r="K11" s="343"/>
    </row>
    <row r="12" spans="1:11" ht="15" customHeight="1">
      <c r="A12" s="322" t="s">
        <v>12</v>
      </c>
      <c r="B12" s="322"/>
      <c r="C12" s="322"/>
      <c r="D12" s="322"/>
      <c r="E12" s="26" t="s">
        <v>22</v>
      </c>
      <c r="F12" s="26" t="s">
        <v>106</v>
      </c>
      <c r="G12" s="26" t="s">
        <v>24</v>
      </c>
      <c r="H12" s="26" t="s">
        <v>25</v>
      </c>
      <c r="I12" s="26" t="s">
        <v>26</v>
      </c>
      <c r="J12" s="26" t="s">
        <v>27</v>
      </c>
      <c r="K12" s="26" t="s">
        <v>28</v>
      </c>
    </row>
    <row r="13" spans="1:11" ht="15" customHeight="1">
      <c r="A13" s="323" t="s">
        <v>216</v>
      </c>
      <c r="B13" s="324"/>
      <c r="C13" s="324"/>
      <c r="D13" s="325"/>
      <c r="E13" s="47">
        <v>18.58</v>
      </c>
      <c r="F13" s="47">
        <v>23.75</v>
      </c>
      <c r="G13" s="35">
        <v>31.2</v>
      </c>
      <c r="H13" s="35">
        <v>42.84</v>
      </c>
      <c r="I13" s="35">
        <v>55.15</v>
      </c>
      <c r="J13" s="35">
        <v>65.6</v>
      </c>
      <c r="K13" s="35">
        <v>73.43</v>
      </c>
    </row>
    <row r="14" spans="1:11" ht="15" customHeight="1">
      <c r="A14" s="323" t="s">
        <v>107</v>
      </c>
      <c r="B14" s="324"/>
      <c r="C14" s="324"/>
      <c r="D14" s="325"/>
      <c r="E14" s="47">
        <v>80.45</v>
      </c>
      <c r="F14" s="47">
        <v>102.75</v>
      </c>
      <c r="G14" s="35">
        <v>135.1</v>
      </c>
      <c r="H14" s="35">
        <v>185.5</v>
      </c>
      <c r="I14" s="35">
        <v>238.8</v>
      </c>
      <c r="J14" s="35">
        <v>284.05</v>
      </c>
      <c r="K14" s="35">
        <v>317.95</v>
      </c>
    </row>
    <row r="15" spans="1:11" ht="15" customHeight="1">
      <c r="A15" s="326" t="s">
        <v>172</v>
      </c>
      <c r="B15" s="326"/>
      <c r="C15" s="326"/>
      <c r="D15" s="326"/>
      <c r="E15" s="39" t="s">
        <v>247</v>
      </c>
      <c r="F15" s="39" t="s">
        <v>248</v>
      </c>
      <c r="G15" s="39" t="s">
        <v>249</v>
      </c>
      <c r="H15" s="39" t="s">
        <v>250</v>
      </c>
      <c r="I15" s="39" t="s">
        <v>251</v>
      </c>
      <c r="J15" s="39" t="s">
        <v>252</v>
      </c>
      <c r="K15" s="39" t="s">
        <v>238</v>
      </c>
    </row>
    <row r="16" spans="1:11" ht="15" customHeight="1">
      <c r="A16" s="326" t="s">
        <v>217</v>
      </c>
      <c r="B16" s="326"/>
      <c r="C16" s="326"/>
      <c r="D16" s="326"/>
      <c r="E16" s="19">
        <v>29.5</v>
      </c>
      <c r="F16" s="19">
        <v>37.75</v>
      </c>
      <c r="G16" s="17">
        <v>42</v>
      </c>
      <c r="H16" s="17">
        <v>52</v>
      </c>
      <c r="I16" s="17">
        <v>65.2</v>
      </c>
      <c r="J16" s="17">
        <v>77.25</v>
      </c>
      <c r="K16" s="17">
        <v>86.25</v>
      </c>
    </row>
    <row r="17" ht="15" customHeight="1"/>
    <row r="18" spans="1:14" ht="15" customHeight="1">
      <c r="A18" s="309" t="s">
        <v>81</v>
      </c>
      <c r="B18" s="309"/>
      <c r="C18" s="309"/>
      <c r="D18" s="309"/>
      <c r="E18" s="309"/>
      <c r="F18" s="309"/>
      <c r="G18" s="309"/>
      <c r="H18" s="309"/>
      <c r="I18" s="309"/>
      <c r="J18" s="309"/>
      <c r="K18" s="309"/>
      <c r="L18" s="10"/>
      <c r="M18" s="10"/>
      <c r="N18" s="10"/>
    </row>
    <row r="19" spans="1:14" ht="15" customHeight="1">
      <c r="A19" s="299" t="s">
        <v>50</v>
      </c>
      <c r="B19" s="299"/>
      <c r="C19" s="299"/>
      <c r="D19" s="299"/>
      <c r="E19" s="299"/>
      <c r="F19" s="299"/>
      <c r="G19" s="299"/>
      <c r="H19" s="299"/>
      <c r="I19" s="299"/>
      <c r="J19" s="299"/>
      <c r="K19" s="299"/>
      <c r="L19" s="10"/>
      <c r="M19" s="10"/>
      <c r="N19" s="10"/>
    </row>
    <row r="20" spans="1:14" ht="15" customHeight="1">
      <c r="A20" s="322" t="s">
        <v>12</v>
      </c>
      <c r="B20" s="322"/>
      <c r="C20" s="322"/>
      <c r="D20" s="322"/>
      <c r="E20" s="26"/>
      <c r="F20" s="26"/>
      <c r="G20" s="6" t="s">
        <v>24</v>
      </c>
      <c r="H20" s="6" t="s">
        <v>25</v>
      </c>
      <c r="I20" s="6" t="s">
        <v>26</v>
      </c>
      <c r="J20" s="6" t="s">
        <v>27</v>
      </c>
      <c r="K20" s="6"/>
      <c r="L20" s="8"/>
      <c r="M20" s="8"/>
      <c r="N20" s="10"/>
    </row>
    <row r="21" spans="1:14" ht="15" customHeight="1">
      <c r="A21" s="327" t="s">
        <v>216</v>
      </c>
      <c r="B21" s="328"/>
      <c r="C21" s="328"/>
      <c r="D21" s="329"/>
      <c r="E21" s="30"/>
      <c r="F21" s="30"/>
      <c r="G21" s="30">
        <v>37.6</v>
      </c>
      <c r="H21" s="30">
        <v>52.85</v>
      </c>
      <c r="I21" s="30">
        <v>71.5</v>
      </c>
      <c r="J21" s="30">
        <v>85</v>
      </c>
      <c r="K21" s="30"/>
      <c r="L21" s="8"/>
      <c r="M21" s="8"/>
      <c r="N21" s="10"/>
    </row>
    <row r="22" spans="1:14" ht="15" customHeight="1">
      <c r="A22" s="327" t="s">
        <v>107</v>
      </c>
      <c r="B22" s="328"/>
      <c r="C22" s="328"/>
      <c r="D22" s="329"/>
      <c r="E22" s="30"/>
      <c r="F22" s="30"/>
      <c r="G22" s="30">
        <v>162.8</v>
      </c>
      <c r="H22" s="30">
        <v>228.85</v>
      </c>
      <c r="I22" s="30">
        <v>309.6</v>
      </c>
      <c r="J22" s="30">
        <v>368.05</v>
      </c>
      <c r="K22" s="30"/>
      <c r="L22" s="8"/>
      <c r="M22" s="8"/>
      <c r="N22" s="9"/>
    </row>
    <row r="23" spans="1:14" ht="15" customHeight="1">
      <c r="A23" s="331" t="s">
        <v>195</v>
      </c>
      <c r="B23" s="331"/>
      <c r="C23" s="331"/>
      <c r="D23" s="331"/>
      <c r="E23" s="30"/>
      <c r="F23" s="30"/>
      <c r="G23" s="30">
        <v>44.6</v>
      </c>
      <c r="H23" s="30">
        <v>59.85</v>
      </c>
      <c r="I23" s="30">
        <v>78.5</v>
      </c>
      <c r="J23" s="30">
        <v>92</v>
      </c>
      <c r="K23" s="30"/>
      <c r="L23" s="8"/>
      <c r="M23" s="8"/>
      <c r="N23" s="9"/>
    </row>
    <row r="24" spans="1:14" ht="15" customHeight="1">
      <c r="A24" s="331" t="s">
        <v>172</v>
      </c>
      <c r="B24" s="331"/>
      <c r="C24" s="331"/>
      <c r="D24" s="331"/>
      <c r="E24" s="30"/>
      <c r="F24" s="30"/>
      <c r="G24" s="30" t="s">
        <v>173</v>
      </c>
      <c r="H24" s="30" t="s">
        <v>173</v>
      </c>
      <c r="I24" s="30" t="s">
        <v>173</v>
      </c>
      <c r="J24" s="30" t="s">
        <v>173</v>
      </c>
      <c r="K24" s="30"/>
      <c r="L24" s="8"/>
      <c r="M24" s="8"/>
      <c r="N24" s="9"/>
    </row>
    <row r="25" spans="1:14" ht="15" customHeight="1">
      <c r="A25" s="331" t="s">
        <v>217</v>
      </c>
      <c r="B25" s="331"/>
      <c r="C25" s="331"/>
      <c r="D25" s="331"/>
      <c r="E25" s="30"/>
      <c r="F25" s="30"/>
      <c r="G25" s="30">
        <v>47.6</v>
      </c>
      <c r="H25" s="30">
        <v>62.85</v>
      </c>
      <c r="I25" s="30">
        <v>81.5</v>
      </c>
      <c r="J25" s="30">
        <v>95</v>
      </c>
      <c r="K25" s="30"/>
      <c r="L25" s="10"/>
      <c r="M25" s="10"/>
      <c r="N25" s="10"/>
    </row>
    <row r="26" spans="1:14" ht="15" customHeight="1">
      <c r="A26" s="332" t="s">
        <v>51</v>
      </c>
      <c r="B26" s="332"/>
      <c r="C26" s="332"/>
      <c r="D26" s="332"/>
      <c r="E26" s="332"/>
      <c r="F26" s="332"/>
      <c r="G26" s="332"/>
      <c r="H26" s="332"/>
      <c r="I26" s="332"/>
      <c r="J26" s="332"/>
      <c r="K26" s="332"/>
      <c r="L26" s="8"/>
      <c r="M26" s="8"/>
      <c r="N26" s="10"/>
    </row>
    <row r="27" spans="1:14" ht="15" customHeight="1">
      <c r="A27" s="322" t="s">
        <v>12</v>
      </c>
      <c r="B27" s="322"/>
      <c r="C27" s="322"/>
      <c r="D27" s="322"/>
      <c r="E27" s="26"/>
      <c r="F27" s="26"/>
      <c r="G27" s="26" t="s">
        <v>24</v>
      </c>
      <c r="H27" s="26" t="s">
        <v>25</v>
      </c>
      <c r="I27" s="26" t="s">
        <v>26</v>
      </c>
      <c r="J27" s="26" t="s">
        <v>27</v>
      </c>
      <c r="K27" s="26"/>
      <c r="L27" s="8"/>
      <c r="M27" s="8"/>
      <c r="N27" s="10"/>
    </row>
    <row r="28" spans="1:14" ht="15" customHeight="1">
      <c r="A28" s="327" t="s">
        <v>216</v>
      </c>
      <c r="B28" s="328"/>
      <c r="C28" s="328"/>
      <c r="D28" s="329"/>
      <c r="E28" s="35"/>
      <c r="F28" s="35"/>
      <c r="G28" s="35">
        <v>47</v>
      </c>
      <c r="H28" s="35">
        <v>57.61</v>
      </c>
      <c r="I28" s="35">
        <v>78</v>
      </c>
      <c r="J28" s="35">
        <v>92.65</v>
      </c>
      <c r="K28" s="35"/>
      <c r="M28" s="8"/>
      <c r="N28" s="9"/>
    </row>
    <row r="29" spans="1:14" ht="15" customHeight="1">
      <c r="A29" s="327" t="s">
        <v>107</v>
      </c>
      <c r="B29" s="328"/>
      <c r="C29" s="328"/>
      <c r="D29" s="329"/>
      <c r="E29" s="35"/>
      <c r="F29" s="35"/>
      <c r="G29" s="35">
        <v>203.5</v>
      </c>
      <c r="H29" s="35">
        <v>286.85</v>
      </c>
      <c r="I29" s="35">
        <v>388.4</v>
      </c>
      <c r="J29" s="35">
        <v>461.35</v>
      </c>
      <c r="K29" s="35"/>
      <c r="M29" s="8"/>
      <c r="N29" s="9"/>
    </row>
    <row r="30" spans="1:11" ht="15" customHeight="1">
      <c r="A30" s="330" t="s">
        <v>195</v>
      </c>
      <c r="B30" s="330"/>
      <c r="C30" s="330"/>
      <c r="D30" s="330"/>
      <c r="E30" s="17"/>
      <c r="F30" s="17"/>
      <c r="G30" s="17">
        <v>54</v>
      </c>
      <c r="H30" s="17">
        <v>73.25</v>
      </c>
      <c r="I30" s="17">
        <v>96.7</v>
      </c>
      <c r="J30" s="17">
        <v>113.55</v>
      </c>
      <c r="K30" s="17"/>
    </row>
    <row r="31" spans="1:11" s="40" customFormat="1" ht="15" customHeight="1">
      <c r="A31" s="331" t="s">
        <v>172</v>
      </c>
      <c r="B31" s="331"/>
      <c r="C31" s="331"/>
      <c r="D31" s="331"/>
      <c r="E31" s="35"/>
      <c r="F31" s="35"/>
      <c r="G31" s="39" t="s">
        <v>249</v>
      </c>
      <c r="H31" s="39" t="s">
        <v>250</v>
      </c>
      <c r="I31" s="39" t="s">
        <v>251</v>
      </c>
      <c r="J31" s="39" t="s">
        <v>252</v>
      </c>
      <c r="K31" s="35"/>
    </row>
    <row r="32" spans="1:11" ht="15" customHeight="1">
      <c r="A32" s="330" t="s">
        <v>217</v>
      </c>
      <c r="B32" s="330"/>
      <c r="C32" s="330"/>
      <c r="D32" s="330"/>
      <c r="E32" s="17"/>
      <c r="F32" s="17"/>
      <c r="G32" s="17">
        <v>57</v>
      </c>
      <c r="H32" s="17">
        <v>76.25</v>
      </c>
      <c r="I32" s="17">
        <v>99.7</v>
      </c>
      <c r="J32" s="17">
        <v>116.55</v>
      </c>
      <c r="K32" s="17"/>
    </row>
    <row r="33" spans="1:11" ht="15" customHeight="1">
      <c r="A33" s="10"/>
      <c r="B33" s="10"/>
      <c r="C33" s="10"/>
      <c r="D33" s="10"/>
      <c r="E33" s="10"/>
      <c r="F33" s="10"/>
      <c r="G33" s="20"/>
      <c r="H33" s="20"/>
      <c r="I33" s="20"/>
      <c r="J33" s="20"/>
      <c r="K33" s="27"/>
    </row>
    <row r="34" spans="1:11" ht="15" customHeight="1" thickBot="1">
      <c r="A34" s="231" t="s">
        <v>29</v>
      </c>
      <c r="B34" s="232"/>
      <c r="C34" s="232"/>
      <c r="D34" s="232"/>
      <c r="E34" s="232"/>
      <c r="F34" s="226"/>
      <c r="G34" s="226"/>
      <c r="H34" s="226"/>
      <c r="I34" s="226"/>
      <c r="J34" s="226"/>
      <c r="K34" s="227"/>
    </row>
    <row r="35" spans="1:11" ht="15" customHeight="1">
      <c r="A35" s="264" t="s">
        <v>35</v>
      </c>
      <c r="B35" s="80"/>
      <c r="C35" s="80"/>
      <c r="D35" s="80" t="s">
        <v>267</v>
      </c>
      <c r="E35" s="87" t="s">
        <v>267</v>
      </c>
      <c r="F35" s="41"/>
      <c r="G35" s="41"/>
      <c r="H35" s="41"/>
      <c r="I35" s="41"/>
      <c r="J35" s="315"/>
      <c r="K35" s="316"/>
    </row>
    <row r="36" spans="1:11" ht="15" customHeight="1">
      <c r="A36" s="275"/>
      <c r="B36" s="44" t="s">
        <v>30</v>
      </c>
      <c r="C36" s="44" t="s">
        <v>90</v>
      </c>
      <c r="D36" s="44" t="s">
        <v>268</v>
      </c>
      <c r="E36" s="189" t="s">
        <v>269</v>
      </c>
      <c r="F36" s="44" t="s">
        <v>98</v>
      </c>
      <c r="G36" s="44" t="s">
        <v>36</v>
      </c>
      <c r="H36" s="44" t="s">
        <v>142</v>
      </c>
      <c r="I36" s="44" t="s">
        <v>171</v>
      </c>
      <c r="J36" s="319" t="s">
        <v>82</v>
      </c>
      <c r="K36" s="320"/>
    </row>
    <row r="37" spans="1:11" ht="15" customHeight="1">
      <c r="A37" s="265"/>
      <c r="B37" s="42" t="s">
        <v>280</v>
      </c>
      <c r="C37" s="202" t="s">
        <v>92</v>
      </c>
      <c r="D37" s="42" t="s">
        <v>103</v>
      </c>
      <c r="E37" s="56" t="s">
        <v>101</v>
      </c>
      <c r="F37" s="42" t="s">
        <v>99</v>
      </c>
      <c r="G37" s="42" t="s">
        <v>30</v>
      </c>
      <c r="H37" s="42" t="s">
        <v>143</v>
      </c>
      <c r="I37" s="42" t="s">
        <v>41</v>
      </c>
      <c r="J37" s="317" t="s">
        <v>159</v>
      </c>
      <c r="K37" s="318"/>
    </row>
    <row r="38" spans="1:11" ht="15" customHeight="1" thickBot="1">
      <c r="A38" s="83" t="s">
        <v>4</v>
      </c>
      <c r="B38" s="38">
        <v>45</v>
      </c>
      <c r="C38" s="191">
        <v>20</v>
      </c>
      <c r="D38" s="38">
        <v>6.5</v>
      </c>
      <c r="E38" s="38">
        <v>11</v>
      </c>
      <c r="F38" s="204">
        <v>3.25</v>
      </c>
      <c r="G38" s="204">
        <v>3.25</v>
      </c>
      <c r="H38" s="205">
        <v>16</v>
      </c>
      <c r="I38" s="204">
        <v>1.65</v>
      </c>
      <c r="J38" s="203">
        <v>130</v>
      </c>
      <c r="K38" s="3" t="s">
        <v>266</v>
      </c>
    </row>
    <row r="39" spans="1:11" ht="15" customHeight="1" thickBot="1">
      <c r="A39" s="144" t="s">
        <v>6</v>
      </c>
      <c r="B39" s="182">
        <v>52</v>
      </c>
      <c r="C39" s="191">
        <v>25</v>
      </c>
      <c r="D39" s="182">
        <v>8.5</v>
      </c>
      <c r="E39" s="182">
        <v>13</v>
      </c>
      <c r="F39" s="182">
        <v>6.5</v>
      </c>
      <c r="G39" s="182">
        <v>4.5</v>
      </c>
      <c r="H39" s="185">
        <v>18</v>
      </c>
      <c r="I39" s="182">
        <v>2.5</v>
      </c>
      <c r="J39" s="182">
        <v>140</v>
      </c>
      <c r="K39" s="6" t="s">
        <v>265</v>
      </c>
    </row>
    <row r="40" spans="1:11" ht="18" customHeight="1">
      <c r="A40" s="339" t="s">
        <v>35</v>
      </c>
      <c r="B40" s="80" t="s">
        <v>38</v>
      </c>
      <c r="C40" s="80" t="s">
        <v>39</v>
      </c>
      <c r="D40" s="80" t="s">
        <v>104</v>
      </c>
      <c r="E40" s="88" t="s">
        <v>104</v>
      </c>
      <c r="F40" s="315" t="s">
        <v>281</v>
      </c>
      <c r="G40" s="316"/>
      <c r="H40" s="80" t="s">
        <v>140</v>
      </c>
      <c r="I40" s="345" t="s">
        <v>218</v>
      </c>
      <c r="J40" s="346"/>
      <c r="K40" s="347"/>
    </row>
    <row r="41" spans="1:11" ht="18" customHeight="1">
      <c r="A41" s="340"/>
      <c r="B41" s="42" t="s">
        <v>30</v>
      </c>
      <c r="C41" s="42" t="s">
        <v>40</v>
      </c>
      <c r="D41" s="42" t="s">
        <v>43</v>
      </c>
      <c r="E41" s="33" t="s">
        <v>13</v>
      </c>
      <c r="F41" s="26" t="s">
        <v>282</v>
      </c>
      <c r="G41" s="26" t="s">
        <v>283</v>
      </c>
      <c r="H41" s="42"/>
      <c r="I41" s="348" t="s">
        <v>219</v>
      </c>
      <c r="J41" s="349"/>
      <c r="K41" s="350"/>
    </row>
    <row r="42" spans="1:256" s="8" customFormat="1" ht="15" customHeight="1" thickBot="1">
      <c r="A42" s="26" t="s">
        <v>4</v>
      </c>
      <c r="B42" s="38">
        <v>6</v>
      </c>
      <c r="C42" s="38">
        <v>6</v>
      </c>
      <c r="D42" s="68">
        <v>1.85</v>
      </c>
      <c r="E42" s="190">
        <v>1.4</v>
      </c>
      <c r="F42" s="46">
        <v>13</v>
      </c>
      <c r="G42" s="46">
        <v>27.5</v>
      </c>
      <c r="H42" s="191">
        <v>20</v>
      </c>
      <c r="I42" s="333" t="s">
        <v>147</v>
      </c>
      <c r="J42" s="334"/>
      <c r="K42" s="335"/>
      <c r="L42" s="119"/>
      <c r="M42" s="119"/>
      <c r="N42" s="119"/>
      <c r="O42" s="119"/>
      <c r="P42" s="119"/>
      <c r="Q42" s="321"/>
      <c r="R42" s="321"/>
      <c r="S42" s="321"/>
      <c r="T42" s="119"/>
      <c r="U42" s="119"/>
      <c r="V42" s="119"/>
      <c r="W42" s="119"/>
      <c r="X42" s="119"/>
      <c r="Y42" s="321"/>
      <c r="Z42" s="321"/>
      <c r="AA42" s="321"/>
      <c r="AB42" s="119"/>
      <c r="AC42" s="119"/>
      <c r="AD42" s="119"/>
      <c r="AE42" s="119"/>
      <c r="AF42" s="119"/>
      <c r="AG42" s="321"/>
      <c r="AH42" s="321"/>
      <c r="AI42" s="321"/>
      <c r="AJ42" s="119"/>
      <c r="AK42" s="119"/>
      <c r="AL42" s="119"/>
      <c r="AM42" s="119"/>
      <c r="AN42" s="119"/>
      <c r="AO42" s="321"/>
      <c r="AP42" s="321"/>
      <c r="AQ42" s="321"/>
      <c r="AR42" s="119"/>
      <c r="AS42" s="119"/>
      <c r="AT42" s="119"/>
      <c r="AU42" s="119"/>
      <c r="AV42" s="119"/>
      <c r="AW42" s="321"/>
      <c r="AX42" s="321"/>
      <c r="AY42" s="321"/>
      <c r="AZ42" s="119"/>
      <c r="BA42" s="119"/>
      <c r="BB42" s="119"/>
      <c r="BC42" s="119"/>
      <c r="BD42" s="119"/>
      <c r="BE42" s="321"/>
      <c r="BF42" s="321"/>
      <c r="BG42" s="321"/>
      <c r="BH42" s="119"/>
      <c r="BI42" s="119"/>
      <c r="BJ42" s="119"/>
      <c r="BK42" s="119"/>
      <c r="BL42" s="119"/>
      <c r="BM42" s="321"/>
      <c r="BN42" s="321"/>
      <c r="BO42" s="321"/>
      <c r="BP42" s="119"/>
      <c r="BQ42" s="119"/>
      <c r="BR42" s="119"/>
      <c r="BS42" s="119"/>
      <c r="BT42" s="119"/>
      <c r="BU42" s="321"/>
      <c r="BV42" s="321"/>
      <c r="BW42" s="321"/>
      <c r="BX42" s="119"/>
      <c r="BY42" s="119"/>
      <c r="BZ42" s="119"/>
      <c r="CA42" s="119"/>
      <c r="CB42" s="119"/>
      <c r="CC42" s="321"/>
      <c r="CD42" s="321"/>
      <c r="CE42" s="321"/>
      <c r="CF42" s="119"/>
      <c r="CG42" s="119"/>
      <c r="CH42" s="119"/>
      <c r="CI42" s="119"/>
      <c r="CJ42" s="119"/>
      <c r="CK42" s="321"/>
      <c r="CL42" s="321"/>
      <c r="CM42" s="321"/>
      <c r="CN42" s="119"/>
      <c r="CO42" s="119"/>
      <c r="CP42" s="119"/>
      <c r="CQ42" s="119"/>
      <c r="CR42" s="119"/>
      <c r="CS42" s="321"/>
      <c r="CT42" s="321"/>
      <c r="CU42" s="321"/>
      <c r="CV42" s="119"/>
      <c r="CW42" s="119"/>
      <c r="CX42" s="119"/>
      <c r="CY42" s="119"/>
      <c r="CZ42" s="119"/>
      <c r="DA42" s="321"/>
      <c r="DB42" s="321"/>
      <c r="DC42" s="321"/>
      <c r="DD42" s="119"/>
      <c r="DE42" s="119"/>
      <c r="DF42" s="119"/>
      <c r="DG42" s="119"/>
      <c r="DH42" s="119"/>
      <c r="DI42" s="321"/>
      <c r="DJ42" s="321"/>
      <c r="DK42" s="321"/>
      <c r="DL42" s="119"/>
      <c r="DM42" s="119"/>
      <c r="DN42" s="119"/>
      <c r="DO42" s="119"/>
      <c r="DP42" s="119"/>
      <c r="DQ42" s="321"/>
      <c r="DR42" s="321"/>
      <c r="DS42" s="321"/>
      <c r="DT42" s="119"/>
      <c r="DU42" s="119"/>
      <c r="DV42" s="119"/>
      <c r="DW42" s="119"/>
      <c r="DX42" s="119"/>
      <c r="DY42" s="321"/>
      <c r="DZ42" s="321"/>
      <c r="EA42" s="321"/>
      <c r="EB42" s="119"/>
      <c r="EC42" s="119"/>
      <c r="ED42" s="119"/>
      <c r="EE42" s="119"/>
      <c r="EF42" s="119"/>
      <c r="EG42" s="321"/>
      <c r="EH42" s="321"/>
      <c r="EI42" s="321"/>
      <c r="EJ42" s="119"/>
      <c r="EK42" s="119"/>
      <c r="EL42" s="119"/>
      <c r="EM42" s="119"/>
      <c r="EN42" s="119"/>
      <c r="EO42" s="321"/>
      <c r="EP42" s="321"/>
      <c r="EQ42" s="321"/>
      <c r="ER42" s="119"/>
      <c r="ES42" s="119"/>
      <c r="ET42" s="119"/>
      <c r="EU42" s="119"/>
      <c r="EV42" s="119"/>
      <c r="EW42" s="321"/>
      <c r="EX42" s="321"/>
      <c r="EY42" s="321"/>
      <c r="EZ42" s="119"/>
      <c r="FA42" s="119"/>
      <c r="FB42" s="119"/>
      <c r="FC42" s="119"/>
      <c r="FD42" s="119"/>
      <c r="FE42" s="321"/>
      <c r="FF42" s="321"/>
      <c r="FG42" s="321"/>
      <c r="FH42" s="119"/>
      <c r="FI42" s="119"/>
      <c r="FJ42" s="119"/>
      <c r="FK42" s="119"/>
      <c r="FL42" s="119"/>
      <c r="FM42" s="321"/>
      <c r="FN42" s="321"/>
      <c r="FO42" s="321"/>
      <c r="FP42" s="119"/>
      <c r="FQ42" s="119"/>
      <c r="FR42" s="119"/>
      <c r="FS42" s="119"/>
      <c r="FT42" s="119"/>
      <c r="FU42" s="321"/>
      <c r="FV42" s="321"/>
      <c r="FW42" s="321"/>
      <c r="FX42" s="119"/>
      <c r="FY42" s="119"/>
      <c r="FZ42" s="119"/>
      <c r="GA42" s="119"/>
      <c r="GB42" s="119"/>
      <c r="GC42" s="321"/>
      <c r="GD42" s="321"/>
      <c r="GE42" s="321"/>
      <c r="GF42" s="119"/>
      <c r="GG42" s="119"/>
      <c r="GH42" s="119"/>
      <c r="GI42" s="119"/>
      <c r="GJ42" s="119"/>
      <c r="GK42" s="321"/>
      <c r="GL42" s="321"/>
      <c r="GM42" s="321"/>
      <c r="GN42" s="119"/>
      <c r="GO42" s="119"/>
      <c r="GP42" s="119"/>
      <c r="GQ42" s="119"/>
      <c r="GR42" s="119"/>
      <c r="GS42" s="321"/>
      <c r="GT42" s="321"/>
      <c r="GU42" s="321"/>
      <c r="GV42" s="119"/>
      <c r="GW42" s="119"/>
      <c r="GX42" s="119"/>
      <c r="GY42" s="119"/>
      <c r="GZ42" s="119"/>
      <c r="HA42" s="321"/>
      <c r="HB42" s="321"/>
      <c r="HC42" s="321"/>
      <c r="HD42" s="119"/>
      <c r="HE42" s="119"/>
      <c r="HF42" s="119"/>
      <c r="HG42" s="119"/>
      <c r="HH42" s="119"/>
      <c r="HI42" s="321"/>
      <c r="HJ42" s="321"/>
      <c r="HK42" s="321"/>
      <c r="HL42" s="119"/>
      <c r="HM42" s="119"/>
      <c r="HN42" s="119"/>
      <c r="HO42" s="119"/>
      <c r="HP42" s="119"/>
      <c r="HQ42" s="321"/>
      <c r="HR42" s="321"/>
      <c r="HS42" s="321"/>
      <c r="HT42" s="119"/>
      <c r="HU42" s="119"/>
      <c r="HV42" s="119"/>
      <c r="HW42" s="119"/>
      <c r="HX42" s="119"/>
      <c r="HY42" s="321"/>
      <c r="HZ42" s="321"/>
      <c r="IA42" s="321"/>
      <c r="IB42" s="119"/>
      <c r="IC42" s="119"/>
      <c r="ID42" s="119"/>
      <c r="IE42" s="119"/>
      <c r="IF42" s="119"/>
      <c r="IG42" s="321"/>
      <c r="IH42" s="321"/>
      <c r="II42" s="321"/>
      <c r="IJ42" s="119"/>
      <c r="IK42" s="119"/>
      <c r="IL42" s="119"/>
      <c r="IM42" s="119"/>
      <c r="IN42" s="119"/>
      <c r="IO42" s="321"/>
      <c r="IP42" s="321"/>
      <c r="IQ42" s="321"/>
      <c r="IR42" s="119"/>
      <c r="IS42" s="119"/>
      <c r="IT42" s="119"/>
      <c r="IU42" s="119"/>
      <c r="IV42" s="119"/>
    </row>
    <row r="43" spans="1:256" s="8" customFormat="1" ht="15" customHeight="1" thickBot="1">
      <c r="A43" s="49" t="s">
        <v>6</v>
      </c>
      <c r="B43" s="215">
        <v>10</v>
      </c>
      <c r="C43" s="215">
        <v>10</v>
      </c>
      <c r="D43" s="216">
        <v>4.5</v>
      </c>
      <c r="E43" s="217">
        <v>3.5</v>
      </c>
      <c r="F43" s="47">
        <v>17</v>
      </c>
      <c r="G43" s="47">
        <v>36</v>
      </c>
      <c r="H43" s="192">
        <v>25</v>
      </c>
      <c r="I43" s="336" t="s">
        <v>254</v>
      </c>
      <c r="J43" s="337"/>
      <c r="K43" s="338"/>
      <c r="L43" s="314"/>
      <c r="M43" s="314"/>
      <c r="N43" s="120"/>
      <c r="O43" s="314"/>
      <c r="P43" s="314"/>
      <c r="Q43" s="121"/>
      <c r="R43" s="119"/>
      <c r="S43" s="122"/>
      <c r="T43" s="314"/>
      <c r="U43" s="314"/>
      <c r="V43" s="120"/>
      <c r="W43" s="314"/>
      <c r="X43" s="314"/>
      <c r="Y43" s="121"/>
      <c r="Z43" s="119"/>
      <c r="AA43" s="122"/>
      <c r="AB43" s="314"/>
      <c r="AC43" s="314"/>
      <c r="AD43" s="120"/>
      <c r="AE43" s="314"/>
      <c r="AF43" s="314"/>
      <c r="AG43" s="121"/>
      <c r="AH43" s="119"/>
      <c r="AI43" s="122"/>
      <c r="AJ43" s="314"/>
      <c r="AK43" s="314"/>
      <c r="AL43" s="120"/>
      <c r="AM43" s="314"/>
      <c r="AN43" s="314"/>
      <c r="AO43" s="121"/>
      <c r="AP43" s="119"/>
      <c r="AQ43" s="122"/>
      <c r="AR43" s="314"/>
      <c r="AS43" s="314"/>
      <c r="AT43" s="120"/>
      <c r="AU43" s="314"/>
      <c r="AV43" s="314"/>
      <c r="AW43" s="121"/>
      <c r="AX43" s="119"/>
      <c r="AY43" s="122"/>
      <c r="AZ43" s="314"/>
      <c r="BA43" s="314"/>
      <c r="BB43" s="120"/>
      <c r="BC43" s="314"/>
      <c r="BD43" s="314"/>
      <c r="BE43" s="121"/>
      <c r="BF43" s="119"/>
      <c r="BG43" s="122"/>
      <c r="BH43" s="314"/>
      <c r="BI43" s="314"/>
      <c r="BJ43" s="120"/>
      <c r="BK43" s="314"/>
      <c r="BL43" s="314"/>
      <c r="BM43" s="121"/>
      <c r="BN43" s="119"/>
      <c r="BO43" s="122"/>
      <c r="BP43" s="314"/>
      <c r="BQ43" s="314"/>
      <c r="BR43" s="120"/>
      <c r="BS43" s="314"/>
      <c r="BT43" s="314"/>
      <c r="BU43" s="121"/>
      <c r="BV43" s="119"/>
      <c r="BW43" s="122"/>
      <c r="BX43" s="314"/>
      <c r="BY43" s="314"/>
      <c r="BZ43" s="120"/>
      <c r="CA43" s="314"/>
      <c r="CB43" s="314"/>
      <c r="CC43" s="121"/>
      <c r="CD43" s="119"/>
      <c r="CE43" s="122"/>
      <c r="CF43" s="314"/>
      <c r="CG43" s="314"/>
      <c r="CH43" s="120"/>
      <c r="CI43" s="314"/>
      <c r="CJ43" s="314"/>
      <c r="CK43" s="121"/>
      <c r="CL43" s="119"/>
      <c r="CM43" s="122"/>
      <c r="CN43" s="314"/>
      <c r="CO43" s="314"/>
      <c r="CP43" s="120"/>
      <c r="CQ43" s="314"/>
      <c r="CR43" s="314"/>
      <c r="CS43" s="121"/>
      <c r="CT43" s="119"/>
      <c r="CU43" s="122"/>
      <c r="CV43" s="314"/>
      <c r="CW43" s="314"/>
      <c r="CX43" s="120"/>
      <c r="CY43" s="314"/>
      <c r="CZ43" s="314"/>
      <c r="DA43" s="121"/>
      <c r="DB43" s="119"/>
      <c r="DC43" s="122"/>
      <c r="DD43" s="314"/>
      <c r="DE43" s="314"/>
      <c r="DF43" s="120"/>
      <c r="DG43" s="314"/>
      <c r="DH43" s="314"/>
      <c r="DI43" s="121"/>
      <c r="DJ43" s="119"/>
      <c r="DK43" s="122"/>
      <c r="DL43" s="314"/>
      <c r="DM43" s="314"/>
      <c r="DN43" s="120"/>
      <c r="DO43" s="314"/>
      <c r="DP43" s="314"/>
      <c r="DQ43" s="121"/>
      <c r="DR43" s="119"/>
      <c r="DS43" s="122"/>
      <c r="DT43" s="314"/>
      <c r="DU43" s="314"/>
      <c r="DV43" s="120"/>
      <c r="DW43" s="314"/>
      <c r="DX43" s="314"/>
      <c r="DY43" s="121"/>
      <c r="DZ43" s="119"/>
      <c r="EA43" s="122"/>
      <c r="EB43" s="314"/>
      <c r="EC43" s="314"/>
      <c r="ED43" s="120"/>
      <c r="EE43" s="314"/>
      <c r="EF43" s="314"/>
      <c r="EG43" s="121"/>
      <c r="EH43" s="119"/>
      <c r="EI43" s="122"/>
      <c r="EJ43" s="314"/>
      <c r="EK43" s="314"/>
      <c r="EL43" s="120"/>
      <c r="EM43" s="314"/>
      <c r="EN43" s="314"/>
      <c r="EO43" s="121"/>
      <c r="EP43" s="119"/>
      <c r="EQ43" s="122"/>
      <c r="ER43" s="314"/>
      <c r="ES43" s="314"/>
      <c r="ET43" s="120"/>
      <c r="EU43" s="314"/>
      <c r="EV43" s="314"/>
      <c r="EW43" s="121"/>
      <c r="EX43" s="119"/>
      <c r="EY43" s="122"/>
      <c r="EZ43" s="314"/>
      <c r="FA43" s="314"/>
      <c r="FB43" s="120"/>
      <c r="FC43" s="314"/>
      <c r="FD43" s="314"/>
      <c r="FE43" s="121"/>
      <c r="FF43" s="119"/>
      <c r="FG43" s="122"/>
      <c r="FH43" s="314"/>
      <c r="FI43" s="314"/>
      <c r="FJ43" s="120"/>
      <c r="FK43" s="314"/>
      <c r="FL43" s="314"/>
      <c r="FM43" s="121"/>
      <c r="FN43" s="119"/>
      <c r="FO43" s="122"/>
      <c r="FP43" s="314"/>
      <c r="FQ43" s="314"/>
      <c r="FR43" s="120"/>
      <c r="FS43" s="314"/>
      <c r="FT43" s="314"/>
      <c r="FU43" s="121"/>
      <c r="FV43" s="119"/>
      <c r="FW43" s="122"/>
      <c r="FX43" s="314"/>
      <c r="FY43" s="314"/>
      <c r="FZ43" s="120"/>
      <c r="GA43" s="314"/>
      <c r="GB43" s="314"/>
      <c r="GC43" s="121"/>
      <c r="GD43" s="119"/>
      <c r="GE43" s="122"/>
      <c r="GF43" s="314"/>
      <c r="GG43" s="314"/>
      <c r="GH43" s="120"/>
      <c r="GI43" s="314"/>
      <c r="GJ43" s="314"/>
      <c r="GK43" s="121"/>
      <c r="GL43" s="119"/>
      <c r="GM43" s="122"/>
      <c r="GN43" s="314"/>
      <c r="GO43" s="314"/>
      <c r="GP43" s="120"/>
      <c r="GQ43" s="314"/>
      <c r="GR43" s="314"/>
      <c r="GS43" s="121"/>
      <c r="GT43" s="119"/>
      <c r="GU43" s="122"/>
      <c r="GV43" s="314"/>
      <c r="GW43" s="314"/>
      <c r="GX43" s="120"/>
      <c r="GY43" s="314"/>
      <c r="GZ43" s="314"/>
      <c r="HA43" s="121"/>
      <c r="HB43" s="119"/>
      <c r="HC43" s="122"/>
      <c r="HD43" s="314"/>
      <c r="HE43" s="314"/>
      <c r="HF43" s="120"/>
      <c r="HG43" s="314"/>
      <c r="HH43" s="314"/>
      <c r="HI43" s="121"/>
      <c r="HJ43" s="119"/>
      <c r="HK43" s="122"/>
      <c r="HL43" s="314"/>
      <c r="HM43" s="314"/>
      <c r="HN43" s="120"/>
      <c r="HO43" s="314"/>
      <c r="HP43" s="314"/>
      <c r="HQ43" s="121"/>
      <c r="HR43" s="119"/>
      <c r="HS43" s="122"/>
      <c r="HT43" s="314"/>
      <c r="HU43" s="314"/>
      <c r="HV43" s="120"/>
      <c r="HW43" s="314"/>
      <c r="HX43" s="314"/>
      <c r="HY43" s="121"/>
      <c r="HZ43" s="119"/>
      <c r="IA43" s="122"/>
      <c r="IB43" s="314"/>
      <c r="IC43" s="314"/>
      <c r="ID43" s="120"/>
      <c r="IE43" s="314"/>
      <c r="IF43" s="314"/>
      <c r="IG43" s="121"/>
      <c r="IH43" s="119"/>
      <c r="II43" s="122"/>
      <c r="IJ43" s="314"/>
      <c r="IK43" s="314"/>
      <c r="IL43" s="120"/>
      <c r="IM43" s="314"/>
      <c r="IN43" s="314"/>
      <c r="IO43" s="121"/>
      <c r="IP43" s="119"/>
      <c r="IQ43" s="122"/>
      <c r="IR43" s="314"/>
      <c r="IS43" s="314"/>
      <c r="IT43" s="120"/>
      <c r="IU43" s="314"/>
      <c r="IV43" s="314"/>
    </row>
    <row r="44" spans="1:256" s="8" customFormat="1" ht="15" customHeight="1">
      <c r="A44" s="264" t="s">
        <v>35</v>
      </c>
      <c r="B44" s="299" t="s">
        <v>284</v>
      </c>
      <c r="C44" s="299"/>
      <c r="D44" s="299"/>
      <c r="E44" s="299"/>
      <c r="F44" s="48"/>
      <c r="G44" s="48"/>
      <c r="H44" s="48"/>
      <c r="I44" s="48"/>
      <c r="J44" s="119"/>
      <c r="K44" s="119"/>
      <c r="L44" s="120"/>
      <c r="M44" s="120"/>
      <c r="N44" s="120"/>
      <c r="O44" s="120"/>
      <c r="P44" s="120"/>
      <c r="Q44" s="121"/>
      <c r="R44" s="119"/>
      <c r="S44" s="122"/>
      <c r="T44" s="120"/>
      <c r="U44" s="120"/>
      <c r="V44" s="120"/>
      <c r="W44" s="120"/>
      <c r="X44" s="120"/>
      <c r="Y44" s="121"/>
      <c r="Z44" s="119"/>
      <c r="AA44" s="122"/>
      <c r="AB44" s="120"/>
      <c r="AC44" s="120"/>
      <c r="AD44" s="120"/>
      <c r="AE44" s="120"/>
      <c r="AF44" s="120"/>
      <c r="AG44" s="121"/>
      <c r="AH44" s="119"/>
      <c r="AI44" s="122"/>
      <c r="AJ44" s="120"/>
      <c r="AK44" s="120"/>
      <c r="AL44" s="120"/>
      <c r="AM44" s="120"/>
      <c r="AN44" s="120"/>
      <c r="AO44" s="121"/>
      <c r="AP44" s="119"/>
      <c r="AQ44" s="122"/>
      <c r="AR44" s="120"/>
      <c r="AS44" s="120"/>
      <c r="AT44" s="120"/>
      <c r="AU44" s="120"/>
      <c r="AV44" s="120"/>
      <c r="AW44" s="121"/>
      <c r="AX44" s="119"/>
      <c r="AY44" s="122"/>
      <c r="AZ44" s="120"/>
      <c r="BA44" s="120"/>
      <c r="BB44" s="120"/>
      <c r="BC44" s="120"/>
      <c r="BD44" s="120"/>
      <c r="BE44" s="121"/>
      <c r="BF44" s="119"/>
      <c r="BG44" s="122"/>
      <c r="BH44" s="120"/>
      <c r="BI44" s="120"/>
      <c r="BJ44" s="120"/>
      <c r="BK44" s="120"/>
      <c r="BL44" s="120"/>
      <c r="BM44" s="121"/>
      <c r="BN44" s="119"/>
      <c r="BO44" s="122"/>
      <c r="BP44" s="120"/>
      <c r="BQ44" s="120"/>
      <c r="BR44" s="120"/>
      <c r="BS44" s="120"/>
      <c r="BT44" s="120"/>
      <c r="BU44" s="121"/>
      <c r="BV44" s="119"/>
      <c r="BW44" s="122"/>
      <c r="BX44" s="120"/>
      <c r="BY44" s="120"/>
      <c r="BZ44" s="120"/>
      <c r="CA44" s="120"/>
      <c r="CB44" s="120"/>
      <c r="CC44" s="121"/>
      <c r="CD44" s="119"/>
      <c r="CE44" s="122"/>
      <c r="CF44" s="120"/>
      <c r="CG44" s="120"/>
      <c r="CH44" s="120"/>
      <c r="CI44" s="120"/>
      <c r="CJ44" s="120"/>
      <c r="CK44" s="121"/>
      <c r="CL44" s="119"/>
      <c r="CM44" s="122"/>
      <c r="CN44" s="120"/>
      <c r="CO44" s="120"/>
      <c r="CP44" s="120"/>
      <c r="CQ44" s="120"/>
      <c r="CR44" s="120"/>
      <c r="CS44" s="121"/>
      <c r="CT44" s="119"/>
      <c r="CU44" s="122"/>
      <c r="CV44" s="120"/>
      <c r="CW44" s="120"/>
      <c r="CX44" s="120"/>
      <c r="CY44" s="120"/>
      <c r="CZ44" s="120"/>
      <c r="DA44" s="121"/>
      <c r="DB44" s="119"/>
      <c r="DC44" s="122"/>
      <c r="DD44" s="120"/>
      <c r="DE44" s="120"/>
      <c r="DF44" s="120"/>
      <c r="DG44" s="120"/>
      <c r="DH44" s="120"/>
      <c r="DI44" s="121"/>
      <c r="DJ44" s="119"/>
      <c r="DK44" s="122"/>
      <c r="DL44" s="120"/>
      <c r="DM44" s="120"/>
      <c r="DN44" s="120"/>
      <c r="DO44" s="120"/>
      <c r="DP44" s="120"/>
      <c r="DQ44" s="121"/>
      <c r="DR44" s="119"/>
      <c r="DS44" s="122"/>
      <c r="DT44" s="120"/>
      <c r="DU44" s="120"/>
      <c r="DV44" s="120"/>
      <c r="DW44" s="120"/>
      <c r="DX44" s="120"/>
      <c r="DY44" s="121"/>
      <c r="DZ44" s="119"/>
      <c r="EA44" s="122"/>
      <c r="EB44" s="120"/>
      <c r="EC44" s="120"/>
      <c r="ED44" s="120"/>
      <c r="EE44" s="120"/>
      <c r="EF44" s="120"/>
      <c r="EG44" s="121"/>
      <c r="EH44" s="119"/>
      <c r="EI44" s="122"/>
      <c r="EJ44" s="120"/>
      <c r="EK44" s="120"/>
      <c r="EL44" s="120"/>
      <c r="EM44" s="120"/>
      <c r="EN44" s="120"/>
      <c r="EO44" s="121"/>
      <c r="EP44" s="119"/>
      <c r="EQ44" s="122"/>
      <c r="ER44" s="120"/>
      <c r="ES44" s="120"/>
      <c r="ET44" s="120"/>
      <c r="EU44" s="120"/>
      <c r="EV44" s="120"/>
      <c r="EW44" s="121"/>
      <c r="EX44" s="119"/>
      <c r="EY44" s="122"/>
      <c r="EZ44" s="120"/>
      <c r="FA44" s="120"/>
      <c r="FB44" s="120"/>
      <c r="FC44" s="120"/>
      <c r="FD44" s="120"/>
      <c r="FE44" s="121"/>
      <c r="FF44" s="119"/>
      <c r="FG44" s="122"/>
      <c r="FH44" s="120"/>
      <c r="FI44" s="120"/>
      <c r="FJ44" s="120"/>
      <c r="FK44" s="120"/>
      <c r="FL44" s="120"/>
      <c r="FM44" s="121"/>
      <c r="FN44" s="119"/>
      <c r="FO44" s="122"/>
      <c r="FP44" s="120"/>
      <c r="FQ44" s="120"/>
      <c r="FR44" s="120"/>
      <c r="FS44" s="120"/>
      <c r="FT44" s="120"/>
      <c r="FU44" s="121"/>
      <c r="FV44" s="119"/>
      <c r="FW44" s="122"/>
      <c r="FX44" s="120"/>
      <c r="FY44" s="120"/>
      <c r="FZ44" s="120"/>
      <c r="GA44" s="120"/>
      <c r="GB44" s="120"/>
      <c r="GC44" s="121"/>
      <c r="GD44" s="119"/>
      <c r="GE44" s="122"/>
      <c r="GF44" s="120"/>
      <c r="GG44" s="120"/>
      <c r="GH44" s="120"/>
      <c r="GI44" s="120"/>
      <c r="GJ44" s="120"/>
      <c r="GK44" s="121"/>
      <c r="GL44" s="119"/>
      <c r="GM44" s="122"/>
      <c r="GN44" s="120"/>
      <c r="GO44" s="120"/>
      <c r="GP44" s="120"/>
      <c r="GQ44" s="120"/>
      <c r="GR44" s="120"/>
      <c r="GS44" s="121"/>
      <c r="GT44" s="119"/>
      <c r="GU44" s="122"/>
      <c r="GV44" s="120"/>
      <c r="GW44" s="120"/>
      <c r="GX44" s="120"/>
      <c r="GY44" s="120"/>
      <c r="GZ44" s="120"/>
      <c r="HA44" s="121"/>
      <c r="HB44" s="119"/>
      <c r="HC44" s="122"/>
      <c r="HD44" s="120"/>
      <c r="HE44" s="120"/>
      <c r="HF44" s="120"/>
      <c r="HG44" s="120"/>
      <c r="HH44" s="120"/>
      <c r="HI44" s="121"/>
      <c r="HJ44" s="119"/>
      <c r="HK44" s="122"/>
      <c r="HL44" s="120"/>
      <c r="HM44" s="120"/>
      <c r="HN44" s="120"/>
      <c r="HO44" s="120"/>
      <c r="HP44" s="120"/>
      <c r="HQ44" s="121"/>
      <c r="HR44" s="119"/>
      <c r="HS44" s="122"/>
      <c r="HT44" s="120"/>
      <c r="HU44" s="120"/>
      <c r="HV44" s="120"/>
      <c r="HW44" s="120"/>
      <c r="HX44" s="120"/>
      <c r="HY44" s="121"/>
      <c r="HZ44" s="119"/>
      <c r="IA44" s="122"/>
      <c r="IB44" s="120"/>
      <c r="IC44" s="120"/>
      <c r="ID44" s="120"/>
      <c r="IE44" s="120"/>
      <c r="IF44" s="120"/>
      <c r="IG44" s="121"/>
      <c r="IH44" s="119"/>
      <c r="II44" s="122"/>
      <c r="IJ44" s="120"/>
      <c r="IK44" s="120"/>
      <c r="IL44" s="120"/>
      <c r="IM44" s="120"/>
      <c r="IN44" s="120"/>
      <c r="IO44" s="121"/>
      <c r="IP44" s="119"/>
      <c r="IQ44" s="122"/>
      <c r="IR44" s="120"/>
      <c r="IS44" s="120"/>
      <c r="IT44" s="120"/>
      <c r="IU44" s="120"/>
      <c r="IV44" s="120"/>
    </row>
    <row r="45" spans="1:256" s="8" customFormat="1" ht="15" customHeight="1">
      <c r="A45" s="265"/>
      <c r="B45" s="26" t="s">
        <v>126</v>
      </c>
      <c r="C45" s="26" t="s">
        <v>72</v>
      </c>
      <c r="D45" s="26" t="s">
        <v>72</v>
      </c>
      <c r="E45" s="43" t="s">
        <v>285</v>
      </c>
      <c r="F45" s="48"/>
      <c r="G45" s="48"/>
      <c r="H45" s="48"/>
      <c r="I45" s="48"/>
      <c r="J45" s="119"/>
      <c r="K45" s="119"/>
      <c r="L45" s="120"/>
      <c r="M45" s="120"/>
      <c r="N45" s="120"/>
      <c r="O45" s="120"/>
      <c r="P45" s="120"/>
      <c r="Q45" s="121"/>
      <c r="R45" s="119"/>
      <c r="S45" s="122"/>
      <c r="T45" s="120"/>
      <c r="U45" s="120"/>
      <c r="V45" s="120"/>
      <c r="W45" s="120"/>
      <c r="X45" s="120"/>
      <c r="Y45" s="121"/>
      <c r="Z45" s="119"/>
      <c r="AA45" s="122"/>
      <c r="AB45" s="120"/>
      <c r="AC45" s="120"/>
      <c r="AD45" s="120"/>
      <c r="AE45" s="120"/>
      <c r="AF45" s="120"/>
      <c r="AG45" s="121"/>
      <c r="AH45" s="119"/>
      <c r="AI45" s="122"/>
      <c r="AJ45" s="120"/>
      <c r="AK45" s="120"/>
      <c r="AL45" s="120"/>
      <c r="AM45" s="120"/>
      <c r="AN45" s="120"/>
      <c r="AO45" s="121"/>
      <c r="AP45" s="119"/>
      <c r="AQ45" s="122"/>
      <c r="AR45" s="120"/>
      <c r="AS45" s="120"/>
      <c r="AT45" s="120"/>
      <c r="AU45" s="120"/>
      <c r="AV45" s="120"/>
      <c r="AW45" s="121"/>
      <c r="AX45" s="119"/>
      <c r="AY45" s="122"/>
      <c r="AZ45" s="120"/>
      <c r="BA45" s="120"/>
      <c r="BB45" s="120"/>
      <c r="BC45" s="120"/>
      <c r="BD45" s="120"/>
      <c r="BE45" s="121"/>
      <c r="BF45" s="119"/>
      <c r="BG45" s="122"/>
      <c r="BH45" s="120"/>
      <c r="BI45" s="120"/>
      <c r="BJ45" s="120"/>
      <c r="BK45" s="120"/>
      <c r="BL45" s="120"/>
      <c r="BM45" s="121"/>
      <c r="BN45" s="119"/>
      <c r="BO45" s="122"/>
      <c r="BP45" s="120"/>
      <c r="BQ45" s="120"/>
      <c r="BR45" s="120"/>
      <c r="BS45" s="120"/>
      <c r="BT45" s="120"/>
      <c r="BU45" s="121"/>
      <c r="BV45" s="119"/>
      <c r="BW45" s="122"/>
      <c r="BX45" s="120"/>
      <c r="BY45" s="120"/>
      <c r="BZ45" s="120"/>
      <c r="CA45" s="120"/>
      <c r="CB45" s="120"/>
      <c r="CC45" s="121"/>
      <c r="CD45" s="119"/>
      <c r="CE45" s="122"/>
      <c r="CF45" s="120"/>
      <c r="CG45" s="120"/>
      <c r="CH45" s="120"/>
      <c r="CI45" s="120"/>
      <c r="CJ45" s="120"/>
      <c r="CK45" s="121"/>
      <c r="CL45" s="119"/>
      <c r="CM45" s="122"/>
      <c r="CN45" s="120"/>
      <c r="CO45" s="120"/>
      <c r="CP45" s="120"/>
      <c r="CQ45" s="120"/>
      <c r="CR45" s="120"/>
      <c r="CS45" s="121"/>
      <c r="CT45" s="119"/>
      <c r="CU45" s="122"/>
      <c r="CV45" s="120"/>
      <c r="CW45" s="120"/>
      <c r="CX45" s="120"/>
      <c r="CY45" s="120"/>
      <c r="CZ45" s="120"/>
      <c r="DA45" s="121"/>
      <c r="DB45" s="119"/>
      <c r="DC45" s="122"/>
      <c r="DD45" s="120"/>
      <c r="DE45" s="120"/>
      <c r="DF45" s="120"/>
      <c r="DG45" s="120"/>
      <c r="DH45" s="120"/>
      <c r="DI45" s="121"/>
      <c r="DJ45" s="119"/>
      <c r="DK45" s="122"/>
      <c r="DL45" s="120"/>
      <c r="DM45" s="120"/>
      <c r="DN45" s="120"/>
      <c r="DO45" s="120"/>
      <c r="DP45" s="120"/>
      <c r="DQ45" s="121"/>
      <c r="DR45" s="119"/>
      <c r="DS45" s="122"/>
      <c r="DT45" s="120"/>
      <c r="DU45" s="120"/>
      <c r="DV45" s="120"/>
      <c r="DW45" s="120"/>
      <c r="DX45" s="120"/>
      <c r="DY45" s="121"/>
      <c r="DZ45" s="119"/>
      <c r="EA45" s="122"/>
      <c r="EB45" s="120"/>
      <c r="EC45" s="120"/>
      <c r="ED45" s="120"/>
      <c r="EE45" s="120"/>
      <c r="EF45" s="120"/>
      <c r="EG45" s="121"/>
      <c r="EH45" s="119"/>
      <c r="EI45" s="122"/>
      <c r="EJ45" s="120"/>
      <c r="EK45" s="120"/>
      <c r="EL45" s="120"/>
      <c r="EM45" s="120"/>
      <c r="EN45" s="120"/>
      <c r="EO45" s="121"/>
      <c r="EP45" s="119"/>
      <c r="EQ45" s="122"/>
      <c r="ER45" s="120"/>
      <c r="ES45" s="120"/>
      <c r="ET45" s="120"/>
      <c r="EU45" s="120"/>
      <c r="EV45" s="120"/>
      <c r="EW45" s="121"/>
      <c r="EX45" s="119"/>
      <c r="EY45" s="122"/>
      <c r="EZ45" s="120"/>
      <c r="FA45" s="120"/>
      <c r="FB45" s="120"/>
      <c r="FC45" s="120"/>
      <c r="FD45" s="120"/>
      <c r="FE45" s="121"/>
      <c r="FF45" s="119"/>
      <c r="FG45" s="122"/>
      <c r="FH45" s="120"/>
      <c r="FI45" s="120"/>
      <c r="FJ45" s="120"/>
      <c r="FK45" s="120"/>
      <c r="FL45" s="120"/>
      <c r="FM45" s="121"/>
      <c r="FN45" s="119"/>
      <c r="FO45" s="122"/>
      <c r="FP45" s="120"/>
      <c r="FQ45" s="120"/>
      <c r="FR45" s="120"/>
      <c r="FS45" s="120"/>
      <c r="FT45" s="120"/>
      <c r="FU45" s="121"/>
      <c r="FV45" s="119"/>
      <c r="FW45" s="122"/>
      <c r="FX45" s="120"/>
      <c r="FY45" s="120"/>
      <c r="FZ45" s="120"/>
      <c r="GA45" s="120"/>
      <c r="GB45" s="120"/>
      <c r="GC45" s="121"/>
      <c r="GD45" s="119"/>
      <c r="GE45" s="122"/>
      <c r="GF45" s="120"/>
      <c r="GG45" s="120"/>
      <c r="GH45" s="120"/>
      <c r="GI45" s="120"/>
      <c r="GJ45" s="120"/>
      <c r="GK45" s="121"/>
      <c r="GL45" s="119"/>
      <c r="GM45" s="122"/>
      <c r="GN45" s="120"/>
      <c r="GO45" s="120"/>
      <c r="GP45" s="120"/>
      <c r="GQ45" s="120"/>
      <c r="GR45" s="120"/>
      <c r="GS45" s="121"/>
      <c r="GT45" s="119"/>
      <c r="GU45" s="122"/>
      <c r="GV45" s="120"/>
      <c r="GW45" s="120"/>
      <c r="GX45" s="120"/>
      <c r="GY45" s="120"/>
      <c r="GZ45" s="120"/>
      <c r="HA45" s="121"/>
      <c r="HB45" s="119"/>
      <c r="HC45" s="122"/>
      <c r="HD45" s="120"/>
      <c r="HE45" s="120"/>
      <c r="HF45" s="120"/>
      <c r="HG45" s="120"/>
      <c r="HH45" s="120"/>
      <c r="HI45" s="121"/>
      <c r="HJ45" s="119"/>
      <c r="HK45" s="122"/>
      <c r="HL45" s="120"/>
      <c r="HM45" s="120"/>
      <c r="HN45" s="120"/>
      <c r="HO45" s="120"/>
      <c r="HP45" s="120"/>
      <c r="HQ45" s="121"/>
      <c r="HR45" s="119"/>
      <c r="HS45" s="122"/>
      <c r="HT45" s="120"/>
      <c r="HU45" s="120"/>
      <c r="HV45" s="120"/>
      <c r="HW45" s="120"/>
      <c r="HX45" s="120"/>
      <c r="HY45" s="121"/>
      <c r="HZ45" s="119"/>
      <c r="IA45" s="122"/>
      <c r="IB45" s="120"/>
      <c r="IC45" s="120"/>
      <c r="ID45" s="120"/>
      <c r="IE45" s="120"/>
      <c r="IF45" s="120"/>
      <c r="IG45" s="121"/>
      <c r="IH45" s="119"/>
      <c r="II45" s="122"/>
      <c r="IJ45" s="120"/>
      <c r="IK45" s="120"/>
      <c r="IL45" s="120"/>
      <c r="IM45" s="120"/>
      <c r="IN45" s="120"/>
      <c r="IO45" s="121"/>
      <c r="IP45" s="119"/>
      <c r="IQ45" s="122"/>
      <c r="IR45" s="120"/>
      <c r="IS45" s="120"/>
      <c r="IT45" s="120"/>
      <c r="IU45" s="120"/>
      <c r="IV45" s="120"/>
    </row>
    <row r="46" spans="1:256" s="8" customFormat="1" ht="15" customHeight="1">
      <c r="A46" s="83" t="s">
        <v>4</v>
      </c>
      <c r="B46" s="38">
        <v>54.5</v>
      </c>
      <c r="C46" s="38">
        <v>97.5</v>
      </c>
      <c r="D46" s="38">
        <v>97.5</v>
      </c>
      <c r="E46" s="43" t="s">
        <v>286</v>
      </c>
      <c r="F46" s="48"/>
      <c r="G46" s="48"/>
      <c r="H46" s="48"/>
      <c r="I46" s="48"/>
      <c r="J46" s="119"/>
      <c r="K46" s="119"/>
      <c r="L46" s="120"/>
      <c r="M46" s="120"/>
      <c r="N46" s="120"/>
      <c r="O46" s="120"/>
      <c r="P46" s="120"/>
      <c r="Q46" s="121"/>
      <c r="R46" s="119"/>
      <c r="S46" s="122"/>
      <c r="T46" s="120"/>
      <c r="U46" s="120"/>
      <c r="V46" s="120"/>
      <c r="W46" s="120"/>
      <c r="X46" s="120"/>
      <c r="Y46" s="121"/>
      <c r="Z46" s="119"/>
      <c r="AA46" s="122"/>
      <c r="AB46" s="120"/>
      <c r="AC46" s="120"/>
      <c r="AD46" s="120"/>
      <c r="AE46" s="120"/>
      <c r="AF46" s="120"/>
      <c r="AG46" s="121"/>
      <c r="AH46" s="119"/>
      <c r="AI46" s="122"/>
      <c r="AJ46" s="120"/>
      <c r="AK46" s="120"/>
      <c r="AL46" s="120"/>
      <c r="AM46" s="120"/>
      <c r="AN46" s="120"/>
      <c r="AO46" s="121"/>
      <c r="AP46" s="119"/>
      <c r="AQ46" s="122"/>
      <c r="AR46" s="120"/>
      <c r="AS46" s="120"/>
      <c r="AT46" s="120"/>
      <c r="AU46" s="120"/>
      <c r="AV46" s="120"/>
      <c r="AW46" s="121"/>
      <c r="AX46" s="119"/>
      <c r="AY46" s="122"/>
      <c r="AZ46" s="120"/>
      <c r="BA46" s="120"/>
      <c r="BB46" s="120"/>
      <c r="BC46" s="120"/>
      <c r="BD46" s="120"/>
      <c r="BE46" s="121"/>
      <c r="BF46" s="119"/>
      <c r="BG46" s="122"/>
      <c r="BH46" s="120"/>
      <c r="BI46" s="120"/>
      <c r="BJ46" s="120"/>
      <c r="BK46" s="120"/>
      <c r="BL46" s="120"/>
      <c r="BM46" s="121"/>
      <c r="BN46" s="119"/>
      <c r="BO46" s="122"/>
      <c r="BP46" s="120"/>
      <c r="BQ46" s="120"/>
      <c r="BR46" s="120"/>
      <c r="BS46" s="120"/>
      <c r="BT46" s="120"/>
      <c r="BU46" s="121"/>
      <c r="BV46" s="119"/>
      <c r="BW46" s="122"/>
      <c r="BX46" s="120"/>
      <c r="BY46" s="120"/>
      <c r="BZ46" s="120"/>
      <c r="CA46" s="120"/>
      <c r="CB46" s="120"/>
      <c r="CC46" s="121"/>
      <c r="CD46" s="119"/>
      <c r="CE46" s="122"/>
      <c r="CF46" s="120"/>
      <c r="CG46" s="120"/>
      <c r="CH46" s="120"/>
      <c r="CI46" s="120"/>
      <c r="CJ46" s="120"/>
      <c r="CK46" s="121"/>
      <c r="CL46" s="119"/>
      <c r="CM46" s="122"/>
      <c r="CN46" s="120"/>
      <c r="CO46" s="120"/>
      <c r="CP46" s="120"/>
      <c r="CQ46" s="120"/>
      <c r="CR46" s="120"/>
      <c r="CS46" s="121"/>
      <c r="CT46" s="119"/>
      <c r="CU46" s="122"/>
      <c r="CV46" s="120"/>
      <c r="CW46" s="120"/>
      <c r="CX46" s="120"/>
      <c r="CY46" s="120"/>
      <c r="CZ46" s="120"/>
      <c r="DA46" s="121"/>
      <c r="DB46" s="119"/>
      <c r="DC46" s="122"/>
      <c r="DD46" s="120"/>
      <c r="DE46" s="120"/>
      <c r="DF46" s="120"/>
      <c r="DG46" s="120"/>
      <c r="DH46" s="120"/>
      <c r="DI46" s="121"/>
      <c r="DJ46" s="119"/>
      <c r="DK46" s="122"/>
      <c r="DL46" s="120"/>
      <c r="DM46" s="120"/>
      <c r="DN46" s="120"/>
      <c r="DO46" s="120"/>
      <c r="DP46" s="120"/>
      <c r="DQ46" s="121"/>
      <c r="DR46" s="119"/>
      <c r="DS46" s="122"/>
      <c r="DT46" s="120"/>
      <c r="DU46" s="120"/>
      <c r="DV46" s="120"/>
      <c r="DW46" s="120"/>
      <c r="DX46" s="120"/>
      <c r="DY46" s="121"/>
      <c r="DZ46" s="119"/>
      <c r="EA46" s="122"/>
      <c r="EB46" s="120"/>
      <c r="EC46" s="120"/>
      <c r="ED46" s="120"/>
      <c r="EE46" s="120"/>
      <c r="EF46" s="120"/>
      <c r="EG46" s="121"/>
      <c r="EH46" s="119"/>
      <c r="EI46" s="122"/>
      <c r="EJ46" s="120"/>
      <c r="EK46" s="120"/>
      <c r="EL46" s="120"/>
      <c r="EM46" s="120"/>
      <c r="EN46" s="120"/>
      <c r="EO46" s="121"/>
      <c r="EP46" s="119"/>
      <c r="EQ46" s="122"/>
      <c r="ER46" s="120"/>
      <c r="ES46" s="120"/>
      <c r="ET46" s="120"/>
      <c r="EU46" s="120"/>
      <c r="EV46" s="120"/>
      <c r="EW46" s="121"/>
      <c r="EX46" s="119"/>
      <c r="EY46" s="122"/>
      <c r="EZ46" s="120"/>
      <c r="FA46" s="120"/>
      <c r="FB46" s="120"/>
      <c r="FC46" s="120"/>
      <c r="FD46" s="120"/>
      <c r="FE46" s="121"/>
      <c r="FF46" s="119"/>
      <c r="FG46" s="122"/>
      <c r="FH46" s="120"/>
      <c r="FI46" s="120"/>
      <c r="FJ46" s="120"/>
      <c r="FK46" s="120"/>
      <c r="FL46" s="120"/>
      <c r="FM46" s="121"/>
      <c r="FN46" s="119"/>
      <c r="FO46" s="122"/>
      <c r="FP46" s="120"/>
      <c r="FQ46" s="120"/>
      <c r="FR46" s="120"/>
      <c r="FS46" s="120"/>
      <c r="FT46" s="120"/>
      <c r="FU46" s="121"/>
      <c r="FV46" s="119"/>
      <c r="FW46" s="122"/>
      <c r="FX46" s="120"/>
      <c r="FY46" s="120"/>
      <c r="FZ46" s="120"/>
      <c r="GA46" s="120"/>
      <c r="GB46" s="120"/>
      <c r="GC46" s="121"/>
      <c r="GD46" s="119"/>
      <c r="GE46" s="122"/>
      <c r="GF46" s="120"/>
      <c r="GG46" s="120"/>
      <c r="GH46" s="120"/>
      <c r="GI46" s="120"/>
      <c r="GJ46" s="120"/>
      <c r="GK46" s="121"/>
      <c r="GL46" s="119"/>
      <c r="GM46" s="122"/>
      <c r="GN46" s="120"/>
      <c r="GO46" s="120"/>
      <c r="GP46" s="120"/>
      <c r="GQ46" s="120"/>
      <c r="GR46" s="120"/>
      <c r="GS46" s="121"/>
      <c r="GT46" s="119"/>
      <c r="GU46" s="122"/>
      <c r="GV46" s="120"/>
      <c r="GW46" s="120"/>
      <c r="GX46" s="120"/>
      <c r="GY46" s="120"/>
      <c r="GZ46" s="120"/>
      <c r="HA46" s="121"/>
      <c r="HB46" s="119"/>
      <c r="HC46" s="122"/>
      <c r="HD46" s="120"/>
      <c r="HE46" s="120"/>
      <c r="HF46" s="120"/>
      <c r="HG46" s="120"/>
      <c r="HH46" s="120"/>
      <c r="HI46" s="121"/>
      <c r="HJ46" s="119"/>
      <c r="HK46" s="122"/>
      <c r="HL46" s="120"/>
      <c r="HM46" s="120"/>
      <c r="HN46" s="120"/>
      <c r="HO46" s="120"/>
      <c r="HP46" s="120"/>
      <c r="HQ46" s="121"/>
      <c r="HR46" s="119"/>
      <c r="HS46" s="122"/>
      <c r="HT46" s="120"/>
      <c r="HU46" s="120"/>
      <c r="HV46" s="120"/>
      <c r="HW46" s="120"/>
      <c r="HX46" s="120"/>
      <c r="HY46" s="121"/>
      <c r="HZ46" s="119"/>
      <c r="IA46" s="122"/>
      <c r="IB46" s="120"/>
      <c r="IC46" s="120"/>
      <c r="ID46" s="120"/>
      <c r="IE46" s="120"/>
      <c r="IF46" s="120"/>
      <c r="IG46" s="121"/>
      <c r="IH46" s="119"/>
      <c r="II46" s="122"/>
      <c r="IJ46" s="120"/>
      <c r="IK46" s="120"/>
      <c r="IL46" s="120"/>
      <c r="IM46" s="120"/>
      <c r="IN46" s="120"/>
      <c r="IO46" s="121"/>
      <c r="IP46" s="119"/>
      <c r="IQ46" s="122"/>
      <c r="IR46" s="120"/>
      <c r="IS46" s="120"/>
      <c r="IT46" s="120"/>
      <c r="IU46" s="120"/>
      <c r="IV46" s="120"/>
    </row>
    <row r="47" spans="1:256" s="8" customFormat="1" ht="15" customHeight="1" thickBot="1">
      <c r="A47" s="95" t="s">
        <v>6</v>
      </c>
      <c r="B47" s="39">
        <v>55</v>
      </c>
      <c r="C47" s="39">
        <v>98</v>
      </c>
      <c r="D47" s="39">
        <v>98</v>
      </c>
      <c r="E47" s="218" t="s">
        <v>286</v>
      </c>
      <c r="F47" s="37"/>
      <c r="G47" s="48"/>
      <c r="H47" s="48"/>
      <c r="I47" s="48"/>
      <c r="J47" s="48"/>
      <c r="K47" s="48"/>
      <c r="L47" s="120"/>
      <c r="M47" s="120"/>
      <c r="N47" s="120"/>
      <c r="O47" s="120"/>
      <c r="P47" s="120"/>
      <c r="Q47" s="121"/>
      <c r="R47" s="119"/>
      <c r="S47" s="122"/>
      <c r="T47" s="120"/>
      <c r="U47" s="120"/>
      <c r="V47" s="120"/>
      <c r="W47" s="120"/>
      <c r="X47" s="120"/>
      <c r="Y47" s="121"/>
      <c r="Z47" s="119"/>
      <c r="AA47" s="122"/>
      <c r="AB47" s="120"/>
      <c r="AC47" s="120"/>
      <c r="AD47" s="120"/>
      <c r="AE47" s="120"/>
      <c r="AF47" s="120"/>
      <c r="AG47" s="121"/>
      <c r="AH47" s="119"/>
      <c r="AI47" s="122"/>
      <c r="AJ47" s="120"/>
      <c r="AK47" s="120"/>
      <c r="AL47" s="120"/>
      <c r="AM47" s="120"/>
      <c r="AN47" s="120"/>
      <c r="AO47" s="121"/>
      <c r="AP47" s="119"/>
      <c r="AQ47" s="122"/>
      <c r="AR47" s="120"/>
      <c r="AS47" s="120"/>
      <c r="AT47" s="120"/>
      <c r="AU47" s="120"/>
      <c r="AV47" s="120"/>
      <c r="AW47" s="121"/>
      <c r="AX47" s="119"/>
      <c r="AY47" s="122"/>
      <c r="AZ47" s="120"/>
      <c r="BA47" s="120"/>
      <c r="BB47" s="120"/>
      <c r="BC47" s="120"/>
      <c r="BD47" s="120"/>
      <c r="BE47" s="121"/>
      <c r="BF47" s="119"/>
      <c r="BG47" s="122"/>
      <c r="BH47" s="120"/>
      <c r="BI47" s="120"/>
      <c r="BJ47" s="120"/>
      <c r="BK47" s="120"/>
      <c r="BL47" s="120"/>
      <c r="BM47" s="121"/>
      <c r="BN47" s="119"/>
      <c r="BO47" s="122"/>
      <c r="BP47" s="120"/>
      <c r="BQ47" s="120"/>
      <c r="BR47" s="120"/>
      <c r="BS47" s="120"/>
      <c r="BT47" s="120"/>
      <c r="BU47" s="121"/>
      <c r="BV47" s="119"/>
      <c r="BW47" s="122"/>
      <c r="BX47" s="120"/>
      <c r="BY47" s="120"/>
      <c r="BZ47" s="120"/>
      <c r="CA47" s="120"/>
      <c r="CB47" s="120"/>
      <c r="CC47" s="121"/>
      <c r="CD47" s="119"/>
      <c r="CE47" s="122"/>
      <c r="CF47" s="120"/>
      <c r="CG47" s="120"/>
      <c r="CH47" s="120"/>
      <c r="CI47" s="120"/>
      <c r="CJ47" s="120"/>
      <c r="CK47" s="121"/>
      <c r="CL47" s="119"/>
      <c r="CM47" s="122"/>
      <c r="CN47" s="120"/>
      <c r="CO47" s="120"/>
      <c r="CP47" s="120"/>
      <c r="CQ47" s="120"/>
      <c r="CR47" s="120"/>
      <c r="CS47" s="121"/>
      <c r="CT47" s="119"/>
      <c r="CU47" s="122"/>
      <c r="CV47" s="120"/>
      <c r="CW47" s="120"/>
      <c r="CX47" s="120"/>
      <c r="CY47" s="120"/>
      <c r="CZ47" s="120"/>
      <c r="DA47" s="121"/>
      <c r="DB47" s="119"/>
      <c r="DC47" s="122"/>
      <c r="DD47" s="120"/>
      <c r="DE47" s="120"/>
      <c r="DF47" s="120"/>
      <c r="DG47" s="120"/>
      <c r="DH47" s="120"/>
      <c r="DI47" s="121"/>
      <c r="DJ47" s="119"/>
      <c r="DK47" s="122"/>
      <c r="DL47" s="120"/>
      <c r="DM47" s="120"/>
      <c r="DN47" s="120"/>
      <c r="DO47" s="120"/>
      <c r="DP47" s="120"/>
      <c r="DQ47" s="121"/>
      <c r="DR47" s="119"/>
      <c r="DS47" s="122"/>
      <c r="DT47" s="120"/>
      <c r="DU47" s="120"/>
      <c r="DV47" s="120"/>
      <c r="DW47" s="120"/>
      <c r="DX47" s="120"/>
      <c r="DY47" s="121"/>
      <c r="DZ47" s="119"/>
      <c r="EA47" s="122"/>
      <c r="EB47" s="120"/>
      <c r="EC47" s="120"/>
      <c r="ED47" s="120"/>
      <c r="EE47" s="120"/>
      <c r="EF47" s="120"/>
      <c r="EG47" s="121"/>
      <c r="EH47" s="119"/>
      <c r="EI47" s="122"/>
      <c r="EJ47" s="120"/>
      <c r="EK47" s="120"/>
      <c r="EL47" s="120"/>
      <c r="EM47" s="120"/>
      <c r="EN47" s="120"/>
      <c r="EO47" s="121"/>
      <c r="EP47" s="119"/>
      <c r="EQ47" s="122"/>
      <c r="ER47" s="120"/>
      <c r="ES47" s="120"/>
      <c r="ET47" s="120"/>
      <c r="EU47" s="120"/>
      <c r="EV47" s="120"/>
      <c r="EW47" s="121"/>
      <c r="EX47" s="119"/>
      <c r="EY47" s="122"/>
      <c r="EZ47" s="120"/>
      <c r="FA47" s="120"/>
      <c r="FB47" s="120"/>
      <c r="FC47" s="120"/>
      <c r="FD47" s="120"/>
      <c r="FE47" s="121"/>
      <c r="FF47" s="119"/>
      <c r="FG47" s="122"/>
      <c r="FH47" s="120"/>
      <c r="FI47" s="120"/>
      <c r="FJ47" s="120"/>
      <c r="FK47" s="120"/>
      <c r="FL47" s="120"/>
      <c r="FM47" s="121"/>
      <c r="FN47" s="119"/>
      <c r="FO47" s="122"/>
      <c r="FP47" s="120"/>
      <c r="FQ47" s="120"/>
      <c r="FR47" s="120"/>
      <c r="FS47" s="120"/>
      <c r="FT47" s="120"/>
      <c r="FU47" s="121"/>
      <c r="FV47" s="119"/>
      <c r="FW47" s="122"/>
      <c r="FX47" s="120"/>
      <c r="FY47" s="120"/>
      <c r="FZ47" s="120"/>
      <c r="GA47" s="120"/>
      <c r="GB47" s="120"/>
      <c r="GC47" s="121"/>
      <c r="GD47" s="119"/>
      <c r="GE47" s="122"/>
      <c r="GF47" s="120"/>
      <c r="GG47" s="120"/>
      <c r="GH47" s="120"/>
      <c r="GI47" s="120"/>
      <c r="GJ47" s="120"/>
      <c r="GK47" s="121"/>
      <c r="GL47" s="119"/>
      <c r="GM47" s="122"/>
      <c r="GN47" s="120"/>
      <c r="GO47" s="120"/>
      <c r="GP47" s="120"/>
      <c r="GQ47" s="120"/>
      <c r="GR47" s="120"/>
      <c r="GS47" s="121"/>
      <c r="GT47" s="119"/>
      <c r="GU47" s="122"/>
      <c r="GV47" s="120"/>
      <c r="GW47" s="120"/>
      <c r="GX47" s="120"/>
      <c r="GY47" s="120"/>
      <c r="GZ47" s="120"/>
      <c r="HA47" s="121"/>
      <c r="HB47" s="119"/>
      <c r="HC47" s="122"/>
      <c r="HD47" s="120"/>
      <c r="HE47" s="120"/>
      <c r="HF47" s="120"/>
      <c r="HG47" s="120"/>
      <c r="HH47" s="120"/>
      <c r="HI47" s="121"/>
      <c r="HJ47" s="119"/>
      <c r="HK47" s="122"/>
      <c r="HL47" s="120"/>
      <c r="HM47" s="120"/>
      <c r="HN47" s="120"/>
      <c r="HO47" s="120"/>
      <c r="HP47" s="120"/>
      <c r="HQ47" s="121"/>
      <c r="HR47" s="119"/>
      <c r="HS47" s="122"/>
      <c r="HT47" s="120"/>
      <c r="HU47" s="120"/>
      <c r="HV47" s="120"/>
      <c r="HW47" s="120"/>
      <c r="HX47" s="120"/>
      <c r="HY47" s="121"/>
      <c r="HZ47" s="119"/>
      <c r="IA47" s="122"/>
      <c r="IB47" s="120"/>
      <c r="IC47" s="120"/>
      <c r="ID47" s="120"/>
      <c r="IE47" s="120"/>
      <c r="IF47" s="120"/>
      <c r="IG47" s="121"/>
      <c r="IH47" s="119"/>
      <c r="II47" s="122"/>
      <c r="IJ47" s="120"/>
      <c r="IK47" s="120"/>
      <c r="IL47" s="120"/>
      <c r="IM47" s="120"/>
      <c r="IN47" s="120"/>
      <c r="IO47" s="121"/>
      <c r="IP47" s="119"/>
      <c r="IQ47" s="122"/>
      <c r="IR47" s="120"/>
      <c r="IS47" s="120"/>
      <c r="IT47" s="120"/>
      <c r="IU47" s="120"/>
      <c r="IV47" s="120"/>
    </row>
    <row r="48" spans="1:256" s="8" customFormat="1" ht="15" customHeight="1">
      <c r="A48" s="341"/>
      <c r="B48" s="341"/>
      <c r="C48" s="341"/>
      <c r="D48" s="341"/>
      <c r="E48" s="341"/>
      <c r="F48" s="341"/>
      <c r="G48" s="341"/>
      <c r="H48" s="341"/>
      <c r="I48" s="341"/>
      <c r="J48" s="341"/>
      <c r="K48" s="341"/>
      <c r="L48" s="119"/>
      <c r="M48" s="119"/>
      <c r="N48" s="120"/>
      <c r="O48" s="119"/>
      <c r="P48" s="119"/>
      <c r="Q48" s="123"/>
      <c r="R48" s="124"/>
      <c r="S48" s="120"/>
      <c r="T48" s="119"/>
      <c r="U48" s="119"/>
      <c r="V48" s="120"/>
      <c r="W48" s="119"/>
      <c r="X48" s="119"/>
      <c r="Y48" s="123"/>
      <c r="Z48" s="124"/>
      <c r="AA48" s="120"/>
      <c r="AB48" s="119"/>
      <c r="AC48" s="119"/>
      <c r="AD48" s="120"/>
      <c r="AE48" s="119"/>
      <c r="AF48" s="119"/>
      <c r="AG48" s="123"/>
      <c r="AH48" s="124"/>
      <c r="AI48" s="120"/>
      <c r="AJ48" s="119"/>
      <c r="AK48" s="119"/>
      <c r="AL48" s="120"/>
      <c r="AM48" s="119"/>
      <c r="AN48" s="119"/>
      <c r="AO48" s="123"/>
      <c r="AP48" s="124"/>
      <c r="AQ48" s="120"/>
      <c r="AR48" s="119"/>
      <c r="AS48" s="119"/>
      <c r="AT48" s="120"/>
      <c r="AU48" s="119"/>
      <c r="AV48" s="119"/>
      <c r="AW48" s="123"/>
      <c r="AX48" s="124"/>
      <c r="AY48" s="120"/>
      <c r="AZ48" s="119"/>
      <c r="BA48" s="119"/>
      <c r="BB48" s="120"/>
      <c r="BC48" s="119"/>
      <c r="BD48" s="119"/>
      <c r="BE48" s="123"/>
      <c r="BF48" s="124"/>
      <c r="BG48" s="120"/>
      <c r="BH48" s="119"/>
      <c r="BI48" s="119"/>
      <c r="BJ48" s="120"/>
      <c r="BK48" s="119"/>
      <c r="BL48" s="119"/>
      <c r="BM48" s="123"/>
      <c r="BN48" s="124"/>
      <c r="BO48" s="120"/>
      <c r="BP48" s="119"/>
      <c r="BQ48" s="119"/>
      <c r="BR48" s="120"/>
      <c r="BS48" s="119"/>
      <c r="BT48" s="119"/>
      <c r="BU48" s="123"/>
      <c r="BV48" s="124"/>
      <c r="BW48" s="120"/>
      <c r="BX48" s="119"/>
      <c r="BY48" s="119"/>
      <c r="BZ48" s="120"/>
      <c r="CA48" s="119"/>
      <c r="CB48" s="119"/>
      <c r="CC48" s="123"/>
      <c r="CD48" s="124"/>
      <c r="CE48" s="120"/>
      <c r="CF48" s="119"/>
      <c r="CG48" s="119"/>
      <c r="CH48" s="120"/>
      <c r="CI48" s="119"/>
      <c r="CJ48" s="119"/>
      <c r="CK48" s="123"/>
      <c r="CL48" s="124"/>
      <c r="CM48" s="120"/>
      <c r="CN48" s="119"/>
      <c r="CO48" s="119"/>
      <c r="CP48" s="120"/>
      <c r="CQ48" s="119"/>
      <c r="CR48" s="119"/>
      <c r="CS48" s="123"/>
      <c r="CT48" s="124"/>
      <c r="CU48" s="120"/>
      <c r="CV48" s="119"/>
      <c r="CW48" s="119"/>
      <c r="CX48" s="120"/>
      <c r="CY48" s="119"/>
      <c r="CZ48" s="119"/>
      <c r="DA48" s="123"/>
      <c r="DB48" s="124"/>
      <c r="DC48" s="120"/>
      <c r="DD48" s="119"/>
      <c r="DE48" s="119"/>
      <c r="DF48" s="120"/>
      <c r="DG48" s="119"/>
      <c r="DH48" s="119"/>
      <c r="DI48" s="123"/>
      <c r="DJ48" s="124"/>
      <c r="DK48" s="120"/>
      <c r="DL48" s="119"/>
      <c r="DM48" s="119"/>
      <c r="DN48" s="120"/>
      <c r="DO48" s="119"/>
      <c r="DP48" s="119"/>
      <c r="DQ48" s="123"/>
      <c r="DR48" s="124"/>
      <c r="DS48" s="120"/>
      <c r="DT48" s="119"/>
      <c r="DU48" s="119"/>
      <c r="DV48" s="120"/>
      <c r="DW48" s="119"/>
      <c r="DX48" s="119"/>
      <c r="DY48" s="123"/>
      <c r="DZ48" s="124"/>
      <c r="EA48" s="120"/>
      <c r="EB48" s="119"/>
      <c r="EC48" s="119"/>
      <c r="ED48" s="120"/>
      <c r="EE48" s="119"/>
      <c r="EF48" s="119"/>
      <c r="EG48" s="123"/>
      <c r="EH48" s="124"/>
      <c r="EI48" s="120"/>
      <c r="EJ48" s="119"/>
      <c r="EK48" s="119"/>
      <c r="EL48" s="120"/>
      <c r="EM48" s="119"/>
      <c r="EN48" s="119"/>
      <c r="EO48" s="123"/>
      <c r="EP48" s="124"/>
      <c r="EQ48" s="120"/>
      <c r="ER48" s="119"/>
      <c r="ES48" s="119"/>
      <c r="ET48" s="120"/>
      <c r="EU48" s="119"/>
      <c r="EV48" s="119"/>
      <c r="EW48" s="123"/>
      <c r="EX48" s="124"/>
      <c r="EY48" s="120"/>
      <c r="EZ48" s="119"/>
      <c r="FA48" s="119"/>
      <c r="FB48" s="120"/>
      <c r="FC48" s="119"/>
      <c r="FD48" s="119"/>
      <c r="FE48" s="123"/>
      <c r="FF48" s="124"/>
      <c r="FG48" s="120"/>
      <c r="FH48" s="119"/>
      <c r="FI48" s="119"/>
      <c r="FJ48" s="120"/>
      <c r="FK48" s="119"/>
      <c r="FL48" s="119"/>
      <c r="FM48" s="123"/>
      <c r="FN48" s="124"/>
      <c r="FO48" s="120"/>
      <c r="FP48" s="119"/>
      <c r="FQ48" s="119"/>
      <c r="FR48" s="120"/>
      <c r="FS48" s="119"/>
      <c r="FT48" s="119"/>
      <c r="FU48" s="123"/>
      <c r="FV48" s="124"/>
      <c r="FW48" s="120"/>
      <c r="FX48" s="119"/>
      <c r="FY48" s="119"/>
      <c r="FZ48" s="120"/>
      <c r="GA48" s="119"/>
      <c r="GB48" s="119"/>
      <c r="GC48" s="123"/>
      <c r="GD48" s="124"/>
      <c r="GE48" s="120"/>
      <c r="GF48" s="119"/>
      <c r="GG48" s="119"/>
      <c r="GH48" s="120"/>
      <c r="GI48" s="119"/>
      <c r="GJ48" s="119"/>
      <c r="GK48" s="123"/>
      <c r="GL48" s="124"/>
      <c r="GM48" s="120"/>
      <c r="GN48" s="119"/>
      <c r="GO48" s="119"/>
      <c r="GP48" s="120"/>
      <c r="GQ48" s="119"/>
      <c r="GR48" s="119"/>
      <c r="GS48" s="123"/>
      <c r="GT48" s="124"/>
      <c r="GU48" s="120"/>
      <c r="GV48" s="119"/>
      <c r="GW48" s="119"/>
      <c r="GX48" s="120"/>
      <c r="GY48" s="119"/>
      <c r="GZ48" s="119"/>
      <c r="HA48" s="123"/>
      <c r="HB48" s="124"/>
      <c r="HC48" s="120"/>
      <c r="HD48" s="119"/>
      <c r="HE48" s="119"/>
      <c r="HF48" s="120"/>
      <c r="HG48" s="119"/>
      <c r="HH48" s="119"/>
      <c r="HI48" s="123"/>
      <c r="HJ48" s="124"/>
      <c r="HK48" s="120"/>
      <c r="HL48" s="119"/>
      <c r="HM48" s="119"/>
      <c r="HN48" s="120"/>
      <c r="HO48" s="119"/>
      <c r="HP48" s="119"/>
      <c r="HQ48" s="123"/>
      <c r="HR48" s="124"/>
      <c r="HS48" s="120"/>
      <c r="HT48" s="119"/>
      <c r="HU48" s="119"/>
      <c r="HV48" s="120"/>
      <c r="HW48" s="119"/>
      <c r="HX48" s="119"/>
      <c r="HY48" s="123"/>
      <c r="HZ48" s="124"/>
      <c r="IA48" s="120"/>
      <c r="IB48" s="119"/>
      <c r="IC48" s="119"/>
      <c r="ID48" s="120"/>
      <c r="IE48" s="119"/>
      <c r="IF48" s="119"/>
      <c r="IG48" s="123"/>
      <c r="IH48" s="124"/>
      <c r="II48" s="120"/>
      <c r="IJ48" s="119"/>
      <c r="IK48" s="119"/>
      <c r="IL48" s="120"/>
      <c r="IM48" s="119"/>
      <c r="IN48" s="119"/>
      <c r="IO48" s="123"/>
      <c r="IP48" s="124"/>
      <c r="IQ48" s="120"/>
      <c r="IR48" s="119"/>
      <c r="IS48" s="119"/>
      <c r="IT48" s="120"/>
      <c r="IU48" s="119"/>
      <c r="IV48" s="119"/>
    </row>
    <row r="49" spans="1:11" ht="9.75" customHeight="1">
      <c r="A49" s="40"/>
      <c r="B49" s="40"/>
      <c r="C49" s="40"/>
      <c r="D49" s="40"/>
      <c r="E49" s="40"/>
      <c r="F49" s="40"/>
      <c r="G49" s="40"/>
      <c r="H49" s="40"/>
      <c r="I49" s="40"/>
      <c r="J49" s="40"/>
      <c r="K49" s="40"/>
    </row>
    <row r="50" spans="1:11" ht="15" customHeight="1">
      <c r="A50" s="221" t="s">
        <v>196</v>
      </c>
      <c r="B50" s="221"/>
      <c r="C50" s="221"/>
      <c r="D50" s="221"/>
      <c r="E50" s="221"/>
      <c r="F50" s="221"/>
      <c r="G50" s="221"/>
      <c r="H50" s="221"/>
      <c r="I50" s="221"/>
      <c r="J50" s="221"/>
      <c r="K50" s="221"/>
    </row>
    <row r="51" spans="1:11" ht="6" customHeight="1">
      <c r="A51" s="104"/>
      <c r="B51" s="104"/>
      <c r="C51" s="104"/>
      <c r="D51" s="104"/>
      <c r="E51" s="104"/>
      <c r="F51" s="104"/>
      <c r="G51" s="104"/>
      <c r="H51" s="104"/>
      <c r="I51" s="104"/>
      <c r="J51" s="104"/>
      <c r="K51" s="104"/>
    </row>
    <row r="52" spans="1:11" ht="15" customHeight="1">
      <c r="A52" s="222" t="s">
        <v>183</v>
      </c>
      <c r="B52" s="222"/>
      <c r="C52" s="222"/>
      <c r="D52" s="222"/>
      <c r="E52" s="222"/>
      <c r="F52" s="222"/>
      <c r="G52" s="222"/>
      <c r="H52" s="222"/>
      <c r="I52" s="222"/>
      <c r="J52" s="222"/>
      <c r="K52" s="222"/>
    </row>
    <row r="53" spans="1:11" ht="17.25" customHeight="1">
      <c r="A53" s="222"/>
      <c r="B53" s="222"/>
      <c r="C53" s="222"/>
      <c r="D53" s="222"/>
      <c r="E53" s="222"/>
      <c r="F53" s="222"/>
      <c r="G53" s="222"/>
      <c r="H53" s="222"/>
      <c r="I53" s="222"/>
      <c r="J53" s="222"/>
      <c r="K53" s="222"/>
    </row>
    <row r="54" spans="1:11" ht="9.75" customHeight="1">
      <c r="A54" s="106"/>
      <c r="B54" s="106"/>
      <c r="C54" s="106"/>
      <c r="D54" s="106"/>
      <c r="E54" s="106"/>
      <c r="F54" s="106"/>
      <c r="G54" s="106"/>
      <c r="H54" s="106"/>
      <c r="I54" s="172"/>
      <c r="J54" s="172"/>
      <c r="K54" s="172"/>
    </row>
    <row r="55" spans="1:11" ht="15" customHeight="1">
      <c r="A55" s="224" t="s">
        <v>222</v>
      </c>
      <c r="B55" s="224"/>
      <c r="C55" s="224"/>
      <c r="D55" s="224"/>
      <c r="E55" s="224"/>
      <c r="F55" s="224"/>
      <c r="G55" s="224"/>
      <c r="H55" s="224"/>
      <c r="I55" s="224"/>
      <c r="J55" s="224"/>
      <c r="K55" s="224"/>
    </row>
    <row r="56" spans="1:11" ht="15" customHeight="1">
      <c r="A56" s="224"/>
      <c r="B56" s="224"/>
      <c r="C56" s="224"/>
      <c r="D56" s="224"/>
      <c r="E56" s="224"/>
      <c r="F56" s="224"/>
      <c r="G56" s="224"/>
      <c r="H56" s="224"/>
      <c r="I56" s="224"/>
      <c r="J56" s="224"/>
      <c r="K56" s="224"/>
    </row>
    <row r="57" spans="1:11" ht="36" customHeight="1">
      <c r="A57" s="224"/>
      <c r="B57" s="224"/>
      <c r="C57" s="224"/>
      <c r="D57" s="224"/>
      <c r="E57" s="224"/>
      <c r="F57" s="224"/>
      <c r="G57" s="224"/>
      <c r="H57" s="224"/>
      <c r="I57" s="224"/>
      <c r="J57" s="224"/>
      <c r="K57" s="224"/>
    </row>
    <row r="58" spans="1:11" ht="8.25" customHeight="1">
      <c r="A58" s="106"/>
      <c r="B58" s="106"/>
      <c r="C58" s="106"/>
      <c r="D58" s="106"/>
      <c r="E58" s="106"/>
      <c r="F58" s="106"/>
      <c r="G58" s="106"/>
      <c r="H58" s="106"/>
      <c r="I58" s="172"/>
      <c r="J58" s="172"/>
      <c r="K58" s="172"/>
    </row>
    <row r="59" spans="1:11" ht="15" customHeight="1">
      <c r="A59" s="222" t="s">
        <v>186</v>
      </c>
      <c r="B59" s="222"/>
      <c r="C59" s="222"/>
      <c r="D59" s="222"/>
      <c r="E59" s="222"/>
      <c r="F59" s="222"/>
      <c r="G59" s="222"/>
      <c r="H59" s="222"/>
      <c r="I59" s="222"/>
      <c r="J59" s="222"/>
      <c r="K59" s="222"/>
    </row>
    <row r="60" spans="1:11" ht="16.5" customHeight="1">
      <c r="A60" s="222"/>
      <c r="B60" s="222"/>
      <c r="C60" s="222"/>
      <c r="D60" s="222"/>
      <c r="E60" s="222"/>
      <c r="F60" s="222"/>
      <c r="G60" s="222"/>
      <c r="H60" s="222"/>
      <c r="I60" s="222"/>
      <c r="J60" s="222"/>
      <c r="K60" s="222"/>
    </row>
    <row r="61" spans="1:11" ht="11.25" customHeight="1">
      <c r="A61" s="106"/>
      <c r="B61" s="106"/>
      <c r="C61" s="106"/>
      <c r="D61" s="106"/>
      <c r="E61" s="106"/>
      <c r="F61" s="106"/>
      <c r="G61" s="106"/>
      <c r="H61" s="106"/>
      <c r="I61" s="172"/>
      <c r="J61" s="172"/>
      <c r="K61" s="172"/>
    </row>
    <row r="62" spans="1:11" ht="15" customHeight="1">
      <c r="A62" s="222" t="s">
        <v>184</v>
      </c>
      <c r="B62" s="222"/>
      <c r="C62" s="222"/>
      <c r="D62" s="222"/>
      <c r="E62" s="222"/>
      <c r="F62" s="222"/>
      <c r="G62" s="222"/>
      <c r="H62" s="222"/>
      <c r="I62" s="172"/>
      <c r="J62" s="172"/>
      <c r="K62" s="172"/>
    </row>
    <row r="63" spans="1:11" ht="10.5" customHeight="1">
      <c r="A63" s="105"/>
      <c r="B63" s="105"/>
      <c r="C63" s="105"/>
      <c r="D63" s="105"/>
      <c r="E63" s="105"/>
      <c r="F63" s="105"/>
      <c r="G63" s="105"/>
      <c r="H63" s="105"/>
      <c r="I63" s="172"/>
      <c r="J63" s="172"/>
      <c r="K63" s="172"/>
    </row>
    <row r="64" spans="1:11" ht="15" customHeight="1">
      <c r="A64" s="236" t="s">
        <v>185</v>
      </c>
      <c r="B64" s="236"/>
      <c r="C64" s="236"/>
      <c r="D64" s="236"/>
      <c r="E64" s="236"/>
      <c r="F64" s="236"/>
      <c r="G64" s="236"/>
      <c r="H64" s="236"/>
      <c r="I64" s="172"/>
      <c r="J64" s="172"/>
      <c r="K64" s="172"/>
    </row>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sheetData>
  <sheetProtection/>
  <mergeCells count="142">
    <mergeCell ref="A3:K3"/>
    <mergeCell ref="A1:K1"/>
    <mergeCell ref="A48:K48"/>
    <mergeCell ref="A10:D10"/>
    <mergeCell ref="A11:K11"/>
    <mergeCell ref="A12:D12"/>
    <mergeCell ref="A4:K4"/>
    <mergeCell ref="A5:K5"/>
    <mergeCell ref="I40:K40"/>
    <mergeCell ref="I41:K41"/>
    <mergeCell ref="A23:D23"/>
    <mergeCell ref="A24:D24"/>
    <mergeCell ref="I42:K42"/>
    <mergeCell ref="I43:K43"/>
    <mergeCell ref="A34:K34"/>
    <mergeCell ref="A35:A37"/>
    <mergeCell ref="A40:A41"/>
    <mergeCell ref="F40:G40"/>
    <mergeCell ref="A31:D31"/>
    <mergeCell ref="A6:D6"/>
    <mergeCell ref="A8:D8"/>
    <mergeCell ref="A18:K18"/>
    <mergeCell ref="A19:K19"/>
    <mergeCell ref="A20:D20"/>
    <mergeCell ref="A22:D22"/>
    <mergeCell ref="A9:D9"/>
    <mergeCell ref="A15:D15"/>
    <mergeCell ref="A21:D21"/>
    <mergeCell ref="CS42:CU42"/>
    <mergeCell ref="DA42:DC42"/>
    <mergeCell ref="A28:D28"/>
    <mergeCell ref="A7:D7"/>
    <mergeCell ref="A13:D13"/>
    <mergeCell ref="A29:D29"/>
    <mergeCell ref="A30:D30"/>
    <mergeCell ref="A32:D32"/>
    <mergeCell ref="A25:D25"/>
    <mergeCell ref="A26:K26"/>
    <mergeCell ref="DQ42:DS42"/>
    <mergeCell ref="GC42:GE42"/>
    <mergeCell ref="A27:D27"/>
    <mergeCell ref="A14:D14"/>
    <mergeCell ref="A16:D16"/>
    <mergeCell ref="HY42:IA42"/>
    <mergeCell ref="CC42:CE42"/>
    <mergeCell ref="CK42:CM42"/>
    <mergeCell ref="EO42:EQ42"/>
    <mergeCell ref="EW42:EY42"/>
    <mergeCell ref="IG42:II42"/>
    <mergeCell ref="IO42:IQ42"/>
    <mergeCell ref="GK42:GM42"/>
    <mergeCell ref="GS42:GU42"/>
    <mergeCell ref="HA42:HC42"/>
    <mergeCell ref="HI42:HK42"/>
    <mergeCell ref="HQ42:HS42"/>
    <mergeCell ref="L43:M43"/>
    <mergeCell ref="O43:P43"/>
    <mergeCell ref="AG42:AI42"/>
    <mergeCell ref="AO42:AQ42"/>
    <mergeCell ref="AW42:AY42"/>
    <mergeCell ref="BE42:BG42"/>
    <mergeCell ref="AR43:AS43"/>
    <mergeCell ref="AU43:AV43"/>
    <mergeCell ref="AZ43:BA43"/>
    <mergeCell ref="BC43:BD43"/>
    <mergeCell ref="BM42:BO42"/>
    <mergeCell ref="BU42:BW42"/>
    <mergeCell ref="Q42:S42"/>
    <mergeCell ref="FE42:FG42"/>
    <mergeCell ref="FM42:FO42"/>
    <mergeCell ref="FU42:FW42"/>
    <mergeCell ref="DY42:EA42"/>
    <mergeCell ref="EG42:EI42"/>
    <mergeCell ref="Y42:AA42"/>
    <mergeCell ref="DI42:DK42"/>
    <mergeCell ref="T43:U43"/>
    <mergeCell ref="W43:X43"/>
    <mergeCell ref="AB43:AC43"/>
    <mergeCell ref="AE43:AF43"/>
    <mergeCell ref="AJ43:AK43"/>
    <mergeCell ref="AM43:AN43"/>
    <mergeCell ref="DD43:DE43"/>
    <mergeCell ref="DG43:DH43"/>
    <mergeCell ref="BH43:BI43"/>
    <mergeCell ref="BK43:BL43"/>
    <mergeCell ref="BS43:BT43"/>
    <mergeCell ref="BX43:BY43"/>
    <mergeCell ref="CA43:CB43"/>
    <mergeCell ref="CI43:CJ43"/>
    <mergeCell ref="IU43:IV43"/>
    <mergeCell ref="DL43:DM43"/>
    <mergeCell ref="DO43:DP43"/>
    <mergeCell ref="DT43:DU43"/>
    <mergeCell ref="DW43:DX43"/>
    <mergeCell ref="EB43:EC43"/>
    <mergeCell ref="EE43:EF43"/>
    <mergeCell ref="IB43:IC43"/>
    <mergeCell ref="GA43:GB43"/>
    <mergeCell ref="GF43:GG43"/>
    <mergeCell ref="GI43:GJ43"/>
    <mergeCell ref="GN43:GO43"/>
    <mergeCell ref="IJ43:IK43"/>
    <mergeCell ref="GQ43:GR43"/>
    <mergeCell ref="GV43:GW43"/>
    <mergeCell ref="IM43:IN43"/>
    <mergeCell ref="IR43:IS43"/>
    <mergeCell ref="GY43:GZ43"/>
    <mergeCell ref="HD43:HE43"/>
    <mergeCell ref="HG43:HH43"/>
    <mergeCell ref="HL43:HM43"/>
    <mergeCell ref="HO43:HP43"/>
    <mergeCell ref="HT43:HU43"/>
    <mergeCell ref="HW43:HX43"/>
    <mergeCell ref="IE43:IF43"/>
    <mergeCell ref="FH43:FI43"/>
    <mergeCell ref="FK43:FL43"/>
    <mergeCell ref="FP43:FQ43"/>
    <mergeCell ref="FS43:FT43"/>
    <mergeCell ref="FX43:FY43"/>
    <mergeCell ref="EU43:EV43"/>
    <mergeCell ref="EZ43:FA43"/>
    <mergeCell ref="FC43:FD43"/>
    <mergeCell ref="J35:K35"/>
    <mergeCell ref="J37:K37"/>
    <mergeCell ref="J36:K36"/>
    <mergeCell ref="EJ43:EK43"/>
    <mergeCell ref="EM43:EN43"/>
    <mergeCell ref="A44:A45"/>
    <mergeCell ref="BP43:BQ43"/>
    <mergeCell ref="CN43:CO43"/>
    <mergeCell ref="CQ43:CR43"/>
    <mergeCell ref="CV43:CW43"/>
    <mergeCell ref="ER43:ES43"/>
    <mergeCell ref="CF43:CG43"/>
    <mergeCell ref="A62:H62"/>
    <mergeCell ref="A64:H64"/>
    <mergeCell ref="A52:K53"/>
    <mergeCell ref="A50:K50"/>
    <mergeCell ref="A55:K57"/>
    <mergeCell ref="A59:K60"/>
    <mergeCell ref="B44:E44"/>
    <mergeCell ref="CY43:CZ43"/>
  </mergeCells>
  <printOptions horizontalCentered="1" verticalCentered="1"/>
  <pageMargins left="0.25" right="0.25" top="0.28" bottom="0.37" header="0" footer="0.25"/>
  <pageSetup fitToHeight="1" fitToWidth="1" horizontalDpi="600" verticalDpi="600" orientation="portrait" scale="77" r:id="rId1"/>
</worksheet>
</file>

<file path=xl/worksheets/sheet9.xml><?xml version="1.0" encoding="utf-8"?>
<worksheet xmlns="http://schemas.openxmlformats.org/spreadsheetml/2006/main" xmlns:r="http://schemas.openxmlformats.org/officeDocument/2006/relationships">
  <sheetPr>
    <pageSetUpPr fitToPage="1"/>
  </sheetPr>
  <dimension ref="A1:H64"/>
  <sheetViews>
    <sheetView zoomScalePageLayoutView="0" workbookViewId="0" topLeftCell="A1">
      <selection activeCell="K27" sqref="K27"/>
    </sheetView>
  </sheetViews>
  <sheetFormatPr defaultColWidth="8.88671875" defaultRowHeight="18.75"/>
  <cols>
    <col min="1" max="1" width="3.3359375" style="1" customWidth="1"/>
    <col min="2" max="2" width="12.77734375" style="1" customWidth="1"/>
    <col min="3" max="7" width="13.6640625" style="1" customWidth="1"/>
    <col min="8" max="8" width="2.99609375" style="1" customWidth="1"/>
    <col min="9" max="16384" width="8.88671875" style="1" customWidth="1"/>
  </cols>
  <sheetData>
    <row r="1" spans="2:7" ht="25.5">
      <c r="B1" s="376" t="s">
        <v>87</v>
      </c>
      <c r="C1" s="376"/>
      <c r="D1" s="376"/>
      <c r="E1" s="376"/>
      <c r="F1" s="376"/>
      <c r="G1" s="376"/>
    </row>
    <row r="2" spans="2:7" ht="15.75" customHeight="1">
      <c r="B2" s="380" t="s">
        <v>110</v>
      </c>
      <c r="C2" s="380"/>
      <c r="D2" s="380"/>
      <c r="E2" s="380"/>
      <c r="F2" s="380"/>
      <c r="G2" s="380"/>
    </row>
    <row r="3" spans="2:7" ht="15" customHeight="1" thickBot="1">
      <c r="B3" s="381" t="s">
        <v>294</v>
      </c>
      <c r="C3" s="381"/>
      <c r="D3" s="381"/>
      <c r="E3" s="381"/>
      <c r="F3" s="381"/>
      <c r="G3" s="381"/>
    </row>
    <row r="4" spans="2:7" ht="15" customHeight="1">
      <c r="B4" s="377" t="s">
        <v>52</v>
      </c>
      <c r="C4" s="378"/>
      <c r="D4" s="378"/>
      <c r="E4" s="378"/>
      <c r="F4" s="378"/>
      <c r="G4" s="379"/>
    </row>
    <row r="5" spans="2:7" ht="15" customHeight="1">
      <c r="B5" s="368" t="s">
        <v>12</v>
      </c>
      <c r="C5" s="322"/>
      <c r="D5" s="6" t="s">
        <v>53</v>
      </c>
      <c r="E5" s="6" t="s">
        <v>54</v>
      </c>
      <c r="F5" s="6" t="s">
        <v>55</v>
      </c>
      <c r="G5" s="143" t="s">
        <v>56</v>
      </c>
    </row>
    <row r="6" spans="2:7" ht="15" customHeight="1">
      <c r="B6" s="363" t="s">
        <v>57</v>
      </c>
      <c r="C6" s="329"/>
      <c r="D6" s="14">
        <v>76</v>
      </c>
      <c r="E6" s="14">
        <f>+D6</f>
        <v>76</v>
      </c>
      <c r="F6" s="14">
        <f>+D6</f>
        <v>76</v>
      </c>
      <c r="G6" s="140">
        <f>+D6</f>
        <v>76</v>
      </c>
    </row>
    <row r="7" spans="2:7" ht="15" customHeight="1">
      <c r="B7" s="363" t="s">
        <v>61</v>
      </c>
      <c r="C7" s="329"/>
      <c r="D7" s="14">
        <v>101</v>
      </c>
      <c r="E7" s="14" t="s">
        <v>62</v>
      </c>
      <c r="F7" s="14">
        <f>+D7</f>
        <v>101</v>
      </c>
      <c r="G7" s="140" t="s">
        <v>62</v>
      </c>
    </row>
    <row r="8" spans="2:7" ht="15" customHeight="1">
      <c r="B8" s="363" t="s">
        <v>216</v>
      </c>
      <c r="C8" s="329"/>
      <c r="D8" s="14">
        <v>81</v>
      </c>
      <c r="E8" s="14">
        <v>84</v>
      </c>
      <c r="F8" s="14">
        <v>88</v>
      </c>
      <c r="G8" s="140">
        <v>98</v>
      </c>
    </row>
    <row r="9" spans="2:7" ht="15" customHeight="1">
      <c r="B9" s="363" t="s">
        <v>152</v>
      </c>
      <c r="C9" s="367"/>
      <c r="D9" s="14">
        <v>51</v>
      </c>
      <c r="E9" s="14">
        <f>+D9</f>
        <v>51</v>
      </c>
      <c r="F9" s="14">
        <f>+D9</f>
        <v>51</v>
      </c>
      <c r="G9" s="140">
        <f>+D9</f>
        <v>51</v>
      </c>
    </row>
    <row r="10" spans="2:7" ht="15" customHeight="1">
      <c r="B10" s="363" t="s">
        <v>195</v>
      </c>
      <c r="C10" s="329"/>
      <c r="D10" s="14">
        <f>+D8+5</f>
        <v>86</v>
      </c>
      <c r="E10" s="14">
        <f>+E8+5</f>
        <v>89</v>
      </c>
      <c r="F10" s="14">
        <f>+F8+5</f>
        <v>93</v>
      </c>
      <c r="G10" s="140">
        <f>+G8+5</f>
        <v>103</v>
      </c>
    </row>
    <row r="11" spans="2:8" ht="15" customHeight="1">
      <c r="B11" s="363" t="s">
        <v>68</v>
      </c>
      <c r="C11" s="328"/>
      <c r="D11" s="26" t="s">
        <v>148</v>
      </c>
      <c r="E11" s="50" t="s">
        <v>149</v>
      </c>
      <c r="F11" s="38" t="s">
        <v>150</v>
      </c>
      <c r="G11" s="84" t="s">
        <v>151</v>
      </c>
      <c r="H11" s="40"/>
    </row>
    <row r="12" spans="2:7" ht="15" customHeight="1">
      <c r="B12" s="363" t="s">
        <v>111</v>
      </c>
      <c r="C12" s="367"/>
      <c r="D12" s="38">
        <v>75</v>
      </c>
      <c r="E12" s="372" t="s">
        <v>112</v>
      </c>
      <c r="F12" s="38">
        <f>+D12</f>
        <v>75</v>
      </c>
      <c r="G12" s="84">
        <f>+D12</f>
        <v>75</v>
      </c>
    </row>
    <row r="13" spans="2:7" ht="15" customHeight="1">
      <c r="B13" s="360" t="s">
        <v>220</v>
      </c>
      <c r="C13" s="330"/>
      <c r="D13" s="30">
        <v>103.8</v>
      </c>
      <c r="E13" s="373"/>
      <c r="F13" s="30">
        <v>113.4</v>
      </c>
      <c r="G13" s="98">
        <v>123.6</v>
      </c>
    </row>
    <row r="14" spans="2:7" ht="15" customHeight="1">
      <c r="B14" s="360" t="s">
        <v>59</v>
      </c>
      <c r="C14" s="330"/>
      <c r="D14" s="30">
        <v>4.5</v>
      </c>
      <c r="E14" s="373"/>
      <c r="F14" s="30">
        <f>+D14</f>
        <v>4.5</v>
      </c>
      <c r="G14" s="98">
        <f>+D14</f>
        <v>4.5</v>
      </c>
    </row>
    <row r="15" spans="2:7" ht="15" customHeight="1">
      <c r="B15" s="360" t="s">
        <v>63</v>
      </c>
      <c r="C15" s="330"/>
      <c r="D15" s="30">
        <v>5.55</v>
      </c>
      <c r="E15" s="373"/>
      <c r="F15" s="30">
        <f>+D15</f>
        <v>5.55</v>
      </c>
      <c r="G15" s="84" t="s">
        <v>62</v>
      </c>
    </row>
    <row r="16" spans="2:7" ht="15" customHeight="1">
      <c r="B16" s="360" t="s">
        <v>58</v>
      </c>
      <c r="C16" s="330"/>
      <c r="D16" s="30">
        <v>104.4</v>
      </c>
      <c r="E16" s="373"/>
      <c r="F16" s="30">
        <v>105</v>
      </c>
      <c r="G16" s="98">
        <v>105</v>
      </c>
    </row>
    <row r="17" spans="2:7" ht="15" customHeight="1" thickBot="1">
      <c r="B17" s="361" t="s">
        <v>113</v>
      </c>
      <c r="C17" s="362"/>
      <c r="D17" s="137">
        <v>129.4</v>
      </c>
      <c r="E17" s="374"/>
      <c r="F17" s="137">
        <v>130</v>
      </c>
      <c r="G17" s="170" t="s">
        <v>62</v>
      </c>
    </row>
    <row r="18" ht="6.75" customHeight="1" thickBot="1"/>
    <row r="19" spans="2:7" ht="15" customHeight="1">
      <c r="B19" s="369" t="s">
        <v>60</v>
      </c>
      <c r="C19" s="370"/>
      <c r="D19" s="370"/>
      <c r="E19" s="370"/>
      <c r="F19" s="370"/>
      <c r="G19" s="371"/>
    </row>
    <row r="20" spans="2:7" ht="15" customHeight="1">
      <c r="B20" s="368" t="s">
        <v>12</v>
      </c>
      <c r="C20" s="322"/>
      <c r="D20" s="6" t="s">
        <v>53</v>
      </c>
      <c r="E20" s="2" t="s">
        <v>54</v>
      </c>
      <c r="F20" s="6" t="s">
        <v>55</v>
      </c>
      <c r="G20" s="143" t="s">
        <v>56</v>
      </c>
    </row>
    <row r="21" spans="2:7" ht="15" customHeight="1">
      <c r="B21" s="363" t="s">
        <v>57</v>
      </c>
      <c r="C21" s="329"/>
      <c r="D21" s="193">
        <v>80</v>
      </c>
      <c r="E21" s="58"/>
      <c r="F21" s="194">
        <f>+D21</f>
        <v>80</v>
      </c>
      <c r="G21" s="148">
        <f>+D21</f>
        <v>80</v>
      </c>
    </row>
    <row r="22" spans="2:7" ht="15" customHeight="1">
      <c r="B22" s="363" t="s">
        <v>61</v>
      </c>
      <c r="C22" s="329"/>
      <c r="D22" s="193">
        <v>140</v>
      </c>
      <c r="E22" s="67"/>
      <c r="F22" s="194">
        <v>150</v>
      </c>
      <c r="G22" s="148" t="s">
        <v>62</v>
      </c>
    </row>
    <row r="23" spans="2:7" ht="15" customHeight="1">
      <c r="B23" s="363" t="s">
        <v>216</v>
      </c>
      <c r="C23" s="329"/>
      <c r="D23" s="193">
        <v>95</v>
      </c>
      <c r="E23" s="67"/>
      <c r="F23" s="194">
        <v>98</v>
      </c>
      <c r="G23" s="148">
        <v>105</v>
      </c>
    </row>
    <row r="24" spans="2:7" ht="15" customHeight="1">
      <c r="B24" s="363" t="s">
        <v>152</v>
      </c>
      <c r="C24" s="367"/>
      <c r="D24" s="193">
        <v>65</v>
      </c>
      <c r="E24" s="195" t="s">
        <v>85</v>
      </c>
      <c r="F24" s="194">
        <f>+D24</f>
        <v>65</v>
      </c>
      <c r="G24" s="148">
        <f>+D24</f>
        <v>65</v>
      </c>
    </row>
    <row r="25" spans="2:7" ht="15" customHeight="1">
      <c r="B25" s="363" t="s">
        <v>195</v>
      </c>
      <c r="C25" s="329"/>
      <c r="D25" s="193">
        <f>+D23+5</f>
        <v>100</v>
      </c>
      <c r="E25" s="195"/>
      <c r="F25" s="194">
        <f>+F23+5</f>
        <v>103</v>
      </c>
      <c r="G25" s="148">
        <f>+G23+5</f>
        <v>110</v>
      </c>
    </row>
    <row r="26" spans="2:7" ht="15" customHeight="1">
      <c r="B26" s="363" t="s">
        <v>68</v>
      </c>
      <c r="C26" s="328"/>
      <c r="D26" s="176" t="s">
        <v>148</v>
      </c>
      <c r="E26" s="195" t="s">
        <v>62</v>
      </c>
      <c r="F26" s="47" t="s">
        <v>150</v>
      </c>
      <c r="G26" s="133" t="s">
        <v>151</v>
      </c>
    </row>
    <row r="27" spans="2:7" ht="15" customHeight="1">
      <c r="B27" s="363" t="s">
        <v>111</v>
      </c>
      <c r="C27" s="385"/>
      <c r="D27" s="175">
        <v>80</v>
      </c>
      <c r="E27" s="382"/>
      <c r="F27" s="47">
        <f>+D27</f>
        <v>80</v>
      </c>
      <c r="G27" s="133">
        <f>+D27</f>
        <v>80</v>
      </c>
    </row>
    <row r="28" spans="2:7" ht="15" customHeight="1">
      <c r="B28" s="375" t="s">
        <v>220</v>
      </c>
      <c r="C28" s="331"/>
      <c r="D28" s="196">
        <v>115</v>
      </c>
      <c r="E28" s="383"/>
      <c r="F28" s="198">
        <v>125</v>
      </c>
      <c r="G28" s="101">
        <v>135</v>
      </c>
    </row>
    <row r="29" spans="2:7" ht="15" customHeight="1">
      <c r="B29" s="375" t="s">
        <v>59</v>
      </c>
      <c r="C29" s="331"/>
      <c r="D29" s="196">
        <v>5</v>
      </c>
      <c r="E29" s="383"/>
      <c r="F29" s="198">
        <v>5</v>
      </c>
      <c r="G29" s="101">
        <v>5</v>
      </c>
    </row>
    <row r="30" spans="2:7" ht="15" customHeight="1">
      <c r="B30" s="375" t="s">
        <v>63</v>
      </c>
      <c r="C30" s="331"/>
      <c r="D30" s="196">
        <v>6.5</v>
      </c>
      <c r="E30" s="383"/>
      <c r="F30" s="198">
        <f>+D30</f>
        <v>6.5</v>
      </c>
      <c r="G30" s="133" t="s">
        <v>62</v>
      </c>
    </row>
    <row r="31" spans="2:7" ht="15" customHeight="1">
      <c r="B31" s="375" t="s">
        <v>58</v>
      </c>
      <c r="C31" s="331"/>
      <c r="D31" s="196">
        <v>80</v>
      </c>
      <c r="E31" s="383"/>
      <c r="F31" s="198">
        <v>80</v>
      </c>
      <c r="G31" s="101">
        <v>80</v>
      </c>
    </row>
    <row r="32" spans="2:7" ht="15" customHeight="1" thickBot="1">
      <c r="B32" s="356" t="s">
        <v>113</v>
      </c>
      <c r="C32" s="357"/>
      <c r="D32" s="197">
        <v>140</v>
      </c>
      <c r="E32" s="384"/>
      <c r="F32" s="199">
        <v>150</v>
      </c>
      <c r="G32" s="86" t="s">
        <v>62</v>
      </c>
    </row>
    <row r="33" spans="2:7" ht="6.75" customHeight="1" thickBot="1">
      <c r="B33" s="40"/>
      <c r="C33" s="40"/>
      <c r="D33" s="40"/>
      <c r="E33" s="40"/>
      <c r="F33" s="40"/>
      <c r="G33" s="40"/>
    </row>
    <row r="34" spans="2:8" ht="15" customHeight="1" thickBot="1">
      <c r="B34" s="364" t="s">
        <v>64</v>
      </c>
      <c r="C34" s="365"/>
      <c r="D34" s="365"/>
      <c r="E34" s="365"/>
      <c r="F34" s="365"/>
      <c r="G34" s="366"/>
      <c r="H34" s="8"/>
    </row>
    <row r="35" spans="2:8" ht="15" customHeight="1">
      <c r="B35" s="126" t="s">
        <v>85</v>
      </c>
      <c r="C35" s="80" t="s">
        <v>90</v>
      </c>
      <c r="D35" s="80" t="s">
        <v>89</v>
      </c>
      <c r="E35" s="80" t="s">
        <v>38</v>
      </c>
      <c r="F35" s="80" t="s">
        <v>39</v>
      </c>
      <c r="G35" s="81" t="s">
        <v>171</v>
      </c>
      <c r="H35" s="8"/>
    </row>
    <row r="36" spans="2:8" ht="15" customHeight="1">
      <c r="B36" s="127" t="s">
        <v>86</v>
      </c>
      <c r="C36" s="42" t="s">
        <v>92</v>
      </c>
      <c r="D36" s="42" t="s">
        <v>32</v>
      </c>
      <c r="E36" s="42" t="s">
        <v>66</v>
      </c>
      <c r="F36" s="42" t="s">
        <v>40</v>
      </c>
      <c r="G36" s="82" t="s">
        <v>41</v>
      </c>
      <c r="H36" s="8"/>
    </row>
    <row r="37" spans="2:8" ht="15" customHeight="1" thickBot="1">
      <c r="B37" s="83" t="s">
        <v>4</v>
      </c>
      <c r="C37" s="137">
        <v>35</v>
      </c>
      <c r="D37" s="137">
        <v>4.25</v>
      </c>
      <c r="E37" s="137">
        <v>6</v>
      </c>
      <c r="F37" s="137">
        <v>6</v>
      </c>
      <c r="G37" s="186">
        <v>1.65</v>
      </c>
      <c r="H37" s="8"/>
    </row>
    <row r="38" spans="2:8" ht="15" customHeight="1" thickBot="1">
      <c r="B38" s="95" t="s">
        <v>6</v>
      </c>
      <c r="C38" s="146">
        <v>45</v>
      </c>
      <c r="D38" s="146">
        <v>5</v>
      </c>
      <c r="E38" s="146">
        <v>10</v>
      </c>
      <c r="F38" s="146">
        <v>10</v>
      </c>
      <c r="G38" s="147">
        <v>2.5</v>
      </c>
      <c r="H38" s="8"/>
    </row>
    <row r="39" spans="2:8" ht="15" customHeight="1">
      <c r="B39" s="126" t="s">
        <v>85</v>
      </c>
      <c r="C39" s="80" t="s">
        <v>67</v>
      </c>
      <c r="D39" s="358" t="s">
        <v>123</v>
      </c>
      <c r="E39" s="359"/>
      <c r="F39" s="80" t="s">
        <v>82</v>
      </c>
      <c r="G39" s="81" t="s">
        <v>73</v>
      </c>
      <c r="H39" s="33"/>
    </row>
    <row r="40" spans="2:8" ht="15" customHeight="1">
      <c r="B40" s="127" t="s">
        <v>86</v>
      </c>
      <c r="C40" s="42" t="s">
        <v>66</v>
      </c>
      <c r="D40" s="317" t="s">
        <v>157</v>
      </c>
      <c r="E40" s="318"/>
      <c r="F40" s="42" t="s">
        <v>154</v>
      </c>
      <c r="G40" s="82" t="s">
        <v>74</v>
      </c>
      <c r="H40" s="34"/>
    </row>
    <row r="41" spans="2:8" ht="15" customHeight="1" thickBot="1">
      <c r="B41" s="83" t="s">
        <v>4</v>
      </c>
      <c r="C41" s="137">
        <v>30</v>
      </c>
      <c r="D41" s="351" t="s">
        <v>153</v>
      </c>
      <c r="E41" s="352"/>
      <c r="F41" s="137">
        <v>130</v>
      </c>
      <c r="G41" s="170">
        <v>21.5</v>
      </c>
      <c r="H41" s="34"/>
    </row>
    <row r="42" spans="2:8" ht="15" customHeight="1" thickBot="1">
      <c r="B42" s="95" t="s">
        <v>6</v>
      </c>
      <c r="C42" s="102">
        <v>45</v>
      </c>
      <c r="D42" s="386" t="s">
        <v>259</v>
      </c>
      <c r="E42" s="387"/>
      <c r="F42" s="146">
        <v>140</v>
      </c>
      <c r="G42" s="86">
        <v>23.5</v>
      </c>
      <c r="H42" s="8"/>
    </row>
    <row r="43" spans="2:7" ht="15" customHeight="1">
      <c r="B43" s="126" t="s">
        <v>85</v>
      </c>
      <c r="C43" s="87" t="s">
        <v>141</v>
      </c>
      <c r="D43" s="353" t="s">
        <v>114</v>
      </c>
      <c r="E43" s="354"/>
      <c r="F43" s="354"/>
      <c r="G43" s="355"/>
    </row>
    <row r="44" spans="2:7" ht="15" customHeight="1">
      <c r="B44" s="127" t="s">
        <v>86</v>
      </c>
      <c r="C44" s="42" t="s">
        <v>128</v>
      </c>
      <c r="D44" s="42" t="s">
        <v>255</v>
      </c>
      <c r="E44" s="42" t="s">
        <v>256</v>
      </c>
      <c r="F44" s="42" t="s">
        <v>263</v>
      </c>
      <c r="G44" s="143" t="s">
        <v>155</v>
      </c>
    </row>
    <row r="45" spans="2:7" ht="15" customHeight="1" thickBot="1">
      <c r="B45" s="83" t="s">
        <v>4</v>
      </c>
      <c r="C45" s="137">
        <v>25</v>
      </c>
      <c r="D45" s="137">
        <v>97.5</v>
      </c>
      <c r="E45" s="182" t="s">
        <v>257</v>
      </c>
      <c r="F45" s="137">
        <v>54.5</v>
      </c>
      <c r="G45" s="145" t="s">
        <v>156</v>
      </c>
    </row>
    <row r="46" spans="2:7" ht="15" customHeight="1" thickBot="1">
      <c r="B46" s="144" t="s">
        <v>6</v>
      </c>
      <c r="C46" s="102">
        <v>25</v>
      </c>
      <c r="D46" s="102">
        <v>98</v>
      </c>
      <c r="E46" s="102">
        <v>98</v>
      </c>
      <c r="F46" s="102">
        <v>55</v>
      </c>
      <c r="G46" s="200" t="s">
        <v>156</v>
      </c>
    </row>
    <row r="47" ht="6.75" customHeight="1"/>
    <row r="48" spans="2:8" ht="15.75">
      <c r="B48" s="221" t="s">
        <v>187</v>
      </c>
      <c r="C48" s="221"/>
      <c r="D48" s="221"/>
      <c r="E48" s="221"/>
      <c r="F48" s="221"/>
      <c r="G48" s="221"/>
      <c r="H48" s="221"/>
    </row>
    <row r="49" spans="2:8" ht="3" customHeight="1">
      <c r="B49" s="104"/>
      <c r="C49" s="104"/>
      <c r="D49" s="104"/>
      <c r="E49" s="104"/>
      <c r="F49" s="104"/>
      <c r="G49" s="104"/>
      <c r="H49" s="104"/>
    </row>
    <row r="50" spans="1:8" ht="15.75" customHeight="1">
      <c r="A50" s="222" t="s">
        <v>183</v>
      </c>
      <c r="B50" s="222"/>
      <c r="C50" s="222"/>
      <c r="D50" s="222"/>
      <c r="E50" s="222"/>
      <c r="F50" s="222"/>
      <c r="G50" s="222"/>
      <c r="H50" s="222"/>
    </row>
    <row r="51" spans="1:8" ht="19.5" customHeight="1">
      <c r="A51" s="222"/>
      <c r="B51" s="222"/>
      <c r="C51" s="222"/>
      <c r="D51" s="222"/>
      <c r="E51" s="222"/>
      <c r="F51" s="222"/>
      <c r="G51" s="222"/>
      <c r="H51" s="222"/>
    </row>
    <row r="52" spans="1:8" ht="4.5" customHeight="1">
      <c r="A52" s="106"/>
      <c r="B52" s="172"/>
      <c r="C52" s="106"/>
      <c r="D52" s="106"/>
      <c r="E52" s="106"/>
      <c r="F52" s="106"/>
      <c r="G52" s="106"/>
      <c r="H52" s="106"/>
    </row>
    <row r="53" spans="1:8" ht="15.75" customHeight="1">
      <c r="A53" s="224" t="s">
        <v>222</v>
      </c>
      <c r="B53" s="224"/>
      <c r="C53" s="224"/>
      <c r="D53" s="224"/>
      <c r="E53" s="224"/>
      <c r="F53" s="224"/>
      <c r="G53" s="224"/>
      <c r="H53" s="224"/>
    </row>
    <row r="54" spans="1:8" ht="15.75" customHeight="1">
      <c r="A54" s="224"/>
      <c r="B54" s="224"/>
      <c r="C54" s="224"/>
      <c r="D54" s="224"/>
      <c r="E54" s="224"/>
      <c r="F54" s="224"/>
      <c r="G54" s="224"/>
      <c r="H54" s="224"/>
    </row>
    <row r="55" spans="1:8" ht="32.25" customHeight="1">
      <c r="A55" s="224"/>
      <c r="B55" s="224"/>
      <c r="C55" s="224"/>
      <c r="D55" s="224"/>
      <c r="E55" s="224"/>
      <c r="F55" s="224"/>
      <c r="G55" s="224"/>
      <c r="H55" s="224"/>
    </row>
    <row r="56" spans="1:8" ht="5.25" customHeight="1">
      <c r="A56" s="106"/>
      <c r="B56" s="172"/>
      <c r="C56" s="106"/>
      <c r="D56" s="106"/>
      <c r="E56" s="106"/>
      <c r="F56" s="106"/>
      <c r="G56" s="106"/>
      <c r="H56" s="106"/>
    </row>
    <row r="57" spans="1:8" ht="15.75" customHeight="1">
      <c r="A57" s="222" t="s">
        <v>186</v>
      </c>
      <c r="B57" s="222"/>
      <c r="C57" s="222"/>
      <c r="D57" s="222"/>
      <c r="E57" s="222"/>
      <c r="F57" s="222"/>
      <c r="G57" s="222"/>
      <c r="H57" s="222"/>
    </row>
    <row r="58" spans="1:8" ht="18" customHeight="1">
      <c r="A58" s="222"/>
      <c r="B58" s="222"/>
      <c r="C58" s="222"/>
      <c r="D58" s="222"/>
      <c r="E58" s="222"/>
      <c r="F58" s="222"/>
      <c r="G58" s="222"/>
      <c r="H58" s="222"/>
    </row>
    <row r="59" spans="1:8" ht="4.5" customHeight="1">
      <c r="A59" s="106"/>
      <c r="B59" s="172"/>
      <c r="C59" s="106"/>
      <c r="D59" s="106"/>
      <c r="E59" s="106"/>
      <c r="F59" s="106"/>
      <c r="G59" s="106"/>
      <c r="H59" s="106"/>
    </row>
    <row r="60" spans="1:8" ht="15.75" customHeight="1">
      <c r="A60" s="222" t="s">
        <v>184</v>
      </c>
      <c r="B60" s="222"/>
      <c r="C60" s="222"/>
      <c r="D60" s="222"/>
      <c r="E60" s="222"/>
      <c r="F60" s="222"/>
      <c r="G60" s="222"/>
      <c r="H60" s="222"/>
    </row>
    <row r="61" spans="1:8" ht="4.5" customHeight="1">
      <c r="A61" s="105"/>
      <c r="B61" s="172"/>
      <c r="C61" s="105"/>
      <c r="D61" s="105"/>
      <c r="E61" s="105"/>
      <c r="F61" s="105"/>
      <c r="G61" s="105"/>
      <c r="H61" s="105"/>
    </row>
    <row r="62" spans="1:8" ht="15.75" customHeight="1">
      <c r="A62" s="236" t="s">
        <v>185</v>
      </c>
      <c r="B62" s="236"/>
      <c r="C62" s="236"/>
      <c r="D62" s="236"/>
      <c r="E62" s="236"/>
      <c r="F62" s="236"/>
      <c r="G62" s="236"/>
      <c r="H62" s="236"/>
    </row>
    <row r="63" ht="6" customHeight="1"/>
    <row r="64" spans="1:8" ht="15" customHeight="1">
      <c r="A64" s="236" t="s">
        <v>287</v>
      </c>
      <c r="B64" s="236"/>
      <c r="C64" s="236"/>
      <c r="D64" s="236"/>
      <c r="E64" s="236"/>
      <c r="F64" s="236"/>
      <c r="G64" s="236"/>
      <c r="H64" s="236"/>
    </row>
  </sheetData>
  <sheetProtection/>
  <mergeCells count="46">
    <mergeCell ref="B48:H48"/>
    <mergeCell ref="D40:E40"/>
    <mergeCell ref="E27:E32"/>
    <mergeCell ref="B28:C28"/>
    <mergeCell ref="B29:C29"/>
    <mergeCell ref="B27:C27"/>
    <mergeCell ref="B30:C30"/>
    <mergeCell ref="D42:E42"/>
    <mergeCell ref="B7:C7"/>
    <mergeCell ref="B8:C8"/>
    <mergeCell ref="B1:G1"/>
    <mergeCell ref="B4:G4"/>
    <mergeCell ref="B5:C5"/>
    <mergeCell ref="B6:C6"/>
    <mergeCell ref="B2:G2"/>
    <mergeCell ref="B3:G3"/>
    <mergeCell ref="A60:H60"/>
    <mergeCell ref="A62:H62"/>
    <mergeCell ref="B24:C24"/>
    <mergeCell ref="B22:C22"/>
    <mergeCell ref="B23:C23"/>
    <mergeCell ref="B25:C25"/>
    <mergeCell ref="A50:H51"/>
    <mergeCell ref="A53:H55"/>
    <mergeCell ref="A57:H58"/>
    <mergeCell ref="B31:C31"/>
    <mergeCell ref="B9:C9"/>
    <mergeCell ref="B10:C10"/>
    <mergeCell ref="B11:C11"/>
    <mergeCell ref="B12:C12"/>
    <mergeCell ref="B20:C20"/>
    <mergeCell ref="B21:C21"/>
    <mergeCell ref="B19:G19"/>
    <mergeCell ref="E12:E17"/>
    <mergeCell ref="B13:C13"/>
    <mergeCell ref="B14:C14"/>
    <mergeCell ref="A64:H64"/>
    <mergeCell ref="D41:E41"/>
    <mergeCell ref="D43:G43"/>
    <mergeCell ref="B32:C32"/>
    <mergeCell ref="D39:E39"/>
    <mergeCell ref="B15:C15"/>
    <mergeCell ref="B16:C16"/>
    <mergeCell ref="B17:C17"/>
    <mergeCell ref="B26:C26"/>
    <mergeCell ref="B34:G34"/>
  </mergeCells>
  <printOptions horizontalCentered="1" verticalCentered="1"/>
  <pageMargins left="0.25" right="0.25" top="0.22" bottom="0.3" header="0" footer="0.25"/>
  <pageSetup fitToHeight="1" fitToWidth="1" horizontalDpi="300" verticalDpi="300" orientation="portrait" scale="88" r:id="rId1"/>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glb</dc:creator>
  <cp:keywords/>
  <dc:description/>
  <cp:lastModifiedBy>Gerrie Booth</cp:lastModifiedBy>
  <cp:lastPrinted>2013-09-23T01:16:00Z</cp:lastPrinted>
  <dcterms:created xsi:type="dcterms:W3CDTF">2002-11-20T05:03:54Z</dcterms:created>
  <dcterms:modified xsi:type="dcterms:W3CDTF">2013-09-23T01:26:41Z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VERS">
    <vt:lpwstr>1.0</vt:lpwstr>
  </property>
  <property fmtid="{D5CDD505-2E9C-101B-9397-08002B2CF9AE}" pid="3" name="DocumentSetType">
    <vt:lpwstr>Initial Filing</vt:lpwstr>
  </property>
  <property fmtid="{D5CDD505-2E9C-101B-9397-08002B2CF9AE}" pid="4" name="IsHighlyConfidential">
    <vt:lpwstr>0</vt:lpwstr>
  </property>
  <property fmtid="{D5CDD505-2E9C-101B-9397-08002B2CF9AE}" pid="5" name="DocketNumber">
    <vt:lpwstr>131794</vt:lpwstr>
  </property>
  <property fmtid="{D5CDD505-2E9C-101B-9397-08002B2CF9AE}" pid="6" name="IsConfidential">
    <vt:lpwstr>0</vt:lpwstr>
  </property>
  <property fmtid="{D5CDD505-2E9C-101B-9397-08002B2CF9AE}" pid="7" name="Date1">
    <vt:lpwstr>2013-09-23T00:00:00Z</vt:lpwstr>
  </property>
  <property fmtid="{D5CDD505-2E9C-101B-9397-08002B2CF9AE}" pid="8" name="CaseType">
    <vt:lpwstr>Tariff Revision</vt:lpwstr>
  </property>
  <property fmtid="{D5CDD505-2E9C-101B-9397-08002B2CF9AE}" pid="9" name="OpenedDate">
    <vt:lpwstr>2013-09-23T00:00:00Z</vt:lpwstr>
  </property>
  <property fmtid="{D5CDD505-2E9C-101B-9397-08002B2CF9AE}" pid="10" name="Prefix">
    <vt:lpwstr>TG</vt:lpwstr>
  </property>
  <property fmtid="{D5CDD505-2E9C-101B-9397-08002B2CF9AE}" pid="11" name="CaseCompanyNames">
    <vt:lpwstr>WASTE CONTROL, INC.</vt:lpwstr>
  </property>
  <property fmtid="{D5CDD505-2E9C-101B-9397-08002B2CF9AE}" pid="12" name="IndustryCode">
    <vt:lpwstr>227</vt:lpwstr>
  </property>
  <property fmtid="{D5CDD505-2E9C-101B-9397-08002B2CF9AE}" pid="13" name="CaseStatus">
    <vt:lpwstr>Closed</vt:lpwstr>
  </property>
  <property fmtid="{D5CDD505-2E9C-101B-9397-08002B2CF9AE}" pid="14" name="_docset_NoMedatataSyncRequired">
    <vt:lpwstr>False</vt:lpwstr>
  </property>
  <property fmtid="{D5CDD505-2E9C-101B-9397-08002B2CF9AE}" pid="15" name="Nickname">
    <vt:lpwstr/>
  </property>
  <property fmtid="{D5CDD505-2E9C-101B-9397-08002B2CF9AE}" pid="16" name="Process">
    <vt:lpwstr/>
  </property>
  <property fmtid="{D5CDD505-2E9C-101B-9397-08002B2CF9AE}" pid="17" name="Visibility">
    <vt:lpwstr/>
  </property>
  <property fmtid="{D5CDD505-2E9C-101B-9397-08002B2CF9AE}" pid="18" name="DocumentGroup">
    <vt:lpwstr/>
  </property>
</Properties>
</file>