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  <sheet name="Item 55,60, page 16" sheetId="2" r:id="rId2"/>
    <sheet name="Item 100, pg 21" sheetId="3" r:id="rId3"/>
    <sheet name="Item 100, page 22" sheetId="4" r:id="rId4"/>
    <sheet name="Itme 120,130,150, page 28" sheetId="5" r:id="rId5"/>
    <sheet name="Item 207, page 32" sheetId="6" r:id="rId6"/>
    <sheet name="Item 230, page 34" sheetId="7" r:id="rId7"/>
    <sheet name="Item 240, page 35" sheetId="8" r:id="rId8"/>
    <sheet name="Item 245, page 36" sheetId="9" r:id="rId9"/>
  </sheets>
  <definedNames>
    <definedName name="_xlnm.Print_Area" localSheetId="7">'Item 240, page 35'!$A$1:$M$60</definedName>
    <definedName name="_xlnm.Print_Area" localSheetId="8">'Item 245, page 36'!$A$1:$J$54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<sst xmlns="http://schemas.openxmlformats.org/spreadsheetml/2006/main" count="624" uniqueCount="329">
  <si>
    <t>Tariff No.</t>
  </si>
  <si>
    <t xml:space="preserve">Revised Page No. </t>
  </si>
  <si>
    <t>Company Name/Permit Number:</t>
  </si>
  <si>
    <t>Registered Trade Name(s)</t>
  </si>
  <si>
    <t xml:space="preserve">Rates below apply in the following service area:  </t>
  </si>
  <si>
    <t>Mason County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</si>
  <si>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</si>
  <si>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</si>
  <si>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</si>
  <si>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</si>
  <si>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</si>
  <si>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</si>
  <si>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(A) per unit.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</si>
  <si>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</si>
  <si>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</si>
  <si>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</si>
  <si>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</si>
  <si>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Year's Day </t>
  </si>
  <si>
    <t>Labor Day</t>
  </si>
  <si>
    <t>Presidents Day (N)</t>
  </si>
  <si>
    <t>Memorial Day</t>
  </si>
  <si>
    <t>Thanksgiving Day</t>
  </si>
  <si>
    <t xml:space="preserve">Independence Day </t>
  </si>
  <si>
    <t xml:space="preserve">Christmas Day </t>
  </si>
  <si>
    <t>When a holiday listed above falls on a Sunday, the following Monday will be observed.  When a holiday listed above</t>
  </si>
  <si>
    <t>falls on a Saturday, the preceding Friday shall be the legal holiday.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</si>
  <si>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</si>
  <si>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</si>
  <si>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</si>
  <si>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</si>
  <si>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</si>
  <si>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</si>
  <si>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</si>
  <si>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Issued By: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</si>
  <si>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</si>
  <si>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</si>
  <si>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</si>
  <si>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</si>
  <si>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from previous page)</t>
  </si>
  <si>
    <t xml:space="preserve">Note 4: 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</si>
  <si>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</si>
  <si>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</si>
  <si>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</si>
  <si>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 xml:space="preserve">Note 5: </t>
  </si>
  <si>
    <t>For customers on automated service routes:  The company will assess roll-out charges where,</t>
  </si>
  <si>
    <t>due to circumstances outside the control of the driver, the driver is required to move an automated</t>
  </si>
  <si>
    <t xml:space="preserve">Note 6: </t>
  </si>
  <si>
    <t>The charge for an occasional extra residential bag, can, unit, toter, mini-can, or micro-mini-can</t>
  </si>
  <si>
    <t>on a regular pickup is:</t>
  </si>
  <si>
    <t>Rates below apply in the following service area:</t>
  </si>
  <si>
    <t>Rate per receptacle</t>
  </si>
  <si>
    <t>Type of receptacle</t>
  </si>
  <si>
    <t>per pickup</t>
  </si>
  <si>
    <t>32-gallon can or unit</t>
  </si>
  <si>
    <t>Mini-can</t>
  </si>
  <si>
    <t>Micro-minican</t>
  </si>
  <si>
    <t>35-gal cart</t>
  </si>
  <si>
    <t>48-gal cart</t>
  </si>
  <si>
    <t>64-gal cart</t>
  </si>
  <si>
    <t>96-gal cart</t>
  </si>
  <si>
    <t>Bag</t>
  </si>
  <si>
    <t>Other</t>
  </si>
  <si>
    <t xml:space="preserve">Note 7: 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</si>
  <si>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</si>
  <si>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</si>
  <si>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</si>
  <si>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 xml:space="preserve">Note 8: </t>
  </si>
  <si>
    <t>Automated carts:</t>
  </si>
  <si>
    <t>Service will be rendered on the normal scheduled pickup day for the area in which the</t>
  </si>
  <si>
    <t xml:space="preserve">customer resides.  Note:  If customer requires service to be provided on other than </t>
  </si>
  <si>
    <t>normal scheduled pickup day, rates for special pickups will apply.</t>
  </si>
  <si>
    <t>Note 9:</t>
  </si>
  <si>
    <t>On Call basis accounts in addition to the charge in note 7 and/or note 8 a recycling</t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</si>
  <si>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</si>
  <si>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</si>
  <si>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Item 120 -- Drums</t>
  </si>
  <si>
    <t xml:space="preserve"> </t>
  </si>
  <si>
    <t>Type of Service</t>
  </si>
  <si>
    <t>Rate Per Drum, Per Pickup</t>
  </si>
  <si>
    <t>Regular Route Service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</si>
  <si>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</si>
  <si>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</si>
  <si>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</si>
  <si>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</si>
  <si>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</si>
  <si>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45 gal.</t>
  </si>
  <si>
    <t>min. per mo.</t>
  </si>
  <si>
    <t>60 gal.</t>
  </si>
  <si>
    <t>N/A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</si>
  <si>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</si>
  <si>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</si>
  <si>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</si>
  <si>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</si>
  <si>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</si>
  <si>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</si>
  <si>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</si>
  <si>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</si>
  <si>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</si>
  <si>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</si>
  <si>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</si>
  <si>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</si>
  <si>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</si>
  <si>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</si>
  <si>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</si>
  <si>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</si>
  <si>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</si>
  <si>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</si>
  <si>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</si>
  <si>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</si>
  <si>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</si>
  <si>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</si>
  <si>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</si>
  <si>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</si>
  <si>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</si>
  <si>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</si>
  <si>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</si>
  <si>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</si>
  <si>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</si>
  <si>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</si>
  <si>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</si>
  <si>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</si>
  <si>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</si>
  <si>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All Containers</t>
  </si>
  <si>
    <t>All Drop Boxes</t>
  </si>
  <si>
    <t xml:space="preserve">Note 1: There is no overweight charge.  However, additional charges apply to overfilled containers (i.e. filled beyond    </t>
  </si>
  <si>
    <t>the marked fill line, or the top is unable to be closed).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</si>
  <si>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</si>
  <si>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</si>
  <si>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</si>
  <si>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</si>
  <si>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</si>
  <si>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</si>
  <si>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</si>
  <si>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Mason County Transfer Station</t>
  </si>
  <si>
    <t>per</t>
  </si>
  <si>
    <t>MSW</t>
  </si>
  <si>
    <t>compacted/non-compacted</t>
  </si>
  <si>
    <t>per ton</t>
  </si>
  <si>
    <t>Demolition Waste</t>
  </si>
  <si>
    <t>Appliances-each (White goods, couch, chairs, TVs</t>
  </si>
  <si>
    <t>each</t>
  </si>
  <si>
    <t xml:space="preserve">   &amp; Mattresses.)</t>
  </si>
  <si>
    <t>Refrigerators</t>
  </si>
  <si>
    <t>Tires (no rim)</t>
  </si>
  <si>
    <t>Tires (with rim)</t>
  </si>
  <si>
    <t>Batteries</t>
  </si>
  <si>
    <t>Animals (small)</t>
  </si>
  <si>
    <t>Animals (large)</t>
  </si>
  <si>
    <t>55 gallon containers</t>
  </si>
  <si>
    <t>Asbestos</t>
  </si>
  <si>
    <t>per yard</t>
  </si>
  <si>
    <t>Olympic View Transfer Station</t>
  </si>
  <si>
    <t>Tires</t>
  </si>
  <si>
    <t>White goods/Appliances</t>
  </si>
  <si>
    <t>Yard Waste</t>
  </si>
  <si>
    <t>Bulky Waste</t>
  </si>
  <si>
    <t>Processed Wood</t>
  </si>
  <si>
    <t>Creosote Treated Lumber</t>
  </si>
  <si>
    <t>Contaminated Soils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</si>
  <si>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</si>
  <si>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</si>
  <si>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</si>
  <si>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Effective Date: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</si>
  <si>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</si>
  <si>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</si>
  <si>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</si>
  <si>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</si>
  <si>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</si>
  <si>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1 Yard</t>
  </si>
  <si>
    <t>1.5 Yard</t>
  </si>
  <si>
    <t>2 Yard</t>
  </si>
  <si>
    <t>Monthly Rent (if applicable)</t>
  </si>
  <si>
    <t>***</t>
  </si>
  <si>
    <t>First Pickup</t>
  </si>
  <si>
    <t>Each Additional Pickup</t>
  </si>
  <si>
    <t>Special Pickups</t>
  </si>
  <si>
    <t>$</t>
  </si>
  <si>
    <t>Temporary Service</t>
  </si>
  <si>
    <t>Initial Delivery</t>
  </si>
  <si>
    <t>Pickup Rate</t>
  </si>
  <si>
    <t>Rent Per Calendar Day</t>
  </si>
  <si>
    <t>Rent Per Month</t>
  </si>
  <si>
    <t>Lost Container:*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</si>
  <si>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</si>
  <si>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</si>
  <si>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</si>
  <si>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</si>
  <si>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</si>
  <si>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</si>
  <si>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</si>
  <si>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</si>
  <si>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Note 3:</t>
  </si>
  <si>
    <t>For permanent, regularly scheduled pickups, a flat monthly charge may be assessed if computed as follows:</t>
  </si>
  <si>
    <t>For each container provided:</t>
  </si>
  <si>
    <t>a. If monthly rent is shown: monthly rent plus (4.33 times the pickup rate times the number of pickups per week)</t>
  </si>
  <si>
    <t xml:space="preserve">b. If monthly rent is not shown: 1st pickup rate plus (3.33 times additional pickup rate) plus( 4.33 times additional pickup </t>
  </si>
  <si>
    <t>rate times additional weekly pickup).</t>
  </si>
  <si>
    <t>Note 4:</t>
  </si>
  <si>
    <t>materials are placed on or near the containers.</t>
  </si>
  <si>
    <t>Note 5:</t>
  </si>
  <si>
    <t>Lost container charge will apply if hauler is unable to retrieve a container from a stopped customer.</t>
  </si>
  <si>
    <t>Accessorial charges assessed (lids, unlocking, unlatching, etc.)</t>
  </si>
  <si>
    <t xml:space="preserve">           Effective Date:</t>
  </si>
  <si>
    <t>Item 245 -- Container Service -- Dumped in Company's Vehicle</t>
  </si>
  <si>
    <t xml:space="preserve">Non-compacted Material </t>
  </si>
  <si>
    <t>Includes Commercial Can Service</t>
  </si>
  <si>
    <t>32 gal can</t>
  </si>
  <si>
    <t>35 gal Cart</t>
  </si>
  <si>
    <t>48 gal Cart</t>
  </si>
  <si>
    <t>64 gal Cart</t>
  </si>
  <si>
    <t>96 gal Cart</t>
  </si>
  <si>
    <t>Each Scheduled Pickup</t>
  </si>
  <si>
    <t xml:space="preserve">Automated Carts:  </t>
  </si>
  <si>
    <t>35 gal cart</t>
  </si>
  <si>
    <t>48 gal cart</t>
  </si>
  <si>
    <t>64 gal cart</t>
  </si>
  <si>
    <t>96 gal cart</t>
  </si>
  <si>
    <t>Minimum monthly charge is:</t>
  </si>
  <si>
    <t>Unlocking, Unlatching</t>
  </si>
  <si>
    <t>Company Name/Permit No.</t>
  </si>
  <si>
    <t>Mason County Garbage Co., Inc  G-88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</si>
  <si>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</si>
  <si>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</si>
  <si>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</si>
  <si>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</si>
  <si>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</si>
  <si>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</si>
  <si>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</si>
  <si>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</si>
  <si>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</si>
  <si>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</si>
  <si>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</si>
  <si>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</si>
  <si>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</si>
  <si>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</si>
  <si>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</si>
  <si>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</si>
  <si>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</si>
  <si>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</si>
  <si>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35A</t>
  </si>
  <si>
    <t>16A</t>
  </si>
  <si>
    <t>36A</t>
  </si>
  <si>
    <t>21A</t>
  </si>
  <si>
    <t>22A</t>
  </si>
  <si>
    <t>Supplements in Effect</t>
  </si>
  <si>
    <t>Supplement No.</t>
  </si>
  <si>
    <t>Revision No.</t>
  </si>
  <si>
    <t>Fuel Surcharge Supplement</t>
  </si>
  <si>
    <t>Irmgard R Wilcox</t>
  </si>
  <si>
    <t>Revised Page No.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</si>
  <si>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</si>
  <si>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</si>
  <si>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</si>
  <si>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</si>
  <si>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</si>
  <si>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</si>
  <si>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</si>
  <si>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</si>
  <si>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Number of</t>
  </si>
  <si>
    <t>Frequency</t>
  </si>
  <si>
    <t>Garbage</t>
  </si>
  <si>
    <t>Recycle</t>
  </si>
  <si>
    <t>Garbage +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</si>
  <si>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</si>
  <si>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</si>
  <si>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</si>
  <si>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</si>
  <si>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</si>
  <si>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</si>
  <si>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</si>
  <si>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</si>
  <si>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</si>
  <si>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</si>
  <si>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</si>
  <si>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</si>
  <si>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</si>
  <si>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</si>
  <si>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</si>
  <si>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</si>
  <si>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</si>
  <si>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</si>
  <si>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</si>
  <si>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</si>
  <si>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</si>
  <si>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 xml:space="preserve">adjustment will be adjusted annually using the deferred accounting method. </t>
  </si>
  <si>
    <t>Recycling service rates on this page expire on: October 31, 2012</t>
  </si>
  <si>
    <t>Effective Date: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</si>
  <si>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</si>
  <si>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</si>
  <si>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 xml:space="preserve">Veterans Day </t>
  </si>
  <si>
    <t>Customers receiving service will receive a commodity price adjustment of $2.39 credit per month.  The commodity price</t>
  </si>
  <si>
    <t>Effective Date:  January 1, 2012</t>
  </si>
  <si>
    <t>35-gal cart $6.16(A) per unit</t>
  </si>
  <si>
    <t>48-gal cart $7.71(A) per unit</t>
  </si>
  <si>
    <t>96-gal cart $11.20(A) per unit</t>
  </si>
  <si>
    <t>fee of $8.82 will be assessed.</t>
  </si>
  <si>
    <t>$4.76(A) per can/unit.  Service will be rendered on the normal scheduled pickup day for the</t>
  </si>
  <si>
    <t>$4.60 (A)</t>
  </si>
  <si>
    <t>Yard</t>
  </si>
  <si>
    <t xml:space="preserve">Charge will be reversed if container is subsequently retrieved within 45-days after charge is applied. </t>
  </si>
  <si>
    <t>Unlocking, Unlatching $2.50 per occurrence</t>
  </si>
  <si>
    <t>Each additional can is $4.50(A).</t>
  </si>
  <si>
    <t>Minimum monthly charge is $17.93(A).</t>
  </si>
  <si>
    <t xml:space="preserve">If there are more than 5 receptacles the pick up charge is $3.82(A).  If the units are not together, the pick up charge </t>
  </si>
  <si>
    <t>is $4.14(A).</t>
  </si>
  <si>
    <t>per occurrence</t>
  </si>
  <si>
    <t>64-gal cart $9.13(A) per unit</t>
  </si>
  <si>
    <t>$26.63(A)</t>
  </si>
  <si>
    <t>$30.63(A)</t>
  </si>
  <si>
    <t>$23.38(A)</t>
  </si>
  <si>
    <t>$27.38(A)</t>
  </si>
  <si>
    <t>$15.13(A)   per yard</t>
  </si>
  <si>
    <t xml:space="preserve">In addition to all applicable charges, a charge of $15.13(A) per yard (assessed on a pro rata  basis) will be assessed if </t>
  </si>
  <si>
    <t>$19.94(A)</t>
  </si>
  <si>
    <t xml:space="preserve">Mason County </t>
  </si>
  <si>
    <t xml:space="preserve"> $ 4.14(A)</t>
  </si>
  <si>
    <t>$12.97(A)</t>
  </si>
  <si>
    <t xml:space="preserve">  $ 4.46(A)</t>
  </si>
  <si>
    <t xml:space="preserve"> $14.46(A)</t>
  </si>
  <si>
    <t>$5.24(A)</t>
  </si>
  <si>
    <t>$15.24(A)</t>
  </si>
  <si>
    <t>$6.22(A)</t>
  </si>
  <si>
    <t>$16.22(A)</t>
  </si>
  <si>
    <t>$7.74(A)</t>
  </si>
  <si>
    <t>$17.74(A)</t>
  </si>
  <si>
    <t>$19.31(A)</t>
  </si>
  <si>
    <t>$22.69(A)</t>
  </si>
  <si>
    <t>$26.93(A)</t>
  </si>
  <si>
    <t>$33.51(A)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</si>
</sst>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  <numFmt numFmtId="174" formatCode="0.0000"/>
    <numFmt numFmtId="175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8" fontId="0" fillId="0" borderId="0" xfId="0" applyNumberFormat="1" applyFont="1" applyBorder="1" applyAlignment="1">
      <alignment/>
    </xf>
    <xf numFmtId="0" fontId="21" fillId="0" borderId="17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167" fontId="0" fillId="0" borderId="14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7" fontId="0" fillId="0" borderId="18" xfId="44" applyNumberFormat="1" applyFont="1" applyBorder="1" applyAlignment="1">
      <alignment horizontal="right"/>
    </xf>
    <xf numFmtId="7" fontId="0" fillId="0" borderId="18" xfId="44" applyNumberFormat="1" applyFont="1" applyBorder="1" applyAlignment="1">
      <alignment/>
    </xf>
    <xf numFmtId="0" fontId="0" fillId="0" borderId="18" xfId="0" applyFill="1" applyBorder="1" applyAlignment="1">
      <alignment/>
    </xf>
    <xf numFmtId="0" fontId="2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Border="1" applyAlignment="1">
      <alignment horizontal="left" indent="1"/>
    </xf>
    <xf numFmtId="8" fontId="0" fillId="0" borderId="18" xfId="44" applyNumberFormat="1" applyFont="1" applyBorder="1" applyAlignment="1">
      <alignment/>
    </xf>
    <xf numFmtId="0" fontId="0" fillId="0" borderId="20" xfId="0" applyFont="1" applyBorder="1" applyAlignment="1">
      <alignment/>
    </xf>
    <xf numFmtId="8" fontId="0" fillId="0" borderId="0" xfId="0" applyNumberFormat="1" applyBorder="1" applyAlignment="1">
      <alignment/>
    </xf>
    <xf numFmtId="0" fontId="0" fillId="0" borderId="20" xfId="0" applyBorder="1" applyAlignment="1">
      <alignment horizontal="left" indent="1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8" xfId="44" applyFont="1" applyBorder="1" applyAlignment="1">
      <alignment horizontal="center"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17" xfId="0" applyBorder="1" applyAlignment="1">
      <alignment horizontal="left" indent="1"/>
    </xf>
    <xf numFmtId="44" fontId="0" fillId="0" borderId="17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4" fontId="0" fillId="0" borderId="18" xfId="44" applyNumberFormat="1" applyBorder="1" applyAlignment="1">
      <alignment/>
    </xf>
    <xf numFmtId="0" fontId="0" fillId="0" borderId="19" xfId="0" applyFont="1" applyBorder="1" applyAlignment="1">
      <alignment/>
    </xf>
    <xf numFmtId="44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1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22" fillId="0" borderId="18" xfId="0" applyFont="1" applyBorder="1" applyAlignment="1" quotePrefix="1">
      <alignment horizontal="left"/>
    </xf>
    <xf numFmtId="0" fontId="22" fillId="0" borderId="20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7" fontId="0" fillId="0" borderId="21" xfId="44" applyNumberFormat="1" applyFont="1" applyBorder="1" applyAlignment="1">
      <alignment/>
    </xf>
    <xf numFmtId="44" fontId="0" fillId="0" borderId="21" xfId="44" applyNumberFormat="1" applyFont="1" applyBorder="1" applyAlignment="1">
      <alignment/>
    </xf>
    <xf numFmtId="44" fontId="0" fillId="0" borderId="21" xfId="44" applyNumberFormat="1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7" fontId="0" fillId="0" borderId="21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22" fillId="0" borderId="18" xfId="0" applyFont="1" applyBorder="1" applyAlignment="1">
      <alignment/>
    </xf>
    <xf numFmtId="7" fontId="0" fillId="20" borderId="0" xfId="0" applyNumberFormat="1" applyFill="1" applyBorder="1" applyAlignment="1">
      <alignment/>
    </xf>
    <xf numFmtId="44" fontId="0" fillId="20" borderId="0" xfId="0" applyNumberForma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8" fontId="0" fillId="0" borderId="0" xfId="0" applyNumberFormat="1" applyBorder="1" applyAlignment="1">
      <alignment horizontal="right"/>
    </xf>
    <xf numFmtId="0" fontId="26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0" fillId="0" borderId="18" xfId="0" applyBorder="1" applyAlignment="1" quotePrefix="1">
      <alignment horizontal="left" inden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8" fontId="0" fillId="0" borderId="2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right"/>
    </xf>
    <xf numFmtId="167" fontId="0" fillId="0" borderId="14" xfId="0" applyNumberFormat="1" applyFill="1" applyBorder="1" applyAlignment="1">
      <alignment horizontal="left"/>
    </xf>
    <xf numFmtId="167" fontId="0" fillId="0" borderId="15" xfId="0" applyNumberForma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 indent="2"/>
    </xf>
    <xf numFmtId="0" fontId="0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21" xfId="0" applyFont="1" applyBorder="1" applyAlignment="1">
      <alignment/>
    </xf>
    <xf numFmtId="44" fontId="0" fillId="0" borderId="21" xfId="44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7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left"/>
    </xf>
    <xf numFmtId="7" fontId="0" fillId="0" borderId="21" xfId="44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7" fontId="0" fillId="0" borderId="21" xfId="0" applyNumberFormat="1" applyFont="1" applyBorder="1" applyAlignment="1">
      <alignment horizontal="right"/>
    </xf>
    <xf numFmtId="44" fontId="0" fillId="0" borderId="21" xfId="44" applyFont="1" applyBorder="1" applyAlignment="1">
      <alignment horizontal="right"/>
    </xf>
    <xf numFmtId="8" fontId="0" fillId="0" borderId="21" xfId="0" applyNumberFormat="1" applyBorder="1" applyAlignment="1">
      <alignment/>
    </xf>
    <xf numFmtId="4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7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44" fontId="0" fillId="0" borderId="18" xfId="44" applyNumberFormat="1" applyFont="1" applyFill="1" applyBorder="1" applyAlignment="1">
      <alignment/>
    </xf>
    <xf numFmtId="44" fontId="0" fillId="0" borderId="18" xfId="44" applyNumberFormat="1" applyFill="1" applyBorder="1" applyAlignment="1">
      <alignment/>
    </xf>
    <xf numFmtId="44" fontId="0" fillId="0" borderId="18" xfId="44" applyNumberFormat="1" applyFont="1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2" fontId="0" fillId="0" borderId="0" xfId="0" applyNumberFormat="1" applyAlignment="1">
      <alignment/>
    </xf>
    <xf numFmtId="44" fontId="0" fillId="0" borderId="18" xfId="44" applyFont="1" applyFill="1" applyBorder="1" applyAlignment="1">
      <alignment horizontal="center"/>
    </xf>
    <xf numFmtId="44" fontId="0" fillId="0" borderId="18" xfId="44" applyFont="1" applyBorder="1" applyAlignment="1">
      <alignment/>
    </xf>
    <xf numFmtId="44" fontId="0" fillId="0" borderId="18" xfId="44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21" xfId="0" applyFill="1" applyBorder="1" applyAlignment="1">
      <alignment/>
    </xf>
    <xf numFmtId="8" fontId="0" fillId="0" borderId="19" xfId="44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21" xfId="44" applyNumberFormat="1" applyFon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2" fontId="0" fillId="0" borderId="0" xfId="44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10.421875" style="116" customWidth="1"/>
    <col min="2" max="2" width="17.7109375" style="116" customWidth="1"/>
    <col min="3" max="3" width="10.140625" style="116" customWidth="1"/>
    <col min="4" max="4" width="6.57421875" style="116" customWidth="1"/>
    <col min="5" max="6" width="9.140625" style="116" customWidth="1"/>
    <col min="7" max="7" width="7.7109375" style="116" customWidth="1"/>
    <col min="8" max="9" width="9.140625" style="116" customWidth="1"/>
    <col min="10" max="10" width="18.421875" style="116" customWidth="1"/>
    <col min="11" max="16384" width="9.140625" style="116" customWidth="1"/>
  </cols>
  <sheetData>
    <row r="1" spans="1:10" ht="12.75">
      <c r="A1" s="113"/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2.75">
      <c r="A2" s="117" t="s">
        <v>0</v>
      </c>
      <c r="B2" s="56">
        <v>13</v>
      </c>
      <c r="C2" s="20"/>
      <c r="D2" s="20"/>
      <c r="E2" s="20"/>
      <c r="F2" s="20"/>
      <c r="G2" s="118">
        <v>38</v>
      </c>
      <c r="H2" s="187" t="s">
        <v>1</v>
      </c>
      <c r="I2" s="187"/>
      <c r="J2" s="119">
        <v>1</v>
      </c>
    </row>
    <row r="3" spans="1:10" ht="12.75">
      <c r="A3" s="117"/>
      <c r="B3" s="20"/>
      <c r="C3" s="20"/>
      <c r="D3" s="20"/>
      <c r="E3" s="20"/>
      <c r="F3" s="20"/>
      <c r="G3" s="20"/>
      <c r="H3" s="20"/>
      <c r="I3" s="20"/>
      <c r="J3" s="120"/>
    </row>
    <row r="4" spans="1:10" ht="12.75">
      <c r="A4" s="117" t="s">
        <v>219</v>
      </c>
      <c r="B4" s="20"/>
      <c r="C4" s="121" t="s">
        <v>220</v>
      </c>
      <c r="D4" s="121"/>
      <c r="E4" s="121"/>
      <c r="F4" s="121"/>
      <c r="G4" s="20"/>
      <c r="H4" s="20"/>
      <c r="I4" s="20"/>
      <c r="J4" s="120"/>
    </row>
    <row r="5" spans="1:10" ht="12.75">
      <c r="A5" s="122" t="s">
        <v>3</v>
      </c>
      <c r="B5" s="123"/>
      <c r="C5" s="123" t="s">
        <v>221</v>
      </c>
      <c r="D5" s="123"/>
      <c r="E5" s="123"/>
      <c r="F5" s="123"/>
      <c r="G5" s="123"/>
      <c r="H5" s="123"/>
      <c r="I5" s="123"/>
      <c r="J5" s="124"/>
    </row>
    <row r="6" spans="1:10" ht="12.75">
      <c r="A6" s="117"/>
      <c r="B6" s="20"/>
      <c r="C6" s="20"/>
      <c r="D6" s="20"/>
      <c r="E6" s="20"/>
      <c r="F6" s="20"/>
      <c r="G6" s="20"/>
      <c r="H6" s="20"/>
      <c r="I6" s="20"/>
      <c r="J6" s="120"/>
    </row>
    <row r="7" spans="1:10" ht="12.75">
      <c r="A7" s="117"/>
      <c r="B7" s="20"/>
      <c r="C7" s="187" t="s">
        <v>222</v>
      </c>
      <c r="D7" s="187"/>
      <c r="E7" s="187"/>
      <c r="F7" s="187"/>
      <c r="G7" s="187"/>
      <c r="H7" s="187"/>
      <c r="I7" s="20"/>
      <c r="J7" s="120"/>
    </row>
    <row r="8" spans="1:10" ht="12.75">
      <c r="A8" s="117"/>
      <c r="B8" s="20" t="s">
        <v>223</v>
      </c>
      <c r="C8" s="20"/>
      <c r="D8" s="20"/>
      <c r="E8" s="20"/>
      <c r="F8" s="20"/>
      <c r="G8" s="20"/>
      <c r="H8" s="20"/>
      <c r="I8" s="20"/>
      <c r="J8" s="120"/>
    </row>
    <row r="9" spans="1:10" ht="12.75">
      <c r="A9" s="117"/>
      <c r="B9" s="20" t="s">
        <v>224</v>
      </c>
      <c r="C9" s="20"/>
      <c r="D9" s="20"/>
      <c r="E9" s="20"/>
      <c r="F9" s="20"/>
      <c r="G9" s="20"/>
      <c r="H9" s="20"/>
      <c r="I9" s="20"/>
      <c r="J9" s="120"/>
    </row>
    <row r="10" spans="1:10" ht="12.75">
      <c r="A10" s="117"/>
      <c r="B10" s="20" t="s">
        <v>225</v>
      </c>
      <c r="C10" s="20"/>
      <c r="D10" s="20"/>
      <c r="E10" s="20"/>
      <c r="F10" s="20"/>
      <c r="G10" s="20"/>
      <c r="H10" s="20"/>
      <c r="I10" s="20"/>
      <c r="J10" s="120"/>
    </row>
    <row r="11" spans="1:10" ht="12.75">
      <c r="A11" s="117"/>
      <c r="B11" s="20" t="s">
        <v>226</v>
      </c>
      <c r="C11" s="20"/>
      <c r="D11" s="20"/>
      <c r="E11" s="20"/>
      <c r="F11" s="20"/>
      <c r="G11" s="20"/>
      <c r="H11" s="20"/>
      <c r="I11" s="20"/>
      <c r="J11" s="120"/>
    </row>
    <row r="12" spans="1:10" ht="12.75">
      <c r="A12" s="117"/>
      <c r="B12" s="20"/>
      <c r="C12" s="20"/>
      <c r="D12" s="20"/>
      <c r="E12" s="20"/>
      <c r="F12" s="20"/>
      <c r="G12" s="20"/>
      <c r="H12" s="20"/>
      <c r="I12" s="20"/>
      <c r="J12" s="120"/>
    </row>
    <row r="13" spans="1:10" ht="12.75">
      <c r="A13" s="117"/>
      <c r="B13" s="125" t="s">
        <v>227</v>
      </c>
      <c r="C13" s="125" t="s">
        <v>228</v>
      </c>
      <c r="D13" s="20"/>
      <c r="E13" s="125" t="s">
        <v>227</v>
      </c>
      <c r="F13" s="125" t="s">
        <v>228</v>
      </c>
      <c r="G13" s="20"/>
      <c r="H13" s="125" t="s">
        <v>227</v>
      </c>
      <c r="I13" s="125" t="s">
        <v>228</v>
      </c>
      <c r="J13" s="120"/>
    </row>
    <row r="14" spans="1:10" ht="12.75">
      <c r="A14" s="117"/>
      <c r="B14" s="126" t="s">
        <v>229</v>
      </c>
      <c r="C14" s="126" t="s">
        <v>230</v>
      </c>
      <c r="D14" s="20"/>
      <c r="E14" s="126" t="s">
        <v>229</v>
      </c>
      <c r="F14" s="126" t="s">
        <v>230</v>
      </c>
      <c r="G14" s="20"/>
      <c r="H14" s="126" t="s">
        <v>229</v>
      </c>
      <c r="I14" s="126" t="s">
        <v>230</v>
      </c>
      <c r="J14" s="120"/>
    </row>
    <row r="15" spans="1:10" ht="12.75">
      <c r="A15" s="117"/>
      <c r="B15" s="127" t="s">
        <v>231</v>
      </c>
      <c r="C15" s="127">
        <v>0</v>
      </c>
      <c r="D15" s="20"/>
      <c r="E15" s="127">
        <v>23</v>
      </c>
      <c r="F15" s="127">
        <v>2</v>
      </c>
      <c r="G15" s="20"/>
      <c r="H15" s="127"/>
      <c r="I15" s="127"/>
      <c r="J15" s="120"/>
    </row>
    <row r="16" spans="1:10" ht="12.75">
      <c r="A16" s="117"/>
      <c r="B16" s="127" t="s">
        <v>232</v>
      </c>
      <c r="C16" s="109">
        <v>38</v>
      </c>
      <c r="D16" s="20"/>
      <c r="E16" s="127">
        <v>24</v>
      </c>
      <c r="F16" s="127">
        <v>0</v>
      </c>
      <c r="G16" s="20"/>
      <c r="H16" s="127"/>
      <c r="I16" s="127"/>
      <c r="J16" s="120"/>
    </row>
    <row r="17" spans="1:10" ht="12.75">
      <c r="A17" s="117"/>
      <c r="B17" s="127" t="s">
        <v>233</v>
      </c>
      <c r="C17" s="127">
        <v>0</v>
      </c>
      <c r="D17" s="20"/>
      <c r="E17" s="127">
        <v>25</v>
      </c>
      <c r="F17" s="127">
        <v>0</v>
      </c>
      <c r="G17" s="20"/>
      <c r="H17" s="127"/>
      <c r="I17" s="127"/>
      <c r="J17" s="120"/>
    </row>
    <row r="18" spans="1:10" ht="12.75">
      <c r="A18" s="117"/>
      <c r="B18" s="127" t="s">
        <v>234</v>
      </c>
      <c r="C18" s="127">
        <v>0</v>
      </c>
      <c r="D18" s="20"/>
      <c r="E18" s="127">
        <v>26</v>
      </c>
      <c r="F18" s="127">
        <v>0</v>
      </c>
      <c r="G18" s="20"/>
      <c r="H18" s="127"/>
      <c r="I18" s="127"/>
      <c r="J18" s="120"/>
    </row>
    <row r="19" spans="1:10" ht="12.75">
      <c r="A19" s="117"/>
      <c r="B19" s="127" t="s">
        <v>235</v>
      </c>
      <c r="C19" s="127">
        <v>0</v>
      </c>
      <c r="D19" s="20"/>
      <c r="E19" s="127">
        <v>27</v>
      </c>
      <c r="F19" s="127">
        <v>0</v>
      </c>
      <c r="G19" s="20"/>
      <c r="H19" s="127"/>
      <c r="I19" s="127"/>
      <c r="J19" s="120"/>
    </row>
    <row r="20" spans="1:10" ht="12.75">
      <c r="A20" s="117"/>
      <c r="B20" s="127" t="s">
        <v>236</v>
      </c>
      <c r="C20" s="127">
        <v>0</v>
      </c>
      <c r="D20" s="20"/>
      <c r="E20" s="127">
        <v>28</v>
      </c>
      <c r="F20" s="127">
        <v>5</v>
      </c>
      <c r="G20" s="20"/>
      <c r="H20" s="127"/>
      <c r="I20" s="127"/>
      <c r="J20" s="120"/>
    </row>
    <row r="21" spans="1:10" ht="12.75">
      <c r="A21" s="117"/>
      <c r="B21" s="127">
        <v>6</v>
      </c>
      <c r="C21" s="127">
        <v>0</v>
      </c>
      <c r="D21" s="20"/>
      <c r="E21" s="128" t="s">
        <v>237</v>
      </c>
      <c r="F21" s="127">
        <v>1</v>
      </c>
      <c r="G21" s="20"/>
      <c r="H21" s="127"/>
      <c r="I21" s="127"/>
      <c r="J21" s="120"/>
    </row>
    <row r="22" spans="1:10" ht="12.75">
      <c r="A22" s="117"/>
      <c r="B22" s="127">
        <v>7</v>
      </c>
      <c r="C22" s="127">
        <v>0</v>
      </c>
      <c r="D22" s="20"/>
      <c r="E22" s="127">
        <v>29</v>
      </c>
      <c r="F22" s="127">
        <v>1</v>
      </c>
      <c r="G22" s="20"/>
      <c r="H22" s="127"/>
      <c r="I22" s="127"/>
      <c r="J22" s="120"/>
    </row>
    <row r="23" spans="1:10" ht="12.75">
      <c r="A23" s="117"/>
      <c r="B23" s="127">
        <v>8</v>
      </c>
      <c r="C23" s="127">
        <v>0</v>
      </c>
      <c r="D23" s="20"/>
      <c r="E23" s="127">
        <v>30</v>
      </c>
      <c r="F23" s="127">
        <v>0</v>
      </c>
      <c r="G23" s="20"/>
      <c r="H23" s="127"/>
      <c r="I23" s="127"/>
      <c r="J23" s="120"/>
    </row>
    <row r="24" spans="1:10" ht="12.75">
      <c r="A24" s="117"/>
      <c r="B24" s="127">
        <v>9</v>
      </c>
      <c r="C24" s="127">
        <v>0</v>
      </c>
      <c r="D24" s="20"/>
      <c r="E24" s="127">
        <v>31</v>
      </c>
      <c r="F24" s="127">
        <v>3</v>
      </c>
      <c r="G24" s="20"/>
      <c r="H24" s="127"/>
      <c r="I24" s="127"/>
      <c r="J24" s="120"/>
    </row>
    <row r="25" spans="1:10" ht="12.75">
      <c r="A25" s="117"/>
      <c r="B25" s="127">
        <v>10</v>
      </c>
      <c r="C25" s="127">
        <v>1</v>
      </c>
      <c r="D25" s="20"/>
      <c r="E25" s="127">
        <v>32</v>
      </c>
      <c r="F25" s="127">
        <v>5</v>
      </c>
      <c r="G25" s="20"/>
      <c r="H25" s="127"/>
      <c r="I25" s="127"/>
      <c r="J25" s="120"/>
    </row>
    <row r="26" spans="1:10" ht="12.75">
      <c r="A26" s="117"/>
      <c r="B26" s="127">
        <v>11</v>
      </c>
      <c r="C26" s="127">
        <v>0</v>
      </c>
      <c r="D26" s="20"/>
      <c r="E26" s="128" t="s">
        <v>238</v>
      </c>
      <c r="F26" s="127">
        <v>1</v>
      </c>
      <c r="G26" s="20"/>
      <c r="H26" s="127"/>
      <c r="I26" s="127"/>
      <c r="J26" s="120"/>
    </row>
    <row r="27" spans="1:10" ht="12.75">
      <c r="A27" s="117"/>
      <c r="B27" s="127">
        <v>12</v>
      </c>
      <c r="C27" s="127">
        <v>0</v>
      </c>
      <c r="D27" s="20"/>
      <c r="E27" s="127">
        <v>33</v>
      </c>
      <c r="F27" s="127">
        <v>2</v>
      </c>
      <c r="G27" s="20"/>
      <c r="H27" s="127"/>
      <c r="I27" s="127"/>
      <c r="J27" s="120"/>
    </row>
    <row r="28" spans="1:10" ht="12.75">
      <c r="A28" s="117"/>
      <c r="B28" s="127">
        <v>13</v>
      </c>
      <c r="C28" s="127">
        <v>0</v>
      </c>
      <c r="D28" s="20"/>
      <c r="E28" s="127">
        <v>34</v>
      </c>
      <c r="F28" s="127">
        <v>5</v>
      </c>
      <c r="G28" s="20"/>
      <c r="H28" s="127"/>
      <c r="I28" s="127"/>
      <c r="J28" s="120"/>
    </row>
    <row r="29" spans="1:10" ht="12.75">
      <c r="A29" s="117"/>
      <c r="B29" s="127">
        <v>14</v>
      </c>
      <c r="C29" s="127">
        <v>2</v>
      </c>
      <c r="D29" s="20"/>
      <c r="E29" s="127">
        <v>35</v>
      </c>
      <c r="F29" s="127">
        <v>5</v>
      </c>
      <c r="G29" s="20"/>
      <c r="H29" s="127"/>
      <c r="I29" s="127"/>
      <c r="J29" s="120"/>
    </row>
    <row r="30" spans="1:10" ht="12.75">
      <c r="A30" s="117"/>
      <c r="B30" s="127">
        <v>15</v>
      </c>
      <c r="C30" s="127">
        <v>3</v>
      </c>
      <c r="D30" s="20"/>
      <c r="E30" s="128" t="s">
        <v>239</v>
      </c>
      <c r="F30" s="127">
        <v>1</v>
      </c>
      <c r="G30" s="20"/>
      <c r="H30" s="127"/>
      <c r="I30" s="127"/>
      <c r="J30" s="120"/>
    </row>
    <row r="31" spans="1:10" ht="12.75">
      <c r="A31" s="117"/>
      <c r="B31" s="127">
        <v>16</v>
      </c>
      <c r="C31" s="127">
        <v>5</v>
      </c>
      <c r="D31" s="20"/>
      <c r="E31" s="127">
        <v>36</v>
      </c>
      <c r="F31" s="127">
        <v>6</v>
      </c>
      <c r="G31" s="20"/>
      <c r="H31" s="127"/>
      <c r="I31" s="127"/>
      <c r="J31" s="120"/>
    </row>
    <row r="32" spans="1:10" ht="12.75">
      <c r="A32" s="117"/>
      <c r="B32" s="128" t="s">
        <v>240</v>
      </c>
      <c r="C32" s="127">
        <v>1</v>
      </c>
      <c r="D32" s="20"/>
      <c r="E32" s="128" t="s">
        <v>241</v>
      </c>
      <c r="F32" s="127">
        <v>2</v>
      </c>
      <c r="G32" s="20"/>
      <c r="H32" s="127"/>
      <c r="I32" s="127"/>
      <c r="J32" s="120"/>
    </row>
    <row r="33" spans="1:10" ht="12.75">
      <c r="A33" s="117"/>
      <c r="B33" s="127">
        <v>17</v>
      </c>
      <c r="C33" s="127">
        <v>3</v>
      </c>
      <c r="D33" s="20"/>
      <c r="E33" s="127">
        <v>37</v>
      </c>
      <c r="F33" s="127">
        <v>0</v>
      </c>
      <c r="G33" s="20"/>
      <c r="H33" s="127"/>
      <c r="I33" s="127"/>
      <c r="J33" s="120"/>
    </row>
    <row r="34" spans="1:10" ht="12.75">
      <c r="A34" s="117"/>
      <c r="B34" s="127">
        <v>18</v>
      </c>
      <c r="C34" s="127">
        <v>0</v>
      </c>
      <c r="D34" s="20"/>
      <c r="E34" s="127">
        <v>38</v>
      </c>
      <c r="F34" s="127">
        <v>0</v>
      </c>
      <c r="G34" s="20"/>
      <c r="H34" s="127"/>
      <c r="I34" s="127"/>
      <c r="J34" s="120"/>
    </row>
    <row r="35" spans="1:10" ht="12.75">
      <c r="A35" s="117"/>
      <c r="B35" s="127">
        <v>19</v>
      </c>
      <c r="C35" s="127">
        <v>2</v>
      </c>
      <c r="D35" s="20"/>
      <c r="E35" s="127">
        <v>39</v>
      </c>
      <c r="F35" s="127">
        <v>1</v>
      </c>
      <c r="G35" s="20"/>
      <c r="H35" s="127"/>
      <c r="I35" s="127"/>
      <c r="J35" s="120"/>
    </row>
    <row r="36" spans="1:10" ht="12.75">
      <c r="A36" s="117"/>
      <c r="B36" s="127">
        <v>20</v>
      </c>
      <c r="C36" s="127">
        <v>1</v>
      </c>
      <c r="D36" s="20"/>
      <c r="E36" s="127">
        <v>40</v>
      </c>
      <c r="F36" s="127">
        <v>0</v>
      </c>
      <c r="G36" s="20"/>
      <c r="H36" s="127"/>
      <c r="I36" s="127"/>
      <c r="J36" s="120"/>
    </row>
    <row r="37" spans="1:10" ht="12.75">
      <c r="A37" s="117"/>
      <c r="B37" s="127">
        <v>21</v>
      </c>
      <c r="C37" s="176">
        <v>10</v>
      </c>
      <c r="D37" s="20"/>
      <c r="E37" s="127">
        <v>41</v>
      </c>
      <c r="F37" s="127">
        <v>0</v>
      </c>
      <c r="G37" s="20"/>
      <c r="H37" s="127"/>
      <c r="I37" s="127"/>
      <c r="J37" s="120"/>
    </row>
    <row r="38" spans="1:10" ht="12.75">
      <c r="A38" s="117"/>
      <c r="B38" s="128" t="s">
        <v>242</v>
      </c>
      <c r="C38" s="127">
        <v>6</v>
      </c>
      <c r="D38" s="20"/>
      <c r="E38" s="127">
        <v>42</v>
      </c>
      <c r="F38" s="127">
        <v>2</v>
      </c>
      <c r="G38" s="20"/>
      <c r="H38" s="127"/>
      <c r="I38" s="127"/>
      <c r="J38" s="120"/>
    </row>
    <row r="39" spans="1:10" ht="12.75">
      <c r="A39" s="117"/>
      <c r="B39" s="127">
        <v>22</v>
      </c>
      <c r="C39" s="127">
        <v>7</v>
      </c>
      <c r="D39" s="20"/>
      <c r="E39" s="127">
        <v>43</v>
      </c>
      <c r="F39" s="127">
        <v>0</v>
      </c>
      <c r="G39" s="20"/>
      <c r="H39" s="127"/>
      <c r="I39" s="127"/>
      <c r="J39" s="120"/>
    </row>
    <row r="40" spans="1:10" ht="12.75">
      <c r="A40" s="117"/>
      <c r="B40" s="128" t="s">
        <v>243</v>
      </c>
      <c r="C40" s="127">
        <v>3</v>
      </c>
      <c r="D40" s="20"/>
      <c r="E40" s="127"/>
      <c r="F40" s="127"/>
      <c r="G40" s="20"/>
      <c r="H40" s="20"/>
      <c r="I40" s="20"/>
      <c r="J40" s="120"/>
    </row>
    <row r="41" spans="1:10" ht="12.75">
      <c r="A41" s="117"/>
      <c r="B41" s="20"/>
      <c r="C41" s="20"/>
      <c r="D41" s="20"/>
      <c r="E41" s="20"/>
      <c r="F41" s="20"/>
      <c r="G41" s="20"/>
      <c r="H41" s="20"/>
      <c r="I41" s="20"/>
      <c r="J41" s="120"/>
    </row>
    <row r="42" spans="1:10" ht="12.75">
      <c r="A42" s="117"/>
      <c r="B42" s="20"/>
      <c r="C42" s="20"/>
      <c r="D42" s="20"/>
      <c r="E42" s="20"/>
      <c r="F42" s="20"/>
      <c r="G42" s="20"/>
      <c r="H42" s="20"/>
      <c r="I42" s="20"/>
      <c r="J42" s="120"/>
    </row>
    <row r="43" spans="1:10" ht="12.75">
      <c r="A43" s="117"/>
      <c r="B43" s="20"/>
      <c r="C43" s="20"/>
      <c r="D43" s="191" t="s">
        <v>244</v>
      </c>
      <c r="E43" s="191"/>
      <c r="F43" s="191"/>
      <c r="G43" s="191"/>
      <c r="H43" s="20"/>
      <c r="I43" s="20"/>
      <c r="J43" s="120"/>
    </row>
    <row r="44" spans="1:10" ht="12.75">
      <c r="A44" s="117"/>
      <c r="B44" s="20"/>
      <c r="C44" s="20"/>
      <c r="D44" s="20"/>
      <c r="E44" s="20"/>
      <c r="F44" s="20"/>
      <c r="G44" s="20"/>
      <c r="H44" s="20"/>
      <c r="I44" s="20"/>
      <c r="J44" s="120"/>
    </row>
    <row r="45" spans="1:10" ht="12.75">
      <c r="A45" s="117"/>
      <c r="B45" s="20"/>
      <c r="C45" s="20"/>
      <c r="D45" s="20"/>
      <c r="E45" s="20"/>
      <c r="F45" s="121" t="s">
        <v>245</v>
      </c>
      <c r="G45" s="121"/>
      <c r="H45" s="121" t="s">
        <v>246</v>
      </c>
      <c r="I45" s="121"/>
      <c r="J45" s="120"/>
    </row>
    <row r="46" spans="1:10" ht="12.75">
      <c r="A46" s="117"/>
      <c r="B46" s="20"/>
      <c r="C46" s="20" t="s">
        <v>247</v>
      </c>
      <c r="D46" s="20"/>
      <c r="E46" s="20"/>
      <c r="F46" s="22">
        <v>26</v>
      </c>
      <c r="G46" s="20"/>
      <c r="H46" s="20"/>
      <c r="I46" s="20"/>
      <c r="J46" s="120"/>
    </row>
    <row r="47" spans="1:10" ht="12.75">
      <c r="A47" s="117"/>
      <c r="B47" s="20"/>
      <c r="C47" s="20"/>
      <c r="D47" s="20"/>
      <c r="E47" s="20"/>
      <c r="F47" s="20"/>
      <c r="G47" s="20"/>
      <c r="H47" s="20"/>
      <c r="I47" s="20"/>
      <c r="J47" s="120"/>
    </row>
    <row r="48" spans="1:10" ht="12.75">
      <c r="A48" s="117"/>
      <c r="B48" s="20"/>
      <c r="C48" s="20"/>
      <c r="D48" s="20"/>
      <c r="E48" s="20"/>
      <c r="F48" s="20"/>
      <c r="G48" s="20"/>
      <c r="H48" s="20"/>
      <c r="I48" s="20"/>
      <c r="J48" s="120"/>
    </row>
    <row r="49" spans="1:10" ht="12.75">
      <c r="A49" s="117"/>
      <c r="B49" s="20"/>
      <c r="C49" s="20"/>
      <c r="D49" s="20"/>
      <c r="E49" s="20"/>
      <c r="F49" s="20"/>
      <c r="G49" s="20"/>
      <c r="H49" s="20"/>
      <c r="I49" s="20"/>
      <c r="J49" s="120"/>
    </row>
    <row r="50" spans="1:10" ht="12.75">
      <c r="A50" s="122"/>
      <c r="B50" s="123"/>
      <c r="C50" s="123"/>
      <c r="D50" s="123"/>
      <c r="E50" s="123"/>
      <c r="F50" s="123"/>
      <c r="G50" s="123"/>
      <c r="H50" s="123"/>
      <c r="I50" s="123"/>
      <c r="J50" s="124"/>
    </row>
    <row r="51" spans="1:10" ht="12.75">
      <c r="A51" s="117" t="s">
        <v>33</v>
      </c>
      <c r="B51" s="20" t="s">
        <v>248</v>
      </c>
      <c r="C51" s="20"/>
      <c r="D51" s="20"/>
      <c r="E51" s="20"/>
      <c r="F51" s="20"/>
      <c r="G51" s="20"/>
      <c r="H51" s="20"/>
      <c r="I51" s="20"/>
      <c r="J51" s="120"/>
    </row>
    <row r="52" spans="1:10" ht="12.75">
      <c r="A52" s="117"/>
      <c r="B52" s="20"/>
      <c r="C52" s="20"/>
      <c r="D52" s="20"/>
      <c r="E52" s="20"/>
      <c r="F52" s="20"/>
      <c r="G52" s="20"/>
      <c r="H52" s="20"/>
      <c r="I52" s="20"/>
      <c r="J52" s="120"/>
    </row>
    <row r="53" spans="1:10" ht="12.75">
      <c r="A53" s="122" t="s">
        <v>34</v>
      </c>
      <c r="B53" s="129">
        <v>40856</v>
      </c>
      <c r="C53" s="123"/>
      <c r="D53" s="123"/>
      <c r="E53" s="123"/>
      <c r="F53" s="123"/>
      <c r="G53" s="123"/>
      <c r="H53" s="123" t="s">
        <v>35</v>
      </c>
      <c r="I53" s="123"/>
      <c r="J53" s="130">
        <v>40909</v>
      </c>
    </row>
    <row r="54" spans="1:10" ht="12.75">
      <c r="A54" s="188" t="s">
        <v>36</v>
      </c>
      <c r="B54" s="189"/>
      <c r="C54" s="189"/>
      <c r="D54" s="189"/>
      <c r="E54" s="189"/>
      <c r="F54" s="189"/>
      <c r="G54" s="189"/>
      <c r="H54" s="189"/>
      <c r="I54" s="189"/>
      <c r="J54" s="190"/>
    </row>
    <row r="55" spans="1:10" ht="12.75">
      <c r="A55" s="117"/>
      <c r="B55" s="20"/>
      <c r="C55" s="20"/>
      <c r="D55" s="20"/>
      <c r="E55" s="20"/>
      <c r="F55" s="20"/>
      <c r="G55" s="20"/>
      <c r="H55" s="20"/>
      <c r="I55" s="20"/>
      <c r="J55" s="120"/>
    </row>
    <row r="56" spans="1:10" ht="12.75">
      <c r="A56" s="117" t="s">
        <v>37</v>
      </c>
      <c r="B56" s="20"/>
      <c r="C56" s="20"/>
      <c r="D56" s="20"/>
      <c r="E56" s="20"/>
      <c r="F56" s="20"/>
      <c r="G56" s="20"/>
      <c r="H56" s="20"/>
      <c r="I56" s="20"/>
      <c r="J56" s="120"/>
    </row>
    <row r="57" spans="1:10" ht="12.75">
      <c r="A57" s="122"/>
      <c r="B57" s="123"/>
      <c r="C57" s="123"/>
      <c r="D57" s="123"/>
      <c r="E57" s="123"/>
      <c r="F57" s="123"/>
      <c r="G57" s="123"/>
      <c r="H57" s="123"/>
      <c r="I57" s="123"/>
      <c r="J57" s="124"/>
    </row>
  </sheetData>
  <sheetProtection/>
  <mergeCells count="4">
    <mergeCell ref="H2:I2"/>
    <mergeCell ref="A54:J54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0.421875" style="0" customWidth="1"/>
    <col min="2" max="2" width="17.00390625" style="0" customWidth="1"/>
    <col min="3" max="3" width="3.8515625" style="0" customWidth="1"/>
    <col min="4" max="4" width="11.8515625" style="0" customWidth="1"/>
    <col min="5" max="5" width="7.28125" style="0" customWidth="1"/>
    <col min="6" max="6" width="13.421875" style="0" customWidth="1"/>
    <col min="7" max="7" width="3.8515625" style="0" customWidth="1"/>
    <col min="10" max="10" width="17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7"/>
      <c r="E2" s="7"/>
      <c r="F2" s="7"/>
      <c r="G2" s="5">
        <v>5</v>
      </c>
      <c r="H2" s="192" t="s">
        <v>1</v>
      </c>
      <c r="I2" s="192"/>
      <c r="J2" s="9">
        <v>16</v>
      </c>
    </row>
    <row r="3" spans="1:10" ht="12.75">
      <c r="A3" s="4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4" t="s">
        <v>2</v>
      </c>
      <c r="B4" s="7"/>
      <c r="C4" s="6" t="str">
        <f>'Check Sheet'!C4</f>
        <v>Mason County Garbage Co., Inc  G-88</v>
      </c>
      <c r="D4" s="6"/>
      <c r="E4" s="6"/>
      <c r="F4" s="6"/>
      <c r="G4" s="7"/>
      <c r="H4" s="7"/>
      <c r="I4" s="7"/>
      <c r="J4" s="10"/>
    </row>
    <row r="5" spans="1:10" ht="12.75">
      <c r="A5" s="11" t="s">
        <v>3</v>
      </c>
      <c r="B5" s="12"/>
      <c r="C5" s="13" t="str">
        <f>'Check Sheet'!C5</f>
        <v>Mason County Garbage, Inc </v>
      </c>
      <c r="D5" s="12"/>
      <c r="E5" s="12"/>
      <c r="F5" s="12"/>
      <c r="G5" s="12"/>
      <c r="H5" s="13"/>
      <c r="I5" s="14"/>
      <c r="J5" s="15"/>
    </row>
    <row r="6" spans="1:10" ht="12.75">
      <c r="A6" s="4"/>
      <c r="B6" s="7"/>
      <c r="C6" s="16"/>
      <c r="D6" s="7"/>
      <c r="E6" s="7"/>
      <c r="F6" s="7"/>
      <c r="G6" s="7"/>
      <c r="H6" s="16"/>
      <c r="I6" s="6"/>
      <c r="J6" s="17"/>
    </row>
    <row r="7" spans="1:10" ht="12.75">
      <c r="A7" s="4"/>
      <c r="B7" s="7" t="s">
        <v>4</v>
      </c>
      <c r="C7" s="16"/>
      <c r="D7" s="7"/>
      <c r="E7" s="7"/>
      <c r="F7" s="7" t="s">
        <v>5</v>
      </c>
      <c r="G7" s="7"/>
      <c r="H7" s="16"/>
      <c r="I7" s="6"/>
      <c r="J7" s="17"/>
    </row>
    <row r="8" spans="1:10" ht="12.75">
      <c r="A8" s="4"/>
      <c r="B8" s="7"/>
      <c r="C8" s="7"/>
      <c r="D8" s="7"/>
      <c r="E8" s="7"/>
      <c r="F8" s="7"/>
      <c r="G8" s="7"/>
      <c r="H8" s="7"/>
      <c r="I8" s="7"/>
      <c r="J8" s="10"/>
    </row>
    <row r="9" spans="1:10" ht="12.75">
      <c r="A9" s="193" t="s">
        <v>6</v>
      </c>
      <c r="B9" s="194"/>
      <c r="C9" s="194"/>
      <c r="D9" s="194"/>
      <c r="E9" s="194"/>
      <c r="F9" s="194"/>
      <c r="G9" s="194"/>
      <c r="H9" s="194"/>
      <c r="I9" s="194"/>
      <c r="J9" s="195"/>
    </row>
    <row r="10" spans="1:10" ht="12.75">
      <c r="A10" s="4"/>
      <c r="B10" s="7"/>
      <c r="C10" s="7"/>
      <c r="D10" s="7"/>
      <c r="E10" s="7"/>
      <c r="F10" s="7"/>
      <c r="G10" s="7"/>
      <c r="H10" s="7"/>
      <c r="I10" s="7"/>
      <c r="J10" s="10"/>
    </row>
    <row r="11" spans="1:10" ht="12.75">
      <c r="A11" s="19" t="s">
        <v>7</v>
      </c>
      <c r="B11" s="7"/>
      <c r="C11" s="7"/>
      <c r="D11" s="7"/>
      <c r="E11" s="7"/>
      <c r="F11" s="7"/>
      <c r="G11" s="7"/>
      <c r="H11" s="7"/>
      <c r="I11" s="7"/>
      <c r="J11" s="10"/>
    </row>
    <row r="12" spans="1:10" ht="12.75">
      <c r="A12" s="4" t="s">
        <v>8</v>
      </c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4"/>
      <c r="B13" s="20"/>
      <c r="C13" s="7"/>
      <c r="D13" s="7"/>
      <c r="E13" s="7"/>
      <c r="F13" s="7"/>
      <c r="G13" s="7"/>
      <c r="H13" s="7"/>
      <c r="I13" s="7"/>
      <c r="J13" s="10"/>
    </row>
    <row r="14" spans="1:10" ht="12.75">
      <c r="A14" s="4"/>
      <c r="B14" s="7" t="s">
        <v>9</v>
      </c>
      <c r="C14" s="7"/>
      <c r="D14" s="7"/>
      <c r="E14" s="7"/>
      <c r="F14" s="7"/>
      <c r="G14" s="7"/>
      <c r="H14" s="7"/>
      <c r="I14" s="7"/>
      <c r="J14" s="10"/>
    </row>
    <row r="15" spans="1:10" ht="12.75">
      <c r="A15" s="4"/>
      <c r="B15" s="21" t="s">
        <v>10</v>
      </c>
      <c r="C15" s="8"/>
      <c r="D15" s="7"/>
      <c r="E15" s="22"/>
      <c r="F15" s="8"/>
      <c r="G15" s="7"/>
      <c r="H15" s="22"/>
      <c r="I15" s="8"/>
      <c r="J15" s="10"/>
    </row>
    <row r="16" spans="1:10" ht="12.75">
      <c r="A16" s="4"/>
      <c r="B16" s="23" t="s">
        <v>11</v>
      </c>
      <c r="C16" s="8"/>
      <c r="D16" s="7"/>
      <c r="E16" s="22"/>
      <c r="F16" s="8"/>
      <c r="G16" s="7"/>
      <c r="H16" s="22"/>
      <c r="I16" s="8"/>
      <c r="J16" s="10"/>
    </row>
    <row r="17" spans="1:10" ht="12.75">
      <c r="A17" s="4"/>
      <c r="B17" s="7"/>
      <c r="C17" s="7"/>
      <c r="D17" s="7"/>
      <c r="E17" s="7"/>
      <c r="F17" s="7"/>
      <c r="G17" s="7"/>
      <c r="H17" s="7"/>
      <c r="I17" s="7"/>
      <c r="J17" s="10"/>
    </row>
    <row r="18" spans="1:10" ht="12.75">
      <c r="A18" s="4"/>
      <c r="B18" s="7"/>
      <c r="C18" s="7"/>
      <c r="D18" s="24">
        <v>4.24</v>
      </c>
      <c r="E18" s="16" t="s">
        <v>12</v>
      </c>
      <c r="F18" s="7"/>
      <c r="G18" s="7"/>
      <c r="H18" s="7"/>
      <c r="I18" s="7"/>
      <c r="J18" s="10"/>
    </row>
    <row r="19" spans="1:10" ht="12.75">
      <c r="A19" s="4"/>
      <c r="B19" s="7"/>
      <c r="C19" s="7"/>
      <c r="D19" s="7"/>
      <c r="E19" s="7"/>
      <c r="F19" s="7"/>
      <c r="G19" s="7"/>
      <c r="H19" s="7"/>
      <c r="I19" s="7"/>
      <c r="J19" s="10"/>
    </row>
    <row r="20" spans="1:10" ht="12.7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4"/>
      <c r="B21" s="7"/>
      <c r="C21" s="7"/>
      <c r="D21" s="7"/>
      <c r="E21" s="7"/>
      <c r="F21" s="7"/>
      <c r="G21" s="7"/>
      <c r="H21" s="7"/>
      <c r="I21" s="7"/>
      <c r="J21" s="10"/>
    </row>
    <row r="22" spans="1:10" ht="12.75">
      <c r="A22" s="196" t="s">
        <v>14</v>
      </c>
      <c r="B22" s="197"/>
      <c r="C22" s="197"/>
      <c r="D22" s="197"/>
      <c r="E22" s="197"/>
      <c r="F22" s="197"/>
      <c r="G22" s="197"/>
      <c r="H22" s="197"/>
      <c r="I22" s="197"/>
      <c r="J22" s="198"/>
    </row>
    <row r="23" spans="1:10" ht="12.75">
      <c r="A23" s="4"/>
      <c r="B23" s="7"/>
      <c r="C23" s="7"/>
      <c r="D23" s="7"/>
      <c r="E23" s="7"/>
      <c r="F23" s="7"/>
      <c r="G23" s="7"/>
      <c r="H23" s="7"/>
      <c r="I23" s="7"/>
      <c r="J23" s="10"/>
    </row>
    <row r="24" spans="1:10" ht="12.75">
      <c r="A24" s="31" t="s">
        <v>15</v>
      </c>
      <c r="B24" s="7"/>
      <c r="C24" s="7"/>
      <c r="D24" s="7"/>
      <c r="E24" s="7"/>
      <c r="F24" s="7"/>
      <c r="G24" s="7"/>
      <c r="H24" s="7"/>
      <c r="I24" s="7"/>
      <c r="J24" s="10"/>
    </row>
    <row r="25" spans="1:10" ht="12.75">
      <c r="A25" s="31" t="s">
        <v>16</v>
      </c>
      <c r="B25" s="7"/>
      <c r="C25" s="7"/>
      <c r="D25" s="7"/>
      <c r="E25" s="7"/>
      <c r="F25" s="7"/>
      <c r="G25" s="7"/>
      <c r="H25" s="7"/>
      <c r="I25" s="7"/>
      <c r="J25" s="10"/>
    </row>
    <row r="26" spans="1:10" ht="12.75">
      <c r="A26" s="4"/>
      <c r="B26" s="7"/>
      <c r="C26" s="7"/>
      <c r="D26" s="7"/>
      <c r="E26" s="7"/>
      <c r="F26" s="7"/>
      <c r="G26" s="7"/>
      <c r="H26" s="7"/>
      <c r="I26" s="7"/>
      <c r="J26" s="10"/>
    </row>
    <row r="27" spans="1:10" ht="12.75">
      <c r="A27" s="4" t="s">
        <v>17</v>
      </c>
      <c r="B27" s="7"/>
      <c r="C27" s="7"/>
      <c r="D27" s="7"/>
      <c r="E27" s="7" t="s">
        <v>18</v>
      </c>
      <c r="F27" s="7"/>
      <c r="G27" s="7"/>
      <c r="H27" s="7"/>
      <c r="I27" s="7"/>
      <c r="J27" s="10"/>
    </row>
    <row r="28" spans="1:10" ht="12.75">
      <c r="A28" s="4" t="s">
        <v>19</v>
      </c>
      <c r="B28" s="7"/>
      <c r="C28" s="7"/>
      <c r="D28" s="7"/>
      <c r="E28" s="7" t="s">
        <v>289</v>
      </c>
      <c r="F28" s="7"/>
      <c r="G28" s="7"/>
      <c r="H28" s="7"/>
      <c r="I28" s="7"/>
      <c r="J28" s="10"/>
    </row>
    <row r="29" spans="1:10" ht="12.75">
      <c r="A29" s="4" t="s">
        <v>20</v>
      </c>
      <c r="B29" s="7"/>
      <c r="C29" s="7"/>
      <c r="D29" s="7"/>
      <c r="E29" s="7" t="s">
        <v>21</v>
      </c>
      <c r="F29" s="7"/>
      <c r="G29" s="7"/>
      <c r="H29" s="7"/>
      <c r="I29" s="7"/>
      <c r="J29" s="10"/>
    </row>
    <row r="30" spans="1:10" ht="12.75">
      <c r="A30" s="4" t="s">
        <v>22</v>
      </c>
      <c r="B30" s="7"/>
      <c r="C30" s="7"/>
      <c r="D30" s="7"/>
      <c r="E30" s="7" t="s">
        <v>23</v>
      </c>
      <c r="F30" s="7"/>
      <c r="G30" s="7"/>
      <c r="H30" s="7"/>
      <c r="I30" s="7"/>
      <c r="J30" s="10"/>
    </row>
    <row r="31" spans="1:10" ht="12.75">
      <c r="A31" s="4"/>
      <c r="B31" s="7"/>
      <c r="C31" s="7"/>
      <c r="D31" s="7"/>
      <c r="E31" s="7"/>
      <c r="F31" s="7"/>
      <c r="G31" s="7"/>
      <c r="H31" s="7"/>
      <c r="I31" s="7"/>
      <c r="J31" s="10"/>
    </row>
    <row r="32" spans="1:10" ht="12.75">
      <c r="A32" s="4" t="s">
        <v>24</v>
      </c>
      <c r="B32" s="7"/>
      <c r="C32" s="7"/>
      <c r="D32" s="7"/>
      <c r="E32" s="7"/>
      <c r="F32" s="7"/>
      <c r="G32" s="7"/>
      <c r="H32" s="7"/>
      <c r="I32" s="7"/>
      <c r="J32" s="10"/>
    </row>
    <row r="33" spans="1:10" ht="12.75">
      <c r="A33" s="4" t="s">
        <v>25</v>
      </c>
      <c r="B33" s="7"/>
      <c r="C33" s="7"/>
      <c r="D33" s="7"/>
      <c r="E33" s="7"/>
      <c r="F33" s="7"/>
      <c r="G33" s="7"/>
      <c r="H33" s="7"/>
      <c r="I33" s="7"/>
      <c r="J33" s="10"/>
    </row>
    <row r="34" spans="1:10" ht="12.75">
      <c r="A34" s="4"/>
      <c r="B34" s="7"/>
      <c r="C34" s="7"/>
      <c r="D34" s="7"/>
      <c r="E34" s="7"/>
      <c r="F34" s="7"/>
      <c r="G34" s="7"/>
      <c r="H34" s="7"/>
      <c r="I34" s="7"/>
      <c r="J34" s="10"/>
    </row>
    <row r="35" spans="1:10" ht="12.75">
      <c r="A35" s="32" t="s">
        <v>26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2.75">
      <c r="A36" s="31" t="s">
        <v>27</v>
      </c>
      <c r="B36" s="7"/>
      <c r="C36" s="7"/>
      <c r="D36" s="7"/>
      <c r="E36" s="7"/>
      <c r="F36" s="7"/>
      <c r="G36" s="7"/>
      <c r="H36" s="7"/>
      <c r="I36" s="7"/>
      <c r="J36" s="10"/>
    </row>
    <row r="37" spans="1:10" ht="12.75">
      <c r="A37" s="33"/>
      <c r="B37" s="7"/>
      <c r="C37" s="7"/>
      <c r="D37" s="7"/>
      <c r="E37" s="7"/>
      <c r="F37" s="7"/>
      <c r="G37" s="7"/>
      <c r="H37" s="7"/>
      <c r="I37" s="7"/>
      <c r="J37" s="10"/>
    </row>
    <row r="38" spans="1:10" ht="12.75">
      <c r="A38" s="31" t="s">
        <v>28</v>
      </c>
      <c r="B38" s="7"/>
      <c r="C38" s="7"/>
      <c r="D38" s="7"/>
      <c r="E38" s="7"/>
      <c r="F38" s="7"/>
      <c r="G38" s="7"/>
      <c r="H38" s="7"/>
      <c r="I38" s="7"/>
      <c r="J38" s="10"/>
    </row>
    <row r="39" spans="1:10" ht="12.75">
      <c r="A39" s="31" t="s">
        <v>29</v>
      </c>
      <c r="B39" s="7"/>
      <c r="C39" s="7"/>
      <c r="D39" s="7"/>
      <c r="E39" s="7"/>
      <c r="F39" s="7"/>
      <c r="G39" s="7"/>
      <c r="H39" s="7"/>
      <c r="I39" s="7"/>
      <c r="J39" s="10"/>
    </row>
    <row r="40" spans="1:10" ht="12.75">
      <c r="A40" s="4"/>
      <c r="B40" s="7"/>
      <c r="C40" s="7"/>
      <c r="D40" s="7"/>
      <c r="E40" s="7"/>
      <c r="F40" s="7"/>
      <c r="G40" s="7"/>
      <c r="H40" s="7"/>
      <c r="I40" s="7"/>
      <c r="J40" s="10"/>
    </row>
    <row r="41" spans="1:10" ht="12.75">
      <c r="A41" s="4"/>
      <c r="B41" s="7"/>
      <c r="C41" s="7" t="s">
        <v>30</v>
      </c>
      <c r="D41" s="7"/>
      <c r="E41" s="24">
        <v>70</v>
      </c>
      <c r="F41" s="7"/>
      <c r="G41" s="7"/>
      <c r="H41" s="7"/>
      <c r="I41" s="7"/>
      <c r="J41" s="10"/>
    </row>
    <row r="42" spans="1:10" ht="12.75">
      <c r="A42" s="4"/>
      <c r="B42" s="7"/>
      <c r="C42" s="7" t="s">
        <v>32</v>
      </c>
      <c r="D42" s="7"/>
      <c r="E42" s="24">
        <v>70</v>
      </c>
      <c r="F42" s="7"/>
      <c r="G42" s="7"/>
      <c r="H42" s="7"/>
      <c r="I42" s="7"/>
      <c r="J42" s="10"/>
    </row>
    <row r="43" spans="1:10" ht="12.75">
      <c r="A43" s="4"/>
      <c r="B43" s="7"/>
      <c r="C43" s="7"/>
      <c r="D43" s="7"/>
      <c r="E43" s="7"/>
      <c r="F43" s="7"/>
      <c r="G43" s="7"/>
      <c r="H43" s="7"/>
      <c r="I43" s="7"/>
      <c r="J43" s="10"/>
    </row>
    <row r="44" spans="1:10" ht="12.75">
      <c r="A44" s="4"/>
      <c r="B44" s="7"/>
      <c r="C44" s="7"/>
      <c r="D44" s="7"/>
      <c r="E44" s="7"/>
      <c r="F44" s="7"/>
      <c r="G44" s="7"/>
      <c r="H44" s="7"/>
      <c r="I44" s="7"/>
      <c r="J44" s="10"/>
    </row>
    <row r="45" spans="1:10" ht="12.75">
      <c r="A45" s="11"/>
      <c r="B45" s="12"/>
      <c r="C45" s="12"/>
      <c r="D45" s="12"/>
      <c r="E45" s="12"/>
      <c r="F45" s="12"/>
      <c r="G45" s="12"/>
      <c r="H45" s="12"/>
      <c r="I45" s="12"/>
      <c r="J45" s="34"/>
    </row>
    <row r="46" spans="1:10" ht="12.75">
      <c r="A46" s="4" t="s">
        <v>33</v>
      </c>
      <c r="B46" s="7" t="str">
        <f>'Check Sheet'!B51</f>
        <v>Irmgard R Wilcox</v>
      </c>
      <c r="C46" s="7"/>
      <c r="D46" s="7"/>
      <c r="E46" s="7"/>
      <c r="F46" s="7"/>
      <c r="G46" s="7"/>
      <c r="H46" s="7"/>
      <c r="I46" s="7"/>
      <c r="J46" s="10"/>
    </row>
    <row r="47" spans="1:10" ht="12.75">
      <c r="A47" s="4"/>
      <c r="B47" s="7"/>
      <c r="C47" s="7"/>
      <c r="D47" s="7"/>
      <c r="E47" s="7"/>
      <c r="F47" s="7"/>
      <c r="G47" s="7"/>
      <c r="H47" s="7"/>
      <c r="I47" s="7"/>
      <c r="J47" s="10"/>
    </row>
    <row r="48" spans="1:10" ht="12.75">
      <c r="A48" s="11" t="s">
        <v>34</v>
      </c>
      <c r="B48" s="35">
        <f>'Check Sheet'!B53</f>
        <v>40856</v>
      </c>
      <c r="C48" s="12"/>
      <c r="D48" s="12"/>
      <c r="E48" s="12"/>
      <c r="F48" s="12"/>
      <c r="G48" s="12"/>
      <c r="H48" s="12" t="s">
        <v>35</v>
      </c>
      <c r="I48" s="12"/>
      <c r="J48" s="36">
        <f>'Check Sheet'!J53</f>
        <v>40909</v>
      </c>
    </row>
    <row r="49" spans="1:10" ht="12.75">
      <c r="A49" s="199" t="s">
        <v>36</v>
      </c>
      <c r="B49" s="200"/>
      <c r="C49" s="200"/>
      <c r="D49" s="200"/>
      <c r="E49" s="200"/>
      <c r="F49" s="200"/>
      <c r="G49" s="200"/>
      <c r="H49" s="200"/>
      <c r="I49" s="200"/>
      <c r="J49" s="201"/>
    </row>
    <row r="50" spans="1:10" ht="12.75">
      <c r="A50" s="4"/>
      <c r="B50" s="7"/>
      <c r="C50" s="7"/>
      <c r="D50" s="7"/>
      <c r="E50" s="7"/>
      <c r="F50" s="7"/>
      <c r="G50" s="7"/>
      <c r="H50" s="7"/>
      <c r="I50" s="7"/>
      <c r="J50" s="10"/>
    </row>
    <row r="51" spans="1:10" ht="12.75">
      <c r="A51" s="4" t="s">
        <v>37</v>
      </c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34"/>
    </row>
  </sheetData>
  <sheetProtection/>
  <mergeCells count="4">
    <mergeCell ref="H2:I2"/>
    <mergeCell ref="A9:J9"/>
    <mergeCell ref="A22:J22"/>
    <mergeCell ref="A49:J49"/>
  </mergeCells>
  <printOptions/>
  <pageMargins left="0" right="0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1.421875" style="0" customWidth="1"/>
    <col min="2" max="2" width="18.00390625" style="0" bestFit="1" customWidth="1"/>
    <col min="3" max="3" width="8.28125" style="0" customWidth="1"/>
    <col min="4" max="4" width="3.7109375" style="0" customWidth="1"/>
    <col min="5" max="5" width="8.140625" style="0" customWidth="1"/>
    <col min="6" max="6" width="8.00390625" style="0" customWidth="1"/>
    <col min="7" max="7" width="4.00390625" style="0" customWidth="1"/>
    <col min="8" max="8" width="13.8515625" style="0" customWidth="1"/>
    <col min="10" max="10" width="8.421875" style="0" customWidth="1"/>
    <col min="11" max="11" width="4.00390625" style="0" customWidth="1"/>
    <col min="12" max="12" width="7.8515625" style="0" customWidth="1"/>
    <col min="13" max="13" width="8.28125" style="7" customWidth="1"/>
    <col min="14" max="14" width="9.7109375" style="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3"/>
    </row>
    <row r="2" spans="1:14" ht="12.75">
      <c r="A2" s="111" t="s">
        <v>0</v>
      </c>
      <c r="B2" s="40">
        <v>13</v>
      </c>
      <c r="C2" s="16"/>
      <c r="D2" s="16"/>
      <c r="E2" s="16"/>
      <c r="F2" s="16"/>
      <c r="G2" s="16"/>
      <c r="H2" s="16"/>
      <c r="I2" s="16"/>
      <c r="J2" s="178">
        <v>10</v>
      </c>
      <c r="K2" s="18"/>
      <c r="L2" s="43" t="s">
        <v>249</v>
      </c>
      <c r="M2" s="18"/>
      <c r="N2" s="133">
        <v>21</v>
      </c>
    </row>
    <row r="3" spans="1:14" ht="12.75">
      <c r="A3" s="11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0"/>
    </row>
    <row r="4" spans="1:14" ht="12.75">
      <c r="A4" s="111" t="s">
        <v>2</v>
      </c>
      <c r="B4" s="16"/>
      <c r="C4" s="6" t="str">
        <f>'Item 55,60, page 16'!C4</f>
        <v>Mason County Garbage Co., Inc  G-88</v>
      </c>
      <c r="D4" s="6"/>
      <c r="E4" s="6"/>
      <c r="F4" s="6"/>
      <c r="G4" s="6"/>
      <c r="H4" s="6"/>
      <c r="I4" s="16"/>
      <c r="J4" s="16"/>
      <c r="K4" s="16"/>
      <c r="L4" s="16"/>
      <c r="M4" s="16"/>
      <c r="N4" s="10"/>
    </row>
    <row r="5" spans="1:14" ht="12.75">
      <c r="A5" s="134" t="s">
        <v>3</v>
      </c>
      <c r="B5" s="13"/>
      <c r="C5" s="13" t="str">
        <f>'Item 55,60, page 16'!C5</f>
        <v>Mason County Garbage, Inc 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</row>
    <row r="6" spans="1:14" ht="12.75">
      <c r="A6" s="196" t="s">
        <v>250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0"/>
    </row>
    <row r="7" spans="1:14" ht="12.75">
      <c r="A7" s="32" t="s">
        <v>251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0"/>
    </row>
    <row r="8" spans="1:14" ht="12.75">
      <c r="A8" s="11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0"/>
    </row>
    <row r="9" spans="1:14" ht="12.75">
      <c r="A9" s="32" t="s">
        <v>252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0"/>
    </row>
    <row r="10" spans="1:14" ht="12.75">
      <c r="A10" s="135" t="s">
        <v>253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0"/>
    </row>
    <row r="11" spans="1:14" ht="12.75">
      <c r="A11" s="135" t="s">
        <v>254</v>
      </c>
      <c r="B11" s="5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0"/>
    </row>
    <row r="12" spans="1:14" ht="12.75">
      <c r="A12" s="101" t="s">
        <v>255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0"/>
    </row>
    <row r="13" spans="1:14" ht="12.75">
      <c r="A13" s="135" t="s">
        <v>256</v>
      </c>
      <c r="B13" s="136"/>
      <c r="C13" s="18"/>
      <c r="D13" s="18"/>
      <c r="E13" s="16"/>
      <c r="F13" s="136"/>
      <c r="G13" s="136"/>
      <c r="H13" s="18"/>
      <c r="I13" s="16"/>
      <c r="J13" s="136"/>
      <c r="K13" s="136"/>
      <c r="L13" s="18"/>
      <c r="M13" s="16"/>
      <c r="N13" s="10"/>
    </row>
    <row r="14" spans="1:14" ht="12.75">
      <c r="A14" s="137" t="s">
        <v>287</v>
      </c>
      <c r="B14" s="136"/>
      <c r="C14" s="18"/>
      <c r="D14" s="18"/>
      <c r="E14" s="16"/>
      <c r="F14" s="136"/>
      <c r="G14" s="136"/>
      <c r="H14" s="18"/>
      <c r="I14" s="16"/>
      <c r="J14" s="136"/>
      <c r="K14" s="136"/>
      <c r="L14" s="18"/>
      <c r="M14" s="16"/>
      <c r="N14" s="10"/>
    </row>
    <row r="15" spans="1:14" ht="12.75">
      <c r="A15" s="137" t="s">
        <v>257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"/>
    </row>
    <row r="16" spans="1:14" ht="12.75">
      <c r="A16" s="3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"/>
    </row>
    <row r="17" spans="1:14" ht="12.75">
      <c r="A17" s="111" t="s">
        <v>49</v>
      </c>
      <c r="B17" s="16"/>
      <c r="C17" s="16"/>
      <c r="D17" s="16"/>
      <c r="E17" s="16"/>
      <c r="F17" s="6" t="s">
        <v>5</v>
      </c>
      <c r="G17" s="6"/>
      <c r="H17" s="6"/>
      <c r="I17" s="16"/>
      <c r="J17" s="16"/>
      <c r="K17" s="16"/>
      <c r="L17" s="16"/>
      <c r="M17" s="16"/>
      <c r="N17" s="10"/>
    </row>
    <row r="18" spans="1:14" ht="12.75">
      <c r="A18" s="28"/>
      <c r="B18" s="29"/>
      <c r="C18" s="29"/>
      <c r="D18" s="29"/>
      <c r="E18" s="29"/>
      <c r="F18" s="26"/>
      <c r="G18" s="29"/>
      <c r="H18" s="29"/>
      <c r="I18" s="29"/>
      <c r="J18" s="29"/>
      <c r="K18" s="29"/>
      <c r="L18" s="29"/>
      <c r="M18" s="26"/>
      <c r="N18" s="10"/>
    </row>
    <row r="19" spans="1:14" ht="12.75">
      <c r="A19" s="138" t="s">
        <v>258</v>
      </c>
      <c r="B19" s="138" t="s">
        <v>259</v>
      </c>
      <c r="C19" s="138" t="s">
        <v>260</v>
      </c>
      <c r="D19" s="138"/>
      <c r="E19" s="138" t="s">
        <v>261</v>
      </c>
      <c r="F19" s="139" t="s">
        <v>262</v>
      </c>
      <c r="G19" s="18"/>
      <c r="H19" s="138" t="s">
        <v>258</v>
      </c>
      <c r="I19" s="138" t="s">
        <v>259</v>
      </c>
      <c r="J19" s="138" t="s">
        <v>260</v>
      </c>
      <c r="K19" s="138"/>
      <c r="L19" s="138" t="s">
        <v>261</v>
      </c>
      <c r="M19" s="139" t="s">
        <v>262</v>
      </c>
      <c r="N19" s="140" t="s">
        <v>172</v>
      </c>
    </row>
    <row r="20" spans="1:14" ht="12.75">
      <c r="A20" s="141" t="s">
        <v>263</v>
      </c>
      <c r="B20" s="141" t="s">
        <v>264</v>
      </c>
      <c r="C20" s="141" t="s">
        <v>265</v>
      </c>
      <c r="D20" s="141"/>
      <c r="E20" s="141" t="s">
        <v>265</v>
      </c>
      <c r="F20" s="139" t="s">
        <v>261</v>
      </c>
      <c r="G20" s="18"/>
      <c r="H20" s="141" t="s">
        <v>263</v>
      </c>
      <c r="I20" s="141" t="s">
        <v>264</v>
      </c>
      <c r="J20" s="141" t="s">
        <v>265</v>
      </c>
      <c r="K20" s="141"/>
      <c r="L20" s="141" t="s">
        <v>265</v>
      </c>
      <c r="M20" s="139" t="s">
        <v>261</v>
      </c>
      <c r="N20" s="142"/>
    </row>
    <row r="21" spans="1:14" ht="12.75">
      <c r="A21" s="143" t="s">
        <v>266</v>
      </c>
      <c r="B21" s="143" t="s">
        <v>265</v>
      </c>
      <c r="C21" s="143" t="s">
        <v>267</v>
      </c>
      <c r="D21" s="143"/>
      <c r="E21" s="143" t="s">
        <v>267</v>
      </c>
      <c r="F21" s="144" t="s">
        <v>267</v>
      </c>
      <c r="G21" s="18"/>
      <c r="H21" s="143" t="s">
        <v>266</v>
      </c>
      <c r="I21" s="143" t="s">
        <v>265</v>
      </c>
      <c r="J21" s="143" t="s">
        <v>267</v>
      </c>
      <c r="K21" s="143"/>
      <c r="L21" s="143" t="s">
        <v>267</v>
      </c>
      <c r="M21" s="144" t="s">
        <v>267</v>
      </c>
      <c r="N21" s="145"/>
    </row>
    <row r="22" spans="1:14" ht="12.75">
      <c r="A22" s="146">
        <v>1</v>
      </c>
      <c r="B22" s="146" t="s">
        <v>268</v>
      </c>
      <c r="C22" s="147">
        <v>14.82</v>
      </c>
      <c r="D22" s="147" t="s">
        <v>31</v>
      </c>
      <c r="E22" s="148">
        <v>8.82</v>
      </c>
      <c r="F22" s="149">
        <f aca="true" t="shared" si="0" ref="F22:F28">C22+8.82</f>
        <v>23.64</v>
      </c>
      <c r="G22" s="147" t="s">
        <v>31</v>
      </c>
      <c r="H22" s="146" t="s">
        <v>269</v>
      </c>
      <c r="I22" s="146"/>
      <c r="J22" s="146"/>
      <c r="K22" s="150"/>
      <c r="L22" s="150"/>
      <c r="M22" s="146"/>
      <c r="N22" s="78"/>
    </row>
    <row r="23" spans="1:14" ht="12.75">
      <c r="A23" s="146">
        <v>2</v>
      </c>
      <c r="B23" s="146" t="s">
        <v>268</v>
      </c>
      <c r="C23" s="147">
        <v>22.27</v>
      </c>
      <c r="D23" s="147" t="s">
        <v>31</v>
      </c>
      <c r="E23" s="148">
        <v>8.82</v>
      </c>
      <c r="F23" s="149">
        <f t="shared" si="0"/>
        <v>31.09</v>
      </c>
      <c r="G23" s="147" t="s">
        <v>31</v>
      </c>
      <c r="H23" s="151" t="s">
        <v>270</v>
      </c>
      <c r="I23" s="146" t="s">
        <v>268</v>
      </c>
      <c r="J23" s="152">
        <v>17.04</v>
      </c>
      <c r="K23" s="147" t="s">
        <v>31</v>
      </c>
      <c r="L23" s="148">
        <v>8.82</v>
      </c>
      <c r="M23" s="149">
        <f>J23+8.82</f>
        <v>25.86</v>
      </c>
      <c r="N23" s="147" t="s">
        <v>31</v>
      </c>
    </row>
    <row r="24" spans="1:14" ht="12.75">
      <c r="A24" s="146">
        <v>3</v>
      </c>
      <c r="B24" s="146" t="s">
        <v>268</v>
      </c>
      <c r="C24" s="147">
        <v>29.9</v>
      </c>
      <c r="D24" s="147" t="s">
        <v>31</v>
      </c>
      <c r="E24" s="148">
        <v>8.82</v>
      </c>
      <c r="F24" s="149">
        <f t="shared" si="0"/>
        <v>38.72</v>
      </c>
      <c r="G24" s="147" t="s">
        <v>31</v>
      </c>
      <c r="H24" s="151" t="s">
        <v>271</v>
      </c>
      <c r="I24" s="146" t="s">
        <v>268</v>
      </c>
      <c r="J24" s="152">
        <v>21.75</v>
      </c>
      <c r="K24" s="147" t="s">
        <v>31</v>
      </c>
      <c r="L24" s="148">
        <v>8.82</v>
      </c>
      <c r="M24" s="149">
        <f aca="true" t="shared" si="1" ref="M24:M34">J24+8.82</f>
        <v>30.57</v>
      </c>
      <c r="N24" s="147" t="s">
        <v>31</v>
      </c>
    </row>
    <row r="25" spans="1:14" ht="12.75">
      <c r="A25" s="146">
        <v>4</v>
      </c>
      <c r="B25" s="146" t="s">
        <v>268</v>
      </c>
      <c r="C25" s="147">
        <v>38.38</v>
      </c>
      <c r="D25" s="147" t="s">
        <v>31</v>
      </c>
      <c r="E25" s="148">
        <v>8.82</v>
      </c>
      <c r="F25" s="149">
        <f t="shared" si="0"/>
        <v>47.2</v>
      </c>
      <c r="G25" s="147" t="s">
        <v>31</v>
      </c>
      <c r="H25" s="151" t="s">
        <v>272</v>
      </c>
      <c r="I25" s="146" t="s">
        <v>268</v>
      </c>
      <c r="J25" s="149">
        <v>26.24</v>
      </c>
      <c r="K25" s="147" t="s">
        <v>31</v>
      </c>
      <c r="L25" s="148">
        <v>8.82</v>
      </c>
      <c r="M25" s="149">
        <f t="shared" si="1"/>
        <v>35.06</v>
      </c>
      <c r="N25" s="147" t="s">
        <v>31</v>
      </c>
    </row>
    <row r="26" spans="1:14" ht="12.75">
      <c r="A26" s="146">
        <v>5</v>
      </c>
      <c r="B26" s="146" t="s">
        <v>268</v>
      </c>
      <c r="C26" s="147">
        <v>45.87</v>
      </c>
      <c r="D26" s="147" t="s">
        <v>31</v>
      </c>
      <c r="E26" s="148">
        <v>8.82</v>
      </c>
      <c r="F26" s="149">
        <f t="shared" si="0"/>
        <v>54.69</v>
      </c>
      <c r="G26" s="147" t="s">
        <v>31</v>
      </c>
      <c r="H26" s="151" t="s">
        <v>273</v>
      </c>
      <c r="I26" s="146" t="s">
        <v>268</v>
      </c>
      <c r="J26" s="149">
        <v>33.13</v>
      </c>
      <c r="K26" s="147" t="s">
        <v>31</v>
      </c>
      <c r="L26" s="148">
        <v>8.82</v>
      </c>
      <c r="M26" s="149">
        <f t="shared" si="1"/>
        <v>41.95</v>
      </c>
      <c r="N26" s="147" t="s">
        <v>31</v>
      </c>
    </row>
    <row r="27" spans="1:14" ht="12.75">
      <c r="A27" s="146">
        <v>6</v>
      </c>
      <c r="B27" s="146" t="s">
        <v>268</v>
      </c>
      <c r="C27" s="147">
        <v>53.09</v>
      </c>
      <c r="D27" s="147" t="s">
        <v>31</v>
      </c>
      <c r="E27" s="148">
        <v>8.82</v>
      </c>
      <c r="F27" s="149">
        <f t="shared" si="0"/>
        <v>61.910000000000004</v>
      </c>
      <c r="G27" s="147" t="s">
        <v>31</v>
      </c>
      <c r="H27" s="151" t="s">
        <v>270</v>
      </c>
      <c r="I27" s="146" t="s">
        <v>274</v>
      </c>
      <c r="J27" s="149">
        <v>10.26</v>
      </c>
      <c r="K27" s="147" t="s">
        <v>31</v>
      </c>
      <c r="L27" s="148">
        <v>8.82</v>
      </c>
      <c r="M27" s="149">
        <f t="shared" si="1"/>
        <v>19.08</v>
      </c>
      <c r="N27" s="147" t="s">
        <v>31</v>
      </c>
    </row>
    <row r="28" spans="1:14" ht="12.75">
      <c r="A28" s="153" t="s">
        <v>275</v>
      </c>
      <c r="B28" s="146" t="s">
        <v>268</v>
      </c>
      <c r="C28" s="147">
        <v>19.94</v>
      </c>
      <c r="D28" s="147" t="s">
        <v>31</v>
      </c>
      <c r="E28" s="148">
        <v>8.82</v>
      </c>
      <c r="F28" s="149">
        <f t="shared" si="0"/>
        <v>28.76</v>
      </c>
      <c r="G28" s="147" t="s">
        <v>31</v>
      </c>
      <c r="H28" s="151" t="s">
        <v>271</v>
      </c>
      <c r="I28" s="146" t="s">
        <v>274</v>
      </c>
      <c r="J28" s="149">
        <v>13.59</v>
      </c>
      <c r="K28" s="147" t="s">
        <v>31</v>
      </c>
      <c r="L28" s="148">
        <v>8.82</v>
      </c>
      <c r="M28" s="149">
        <f t="shared" si="1"/>
        <v>22.41</v>
      </c>
      <c r="N28" s="147" t="s">
        <v>31</v>
      </c>
    </row>
    <row r="29" spans="1:14" ht="12.75">
      <c r="A29" s="146">
        <v>1</v>
      </c>
      <c r="B29" s="146" t="s">
        <v>274</v>
      </c>
      <c r="C29" s="147">
        <v>8.56</v>
      </c>
      <c r="D29" s="147" t="s">
        <v>31</v>
      </c>
      <c r="E29" s="148">
        <v>8.82</v>
      </c>
      <c r="F29" s="149">
        <f>C29+8.82</f>
        <v>17.380000000000003</v>
      </c>
      <c r="G29" s="147" t="s">
        <v>31</v>
      </c>
      <c r="H29" s="151" t="s">
        <v>272</v>
      </c>
      <c r="I29" s="146" t="s">
        <v>274</v>
      </c>
      <c r="J29" s="149">
        <v>16.31</v>
      </c>
      <c r="K29" s="147" t="s">
        <v>31</v>
      </c>
      <c r="L29" s="148">
        <v>8.82</v>
      </c>
      <c r="M29" s="149">
        <f t="shared" si="1"/>
        <v>25.13</v>
      </c>
      <c r="N29" s="147" t="s">
        <v>31</v>
      </c>
    </row>
    <row r="30" spans="1:14" ht="12.75">
      <c r="A30" s="146">
        <v>2</v>
      </c>
      <c r="B30" s="146" t="s">
        <v>274</v>
      </c>
      <c r="C30" s="147">
        <v>13.79</v>
      </c>
      <c r="D30" s="147" t="s">
        <v>31</v>
      </c>
      <c r="E30" s="148">
        <v>8.82</v>
      </c>
      <c r="F30" s="149">
        <f>C30+8.82</f>
        <v>22.61</v>
      </c>
      <c r="G30" s="147" t="s">
        <v>31</v>
      </c>
      <c r="H30" s="151" t="s">
        <v>273</v>
      </c>
      <c r="I30" s="146" t="s">
        <v>274</v>
      </c>
      <c r="J30" s="149">
        <v>20.3</v>
      </c>
      <c r="K30" s="147" t="s">
        <v>31</v>
      </c>
      <c r="L30" s="148">
        <v>8.82</v>
      </c>
      <c r="M30" s="149">
        <f t="shared" si="1"/>
        <v>29.12</v>
      </c>
      <c r="N30" s="147" t="s">
        <v>31</v>
      </c>
    </row>
    <row r="31" spans="1:14" ht="12.75">
      <c r="A31" s="146">
        <v>1</v>
      </c>
      <c r="B31" s="146" t="s">
        <v>276</v>
      </c>
      <c r="C31" s="147">
        <v>4.76</v>
      </c>
      <c r="D31" s="147" t="s">
        <v>31</v>
      </c>
      <c r="E31" s="148">
        <v>8.82</v>
      </c>
      <c r="F31" s="149">
        <f>C31+8.82</f>
        <v>13.58</v>
      </c>
      <c r="G31" s="147" t="s">
        <v>31</v>
      </c>
      <c r="H31" s="151" t="s">
        <v>270</v>
      </c>
      <c r="I31" s="146" t="s">
        <v>276</v>
      </c>
      <c r="J31" s="154">
        <v>6.16</v>
      </c>
      <c r="K31" s="147" t="s">
        <v>31</v>
      </c>
      <c r="L31" s="148">
        <v>8.82</v>
      </c>
      <c r="M31" s="149">
        <f t="shared" si="1"/>
        <v>14.98</v>
      </c>
      <c r="N31" s="147" t="s">
        <v>31</v>
      </c>
    </row>
    <row r="32" spans="1:14" ht="12.75">
      <c r="A32" s="153" t="s">
        <v>277</v>
      </c>
      <c r="B32" s="151" t="s">
        <v>268</v>
      </c>
      <c r="C32" s="155">
        <v>12.71</v>
      </c>
      <c r="D32" s="147" t="s">
        <v>31</v>
      </c>
      <c r="E32" s="148">
        <v>8.82</v>
      </c>
      <c r="F32" s="149">
        <f>C32+8.82</f>
        <v>21.53</v>
      </c>
      <c r="G32" s="147" t="s">
        <v>31</v>
      </c>
      <c r="H32" s="151" t="s">
        <v>271</v>
      </c>
      <c r="I32" s="146" t="s">
        <v>276</v>
      </c>
      <c r="J32" s="149">
        <v>7.71</v>
      </c>
      <c r="K32" s="147" t="s">
        <v>31</v>
      </c>
      <c r="L32" s="148">
        <v>8.82</v>
      </c>
      <c r="M32" s="149">
        <f t="shared" si="1"/>
        <v>16.53</v>
      </c>
      <c r="N32" s="147" t="s">
        <v>31</v>
      </c>
    </row>
    <row r="33" spans="1:14" ht="12.75">
      <c r="A33" s="153" t="s">
        <v>278</v>
      </c>
      <c r="B33" s="146" t="s">
        <v>279</v>
      </c>
      <c r="C33" s="146"/>
      <c r="D33" s="146"/>
      <c r="E33" s="156">
        <v>9.82</v>
      </c>
      <c r="F33" s="157"/>
      <c r="G33" s="146"/>
      <c r="H33" s="151" t="s">
        <v>272</v>
      </c>
      <c r="I33" s="146" t="s">
        <v>276</v>
      </c>
      <c r="J33" s="149">
        <v>9.13</v>
      </c>
      <c r="K33" s="147" t="s">
        <v>31</v>
      </c>
      <c r="L33" s="148">
        <v>8.82</v>
      </c>
      <c r="M33" s="149">
        <f t="shared" si="1"/>
        <v>17.950000000000003</v>
      </c>
      <c r="N33" s="147" t="s">
        <v>31</v>
      </c>
    </row>
    <row r="34" spans="1:14" ht="12.75">
      <c r="A34" s="86"/>
      <c r="B34" s="86"/>
      <c r="C34" s="86"/>
      <c r="D34" s="86"/>
      <c r="E34" s="86"/>
      <c r="F34" s="86"/>
      <c r="G34" s="86"/>
      <c r="H34" s="151" t="s">
        <v>273</v>
      </c>
      <c r="I34" s="146" t="s">
        <v>276</v>
      </c>
      <c r="J34" s="149">
        <v>11.2</v>
      </c>
      <c r="K34" s="147" t="s">
        <v>31</v>
      </c>
      <c r="L34" s="148">
        <v>8.82</v>
      </c>
      <c r="M34" s="149">
        <f t="shared" si="1"/>
        <v>20.02</v>
      </c>
      <c r="N34" s="147" t="s">
        <v>31</v>
      </c>
    </row>
    <row r="35" spans="1:14" ht="12.75">
      <c r="A35" s="111" t="s">
        <v>280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2.75">
      <c r="A36" s="111"/>
      <c r="B36" s="16"/>
      <c r="C36" s="16" t="s">
        <v>281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0"/>
    </row>
    <row r="37" spans="1:14" ht="12.75">
      <c r="A37" s="11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0"/>
    </row>
    <row r="38" spans="1:14" ht="12.75">
      <c r="A38" s="11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0"/>
    </row>
    <row r="39" spans="1:14" ht="12.75">
      <c r="A39" s="111" t="s">
        <v>282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2.75">
      <c r="A40" s="32" t="s">
        <v>288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2.75">
      <c r="A41" s="111" t="s">
        <v>283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0"/>
    </row>
    <row r="42" spans="1:14" ht="12.75">
      <c r="A42" s="11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0"/>
    </row>
    <row r="43" spans="1:14" s="158" customFormat="1" ht="12.75">
      <c r="A43" s="111" t="s">
        <v>290</v>
      </c>
      <c r="B43" s="16"/>
      <c r="C43" s="16"/>
      <c r="D43" s="16"/>
      <c r="E43" s="29"/>
      <c r="F43" s="29"/>
      <c r="G43" s="29"/>
      <c r="H43" s="29"/>
      <c r="I43" s="29"/>
      <c r="J43" s="16"/>
      <c r="K43" s="16"/>
      <c r="L43" s="16"/>
      <c r="M43" s="16"/>
      <c r="N43" s="112"/>
    </row>
    <row r="44" spans="1:14" ht="12.75">
      <c r="A44" s="111" t="s">
        <v>284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2.75">
      <c r="A45" s="11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2.75">
      <c r="A46" s="11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0"/>
    </row>
    <row r="47" spans="1:14" ht="12.75">
      <c r="A47" s="11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0"/>
    </row>
    <row r="48" spans="1:14" ht="12.75">
      <c r="A48" s="11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0"/>
    </row>
    <row r="49" spans="1:14" ht="12.75">
      <c r="A49" s="11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2.75">
      <c r="A50" s="111"/>
      <c r="B50" s="16"/>
      <c r="C50" s="16"/>
      <c r="D50" s="16"/>
      <c r="E50" s="16"/>
      <c r="F50" s="159"/>
      <c r="G50" s="159"/>
      <c r="H50" s="160" t="s">
        <v>285</v>
      </c>
      <c r="I50" s="159"/>
      <c r="J50" s="159"/>
      <c r="K50" s="159"/>
      <c r="L50" s="159"/>
      <c r="M50" s="161"/>
      <c r="N50" s="10"/>
    </row>
    <row r="51" spans="1:14" ht="12.75">
      <c r="A51" s="11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0"/>
    </row>
    <row r="52" spans="1:14" ht="12.75">
      <c r="A52" s="13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4"/>
    </row>
    <row r="53" spans="1:14" ht="12.75">
      <c r="A53" s="111" t="s">
        <v>33</v>
      </c>
      <c r="B53" s="16" t="str">
        <f>'Check Sheet'!B51</f>
        <v>Irmgard R Wilcox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0"/>
    </row>
    <row r="54" spans="1:14" ht="12.75">
      <c r="A54" s="11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2.75">
      <c r="A55" s="134" t="s">
        <v>34</v>
      </c>
      <c r="B55" s="162">
        <f>'Item 55,60, page 16'!B48</f>
        <v>40856</v>
      </c>
      <c r="C55" s="13"/>
      <c r="D55" s="13"/>
      <c r="E55" s="13"/>
      <c r="F55" s="13"/>
      <c r="G55" s="13"/>
      <c r="H55" s="13"/>
      <c r="I55" s="13"/>
      <c r="J55" s="163"/>
      <c r="K55" t="s">
        <v>291</v>
      </c>
      <c r="L55" s="163" t="s">
        <v>286</v>
      </c>
      <c r="M55" s="202">
        <f>'Item 55,60, page 16'!J48</f>
        <v>40909</v>
      </c>
      <c r="N55" s="203"/>
    </row>
    <row r="56" spans="1:14" ht="12.75">
      <c r="A56" s="199" t="s">
        <v>36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3"/>
    </row>
    <row r="57" spans="1:14" ht="12.75">
      <c r="A57" s="1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0"/>
    </row>
    <row r="58" spans="1:14" ht="12.75">
      <c r="A58" s="111" t="s">
        <v>37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0"/>
    </row>
    <row r="59" spans="1:14" ht="12.75">
      <c r="A59" s="13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34"/>
    </row>
  </sheetData>
  <sheetProtection/>
  <mergeCells count="3">
    <mergeCell ref="A6:M6"/>
    <mergeCell ref="A56:M56"/>
    <mergeCell ref="M55:N55"/>
  </mergeCells>
  <printOptions/>
  <pageMargins left="0.75" right="0.75" top="1" bottom="1" header="0.5" footer="0.5"/>
  <pageSetup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10.7109375" style="0" customWidth="1"/>
    <col min="2" max="2" width="19.57421875" style="0" customWidth="1"/>
    <col min="4" max="4" width="12.7109375" style="0" customWidth="1"/>
    <col min="6" max="6" width="10.00390625" style="0" customWidth="1"/>
    <col min="7" max="7" width="4.57421875" style="0" customWidth="1"/>
    <col min="9" max="9" width="8.140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7"/>
      <c r="D2" s="7"/>
      <c r="E2" s="7"/>
      <c r="F2" s="7"/>
      <c r="G2" s="40">
        <v>7</v>
      </c>
      <c r="H2" s="192" t="s">
        <v>1</v>
      </c>
      <c r="I2" s="192"/>
      <c r="J2" s="9">
        <v>22</v>
      </c>
    </row>
    <row r="3" spans="1:10" ht="12.75">
      <c r="A3" s="4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4" t="s">
        <v>2</v>
      </c>
      <c r="B4" s="7"/>
      <c r="C4" s="6" t="str">
        <f>'Item 100, pg 21'!C4</f>
        <v>Mason County Garbage Co., Inc  G-88</v>
      </c>
      <c r="D4" s="6"/>
      <c r="E4" s="6"/>
      <c r="F4" s="6"/>
      <c r="G4" s="7"/>
      <c r="H4" s="7"/>
      <c r="I4" s="7"/>
      <c r="J4" s="10"/>
    </row>
    <row r="5" spans="1:10" ht="12.75">
      <c r="A5" s="11" t="s">
        <v>3</v>
      </c>
      <c r="B5" s="12"/>
      <c r="C5" s="6" t="str">
        <f>'Item 100, pg 21'!C5</f>
        <v>Mason County Garbage, Inc </v>
      </c>
      <c r="D5" s="12"/>
      <c r="E5" s="12"/>
      <c r="F5" s="12"/>
      <c r="G5" s="12"/>
      <c r="H5" s="12"/>
      <c r="I5" s="12"/>
      <c r="J5" s="34"/>
    </row>
    <row r="6" spans="1:10" ht="12.75">
      <c r="A6" s="4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196" t="s">
        <v>38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4"/>
      <c r="B8" s="7"/>
      <c r="C8" s="7"/>
      <c r="D8" s="7"/>
      <c r="E8" s="7"/>
      <c r="F8" s="7"/>
      <c r="G8" s="7"/>
      <c r="H8" s="7"/>
      <c r="I8" s="7"/>
      <c r="J8" s="10"/>
    </row>
    <row r="9" spans="1:10" ht="12.75">
      <c r="A9" s="4" t="s">
        <v>39</v>
      </c>
      <c r="B9" s="41" t="s">
        <v>40</v>
      </c>
      <c r="C9" s="7"/>
      <c r="D9" s="7"/>
      <c r="E9" s="7"/>
      <c r="F9" s="7"/>
      <c r="G9" s="7"/>
      <c r="H9" s="7"/>
      <c r="I9" s="7"/>
      <c r="J9" s="10"/>
    </row>
    <row r="10" spans="1:10" ht="12.75">
      <c r="A10" s="4"/>
      <c r="B10" s="41" t="s">
        <v>41</v>
      </c>
      <c r="C10" s="7"/>
      <c r="D10" s="7"/>
      <c r="E10" s="7"/>
      <c r="F10" s="7"/>
      <c r="G10" s="7"/>
      <c r="H10" s="7"/>
      <c r="I10" s="7"/>
      <c r="J10" s="10"/>
    </row>
    <row r="11" spans="1:10" ht="12.75">
      <c r="A11" s="4"/>
      <c r="B11" s="20" t="s">
        <v>42</v>
      </c>
      <c r="C11" s="7"/>
      <c r="D11" s="7"/>
      <c r="E11" s="7"/>
      <c r="F11" s="7"/>
      <c r="G11" s="7"/>
      <c r="H11" s="7"/>
      <c r="I11" s="7"/>
      <c r="J11" s="10"/>
    </row>
    <row r="12" spans="1:10" ht="12.75">
      <c r="A12" s="4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4" t="s">
        <v>43</v>
      </c>
      <c r="B13" s="23" t="s">
        <v>44</v>
      </c>
      <c r="C13" s="8"/>
      <c r="D13" s="7"/>
      <c r="E13" s="22"/>
      <c r="F13" s="8"/>
      <c r="G13" s="7"/>
      <c r="H13" s="22"/>
      <c r="I13" s="8"/>
      <c r="J13" s="10"/>
    </row>
    <row r="14" spans="1:10" ht="12.75">
      <c r="A14" s="4"/>
      <c r="B14" s="23" t="s">
        <v>45</v>
      </c>
      <c r="C14" s="8"/>
      <c r="D14" s="7"/>
      <c r="E14" s="22"/>
      <c r="F14" s="8"/>
      <c r="G14" s="7"/>
      <c r="H14" s="22"/>
      <c r="I14" s="8"/>
      <c r="J14" s="10"/>
    </row>
    <row r="15" spans="1:10" ht="12.75">
      <c r="A15" s="4"/>
      <c r="B15" s="42" t="s">
        <v>73</v>
      </c>
      <c r="C15" s="7"/>
      <c r="D15" s="7"/>
      <c r="E15" s="7"/>
      <c r="F15" s="7"/>
      <c r="G15" s="7"/>
      <c r="H15" s="7"/>
      <c r="I15" s="7"/>
      <c r="J15" s="10"/>
    </row>
    <row r="16" spans="1:10" ht="12.75">
      <c r="A16" s="4"/>
      <c r="B16" s="42" t="s">
        <v>74</v>
      </c>
      <c r="C16" s="7"/>
      <c r="D16" s="7"/>
      <c r="E16" s="7"/>
      <c r="F16" s="7"/>
      <c r="G16" s="7"/>
      <c r="H16" s="7"/>
      <c r="I16" s="7"/>
      <c r="J16" s="10"/>
    </row>
    <row r="17" spans="1:10" ht="12.75">
      <c r="A17" s="4"/>
      <c r="B17" s="42"/>
      <c r="C17" s="7"/>
      <c r="D17" s="7"/>
      <c r="E17" s="7"/>
      <c r="F17" s="7"/>
      <c r="G17" s="7"/>
      <c r="H17" s="7"/>
      <c r="I17" s="7"/>
      <c r="J17" s="10"/>
    </row>
    <row r="18" spans="1:10" ht="12.75">
      <c r="A18" s="4" t="s">
        <v>46</v>
      </c>
      <c r="B18" s="43" t="s">
        <v>47</v>
      </c>
      <c r="C18" s="29"/>
      <c r="D18" s="29"/>
      <c r="E18" s="29"/>
      <c r="F18" s="29"/>
      <c r="G18" s="29"/>
      <c r="H18" s="29"/>
      <c r="I18" s="29"/>
      <c r="J18" s="30"/>
    </row>
    <row r="19" spans="1:10" ht="12.75">
      <c r="A19" s="4"/>
      <c r="B19" s="42" t="s">
        <v>48</v>
      </c>
      <c r="C19" s="7"/>
      <c r="D19" s="7"/>
      <c r="E19" s="7"/>
      <c r="F19" s="7"/>
      <c r="G19" s="7"/>
      <c r="H19" s="7"/>
      <c r="I19" s="7"/>
      <c r="J19" s="10"/>
    </row>
    <row r="20" spans="1:10" ht="12.75">
      <c r="A20" s="4"/>
      <c r="B20" s="42"/>
      <c r="C20" s="7"/>
      <c r="D20" s="7"/>
      <c r="E20" s="7"/>
      <c r="F20" s="7"/>
      <c r="G20" s="7"/>
      <c r="H20" s="44"/>
      <c r="I20" s="7"/>
      <c r="J20" s="10"/>
    </row>
    <row r="21" spans="1:10" ht="12.75">
      <c r="A21" s="4"/>
      <c r="B21" s="7" t="s">
        <v>49</v>
      </c>
      <c r="C21" s="7"/>
      <c r="D21" s="7"/>
      <c r="E21" s="7"/>
      <c r="F21" s="6" t="s">
        <v>5</v>
      </c>
      <c r="G21" s="6"/>
      <c r="H21" s="7"/>
      <c r="I21" s="7"/>
      <c r="J21" s="10"/>
    </row>
    <row r="22" spans="1:10" ht="12.75">
      <c r="A22" s="4"/>
      <c r="B22" s="42"/>
      <c r="C22" s="7"/>
      <c r="D22" s="7"/>
      <c r="E22" s="7"/>
      <c r="F22" s="7"/>
      <c r="G22" s="7"/>
      <c r="H22" s="7"/>
      <c r="I22" s="7"/>
      <c r="J22" s="10"/>
    </row>
    <row r="23" spans="1:10" ht="12.75">
      <c r="A23" s="4"/>
      <c r="B23" s="42"/>
      <c r="C23" s="1"/>
      <c r="D23" s="3"/>
      <c r="E23" s="204" t="s">
        <v>50</v>
      </c>
      <c r="F23" s="205"/>
      <c r="G23" s="7"/>
      <c r="H23" s="7"/>
      <c r="I23" s="7"/>
      <c r="J23" s="10"/>
    </row>
    <row r="24" spans="1:10" ht="12.75">
      <c r="A24" s="4"/>
      <c r="B24" s="42"/>
      <c r="C24" s="206" t="s">
        <v>51</v>
      </c>
      <c r="D24" s="207"/>
      <c r="E24" s="206" t="s">
        <v>52</v>
      </c>
      <c r="F24" s="207"/>
      <c r="G24" s="7"/>
      <c r="H24" s="7"/>
      <c r="I24" s="7"/>
      <c r="J24" s="10"/>
    </row>
    <row r="25" spans="1:10" ht="12.75">
      <c r="A25" s="4"/>
      <c r="B25" s="42"/>
      <c r="C25" s="46" t="s">
        <v>53</v>
      </c>
      <c r="D25" s="47"/>
      <c r="E25" s="48">
        <v>4.24</v>
      </c>
      <c r="F25" s="47" t="s">
        <v>31</v>
      </c>
      <c r="G25" s="7"/>
      <c r="H25" s="7"/>
      <c r="I25" s="7"/>
      <c r="J25" s="10"/>
    </row>
    <row r="26" spans="1:10" ht="12.75">
      <c r="A26" s="4"/>
      <c r="B26" s="7"/>
      <c r="C26" s="46" t="s">
        <v>54</v>
      </c>
      <c r="D26" s="47"/>
      <c r="E26" s="49">
        <f>E25</f>
        <v>4.24</v>
      </c>
      <c r="F26" s="47" t="s">
        <v>31</v>
      </c>
      <c r="G26" s="7"/>
      <c r="H26" s="7"/>
      <c r="I26" s="7"/>
      <c r="J26" s="10"/>
    </row>
    <row r="27" spans="1:10" ht="12.75">
      <c r="A27" s="4"/>
      <c r="B27" s="7"/>
      <c r="C27" s="46" t="s">
        <v>55</v>
      </c>
      <c r="D27" s="47"/>
      <c r="E27" s="46"/>
      <c r="F27" s="47"/>
      <c r="G27" s="7"/>
      <c r="H27" s="7"/>
      <c r="I27" s="7"/>
      <c r="J27" s="10"/>
    </row>
    <row r="28" spans="1:10" ht="12.75">
      <c r="A28" s="4"/>
      <c r="B28" s="7"/>
      <c r="C28" s="50" t="s">
        <v>56</v>
      </c>
      <c r="D28" s="47"/>
      <c r="E28" s="49">
        <f>E25</f>
        <v>4.24</v>
      </c>
      <c r="F28" s="47" t="s">
        <v>31</v>
      </c>
      <c r="G28" s="7"/>
      <c r="H28" s="7"/>
      <c r="I28" s="7"/>
      <c r="J28" s="10"/>
    </row>
    <row r="29" spans="1:10" ht="12.75">
      <c r="A29" s="4"/>
      <c r="B29" s="7"/>
      <c r="C29" s="50" t="s">
        <v>57</v>
      </c>
      <c r="D29" s="47"/>
      <c r="E29" s="49">
        <f>E25</f>
        <v>4.24</v>
      </c>
      <c r="F29" s="47" t="s">
        <v>31</v>
      </c>
      <c r="G29" s="7"/>
      <c r="H29" s="7"/>
      <c r="I29" s="7"/>
      <c r="J29" s="10"/>
    </row>
    <row r="30" spans="1:10" ht="12.75">
      <c r="A30" s="4"/>
      <c r="B30" s="7"/>
      <c r="C30" s="50" t="s">
        <v>58</v>
      </c>
      <c r="D30" s="47"/>
      <c r="E30" s="49">
        <f>E25</f>
        <v>4.24</v>
      </c>
      <c r="F30" s="47" t="s">
        <v>31</v>
      </c>
      <c r="G30" s="7"/>
      <c r="H30" s="7"/>
      <c r="I30" s="7"/>
      <c r="J30" s="10"/>
    </row>
    <row r="31" spans="1:10" ht="12.75">
      <c r="A31" s="4"/>
      <c r="B31" s="7"/>
      <c r="C31" s="50" t="s">
        <v>59</v>
      </c>
      <c r="D31" s="47"/>
      <c r="E31" s="49">
        <f>E28</f>
        <v>4.24</v>
      </c>
      <c r="F31" s="47" t="s">
        <v>31</v>
      </c>
      <c r="G31" s="7"/>
      <c r="H31" s="7"/>
      <c r="I31" s="7"/>
      <c r="J31" s="10"/>
    </row>
    <row r="32" spans="1:10" ht="12.75">
      <c r="A32" s="28"/>
      <c r="B32" s="7"/>
      <c r="C32" s="50" t="s">
        <v>60</v>
      </c>
      <c r="D32" s="47"/>
      <c r="E32" s="49">
        <f>E28</f>
        <v>4.24</v>
      </c>
      <c r="F32" s="47" t="s">
        <v>31</v>
      </c>
      <c r="G32" s="7"/>
      <c r="H32" s="7"/>
      <c r="I32" s="7"/>
      <c r="J32" s="30"/>
    </row>
    <row r="33" spans="1:10" ht="12.75">
      <c r="A33" s="4"/>
      <c r="B33" s="7"/>
      <c r="C33" s="50" t="s">
        <v>61</v>
      </c>
      <c r="D33" s="47"/>
      <c r="E33" s="46"/>
      <c r="F33" s="47"/>
      <c r="G33" s="7"/>
      <c r="H33" s="7"/>
      <c r="I33" s="7"/>
      <c r="J33" s="10"/>
    </row>
    <row r="34" spans="1:10" ht="12.75">
      <c r="A34" s="51"/>
      <c r="B34" s="29"/>
      <c r="C34" s="29"/>
      <c r="D34" s="29"/>
      <c r="E34" s="29"/>
      <c r="F34" s="29"/>
      <c r="G34" s="29"/>
      <c r="H34" s="29"/>
      <c r="I34" s="29"/>
      <c r="J34" s="10"/>
    </row>
    <row r="35" spans="1:10" ht="12.75">
      <c r="A35" s="4" t="s">
        <v>62</v>
      </c>
      <c r="B35" s="42" t="s">
        <v>63</v>
      </c>
      <c r="C35" s="7"/>
      <c r="D35" s="7"/>
      <c r="E35" s="7"/>
      <c r="F35" s="7"/>
      <c r="G35" s="7"/>
      <c r="H35" s="7"/>
      <c r="I35" s="7"/>
      <c r="J35" s="10"/>
    </row>
    <row r="36" spans="1:10" ht="12.75">
      <c r="A36" s="4"/>
      <c r="B36" s="43" t="s">
        <v>296</v>
      </c>
      <c r="C36" s="7"/>
      <c r="D36" s="7"/>
      <c r="E36" s="7"/>
      <c r="F36" s="7"/>
      <c r="G36" s="7"/>
      <c r="H36" s="7"/>
      <c r="I36" s="7"/>
      <c r="J36" s="10"/>
    </row>
    <row r="37" spans="1:10" ht="12.75">
      <c r="A37" s="4"/>
      <c r="B37" s="42" t="s">
        <v>64</v>
      </c>
      <c r="C37" s="7"/>
      <c r="D37" s="7"/>
      <c r="E37" s="7"/>
      <c r="F37" s="7"/>
      <c r="G37" s="7"/>
      <c r="H37" s="7"/>
      <c r="I37" s="7"/>
      <c r="J37" s="10"/>
    </row>
    <row r="38" spans="1:10" ht="12.75">
      <c r="A38" s="4"/>
      <c r="B38" s="42" t="s">
        <v>65</v>
      </c>
      <c r="C38" s="7"/>
      <c r="D38" s="7"/>
      <c r="E38" s="7"/>
      <c r="F38" s="7"/>
      <c r="G38" s="7"/>
      <c r="H38" s="7"/>
      <c r="I38" s="7"/>
      <c r="J38" s="10"/>
    </row>
    <row r="39" spans="1:10" ht="12.75">
      <c r="A39" s="4"/>
      <c r="B39" s="7"/>
      <c r="C39" s="7"/>
      <c r="D39" s="7"/>
      <c r="E39" s="7"/>
      <c r="F39" s="7"/>
      <c r="G39" s="7"/>
      <c r="H39" s="7"/>
      <c r="I39" s="7"/>
      <c r="J39" s="10"/>
    </row>
    <row r="40" spans="1:10" ht="12.75">
      <c r="A40" s="4" t="s">
        <v>66</v>
      </c>
      <c r="B40" s="23" t="s">
        <v>67</v>
      </c>
      <c r="C40" s="7"/>
      <c r="D40" s="7"/>
      <c r="E40" s="7"/>
      <c r="F40" s="7"/>
      <c r="G40" s="7"/>
      <c r="H40" s="7"/>
      <c r="I40" s="7"/>
      <c r="J40" s="10"/>
    </row>
    <row r="41" spans="1:10" ht="12.75">
      <c r="A41" s="4"/>
      <c r="B41" s="23" t="s">
        <v>63</v>
      </c>
      <c r="C41" s="7"/>
      <c r="D41" s="7"/>
      <c r="E41" s="7"/>
      <c r="F41" s="7"/>
      <c r="G41" s="7"/>
      <c r="H41" s="7"/>
      <c r="I41" s="7"/>
      <c r="J41" s="10"/>
    </row>
    <row r="42" spans="1:10" ht="12.75">
      <c r="A42" s="4"/>
      <c r="B42" s="52" t="s">
        <v>292</v>
      </c>
      <c r="C42" s="7"/>
      <c r="D42" s="7"/>
      <c r="E42" s="7"/>
      <c r="F42" s="7"/>
      <c r="G42" s="7"/>
      <c r="H42" s="7"/>
      <c r="I42" s="7"/>
      <c r="J42" s="10"/>
    </row>
    <row r="43" spans="1:10" ht="12.75">
      <c r="A43" s="4"/>
      <c r="B43" s="52" t="s">
        <v>293</v>
      </c>
      <c r="C43" s="7"/>
      <c r="D43" s="7"/>
      <c r="E43" s="7"/>
      <c r="F43" s="7"/>
      <c r="G43" s="7"/>
      <c r="H43" s="7"/>
      <c r="I43" s="7"/>
      <c r="J43" s="10"/>
    </row>
    <row r="44" spans="1:10" ht="12.75">
      <c r="A44" s="4"/>
      <c r="B44" s="52" t="s">
        <v>306</v>
      </c>
      <c r="C44" s="7"/>
      <c r="D44" s="29"/>
      <c r="E44" s="29"/>
      <c r="F44" s="29"/>
      <c r="G44" s="29"/>
      <c r="H44" s="7"/>
      <c r="I44" s="7"/>
      <c r="J44" s="10"/>
    </row>
    <row r="45" spans="1:10" ht="12.75">
      <c r="A45" s="4"/>
      <c r="B45" s="52" t="s">
        <v>294</v>
      </c>
      <c r="C45" s="7"/>
      <c r="D45" s="7"/>
      <c r="E45" s="7"/>
      <c r="F45" s="7"/>
      <c r="G45" s="7"/>
      <c r="H45" s="7"/>
      <c r="I45" s="7"/>
      <c r="J45" s="10"/>
    </row>
    <row r="46" spans="1:10" ht="12.75">
      <c r="A46" s="4"/>
      <c r="B46" s="20" t="s">
        <v>68</v>
      </c>
      <c r="C46" s="7"/>
      <c r="D46" s="7"/>
      <c r="E46" s="7"/>
      <c r="F46" s="7"/>
      <c r="G46" s="7"/>
      <c r="H46" s="7"/>
      <c r="I46" s="7"/>
      <c r="J46" s="10"/>
    </row>
    <row r="47" spans="1:10" ht="12.75">
      <c r="A47" s="4"/>
      <c r="B47" s="20" t="s">
        <v>69</v>
      </c>
      <c r="C47" s="7"/>
      <c r="D47" s="7"/>
      <c r="E47" s="7"/>
      <c r="F47" s="7"/>
      <c r="G47" s="7"/>
      <c r="H47" s="7"/>
      <c r="I47" s="7"/>
      <c r="J47" s="10"/>
    </row>
    <row r="48" spans="1:10" ht="12.75">
      <c r="A48" s="4"/>
      <c r="B48" s="20" t="s">
        <v>70</v>
      </c>
      <c r="C48" s="7"/>
      <c r="D48" s="7"/>
      <c r="E48" s="7"/>
      <c r="F48" s="7"/>
      <c r="G48" s="7"/>
      <c r="H48" s="7"/>
      <c r="I48" s="7"/>
      <c r="J48" s="10"/>
    </row>
    <row r="49" spans="1:10" ht="12.75">
      <c r="A49" s="4"/>
      <c r="B49" s="20"/>
      <c r="C49" s="7"/>
      <c r="D49" s="7"/>
      <c r="E49" s="7"/>
      <c r="F49" s="7"/>
      <c r="G49" s="7"/>
      <c r="H49" s="7"/>
      <c r="I49" s="7"/>
      <c r="J49" s="10"/>
    </row>
    <row r="50" spans="1:10" ht="12.75">
      <c r="A50" s="4" t="s">
        <v>71</v>
      </c>
      <c r="B50" t="s">
        <v>72</v>
      </c>
      <c r="C50" s="7"/>
      <c r="D50" s="7"/>
      <c r="E50" s="7"/>
      <c r="F50" s="7"/>
      <c r="G50" s="7"/>
      <c r="H50" s="7"/>
      <c r="I50" s="7"/>
      <c r="J50" s="10"/>
    </row>
    <row r="51" spans="1:10" ht="12.75">
      <c r="A51" s="4"/>
      <c r="B51" t="s">
        <v>295</v>
      </c>
      <c r="C51" s="7"/>
      <c r="D51" s="7"/>
      <c r="E51" s="7"/>
      <c r="F51" s="7"/>
      <c r="G51" s="7"/>
      <c r="H51" s="7"/>
      <c r="I51" s="7"/>
      <c r="J51" s="10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34"/>
    </row>
    <row r="53" spans="1:10" ht="12.75">
      <c r="A53" s="4" t="s">
        <v>33</v>
      </c>
      <c r="B53" s="7" t="str">
        <f>'Item 100, pg 21'!B53</f>
        <v>Irmgard R Wilcox</v>
      </c>
      <c r="C53" s="7"/>
      <c r="D53" s="7"/>
      <c r="E53" s="7"/>
      <c r="F53" s="7"/>
      <c r="G53" s="7"/>
      <c r="H53" s="7"/>
      <c r="I53" s="7"/>
      <c r="J53" s="10"/>
    </row>
    <row r="54" spans="1:10" ht="12.75">
      <c r="A54" s="4"/>
      <c r="B54" s="7"/>
      <c r="C54" s="7"/>
      <c r="D54" s="7"/>
      <c r="E54" s="7"/>
      <c r="F54" s="7"/>
      <c r="G54" s="7"/>
      <c r="H54" s="7"/>
      <c r="I54" s="7"/>
      <c r="J54" s="10"/>
    </row>
    <row r="55" spans="1:10" ht="12.75">
      <c r="A55" s="11" t="s">
        <v>34</v>
      </c>
      <c r="B55" s="35">
        <f>'Item 100, pg 21'!B55</f>
        <v>40856</v>
      </c>
      <c r="C55" s="12"/>
      <c r="D55" s="12"/>
      <c r="E55" s="12"/>
      <c r="F55" s="12"/>
      <c r="G55" s="12"/>
      <c r="H55" s="12" t="str">
        <f>'Item 100, pg 21'!K55</f>
        <v>Effective Date:  January 1, 2012</v>
      </c>
      <c r="I55" s="12"/>
      <c r="J55" s="36"/>
    </row>
    <row r="56" spans="1:10" ht="12.75">
      <c r="A56" s="199" t="s">
        <v>36</v>
      </c>
      <c r="B56" s="200"/>
      <c r="C56" s="200"/>
      <c r="D56" s="200"/>
      <c r="E56" s="200"/>
      <c r="F56" s="200"/>
      <c r="G56" s="200"/>
      <c r="H56" s="200"/>
      <c r="I56" s="200"/>
      <c r="J56" s="201"/>
    </row>
    <row r="57" spans="1:10" ht="12.75">
      <c r="A57" s="4"/>
      <c r="B57" s="7"/>
      <c r="C57" s="7"/>
      <c r="D57" s="7"/>
      <c r="E57" s="7"/>
      <c r="F57" s="7"/>
      <c r="G57" s="7"/>
      <c r="H57" s="7"/>
      <c r="I57" s="7"/>
      <c r="J57" s="10"/>
    </row>
    <row r="58" spans="1:10" ht="12.75">
      <c r="A58" s="4" t="s">
        <v>37</v>
      </c>
      <c r="B58" s="7"/>
      <c r="C58" s="7"/>
      <c r="D58" s="7"/>
      <c r="E58" s="7"/>
      <c r="F58" s="7"/>
      <c r="G58" s="7"/>
      <c r="H58" s="7"/>
      <c r="I58" s="7"/>
      <c r="J58" s="10"/>
    </row>
    <row r="59" spans="1:10" ht="12.75">
      <c r="A59" s="11"/>
      <c r="B59" s="12"/>
      <c r="C59" s="12"/>
      <c r="D59" s="12"/>
      <c r="E59" s="12"/>
      <c r="F59" s="12"/>
      <c r="G59" s="12"/>
      <c r="H59" s="12"/>
      <c r="I59" s="12"/>
      <c r="J59" s="34"/>
    </row>
  </sheetData>
  <sheetProtection/>
  <mergeCells count="6">
    <mergeCell ref="A56:J56"/>
    <mergeCell ref="H2:I2"/>
    <mergeCell ref="A7:J7"/>
    <mergeCell ref="E23:F23"/>
    <mergeCell ref="C24:D24"/>
    <mergeCell ref="E24:F24"/>
  </mergeCells>
  <printOptions/>
  <pageMargins left="0" right="0" top="1" bottom="0" header="0.5" footer="0.5"/>
  <pageSetup fitToHeight="1" fitToWidth="1"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7" sqref="A17:I17"/>
    </sheetView>
  </sheetViews>
  <sheetFormatPr defaultColWidth="9.140625" defaultRowHeight="12.75"/>
  <cols>
    <col min="1" max="1" width="12.7109375" style="0" customWidth="1"/>
    <col min="2" max="2" width="17.28125" style="0" customWidth="1"/>
    <col min="3" max="3" width="19.421875" style="0" customWidth="1"/>
    <col min="4" max="4" width="7.7109375" style="0" customWidth="1"/>
    <col min="5" max="5" width="8.421875" style="0" customWidth="1"/>
    <col min="6" max="6" width="11.00390625" style="0" customWidth="1"/>
    <col min="7" max="7" width="9.7109375" style="0" customWidth="1"/>
    <col min="8" max="8" width="7.7109375" style="0" bestFit="1" customWidth="1"/>
    <col min="9" max="9" width="16.14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0</v>
      </c>
      <c r="B2" s="5">
        <v>13</v>
      </c>
      <c r="C2" s="7"/>
      <c r="D2" s="7"/>
      <c r="E2" s="7"/>
      <c r="F2" s="53">
        <v>5</v>
      </c>
      <c r="G2" s="192" t="s">
        <v>1</v>
      </c>
      <c r="H2" s="192"/>
      <c r="I2" s="54">
        <v>28</v>
      </c>
    </row>
    <row r="3" spans="1:9" ht="12.75">
      <c r="A3" s="4"/>
      <c r="B3" s="7"/>
      <c r="C3" s="7"/>
      <c r="D3" s="7"/>
      <c r="E3" s="7"/>
      <c r="F3" s="7"/>
      <c r="G3" s="7"/>
      <c r="H3" s="7"/>
      <c r="I3" s="10"/>
    </row>
    <row r="4" spans="1:9" ht="12.75">
      <c r="A4" s="4" t="s">
        <v>2</v>
      </c>
      <c r="B4" s="7"/>
      <c r="C4" s="6" t="str">
        <f>'Item 100, page 22'!C4</f>
        <v>Mason County Garbage Co., Inc  G-88</v>
      </c>
      <c r="D4" s="6"/>
      <c r="E4" s="6"/>
      <c r="F4" s="7"/>
      <c r="G4" s="7"/>
      <c r="H4" s="7"/>
      <c r="I4" s="10"/>
    </row>
    <row r="5" spans="1:9" ht="12.75">
      <c r="A5" s="11" t="s">
        <v>3</v>
      </c>
      <c r="B5" s="12"/>
      <c r="C5" s="6" t="str">
        <f>'Item 100, page 22'!C5</f>
        <v>Mason County Garbage, Inc </v>
      </c>
      <c r="D5" s="12"/>
      <c r="E5" s="12"/>
      <c r="F5" s="13"/>
      <c r="G5" s="14"/>
      <c r="H5" s="12"/>
      <c r="I5" s="34"/>
    </row>
    <row r="6" spans="1:9" ht="12.75">
      <c r="A6" s="4"/>
      <c r="B6" s="7"/>
      <c r="C6" s="16"/>
      <c r="D6" s="7"/>
      <c r="E6" s="7"/>
      <c r="F6" s="16"/>
      <c r="G6" s="6"/>
      <c r="H6" s="7"/>
      <c r="I6" s="10"/>
    </row>
    <row r="7" spans="1:9" ht="12.75">
      <c r="A7" s="4"/>
      <c r="B7" s="7" t="s">
        <v>49</v>
      </c>
      <c r="C7" s="7"/>
      <c r="D7" s="7"/>
      <c r="E7" s="7"/>
      <c r="F7" s="6" t="s">
        <v>314</v>
      </c>
      <c r="G7" s="6"/>
      <c r="H7" s="7"/>
      <c r="I7" s="10"/>
    </row>
    <row r="8" spans="1:9" ht="12.75">
      <c r="A8" s="4"/>
      <c r="B8" s="7"/>
      <c r="C8" s="7"/>
      <c r="D8" s="7"/>
      <c r="E8" s="7"/>
      <c r="F8" s="7"/>
      <c r="G8" s="7"/>
      <c r="H8" s="7"/>
      <c r="I8" s="10"/>
    </row>
    <row r="9" spans="1:9" ht="12.75">
      <c r="A9" s="196" t="s">
        <v>75</v>
      </c>
      <c r="B9" s="197"/>
      <c r="C9" s="197"/>
      <c r="D9" s="197"/>
      <c r="E9" s="197"/>
      <c r="F9" s="197"/>
      <c r="G9" s="197"/>
      <c r="H9" s="197"/>
      <c r="I9" s="198"/>
    </row>
    <row r="10" spans="1:9" ht="12.75">
      <c r="A10" s="4"/>
      <c r="B10" s="7"/>
      <c r="C10" s="7"/>
      <c r="D10" s="7"/>
      <c r="E10" s="7"/>
      <c r="F10" s="7"/>
      <c r="G10" s="7"/>
      <c r="H10" s="7"/>
      <c r="I10" s="10"/>
    </row>
    <row r="11" spans="1:9" ht="12.75">
      <c r="A11" s="4" t="s">
        <v>76</v>
      </c>
      <c r="B11" s="8"/>
      <c r="C11" s="212" t="s">
        <v>77</v>
      </c>
      <c r="D11" s="213"/>
      <c r="E11" s="212" t="s">
        <v>78</v>
      </c>
      <c r="F11" s="214"/>
      <c r="G11" s="213"/>
      <c r="H11" s="7"/>
      <c r="I11" s="10"/>
    </row>
    <row r="12" spans="1:9" ht="12.75">
      <c r="A12" s="4"/>
      <c r="B12" s="7"/>
      <c r="C12" s="46" t="s">
        <v>79</v>
      </c>
      <c r="D12" s="47"/>
      <c r="E12" s="49">
        <v>14.2</v>
      </c>
      <c r="F12" s="55" t="s">
        <v>31</v>
      </c>
      <c r="G12" s="47"/>
      <c r="H12" s="7"/>
      <c r="I12" s="10"/>
    </row>
    <row r="13" spans="1:9" ht="12.75">
      <c r="A13" s="4"/>
      <c r="B13" s="20"/>
      <c r="C13" s="46" t="s">
        <v>80</v>
      </c>
      <c r="D13" s="47"/>
      <c r="E13" s="49">
        <v>19.3</v>
      </c>
      <c r="F13" s="55" t="s">
        <v>31</v>
      </c>
      <c r="G13" s="47"/>
      <c r="H13" s="7"/>
      <c r="I13" s="10"/>
    </row>
    <row r="14" spans="1:9" ht="12.75">
      <c r="A14" s="4"/>
      <c r="B14" s="7"/>
      <c r="C14" s="7"/>
      <c r="D14" s="7"/>
      <c r="E14" s="164"/>
      <c r="F14" s="7"/>
      <c r="G14" s="7"/>
      <c r="H14" s="7"/>
      <c r="I14" s="10"/>
    </row>
    <row r="15" spans="1:9" ht="12.75">
      <c r="A15" s="11"/>
      <c r="B15" s="56"/>
      <c r="C15" s="5"/>
      <c r="D15" s="56"/>
      <c r="E15" s="5"/>
      <c r="F15" s="12"/>
      <c r="G15" s="56"/>
      <c r="H15" s="5"/>
      <c r="I15" s="34"/>
    </row>
    <row r="16" spans="1:9" ht="12.75">
      <c r="A16" s="4"/>
      <c r="B16" s="22"/>
      <c r="C16" s="8"/>
      <c r="D16" s="22"/>
      <c r="E16" s="8"/>
      <c r="F16" s="7"/>
      <c r="G16" s="22"/>
      <c r="H16" s="8"/>
      <c r="I16" s="10"/>
    </row>
    <row r="17" spans="1:9" ht="12.75">
      <c r="A17" s="196" t="s">
        <v>81</v>
      </c>
      <c r="B17" s="197"/>
      <c r="C17" s="197"/>
      <c r="D17" s="197"/>
      <c r="E17" s="197"/>
      <c r="F17" s="197"/>
      <c r="G17" s="197"/>
      <c r="H17" s="197"/>
      <c r="I17" s="198"/>
    </row>
    <row r="18" spans="1:9" ht="12.75">
      <c r="A18" s="4"/>
      <c r="B18" s="7"/>
      <c r="C18" s="7"/>
      <c r="D18" s="7"/>
      <c r="E18" s="7"/>
      <c r="F18" s="7"/>
      <c r="G18" s="7"/>
      <c r="H18" s="7"/>
      <c r="I18" s="10"/>
    </row>
    <row r="19" spans="1:9" ht="12.75">
      <c r="A19" s="4"/>
      <c r="B19" s="7"/>
      <c r="C19" s="215" t="s">
        <v>82</v>
      </c>
      <c r="D19" s="216"/>
      <c r="E19" s="217" t="s">
        <v>83</v>
      </c>
      <c r="F19" s="214"/>
      <c r="G19" s="213"/>
      <c r="H19" s="7"/>
      <c r="I19" s="10"/>
    </row>
    <row r="20" spans="1:9" ht="12.75">
      <c r="A20" s="28"/>
      <c r="B20" s="29"/>
      <c r="C20" s="57" t="s">
        <v>84</v>
      </c>
      <c r="D20" s="47" t="s">
        <v>85</v>
      </c>
      <c r="E20" s="58" t="s">
        <v>297</v>
      </c>
      <c r="F20" s="59" t="s">
        <v>86</v>
      </c>
      <c r="G20" s="177" t="s">
        <v>313</v>
      </c>
      <c r="H20" s="29"/>
      <c r="I20" s="30"/>
    </row>
    <row r="21" spans="1:9" ht="12.75">
      <c r="A21" s="4"/>
      <c r="B21" s="7"/>
      <c r="C21" s="57" t="s">
        <v>84</v>
      </c>
      <c r="D21" s="47" t="s">
        <v>87</v>
      </c>
      <c r="E21" s="46" t="s">
        <v>88</v>
      </c>
      <c r="F21" s="55"/>
      <c r="G21" s="47"/>
      <c r="H21" s="60"/>
      <c r="I21" s="10"/>
    </row>
    <row r="22" spans="1:9" ht="12.75">
      <c r="A22" s="4"/>
      <c r="B22" s="7"/>
      <c r="C22" s="61"/>
      <c r="D22" s="55"/>
      <c r="E22" s="55"/>
      <c r="F22" s="55"/>
      <c r="G22" s="55"/>
      <c r="H22" s="7"/>
      <c r="I22" s="10"/>
    </row>
    <row r="23" spans="1:9" ht="12.75">
      <c r="A23" s="4"/>
      <c r="B23" s="7"/>
      <c r="C23" s="208" t="s">
        <v>89</v>
      </c>
      <c r="D23" s="209"/>
      <c r="E23" s="210" t="s">
        <v>83</v>
      </c>
      <c r="F23" s="211"/>
      <c r="G23" s="207"/>
      <c r="H23" s="7"/>
      <c r="I23" s="10"/>
    </row>
    <row r="24" spans="1:9" ht="12.75">
      <c r="A24" s="4"/>
      <c r="B24" s="7"/>
      <c r="C24" s="57" t="s">
        <v>84</v>
      </c>
      <c r="D24" s="47" t="s">
        <v>85</v>
      </c>
      <c r="E24" s="46" t="s">
        <v>88</v>
      </c>
      <c r="F24" s="55"/>
      <c r="G24" s="47"/>
      <c r="H24" s="7"/>
      <c r="I24" s="10"/>
    </row>
    <row r="25" spans="1:9" ht="12.75">
      <c r="A25" s="4"/>
      <c r="B25" s="7"/>
      <c r="C25" s="57" t="s">
        <v>84</v>
      </c>
      <c r="D25" s="47" t="s">
        <v>87</v>
      </c>
      <c r="E25" s="46" t="s">
        <v>88</v>
      </c>
      <c r="F25" s="55"/>
      <c r="G25" s="47"/>
      <c r="H25" s="7"/>
      <c r="I25" s="10"/>
    </row>
    <row r="26" spans="1:9" ht="12.75">
      <c r="A26" s="4"/>
      <c r="B26" s="7"/>
      <c r="C26" s="7"/>
      <c r="D26" s="7"/>
      <c r="E26" s="7"/>
      <c r="F26" s="7"/>
      <c r="G26" s="7"/>
      <c r="H26" s="7"/>
      <c r="I26" s="10"/>
    </row>
    <row r="27" spans="1:9" ht="12.75">
      <c r="A27" s="11"/>
      <c r="B27" s="12"/>
      <c r="C27" s="12"/>
      <c r="D27" s="12"/>
      <c r="E27" s="12"/>
      <c r="F27" s="12"/>
      <c r="G27" s="12"/>
      <c r="H27" s="12"/>
      <c r="I27" s="34"/>
    </row>
    <row r="28" spans="1:9" ht="12.75">
      <c r="A28" s="4"/>
      <c r="B28" s="7"/>
      <c r="C28" s="7"/>
      <c r="D28" s="7"/>
      <c r="E28" s="7"/>
      <c r="F28" s="7"/>
      <c r="G28" s="7"/>
      <c r="H28" s="7"/>
      <c r="I28" s="10"/>
    </row>
    <row r="29" spans="1:9" ht="12.75">
      <c r="A29" s="196" t="s">
        <v>90</v>
      </c>
      <c r="B29" s="197"/>
      <c r="C29" s="197"/>
      <c r="D29" s="197"/>
      <c r="E29" s="197"/>
      <c r="F29" s="197"/>
      <c r="G29" s="197"/>
      <c r="H29" s="197"/>
      <c r="I29" s="198"/>
    </row>
    <row r="30" spans="1:9" ht="12.75">
      <c r="A30" s="4"/>
      <c r="B30" s="7"/>
      <c r="C30" s="7"/>
      <c r="D30" s="7"/>
      <c r="E30" s="7"/>
      <c r="F30" s="7"/>
      <c r="G30" s="7"/>
      <c r="H30" s="7"/>
      <c r="I30" s="10"/>
    </row>
    <row r="31" spans="1:9" ht="12.75">
      <c r="A31" s="4" t="s">
        <v>91</v>
      </c>
      <c r="B31" s="7"/>
      <c r="C31" s="7"/>
      <c r="D31" s="7"/>
      <c r="E31" s="7"/>
      <c r="F31" s="7"/>
      <c r="G31" s="7"/>
      <c r="H31" s="7"/>
      <c r="I31" s="10"/>
    </row>
    <row r="32" spans="1:9" ht="12.75">
      <c r="A32" s="4"/>
      <c r="B32" s="7"/>
      <c r="C32" s="7"/>
      <c r="D32" s="7"/>
      <c r="E32" s="7"/>
      <c r="F32" s="7"/>
      <c r="G32" s="7"/>
      <c r="H32" s="7"/>
      <c r="I32" s="10"/>
    </row>
    <row r="33" spans="1:9" ht="12.75">
      <c r="A33" s="4" t="s">
        <v>92</v>
      </c>
      <c r="B33" s="7"/>
      <c r="C33" s="7"/>
      <c r="D33" s="7"/>
      <c r="E33" s="7"/>
      <c r="F33" s="7"/>
      <c r="G33" s="7"/>
      <c r="H33" s="7"/>
      <c r="I33" s="10"/>
    </row>
    <row r="34" spans="1:9" ht="12.75">
      <c r="A34" s="28"/>
      <c r="B34" s="29"/>
      <c r="C34" s="62"/>
      <c r="D34" s="218" t="s">
        <v>93</v>
      </c>
      <c r="E34" s="219"/>
      <c r="F34" s="62"/>
      <c r="G34" s="63"/>
      <c r="H34" s="218" t="s">
        <v>94</v>
      </c>
      <c r="I34" s="219"/>
    </row>
    <row r="35" spans="1:9" ht="12.75">
      <c r="A35" s="4"/>
      <c r="B35" s="7"/>
      <c r="C35" s="64" t="s">
        <v>95</v>
      </c>
      <c r="D35" s="220" t="s">
        <v>96</v>
      </c>
      <c r="E35" s="221"/>
      <c r="F35" s="220" t="s">
        <v>97</v>
      </c>
      <c r="G35" s="221"/>
      <c r="H35" s="220" t="s">
        <v>98</v>
      </c>
      <c r="I35" s="221"/>
    </row>
    <row r="36" spans="1:9" ht="12.75">
      <c r="A36" s="51"/>
      <c r="B36" s="7"/>
      <c r="C36" s="45" t="s">
        <v>99</v>
      </c>
      <c r="D36" s="206" t="s">
        <v>99</v>
      </c>
      <c r="E36" s="207"/>
      <c r="F36" s="206" t="s">
        <v>100</v>
      </c>
      <c r="G36" s="207"/>
      <c r="H36" s="206" t="s">
        <v>101</v>
      </c>
      <c r="I36" s="207"/>
    </row>
    <row r="37" spans="1:9" ht="12.75">
      <c r="A37" s="46" t="s">
        <v>102</v>
      </c>
      <c r="B37" s="47"/>
      <c r="C37" s="172" t="s">
        <v>307</v>
      </c>
      <c r="D37" s="169" t="str">
        <f>C37</f>
        <v>$26.63(A)</v>
      </c>
      <c r="E37" s="170"/>
      <c r="F37" s="173" t="s">
        <v>308</v>
      </c>
      <c r="G37" s="67"/>
      <c r="H37" s="66">
        <v>20.45</v>
      </c>
      <c r="I37" s="47"/>
    </row>
    <row r="38" spans="1:9" ht="12.75">
      <c r="A38" s="1" t="s">
        <v>103</v>
      </c>
      <c r="B38" s="3"/>
      <c r="C38" s="174" t="s">
        <v>309</v>
      </c>
      <c r="D38" s="66" t="str">
        <f>C38</f>
        <v>$23.38(A)</v>
      </c>
      <c r="E38" s="67"/>
      <c r="F38" s="173" t="s">
        <v>310</v>
      </c>
      <c r="G38" s="67"/>
      <c r="H38" s="66">
        <v>17.75</v>
      </c>
      <c r="I38" s="47"/>
    </row>
    <row r="39" spans="1:9" ht="12.75">
      <c r="A39" s="68" t="s">
        <v>104</v>
      </c>
      <c r="B39" s="34"/>
      <c r="C39" s="69"/>
      <c r="D39" s="69"/>
      <c r="E39" s="70"/>
      <c r="F39" s="69"/>
      <c r="G39" s="70"/>
      <c r="H39" s="69"/>
      <c r="I39" s="34"/>
    </row>
    <row r="40" spans="1:9" ht="12.75">
      <c r="A40" s="1" t="s">
        <v>103</v>
      </c>
      <c r="B40" s="3"/>
      <c r="C40" s="65" t="str">
        <f>C37</f>
        <v>$26.63(A)</v>
      </c>
      <c r="D40" s="66" t="str">
        <f>C40</f>
        <v>$26.63(A)</v>
      </c>
      <c r="E40" s="67"/>
      <c r="F40" s="66" t="str">
        <f>F37</f>
        <v>$30.63(A)</v>
      </c>
      <c r="G40" s="67"/>
      <c r="H40" s="66">
        <f>H37</f>
        <v>20.45</v>
      </c>
      <c r="I40" s="47"/>
    </row>
    <row r="41" spans="1:9" ht="12.75">
      <c r="A41" s="68" t="s">
        <v>105</v>
      </c>
      <c r="B41" s="34"/>
      <c r="C41" s="11"/>
      <c r="D41" s="11"/>
      <c r="E41" s="34"/>
      <c r="F41" s="11"/>
      <c r="G41" s="34"/>
      <c r="H41" s="11"/>
      <c r="I41" s="34"/>
    </row>
    <row r="42" spans="1:9" ht="12.75">
      <c r="A42" s="4"/>
      <c r="B42" s="7"/>
      <c r="C42" s="71"/>
      <c r="D42" s="7"/>
      <c r="E42" s="7"/>
      <c r="F42" s="7"/>
      <c r="G42" s="7"/>
      <c r="H42" s="7"/>
      <c r="I42" s="10"/>
    </row>
    <row r="43" spans="1:9" ht="12.75">
      <c r="A43" s="4"/>
      <c r="B43" s="7"/>
      <c r="C43" s="71"/>
      <c r="D43" s="7"/>
      <c r="E43" s="7"/>
      <c r="F43" s="7"/>
      <c r="G43" s="7"/>
      <c r="H43" s="71"/>
      <c r="I43" s="10"/>
    </row>
    <row r="44" spans="1:9" ht="12.75">
      <c r="A44" s="4"/>
      <c r="B44" s="7"/>
      <c r="C44" s="7"/>
      <c r="D44" s="29"/>
      <c r="E44" s="29"/>
      <c r="F44" s="29"/>
      <c r="G44" s="7"/>
      <c r="H44" s="7"/>
      <c r="I44" s="10"/>
    </row>
    <row r="45" spans="1:9" ht="12.75">
      <c r="A45" s="4"/>
      <c r="B45" s="7"/>
      <c r="C45" s="7"/>
      <c r="D45" s="7"/>
      <c r="E45" s="7"/>
      <c r="F45" s="7"/>
      <c r="G45" s="7"/>
      <c r="H45" s="7"/>
      <c r="I45" s="10"/>
    </row>
    <row r="46" spans="1:9" ht="12.75">
      <c r="A46" s="4"/>
      <c r="B46" s="7"/>
      <c r="C46" s="7"/>
      <c r="D46" s="7"/>
      <c r="E46" s="7"/>
      <c r="F46" s="7"/>
      <c r="G46" s="7"/>
      <c r="H46" s="7"/>
      <c r="I46" s="10"/>
    </row>
    <row r="47" spans="1:9" ht="12.75">
      <c r="A47" s="4"/>
      <c r="B47" s="7"/>
      <c r="C47" s="7"/>
      <c r="D47" s="7"/>
      <c r="E47" s="7"/>
      <c r="F47" s="7"/>
      <c r="G47" s="7"/>
      <c r="H47" s="7"/>
      <c r="I47" s="10"/>
    </row>
    <row r="48" spans="1:9" ht="12.75">
      <c r="A48" s="4"/>
      <c r="B48" s="7"/>
      <c r="C48" s="7"/>
      <c r="D48" s="7"/>
      <c r="E48" s="7"/>
      <c r="F48" s="7"/>
      <c r="G48" s="7"/>
      <c r="H48" s="7"/>
      <c r="I48" s="10"/>
    </row>
    <row r="49" spans="1:9" ht="12.75">
      <c r="A49" s="4"/>
      <c r="B49" s="7"/>
      <c r="C49" s="7"/>
      <c r="D49" s="7"/>
      <c r="E49" s="7"/>
      <c r="F49" s="7"/>
      <c r="G49" s="7"/>
      <c r="H49" s="7"/>
      <c r="I49" s="10"/>
    </row>
    <row r="50" spans="1:9" ht="12.75">
      <c r="A50" s="4"/>
      <c r="B50" s="7"/>
      <c r="C50" s="7"/>
      <c r="D50" s="7"/>
      <c r="E50" s="7"/>
      <c r="F50" s="7"/>
      <c r="G50" s="7"/>
      <c r="H50" s="7"/>
      <c r="I50" s="10"/>
    </row>
    <row r="51" spans="1:9" ht="12.75">
      <c r="A51" s="11"/>
      <c r="B51" s="12"/>
      <c r="C51" s="12"/>
      <c r="D51" s="12"/>
      <c r="E51" s="12"/>
      <c r="F51" s="12"/>
      <c r="G51" s="12"/>
      <c r="H51" s="12"/>
      <c r="I51" s="34"/>
    </row>
    <row r="52" spans="1:9" ht="12.75">
      <c r="A52" s="4" t="s">
        <v>33</v>
      </c>
      <c r="B52" s="7" t="str">
        <f>'Item 100, page 22'!B53</f>
        <v>Irmgard R Wilcox</v>
      </c>
      <c r="C52" s="7"/>
      <c r="D52" s="7"/>
      <c r="E52" s="7"/>
      <c r="F52" s="7"/>
      <c r="G52" s="7"/>
      <c r="H52" s="7"/>
      <c r="I52" s="10"/>
    </row>
    <row r="53" spans="1:9" ht="12.75">
      <c r="A53" s="4"/>
      <c r="B53" s="7"/>
      <c r="C53" s="7"/>
      <c r="D53" s="7"/>
      <c r="E53" s="7"/>
      <c r="F53" s="7"/>
      <c r="G53" s="7"/>
      <c r="H53" s="7"/>
      <c r="I53" s="10"/>
    </row>
    <row r="54" spans="1:9" ht="12.75">
      <c r="A54" s="11" t="s">
        <v>34</v>
      </c>
      <c r="B54" s="35">
        <f>'Item 100, page 22'!B55</f>
        <v>40856</v>
      </c>
      <c r="C54" s="12"/>
      <c r="D54" s="12"/>
      <c r="E54" s="12"/>
      <c r="F54" s="12"/>
      <c r="G54" s="12" t="s">
        <v>35</v>
      </c>
      <c r="H54" s="12"/>
      <c r="I54" s="36">
        <f>'Check Sheet'!J53</f>
        <v>40909</v>
      </c>
    </row>
    <row r="55" spans="1:9" ht="12.75">
      <c r="A55" s="199" t="s">
        <v>36</v>
      </c>
      <c r="B55" s="200"/>
      <c r="C55" s="200"/>
      <c r="D55" s="200"/>
      <c r="E55" s="200"/>
      <c r="F55" s="200"/>
      <c r="G55" s="200"/>
      <c r="H55" s="200"/>
      <c r="I55" s="201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34"/>
    </row>
    <row r="57" spans="1:9" ht="12.75">
      <c r="A57" s="4"/>
      <c r="B57" s="7"/>
      <c r="C57" s="7"/>
      <c r="D57" s="7"/>
      <c r="E57" s="7"/>
      <c r="F57" s="7"/>
      <c r="G57" s="7"/>
      <c r="H57" s="7"/>
      <c r="I57" s="10"/>
    </row>
    <row r="58" spans="1:9" ht="12.75">
      <c r="A58" s="4" t="s">
        <v>37</v>
      </c>
      <c r="B58" s="7"/>
      <c r="C58" s="7"/>
      <c r="D58" s="7"/>
      <c r="E58" s="7"/>
      <c r="F58" s="7"/>
      <c r="G58" s="7"/>
      <c r="H58" s="7"/>
      <c r="I58" s="10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34"/>
    </row>
  </sheetData>
  <sheetProtection/>
  <mergeCells count="19">
    <mergeCell ref="A29:I29"/>
    <mergeCell ref="H34:I34"/>
    <mergeCell ref="A55:I55"/>
    <mergeCell ref="D36:E36"/>
    <mergeCell ref="F36:G36"/>
    <mergeCell ref="H36:I36"/>
    <mergeCell ref="F35:G35"/>
    <mergeCell ref="H35:I35"/>
    <mergeCell ref="D35:E35"/>
    <mergeCell ref="D34:E34"/>
    <mergeCell ref="C23:D23"/>
    <mergeCell ref="E23:G23"/>
    <mergeCell ref="G2:H2"/>
    <mergeCell ref="A9:I9"/>
    <mergeCell ref="C11:D11"/>
    <mergeCell ref="E11:G11"/>
    <mergeCell ref="A17:I17"/>
    <mergeCell ref="C19:D19"/>
    <mergeCell ref="E19:G19"/>
  </mergeCells>
  <printOptions/>
  <pageMargins left="0" right="0" top="0.5" bottom="0.5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2.421875" style="0" customWidth="1"/>
    <col min="2" max="2" width="17.00390625" style="0" customWidth="1"/>
    <col min="6" max="6" width="7.57421875" style="0" customWidth="1"/>
    <col min="7" max="7" width="8.2812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7"/>
      <c r="D2" s="7"/>
      <c r="E2" s="7"/>
      <c r="F2" s="7"/>
      <c r="G2" s="53">
        <v>5</v>
      </c>
      <c r="H2" s="192" t="s">
        <v>1</v>
      </c>
      <c r="I2" s="192"/>
      <c r="J2" s="9">
        <v>32</v>
      </c>
    </row>
    <row r="3" spans="1:10" ht="12.75">
      <c r="A3" s="4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4" t="s">
        <v>2</v>
      </c>
      <c r="B4" s="7"/>
      <c r="C4" s="6" t="str">
        <f>'Itme 120,130,150, page 28'!C4</f>
        <v>Mason County Garbage Co., Inc  G-88</v>
      </c>
      <c r="D4" s="6"/>
      <c r="E4" s="6"/>
      <c r="F4" s="6"/>
      <c r="G4" s="7"/>
      <c r="H4" s="7"/>
      <c r="I4" s="7"/>
      <c r="J4" s="10"/>
    </row>
    <row r="5" spans="1:10" ht="12.75">
      <c r="A5" s="11" t="s">
        <v>3</v>
      </c>
      <c r="B5" s="12"/>
      <c r="C5" s="6" t="str">
        <f>'Itme 120,130,150, page 28'!C5</f>
        <v>Mason County Garbage, Inc </v>
      </c>
      <c r="D5" s="12"/>
      <c r="E5" s="12"/>
      <c r="F5" s="12"/>
      <c r="G5" s="13"/>
      <c r="H5" s="14"/>
      <c r="I5" s="12"/>
      <c r="J5" s="34"/>
    </row>
    <row r="6" spans="1:10" ht="12.75">
      <c r="A6" s="4"/>
      <c r="B6" s="7"/>
      <c r="C6" s="7"/>
      <c r="D6" s="7"/>
      <c r="E6" s="7"/>
      <c r="F6" s="7"/>
      <c r="G6" s="16"/>
      <c r="H6" s="6"/>
      <c r="I6" s="7"/>
      <c r="J6" s="10"/>
    </row>
    <row r="7" spans="1:10" ht="12.75">
      <c r="A7" s="4"/>
      <c r="B7" s="7" t="s">
        <v>49</v>
      </c>
      <c r="C7" s="7"/>
      <c r="D7" s="7"/>
      <c r="E7" s="7"/>
      <c r="F7" s="6" t="s">
        <v>314</v>
      </c>
      <c r="G7" s="6"/>
      <c r="H7" s="6"/>
      <c r="I7" s="7"/>
      <c r="J7" s="10"/>
    </row>
    <row r="8" spans="1:10" ht="12.75">
      <c r="A8" s="4"/>
      <c r="B8" s="7"/>
      <c r="C8" s="7"/>
      <c r="D8" s="7"/>
      <c r="E8" s="7"/>
      <c r="F8" s="7"/>
      <c r="G8" s="7"/>
      <c r="H8" s="7"/>
      <c r="I8" s="7"/>
      <c r="J8" s="10"/>
    </row>
    <row r="9" spans="1:10" ht="12.75">
      <c r="A9" s="196" t="s">
        <v>106</v>
      </c>
      <c r="B9" s="197"/>
      <c r="C9" s="197"/>
      <c r="D9" s="197"/>
      <c r="E9" s="197"/>
      <c r="F9" s="197"/>
      <c r="G9" s="197"/>
      <c r="H9" s="197"/>
      <c r="I9" s="197"/>
      <c r="J9" s="198"/>
    </row>
    <row r="10" spans="1:10" ht="12.75">
      <c r="A10" s="4"/>
      <c r="B10" s="7"/>
      <c r="C10" s="7"/>
      <c r="D10" s="7"/>
      <c r="E10" s="7"/>
      <c r="F10" s="7"/>
      <c r="G10" s="7"/>
      <c r="H10" s="7"/>
      <c r="I10" s="7"/>
      <c r="J10" s="10"/>
    </row>
    <row r="11" spans="1:10" ht="12.75">
      <c r="A11" s="31" t="s">
        <v>107</v>
      </c>
      <c r="B11" s="7"/>
      <c r="C11" s="7"/>
      <c r="D11" s="7"/>
      <c r="E11" s="7"/>
      <c r="F11" s="7"/>
      <c r="G11" s="7"/>
      <c r="H11" s="7"/>
      <c r="I11" s="7"/>
      <c r="J11" s="10"/>
    </row>
    <row r="12" spans="1:10" ht="12.75">
      <c r="A12" s="31" t="s">
        <v>108</v>
      </c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31"/>
      <c r="B13" t="s">
        <v>109</v>
      </c>
      <c r="C13" s="72"/>
      <c r="D13" s="72"/>
      <c r="E13" s="72"/>
      <c r="F13" s="72"/>
      <c r="G13" s="72"/>
      <c r="H13" s="72"/>
      <c r="I13" s="7"/>
      <c r="J13" s="10"/>
    </row>
    <row r="14" spans="1:10" ht="12.75">
      <c r="A14" s="31"/>
      <c r="B14" s="73" t="s">
        <v>110</v>
      </c>
      <c r="C14" s="72"/>
      <c r="D14" s="72"/>
      <c r="E14" s="72"/>
      <c r="F14" s="72"/>
      <c r="G14" s="72"/>
      <c r="H14" s="72"/>
      <c r="I14" s="7"/>
      <c r="J14" s="10"/>
    </row>
    <row r="15" spans="1:10" ht="12.75">
      <c r="A15" s="31"/>
      <c r="B15" s="74" t="s">
        <v>111</v>
      </c>
      <c r="C15" s="75"/>
      <c r="D15" s="72"/>
      <c r="E15" s="76"/>
      <c r="F15" s="75"/>
      <c r="G15" s="72"/>
      <c r="H15" s="76"/>
      <c r="I15" s="8"/>
      <c r="J15" s="10"/>
    </row>
    <row r="16" spans="1:10" ht="12.75">
      <c r="A16" s="31"/>
      <c r="B16" s="74" t="s">
        <v>112</v>
      </c>
      <c r="C16" s="75"/>
      <c r="D16" s="72"/>
      <c r="E16" s="76"/>
      <c r="F16" s="75"/>
      <c r="G16" s="72"/>
      <c r="H16" s="76"/>
      <c r="I16" s="8"/>
      <c r="J16" s="10"/>
    </row>
    <row r="17" spans="1:10" ht="12.75">
      <c r="A17" s="31"/>
      <c r="B17" s="73"/>
      <c r="C17" s="72"/>
      <c r="D17" s="72"/>
      <c r="E17" s="72"/>
      <c r="F17" s="72"/>
      <c r="G17" s="72"/>
      <c r="H17" s="72"/>
      <c r="I17" s="7"/>
      <c r="J17" s="10"/>
    </row>
    <row r="18" spans="1:10" ht="12.75">
      <c r="A18" s="31" t="s">
        <v>113</v>
      </c>
      <c r="B18" s="42"/>
      <c r="C18" s="7"/>
      <c r="D18" s="7"/>
      <c r="E18" s="7"/>
      <c r="F18" s="7"/>
      <c r="G18" s="7"/>
      <c r="H18" s="7"/>
      <c r="I18" s="7"/>
      <c r="J18" s="10"/>
    </row>
    <row r="19" spans="1:10" ht="12.75">
      <c r="A19" s="31"/>
      <c r="B19" s="42"/>
      <c r="C19" s="7"/>
      <c r="D19" s="7"/>
      <c r="E19" s="7"/>
      <c r="F19" s="7"/>
      <c r="G19" s="7"/>
      <c r="H19" s="7"/>
      <c r="I19" s="7"/>
      <c r="J19" s="10"/>
    </row>
    <row r="20" spans="1:10" ht="12.75">
      <c r="A20" s="224" t="s">
        <v>114</v>
      </c>
      <c r="B20" s="225"/>
      <c r="C20" s="224" t="s">
        <v>115</v>
      </c>
      <c r="D20" s="226"/>
      <c r="E20" s="29"/>
      <c r="F20" s="29"/>
      <c r="G20" s="224" t="s">
        <v>114</v>
      </c>
      <c r="H20" s="225"/>
      <c r="I20" s="224" t="s">
        <v>115</v>
      </c>
      <c r="J20" s="226"/>
    </row>
    <row r="21" spans="1:10" ht="12.75">
      <c r="A21" s="222" t="s">
        <v>116</v>
      </c>
      <c r="B21" s="223"/>
      <c r="C21" s="222" t="s">
        <v>117</v>
      </c>
      <c r="D21" s="223"/>
      <c r="E21" s="7"/>
      <c r="F21" s="7"/>
      <c r="G21" s="222" t="s">
        <v>116</v>
      </c>
      <c r="H21" s="223"/>
      <c r="I21" s="222" t="s">
        <v>117</v>
      </c>
      <c r="J21" s="223"/>
    </row>
    <row r="22" spans="1:10" ht="12.75">
      <c r="A22" s="227" t="s">
        <v>118</v>
      </c>
      <c r="B22" s="228"/>
      <c r="C22" s="229" t="s">
        <v>126</v>
      </c>
      <c r="D22" s="228"/>
      <c r="E22" s="7"/>
      <c r="F22" s="7"/>
      <c r="G22" s="227" t="s">
        <v>118</v>
      </c>
      <c r="H22" s="228"/>
      <c r="I22" s="229" t="s">
        <v>126</v>
      </c>
      <c r="J22" s="228"/>
    </row>
    <row r="23" spans="1:10" ht="12.75">
      <c r="A23" s="46"/>
      <c r="B23" s="47"/>
      <c r="C23" s="46"/>
      <c r="D23" s="47"/>
      <c r="E23" s="7"/>
      <c r="F23" s="7"/>
      <c r="G23" s="46"/>
      <c r="H23" s="47"/>
      <c r="I23" s="46"/>
      <c r="J23" s="47"/>
    </row>
    <row r="24" spans="1:10" ht="12.75">
      <c r="A24" s="46"/>
      <c r="B24" s="47"/>
      <c r="C24" s="46"/>
      <c r="D24" s="47"/>
      <c r="E24" s="7"/>
      <c r="F24" s="7"/>
      <c r="G24" s="46"/>
      <c r="H24" s="47"/>
      <c r="I24" s="46"/>
      <c r="J24" s="47"/>
    </row>
    <row r="25" spans="1:10" ht="12.75">
      <c r="A25" s="46"/>
      <c r="B25" s="47"/>
      <c r="C25" s="46"/>
      <c r="D25" s="47"/>
      <c r="E25" s="7"/>
      <c r="F25" s="7"/>
      <c r="G25" s="46"/>
      <c r="H25" s="47"/>
      <c r="I25" s="46"/>
      <c r="J25" s="47"/>
    </row>
    <row r="26" spans="1:10" ht="12.75">
      <c r="A26" s="46"/>
      <c r="B26" s="47"/>
      <c r="C26" s="46"/>
      <c r="D26" s="47"/>
      <c r="E26" s="7"/>
      <c r="F26" s="7"/>
      <c r="G26" s="46"/>
      <c r="H26" s="47"/>
      <c r="I26" s="46"/>
      <c r="J26" s="47"/>
    </row>
    <row r="27" spans="1:10" ht="12.75">
      <c r="A27" s="46"/>
      <c r="B27" s="47"/>
      <c r="C27" s="46"/>
      <c r="D27" s="47"/>
      <c r="E27" s="7"/>
      <c r="F27" s="7"/>
      <c r="G27" s="46"/>
      <c r="H27" s="47"/>
      <c r="I27" s="46"/>
      <c r="J27" s="47"/>
    </row>
    <row r="28" spans="1:10" ht="12.75">
      <c r="A28" s="46"/>
      <c r="B28" s="47"/>
      <c r="C28" s="46"/>
      <c r="D28" s="47"/>
      <c r="E28" s="7"/>
      <c r="F28" s="7"/>
      <c r="G28" s="46"/>
      <c r="H28" s="47"/>
      <c r="I28" s="46"/>
      <c r="J28" s="47"/>
    </row>
    <row r="29" spans="1:10" ht="12.75">
      <c r="A29" s="4"/>
      <c r="B29" s="7"/>
      <c r="C29" s="7"/>
      <c r="D29" s="7"/>
      <c r="E29" s="7"/>
      <c r="F29" s="7"/>
      <c r="G29" s="7"/>
      <c r="H29" s="7"/>
      <c r="I29" s="7"/>
      <c r="J29" s="10"/>
    </row>
    <row r="30" spans="1:10" ht="12.75">
      <c r="A30" s="4"/>
      <c r="B30" s="7"/>
      <c r="C30" s="7"/>
      <c r="D30" s="7"/>
      <c r="E30" s="7"/>
      <c r="F30" s="7"/>
      <c r="G30" s="7"/>
      <c r="H30" s="7"/>
      <c r="I30" s="7"/>
      <c r="J30" s="10"/>
    </row>
    <row r="31" spans="1:10" ht="12.75">
      <c r="A31" s="51" t="s">
        <v>127</v>
      </c>
      <c r="B31" s="7"/>
      <c r="C31" s="7"/>
      <c r="D31" s="7"/>
      <c r="E31" s="7"/>
      <c r="F31" s="7"/>
      <c r="G31" s="7"/>
      <c r="H31" s="7"/>
      <c r="I31" s="7"/>
      <c r="J31" s="10"/>
    </row>
    <row r="32" spans="1:10" ht="12.75">
      <c r="A32" s="4" t="s">
        <v>119</v>
      </c>
      <c r="B32" s="7"/>
      <c r="C32" s="7"/>
      <c r="D32" s="7"/>
      <c r="E32" s="7"/>
      <c r="F32" s="7"/>
      <c r="G32" s="7"/>
      <c r="H32" s="7"/>
      <c r="I32" s="7"/>
      <c r="J32" s="10"/>
    </row>
    <row r="33" spans="1:10" ht="12.75">
      <c r="A33" s="32" t="s">
        <v>120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2.75">
      <c r="A34" s="4"/>
      <c r="B34" s="7"/>
      <c r="C34" s="7"/>
      <c r="D34" s="7"/>
      <c r="E34" s="7"/>
      <c r="F34" s="7"/>
      <c r="G34" s="7"/>
      <c r="H34" s="7"/>
      <c r="I34" s="7"/>
      <c r="J34" s="10"/>
    </row>
    <row r="35" spans="1:10" ht="12.75">
      <c r="A35" s="224" t="s">
        <v>114</v>
      </c>
      <c r="B35" s="225"/>
      <c r="C35" s="224" t="s">
        <v>76</v>
      </c>
      <c r="D35" s="226"/>
      <c r="E35" s="29"/>
      <c r="F35" s="29"/>
      <c r="G35" s="224" t="s">
        <v>114</v>
      </c>
      <c r="H35" s="225"/>
      <c r="I35" s="224" t="s">
        <v>76</v>
      </c>
      <c r="J35" s="226"/>
    </row>
    <row r="36" spans="1:10" ht="12.75">
      <c r="A36" s="222" t="s">
        <v>116</v>
      </c>
      <c r="B36" s="223"/>
      <c r="C36" s="222" t="s">
        <v>76</v>
      </c>
      <c r="D36" s="223"/>
      <c r="E36" s="7"/>
      <c r="F36" s="7"/>
      <c r="G36" s="222" t="s">
        <v>116</v>
      </c>
      <c r="H36" s="223"/>
      <c r="I36" s="222" t="s">
        <v>76</v>
      </c>
      <c r="J36" s="223"/>
    </row>
    <row r="37" spans="1:10" ht="12.75">
      <c r="A37" s="227" t="s">
        <v>118</v>
      </c>
      <c r="B37" s="228"/>
      <c r="C37" s="227" t="s">
        <v>121</v>
      </c>
      <c r="D37" s="230"/>
      <c r="E37" s="7"/>
      <c r="F37" s="7"/>
      <c r="G37" s="227" t="s">
        <v>118</v>
      </c>
      <c r="H37" s="228"/>
      <c r="I37" s="227" t="s">
        <v>121</v>
      </c>
      <c r="J37" s="228"/>
    </row>
    <row r="38" spans="1:10" ht="12.75">
      <c r="A38" s="46" t="s">
        <v>122</v>
      </c>
      <c r="B38" s="47"/>
      <c r="C38" s="150" t="s">
        <v>311</v>
      </c>
      <c r="D38" s="47"/>
      <c r="E38" s="7"/>
      <c r="F38" s="7"/>
      <c r="G38" s="46"/>
      <c r="H38" s="47"/>
      <c r="I38" s="46"/>
      <c r="J38" s="47"/>
    </row>
    <row r="39" spans="1:10" ht="12.75">
      <c r="A39" s="46" t="s">
        <v>123</v>
      </c>
      <c r="B39" s="47"/>
      <c r="C39" s="150" t="s">
        <v>311</v>
      </c>
      <c r="D39" s="47"/>
      <c r="E39" s="7"/>
      <c r="F39" s="7"/>
      <c r="G39" s="46"/>
      <c r="H39" s="47"/>
      <c r="I39" s="46"/>
      <c r="J39" s="47"/>
    </row>
    <row r="40" spans="1:10" ht="12.75">
      <c r="A40" s="46"/>
      <c r="B40" s="47"/>
      <c r="C40" s="46"/>
      <c r="D40" s="47"/>
      <c r="E40" s="7"/>
      <c r="F40" s="7"/>
      <c r="G40" s="46"/>
      <c r="H40" s="47"/>
      <c r="I40" s="46"/>
      <c r="J40" s="47"/>
    </row>
    <row r="41" spans="1:10" ht="12.75">
      <c r="A41" s="46"/>
      <c r="B41" s="47"/>
      <c r="C41" s="46"/>
      <c r="D41" s="47"/>
      <c r="E41" s="7"/>
      <c r="F41" s="7"/>
      <c r="G41" s="46"/>
      <c r="H41" s="47"/>
      <c r="I41" s="46"/>
      <c r="J41" s="47"/>
    </row>
    <row r="42" spans="1:10" ht="12.75">
      <c r="A42" s="46"/>
      <c r="B42" s="47"/>
      <c r="C42" s="46"/>
      <c r="D42" s="47"/>
      <c r="E42" s="7"/>
      <c r="F42" s="7"/>
      <c r="G42" s="46"/>
      <c r="H42" s="47"/>
      <c r="I42" s="46"/>
      <c r="J42" s="47"/>
    </row>
    <row r="43" spans="1:10" ht="12.75">
      <c r="A43" s="46"/>
      <c r="B43" s="47"/>
      <c r="C43" s="46"/>
      <c r="D43" s="47"/>
      <c r="E43" s="7"/>
      <c r="F43" s="7"/>
      <c r="G43" s="46"/>
      <c r="H43" s="47"/>
      <c r="I43" s="46"/>
      <c r="J43" s="47"/>
    </row>
    <row r="44" spans="1:10" ht="12.75">
      <c r="A44" s="4"/>
      <c r="B44" s="7"/>
      <c r="C44" s="7"/>
      <c r="D44" s="7"/>
      <c r="E44" s="7"/>
      <c r="F44" s="7"/>
      <c r="G44" s="7"/>
      <c r="H44" s="7"/>
      <c r="I44" s="7"/>
      <c r="J44" s="10"/>
    </row>
    <row r="45" spans="1:10" ht="12.75">
      <c r="A45" s="4" t="s">
        <v>124</v>
      </c>
      <c r="B45" s="7"/>
      <c r="C45" s="7"/>
      <c r="D45" s="29"/>
      <c r="E45" s="29"/>
      <c r="F45" s="29"/>
      <c r="G45" s="29"/>
      <c r="H45" s="7"/>
      <c r="I45" s="7"/>
      <c r="J45" s="10"/>
    </row>
    <row r="46" spans="1:10" ht="12.75">
      <c r="A46" s="4" t="s">
        <v>125</v>
      </c>
      <c r="B46" s="7"/>
      <c r="C46" s="7"/>
      <c r="D46" s="7"/>
      <c r="E46" s="7"/>
      <c r="F46" s="7"/>
      <c r="G46" s="7"/>
      <c r="H46" s="7"/>
      <c r="I46" s="7"/>
      <c r="J46" s="10"/>
    </row>
    <row r="47" spans="1:10" ht="12.75">
      <c r="A47" s="11"/>
      <c r="B47" s="12"/>
      <c r="C47" s="12"/>
      <c r="D47" s="12"/>
      <c r="E47" s="12"/>
      <c r="F47" s="12"/>
      <c r="G47" s="12"/>
      <c r="H47" s="12"/>
      <c r="I47" s="12"/>
      <c r="J47" s="34"/>
    </row>
    <row r="48" spans="1:10" ht="12.75">
      <c r="A48" s="4" t="s">
        <v>33</v>
      </c>
      <c r="B48" s="7" t="str">
        <f>'Itme 120,130,150, page 28'!B52</f>
        <v>Irmgard R Wilcox</v>
      </c>
      <c r="C48" s="7"/>
      <c r="D48" s="7"/>
      <c r="E48" s="7"/>
      <c r="F48" s="7"/>
      <c r="G48" s="7"/>
      <c r="H48" s="7"/>
      <c r="I48" s="7"/>
      <c r="J48" s="10"/>
    </row>
    <row r="49" spans="1:10" ht="12.75">
      <c r="A49" s="4"/>
      <c r="B49" s="7"/>
      <c r="C49" s="7"/>
      <c r="D49" s="7"/>
      <c r="E49" s="7"/>
      <c r="F49" s="7"/>
      <c r="G49" s="7"/>
      <c r="H49" s="7"/>
      <c r="I49" s="7"/>
      <c r="J49" s="10"/>
    </row>
    <row r="50" spans="1:10" ht="12.75">
      <c r="A50" s="11" t="s">
        <v>34</v>
      </c>
      <c r="B50" s="35">
        <f>'Itme 120,130,150, page 28'!B54</f>
        <v>40856</v>
      </c>
      <c r="C50" s="12"/>
      <c r="D50" s="12"/>
      <c r="E50" s="12"/>
      <c r="F50" s="12"/>
      <c r="G50" s="12"/>
      <c r="H50" s="12" t="s">
        <v>35</v>
      </c>
      <c r="I50" s="12"/>
      <c r="J50" s="36">
        <f>'Itme 120,130,150, page 28'!I54</f>
        <v>40909</v>
      </c>
    </row>
    <row r="51" spans="1:10" ht="12.75">
      <c r="A51" s="199" t="s">
        <v>36</v>
      </c>
      <c r="B51" s="200"/>
      <c r="C51" s="200"/>
      <c r="D51" s="200"/>
      <c r="E51" s="200"/>
      <c r="F51" s="200"/>
      <c r="G51" s="200"/>
      <c r="H51" s="200"/>
      <c r="I51" s="200"/>
      <c r="J51" s="201"/>
    </row>
    <row r="52" spans="1:10" ht="12.75">
      <c r="A52" s="4"/>
      <c r="B52" s="7"/>
      <c r="C52" s="7"/>
      <c r="D52" s="7"/>
      <c r="E52" s="7"/>
      <c r="F52" s="7"/>
      <c r="G52" s="7"/>
      <c r="H52" s="7"/>
      <c r="I52" s="7"/>
      <c r="J52" s="10"/>
    </row>
    <row r="53" spans="1:10" ht="12.75">
      <c r="A53" s="4" t="s">
        <v>37</v>
      </c>
      <c r="B53" s="7"/>
      <c r="C53" s="7"/>
      <c r="D53" s="7"/>
      <c r="E53" s="7"/>
      <c r="F53" s="7"/>
      <c r="G53" s="7"/>
      <c r="H53" s="7"/>
      <c r="I53" s="7"/>
      <c r="J53" s="10"/>
    </row>
    <row r="54" spans="1:10" ht="12.75">
      <c r="A54" s="11"/>
      <c r="B54" s="12"/>
      <c r="C54" s="12"/>
      <c r="D54" s="12"/>
      <c r="E54" s="12"/>
      <c r="F54" s="12"/>
      <c r="G54" s="12"/>
      <c r="H54" s="12"/>
      <c r="I54" s="12"/>
      <c r="J54" s="34"/>
    </row>
  </sheetData>
  <sheetProtection/>
  <mergeCells count="27">
    <mergeCell ref="A36:B36"/>
    <mergeCell ref="C36:D36"/>
    <mergeCell ref="G36:H36"/>
    <mergeCell ref="I36:J36"/>
    <mergeCell ref="A51:J51"/>
    <mergeCell ref="A37:B37"/>
    <mergeCell ref="C37:D37"/>
    <mergeCell ref="G37:H37"/>
    <mergeCell ref="I37:J37"/>
    <mergeCell ref="A22:B22"/>
    <mergeCell ref="C22:D22"/>
    <mergeCell ref="G22:H22"/>
    <mergeCell ref="I22:J22"/>
    <mergeCell ref="A35:B35"/>
    <mergeCell ref="C35:D35"/>
    <mergeCell ref="G35:H35"/>
    <mergeCell ref="I35:J35"/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</mergeCells>
  <printOptions/>
  <pageMargins left="0" right="0" top="1" bottom="1" header="0.5" footer="0.5"/>
  <pageSetup horizontalDpi="300" verticalDpi="3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J54" sqref="J54"/>
    </sheetView>
  </sheetViews>
  <sheetFormatPr defaultColWidth="9.140625" defaultRowHeight="12.75"/>
  <cols>
    <col min="1" max="1" width="10.140625" style="0" customWidth="1"/>
    <col min="2" max="2" width="18.140625" style="0" customWidth="1"/>
    <col min="7" max="7" width="15.00390625" style="0" customWidth="1"/>
    <col min="8" max="8" width="10.00390625" style="0" customWidth="1"/>
    <col min="9" max="9" width="5.00390625" style="0" customWidth="1"/>
    <col min="10" max="10" width="14.28125" style="0" customWidth="1"/>
    <col min="11" max="11" width="18.00390625" style="0" customWidth="1"/>
    <col min="12" max="12" width="18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7"/>
    </row>
    <row r="2" spans="1:11" ht="12.75">
      <c r="A2" s="4" t="s">
        <v>0</v>
      </c>
      <c r="B2" s="5">
        <v>13</v>
      </c>
      <c r="C2" s="7"/>
      <c r="D2" s="7"/>
      <c r="E2" s="7"/>
      <c r="F2" s="7"/>
      <c r="G2" s="53">
        <v>5</v>
      </c>
      <c r="H2" s="192" t="s">
        <v>1</v>
      </c>
      <c r="I2" s="192"/>
      <c r="J2" s="9">
        <v>34</v>
      </c>
      <c r="K2" s="7"/>
    </row>
    <row r="3" spans="1:11" ht="12.75">
      <c r="A3" s="4"/>
      <c r="B3" s="7"/>
      <c r="C3" s="7"/>
      <c r="D3" s="7"/>
      <c r="E3" s="7"/>
      <c r="F3" s="7"/>
      <c r="G3" s="7"/>
      <c r="H3" s="7"/>
      <c r="I3" s="7"/>
      <c r="J3" s="10"/>
      <c r="K3" s="7"/>
    </row>
    <row r="4" spans="1:11" ht="12.75">
      <c r="A4" s="4" t="s">
        <v>2</v>
      </c>
      <c r="B4" s="7"/>
      <c r="C4" s="6" t="str">
        <f>'Itme 120,130,150, page 28'!C4</f>
        <v>Mason County Garbage Co., Inc  G-88</v>
      </c>
      <c r="D4" s="6"/>
      <c r="E4" s="6"/>
      <c r="F4" s="6"/>
      <c r="G4" s="7"/>
      <c r="H4" s="7"/>
      <c r="I4" s="7"/>
      <c r="J4" s="10"/>
      <c r="K4" s="7"/>
    </row>
    <row r="5" spans="1:11" ht="12.75">
      <c r="A5" s="11" t="s">
        <v>3</v>
      </c>
      <c r="B5" s="12"/>
      <c r="C5" s="6" t="str">
        <f>'Itme 120,130,150, page 28'!C5</f>
        <v>Mason County Garbage, Inc </v>
      </c>
      <c r="D5" s="12"/>
      <c r="E5" s="12"/>
      <c r="F5" s="12"/>
      <c r="G5" s="12"/>
      <c r="H5" s="12"/>
      <c r="I5" s="12"/>
      <c r="J5" s="34"/>
      <c r="K5" s="7"/>
    </row>
    <row r="6" spans="1:11" ht="12.75">
      <c r="A6" s="4"/>
      <c r="B6" s="7"/>
      <c r="C6" s="7"/>
      <c r="D6" s="7"/>
      <c r="E6" s="7"/>
      <c r="F6" s="7"/>
      <c r="G6" s="7"/>
      <c r="H6" s="7"/>
      <c r="I6" s="7"/>
      <c r="J6" s="10"/>
      <c r="K6" s="7"/>
    </row>
    <row r="7" spans="1:11" ht="12.75">
      <c r="A7" s="196" t="s">
        <v>128</v>
      </c>
      <c r="B7" s="197"/>
      <c r="C7" s="197"/>
      <c r="D7" s="197"/>
      <c r="E7" s="197"/>
      <c r="F7" s="197"/>
      <c r="G7" s="197"/>
      <c r="H7" s="197"/>
      <c r="I7" s="197"/>
      <c r="J7" s="198"/>
      <c r="K7" s="29"/>
    </row>
    <row r="8" spans="1:11" ht="12.75">
      <c r="A8" s="4"/>
      <c r="B8" s="7"/>
      <c r="C8" s="7"/>
      <c r="D8" s="7"/>
      <c r="E8" s="7"/>
      <c r="F8" s="7"/>
      <c r="G8" s="7"/>
      <c r="H8" s="7"/>
      <c r="I8" s="7"/>
      <c r="J8" s="10"/>
      <c r="K8" s="7"/>
    </row>
    <row r="9" spans="1:11" ht="12.75">
      <c r="A9" s="4" t="s">
        <v>129</v>
      </c>
      <c r="B9" s="7"/>
      <c r="C9" s="7"/>
      <c r="D9" s="7"/>
      <c r="E9" s="7"/>
      <c r="F9" s="7"/>
      <c r="G9" s="7"/>
      <c r="H9" s="7"/>
      <c r="I9" s="7"/>
      <c r="J9" s="10"/>
      <c r="K9" s="7"/>
    </row>
    <row r="10" spans="1:11" ht="12.75">
      <c r="A10" s="4"/>
      <c r="B10" s="7"/>
      <c r="C10" s="7"/>
      <c r="D10" s="7"/>
      <c r="E10" s="7"/>
      <c r="F10" s="7"/>
      <c r="G10" s="7"/>
      <c r="H10" s="7"/>
      <c r="I10" s="7"/>
      <c r="J10" s="10"/>
      <c r="K10" s="7"/>
    </row>
    <row r="11" spans="1:11" ht="12.75">
      <c r="A11" s="212" t="s">
        <v>130</v>
      </c>
      <c r="B11" s="214"/>
      <c r="C11" s="214"/>
      <c r="D11" s="214"/>
      <c r="E11" s="213"/>
      <c r="F11" s="212" t="s">
        <v>131</v>
      </c>
      <c r="G11" s="213"/>
      <c r="H11" s="212" t="s">
        <v>132</v>
      </c>
      <c r="I11" s="214"/>
      <c r="J11" s="213"/>
      <c r="K11" s="8"/>
    </row>
    <row r="12" spans="1:11" ht="12.75">
      <c r="A12" s="46">
        <v>1</v>
      </c>
      <c r="B12" s="55" t="s">
        <v>133</v>
      </c>
      <c r="C12" s="55"/>
      <c r="D12" s="55"/>
      <c r="E12" s="47"/>
      <c r="F12" s="46"/>
      <c r="G12" s="47"/>
      <c r="H12" s="46"/>
      <c r="I12" s="55" t="s">
        <v>134</v>
      </c>
      <c r="J12" s="47"/>
      <c r="K12" s="7"/>
    </row>
    <row r="13" spans="1:11" ht="12.75">
      <c r="A13" s="46"/>
      <c r="B13" s="55" t="s">
        <v>135</v>
      </c>
      <c r="C13" s="55"/>
      <c r="D13" s="55"/>
      <c r="E13" s="47"/>
      <c r="F13" s="46" t="s">
        <v>136</v>
      </c>
      <c r="G13" s="47"/>
      <c r="H13" s="168">
        <v>82.75</v>
      </c>
      <c r="I13" s="55" t="s">
        <v>31</v>
      </c>
      <c r="J13" s="47" t="s">
        <v>137</v>
      </c>
      <c r="K13" s="7"/>
    </row>
    <row r="14" spans="1:11" ht="12.75">
      <c r="A14" s="46"/>
      <c r="B14" s="55" t="s">
        <v>138</v>
      </c>
      <c r="C14" s="55"/>
      <c r="D14" s="55"/>
      <c r="E14" s="47"/>
      <c r="F14" s="46" t="s">
        <v>136</v>
      </c>
      <c r="G14" s="47"/>
      <c r="H14" s="168">
        <f>H13</f>
        <v>82.75</v>
      </c>
      <c r="I14" s="55" t="s">
        <v>31</v>
      </c>
      <c r="J14" s="47" t="s">
        <v>137</v>
      </c>
      <c r="K14" s="7"/>
    </row>
    <row r="15" spans="1:11" ht="12.75">
      <c r="A15" s="46"/>
      <c r="B15" s="59" t="s">
        <v>139</v>
      </c>
      <c r="C15" s="55"/>
      <c r="D15" s="55"/>
      <c r="E15" s="47"/>
      <c r="F15" s="46" t="s">
        <v>136</v>
      </c>
      <c r="G15" s="47"/>
      <c r="H15" s="166">
        <v>5.7</v>
      </c>
      <c r="I15" s="55" t="s">
        <v>31</v>
      </c>
      <c r="J15" s="47" t="s">
        <v>140</v>
      </c>
      <c r="K15" s="7"/>
    </row>
    <row r="16" spans="1:11" ht="12.75">
      <c r="A16" s="46"/>
      <c r="B16" s="59" t="s">
        <v>141</v>
      </c>
      <c r="C16" s="55"/>
      <c r="D16" s="55"/>
      <c r="E16" s="47"/>
      <c r="F16" s="46"/>
      <c r="G16" s="47"/>
      <c r="H16" s="166"/>
      <c r="I16" s="55"/>
      <c r="J16" s="47"/>
      <c r="K16" s="7"/>
    </row>
    <row r="17" spans="1:11" ht="12.75">
      <c r="A17" s="46"/>
      <c r="B17" s="55" t="s">
        <v>142</v>
      </c>
      <c r="C17" s="55"/>
      <c r="D17" s="55"/>
      <c r="E17" s="47"/>
      <c r="F17" s="46" t="s">
        <v>136</v>
      </c>
      <c r="G17" s="47"/>
      <c r="H17" s="166">
        <v>11.4</v>
      </c>
      <c r="I17" s="55" t="s">
        <v>31</v>
      </c>
      <c r="J17" s="47" t="s">
        <v>140</v>
      </c>
      <c r="K17" s="7"/>
    </row>
    <row r="18" spans="1:11" ht="12.75">
      <c r="A18" s="46"/>
      <c r="B18" s="55" t="s">
        <v>143</v>
      </c>
      <c r="C18" s="55"/>
      <c r="D18" s="55"/>
      <c r="E18" s="47"/>
      <c r="F18" s="46" t="s">
        <v>136</v>
      </c>
      <c r="G18" s="47"/>
      <c r="H18" s="166">
        <v>3.8</v>
      </c>
      <c r="I18" s="55" t="s">
        <v>31</v>
      </c>
      <c r="J18" s="47" t="s">
        <v>140</v>
      </c>
      <c r="K18" s="7"/>
    </row>
    <row r="19" spans="1:11" ht="12.75">
      <c r="A19" s="46"/>
      <c r="B19" s="55" t="s">
        <v>144</v>
      </c>
      <c r="C19" s="55"/>
      <c r="D19" s="55"/>
      <c r="E19" s="47"/>
      <c r="F19" s="46" t="s">
        <v>136</v>
      </c>
      <c r="G19" s="47"/>
      <c r="H19" s="166">
        <v>8</v>
      </c>
      <c r="I19" s="55" t="s">
        <v>31</v>
      </c>
      <c r="J19" s="47" t="s">
        <v>140</v>
      </c>
      <c r="K19" s="7"/>
    </row>
    <row r="20" spans="1:11" ht="12.75">
      <c r="A20" s="46"/>
      <c r="B20" s="55" t="s">
        <v>145</v>
      </c>
      <c r="C20" s="55"/>
      <c r="D20" s="55"/>
      <c r="E20" s="47"/>
      <c r="F20" s="46" t="s">
        <v>136</v>
      </c>
      <c r="G20" s="47"/>
      <c r="H20" s="166">
        <v>1.4</v>
      </c>
      <c r="I20" s="55" t="s">
        <v>31</v>
      </c>
      <c r="J20" s="47" t="s">
        <v>140</v>
      </c>
      <c r="K20" s="7"/>
    </row>
    <row r="21" spans="1:11" ht="12.75">
      <c r="A21" s="46"/>
      <c r="B21" s="55" t="s">
        <v>146</v>
      </c>
      <c r="C21" s="55"/>
      <c r="D21" s="55"/>
      <c r="E21" s="47"/>
      <c r="F21" s="46" t="s">
        <v>136</v>
      </c>
      <c r="G21" s="47"/>
      <c r="H21" s="167">
        <v>5.25</v>
      </c>
      <c r="I21" s="55"/>
      <c r="J21" s="47" t="s">
        <v>140</v>
      </c>
      <c r="K21" s="7"/>
    </row>
    <row r="22" spans="1:13" ht="12.75">
      <c r="A22" s="46"/>
      <c r="B22" s="55" t="s">
        <v>147</v>
      </c>
      <c r="C22" s="55"/>
      <c r="D22" s="55"/>
      <c r="E22" s="47"/>
      <c r="F22" s="46" t="s">
        <v>136</v>
      </c>
      <c r="G22" s="47"/>
      <c r="H22" s="167">
        <v>10.5</v>
      </c>
      <c r="I22" s="55"/>
      <c r="J22" s="47" t="s">
        <v>140</v>
      </c>
      <c r="K22" s="7"/>
      <c r="M22" s="171"/>
    </row>
    <row r="23" spans="1:11" ht="12.75">
      <c r="A23" s="46"/>
      <c r="B23" s="55" t="s">
        <v>148</v>
      </c>
      <c r="C23" s="55"/>
      <c r="D23" s="55"/>
      <c r="E23" s="47"/>
      <c r="F23" s="46" t="s">
        <v>136</v>
      </c>
      <c r="G23" s="47"/>
      <c r="H23" s="167">
        <v>6.76</v>
      </c>
      <c r="I23" s="55"/>
      <c r="J23" s="47" t="s">
        <v>140</v>
      </c>
      <c r="K23" s="7"/>
    </row>
    <row r="24" spans="1:11" ht="12.75">
      <c r="A24" s="46"/>
      <c r="B24" s="55" t="s">
        <v>149</v>
      </c>
      <c r="C24" s="55"/>
      <c r="D24" s="55"/>
      <c r="E24" s="47"/>
      <c r="F24" s="46" t="s">
        <v>136</v>
      </c>
      <c r="G24" s="47"/>
      <c r="H24" s="167">
        <v>26.25</v>
      </c>
      <c r="I24" s="55"/>
      <c r="J24" s="78" t="s">
        <v>150</v>
      </c>
      <c r="K24" s="7"/>
    </row>
    <row r="25" spans="1:11" ht="12.75">
      <c r="A25" s="46">
        <v>2</v>
      </c>
      <c r="B25" s="55" t="s">
        <v>151</v>
      </c>
      <c r="C25" s="55"/>
      <c r="D25" s="55"/>
      <c r="E25" s="47"/>
      <c r="F25" s="46" t="s">
        <v>136</v>
      </c>
      <c r="G25" s="47"/>
      <c r="H25" s="79"/>
      <c r="I25" s="55"/>
      <c r="J25" s="47"/>
      <c r="K25" s="7"/>
    </row>
    <row r="26" spans="1:11" ht="12.75">
      <c r="A26" s="46"/>
      <c r="B26" s="55" t="s">
        <v>135</v>
      </c>
      <c r="C26" s="55"/>
      <c r="D26" s="55"/>
      <c r="E26" s="47"/>
      <c r="F26" s="46" t="s">
        <v>136</v>
      </c>
      <c r="G26" s="47"/>
      <c r="H26" s="77">
        <v>62.02</v>
      </c>
      <c r="I26" s="55"/>
      <c r="J26" s="47" t="s">
        <v>137</v>
      </c>
      <c r="K26" s="7"/>
    </row>
    <row r="27" spans="1:11" ht="12.75">
      <c r="A27" s="46"/>
      <c r="B27" s="55" t="s">
        <v>152</v>
      </c>
      <c r="C27" s="55"/>
      <c r="D27" s="55"/>
      <c r="E27" s="47"/>
      <c r="F27" s="46" t="s">
        <v>136</v>
      </c>
      <c r="G27" s="47"/>
      <c r="H27" s="77">
        <v>8</v>
      </c>
      <c r="I27" s="55"/>
      <c r="J27" s="47" t="s">
        <v>140</v>
      </c>
      <c r="K27" s="7"/>
    </row>
    <row r="28" spans="1:11" ht="12.75">
      <c r="A28" s="46"/>
      <c r="B28" s="55" t="s">
        <v>153</v>
      </c>
      <c r="C28" s="55"/>
      <c r="D28" s="55"/>
      <c r="E28" s="47"/>
      <c r="F28" s="46" t="s">
        <v>136</v>
      </c>
      <c r="G28" s="47"/>
      <c r="H28" s="77">
        <v>16.5</v>
      </c>
      <c r="I28" s="55"/>
      <c r="J28" s="47" t="s">
        <v>140</v>
      </c>
      <c r="K28" s="7"/>
    </row>
    <row r="29" spans="1:11" ht="12.75">
      <c r="A29" s="46"/>
      <c r="B29" s="55" t="s">
        <v>149</v>
      </c>
      <c r="C29" s="55"/>
      <c r="D29" s="55"/>
      <c r="E29" s="47"/>
      <c r="F29" s="46" t="s">
        <v>136</v>
      </c>
      <c r="G29" s="47"/>
      <c r="H29" s="77">
        <v>138.61</v>
      </c>
      <c r="I29" s="55"/>
      <c r="J29" s="47" t="s">
        <v>137</v>
      </c>
      <c r="K29" s="7"/>
    </row>
    <row r="30" spans="1:11" ht="12.75">
      <c r="A30" s="46"/>
      <c r="B30" s="55" t="s">
        <v>154</v>
      </c>
      <c r="C30" s="55"/>
      <c r="D30" s="55"/>
      <c r="E30" s="47"/>
      <c r="F30" s="46" t="s">
        <v>136</v>
      </c>
      <c r="G30" s="47"/>
      <c r="H30" s="79">
        <v>51.73</v>
      </c>
      <c r="I30" s="55"/>
      <c r="J30" s="47" t="s">
        <v>137</v>
      </c>
      <c r="K30" s="7"/>
    </row>
    <row r="31" spans="1:11" ht="12.75">
      <c r="A31" s="46"/>
      <c r="B31" s="55" t="s">
        <v>155</v>
      </c>
      <c r="C31" s="55"/>
      <c r="D31" s="55"/>
      <c r="E31" s="47"/>
      <c r="F31" s="46" t="s">
        <v>136</v>
      </c>
      <c r="G31" s="47"/>
      <c r="H31" s="79">
        <v>95.44</v>
      </c>
      <c r="I31" s="55"/>
      <c r="J31" s="47" t="s">
        <v>137</v>
      </c>
      <c r="K31" s="7"/>
    </row>
    <row r="32" spans="1:11" ht="12.75">
      <c r="A32" s="46"/>
      <c r="B32" s="55" t="s">
        <v>156</v>
      </c>
      <c r="C32" s="55"/>
      <c r="D32" s="55"/>
      <c r="E32" s="47"/>
      <c r="F32" s="46" t="s">
        <v>136</v>
      </c>
      <c r="G32" s="47"/>
      <c r="H32" s="79">
        <v>32.04</v>
      </c>
      <c r="I32" s="55"/>
      <c r="J32" s="47" t="s">
        <v>137</v>
      </c>
      <c r="K32" s="7"/>
    </row>
    <row r="33" spans="1:11" ht="12.75">
      <c r="A33" s="46"/>
      <c r="B33" s="55" t="s">
        <v>157</v>
      </c>
      <c r="C33" s="55"/>
      <c r="D33" s="55"/>
      <c r="E33" s="47"/>
      <c r="F33" s="46" t="s">
        <v>136</v>
      </c>
      <c r="G33" s="47"/>
      <c r="H33" s="79">
        <v>51.94</v>
      </c>
      <c r="I33" s="55"/>
      <c r="J33" s="47" t="s">
        <v>137</v>
      </c>
      <c r="K33" s="7"/>
    </row>
    <row r="34" spans="1:11" ht="12.75">
      <c r="A34" s="46"/>
      <c r="B34" s="55" t="s">
        <v>158</v>
      </c>
      <c r="C34" s="55"/>
      <c r="D34" s="55"/>
      <c r="E34" s="47"/>
      <c r="F34" s="46" t="s">
        <v>136</v>
      </c>
      <c r="G34" s="47"/>
      <c r="H34" s="79">
        <v>34.84</v>
      </c>
      <c r="I34" s="55"/>
      <c r="J34" s="47" t="s">
        <v>137</v>
      </c>
      <c r="K34" s="7"/>
    </row>
    <row r="35" spans="1:11" ht="12.75">
      <c r="A35" s="46"/>
      <c r="B35" s="55"/>
      <c r="C35" s="55"/>
      <c r="D35" s="55"/>
      <c r="E35" s="47"/>
      <c r="F35" s="46"/>
      <c r="G35" s="47"/>
      <c r="H35" s="46"/>
      <c r="I35" s="55"/>
      <c r="J35" s="47"/>
      <c r="K35" s="7"/>
    </row>
    <row r="36" spans="1:11" ht="12.75">
      <c r="A36" s="46"/>
      <c r="B36" s="55"/>
      <c r="C36" s="55"/>
      <c r="D36" s="55"/>
      <c r="E36" s="47"/>
      <c r="F36" s="46"/>
      <c r="G36" s="47"/>
      <c r="H36" s="46"/>
      <c r="I36" s="55"/>
      <c r="J36" s="47"/>
      <c r="K36" s="7"/>
    </row>
    <row r="37" spans="1:11" ht="12.75">
      <c r="A37" s="46"/>
      <c r="B37" s="55"/>
      <c r="C37" s="55"/>
      <c r="D37" s="55"/>
      <c r="E37" s="47"/>
      <c r="F37" s="46"/>
      <c r="G37" s="47"/>
      <c r="H37" s="46"/>
      <c r="I37" s="55"/>
      <c r="J37" s="47"/>
      <c r="K37" s="7"/>
    </row>
    <row r="38" spans="1:11" ht="12.75">
      <c r="A38" s="46"/>
      <c r="B38" s="55"/>
      <c r="C38" s="55"/>
      <c r="D38" s="55"/>
      <c r="E38" s="47"/>
      <c r="F38" s="46"/>
      <c r="G38" s="47"/>
      <c r="H38" s="46"/>
      <c r="I38" s="55"/>
      <c r="J38" s="47"/>
      <c r="K38" s="7"/>
    </row>
    <row r="39" spans="1:11" ht="12.75">
      <c r="A39" s="46"/>
      <c r="B39" s="55"/>
      <c r="C39" s="55"/>
      <c r="D39" s="55"/>
      <c r="E39" s="47"/>
      <c r="F39" s="46"/>
      <c r="G39" s="47"/>
      <c r="H39" s="46"/>
      <c r="I39" s="55"/>
      <c r="J39" s="47"/>
      <c r="K39" s="7"/>
    </row>
    <row r="40" spans="1:11" ht="12.75">
      <c r="A40" s="4"/>
      <c r="B40" s="7"/>
      <c r="C40" s="7"/>
      <c r="D40" s="7"/>
      <c r="E40" s="7"/>
      <c r="F40" s="7"/>
      <c r="G40" s="7"/>
      <c r="H40" s="7"/>
      <c r="I40" s="7"/>
      <c r="J40" s="10"/>
      <c r="K40" s="7"/>
    </row>
    <row r="41" spans="1:11" ht="12.75">
      <c r="A41" s="4"/>
      <c r="B41" s="7"/>
      <c r="C41" s="7"/>
      <c r="D41" s="7"/>
      <c r="E41" s="7"/>
      <c r="F41" s="7"/>
      <c r="G41" s="7"/>
      <c r="H41" s="7"/>
      <c r="I41" s="7"/>
      <c r="J41" s="10"/>
      <c r="K41" s="7"/>
    </row>
    <row r="42" spans="1:11" ht="12.75">
      <c r="A42" s="4"/>
      <c r="B42" s="7"/>
      <c r="C42" s="7"/>
      <c r="D42" s="7"/>
      <c r="E42" s="7"/>
      <c r="F42" s="7"/>
      <c r="G42" s="7"/>
      <c r="H42" s="7"/>
      <c r="I42" s="7"/>
      <c r="J42" s="10"/>
      <c r="K42" s="7"/>
    </row>
    <row r="43" spans="1:11" ht="12.75">
      <c r="A43" s="4" t="s">
        <v>159</v>
      </c>
      <c r="B43" s="7"/>
      <c r="C43" s="7"/>
      <c r="D43" s="29"/>
      <c r="E43" s="29"/>
      <c r="F43" s="29"/>
      <c r="G43" s="29"/>
      <c r="H43" s="7"/>
      <c r="I43" s="7"/>
      <c r="J43" s="10"/>
      <c r="K43" s="7"/>
    </row>
    <row r="44" spans="1:11" ht="12.75">
      <c r="A44" s="31" t="s">
        <v>160</v>
      </c>
      <c r="B44" s="7"/>
      <c r="C44" s="7"/>
      <c r="D44" s="7"/>
      <c r="E44" s="7"/>
      <c r="F44" s="7"/>
      <c r="G44" s="7"/>
      <c r="H44" s="7"/>
      <c r="I44" s="7"/>
      <c r="J44" s="10"/>
      <c r="K44" s="7"/>
    </row>
    <row r="45" spans="1:11" ht="12.75">
      <c r="A45" s="19" t="s">
        <v>161</v>
      </c>
      <c r="B45" s="7"/>
      <c r="C45" s="7"/>
      <c r="D45" s="7"/>
      <c r="E45" s="7"/>
      <c r="F45" s="7"/>
      <c r="G45" s="7"/>
      <c r="H45" s="7"/>
      <c r="I45" s="7"/>
      <c r="J45" s="10"/>
      <c r="K45" s="7"/>
    </row>
    <row r="46" spans="1:11" ht="12.75">
      <c r="A46" s="4"/>
      <c r="B46" s="7"/>
      <c r="C46" s="7"/>
      <c r="D46" s="7"/>
      <c r="E46" s="7"/>
      <c r="F46" s="7"/>
      <c r="G46" s="7"/>
      <c r="H46" s="7"/>
      <c r="I46" s="7"/>
      <c r="J46" s="10"/>
      <c r="K46" s="7"/>
    </row>
    <row r="47" spans="1:11" ht="12.75">
      <c r="A47" s="4"/>
      <c r="B47" s="7"/>
      <c r="C47" s="7"/>
      <c r="D47" s="7"/>
      <c r="E47" s="7"/>
      <c r="F47" s="7"/>
      <c r="G47" s="7"/>
      <c r="H47" s="7"/>
      <c r="I47" s="7"/>
      <c r="J47" s="10"/>
      <c r="K47" s="7"/>
    </row>
    <row r="48" spans="1:11" ht="12.75">
      <c r="A48" s="4"/>
      <c r="B48" s="7"/>
      <c r="C48" s="7"/>
      <c r="D48" s="7"/>
      <c r="E48" s="7"/>
      <c r="F48" s="7"/>
      <c r="G48" s="7"/>
      <c r="H48" s="7"/>
      <c r="I48" s="7"/>
      <c r="J48" s="10"/>
      <c r="K48" s="7"/>
    </row>
    <row r="49" spans="1:11" ht="12.75">
      <c r="A49" s="4"/>
      <c r="B49" s="7"/>
      <c r="C49" s="7"/>
      <c r="D49" s="7"/>
      <c r="E49" s="7"/>
      <c r="F49" s="7"/>
      <c r="G49" s="7"/>
      <c r="H49" s="7"/>
      <c r="I49" s="7"/>
      <c r="J49" s="10"/>
      <c r="K49" s="7"/>
    </row>
    <row r="50" spans="1:11" ht="12.75">
      <c r="A50" s="4"/>
      <c r="B50" s="7"/>
      <c r="C50" s="7"/>
      <c r="D50" s="7"/>
      <c r="E50" s="7"/>
      <c r="F50" s="7"/>
      <c r="G50" s="7"/>
      <c r="H50" s="7"/>
      <c r="I50" s="7"/>
      <c r="J50" s="10"/>
      <c r="K50" s="7"/>
    </row>
    <row r="51" spans="1:11" ht="12.75">
      <c r="A51" s="4"/>
      <c r="B51" s="7"/>
      <c r="C51" s="7"/>
      <c r="D51" s="7"/>
      <c r="E51" s="7"/>
      <c r="F51" s="7"/>
      <c r="G51" s="7"/>
      <c r="H51" s="7"/>
      <c r="I51" s="7"/>
      <c r="J51" s="10"/>
      <c r="K51" s="7"/>
    </row>
    <row r="52" spans="1:11" ht="12.75">
      <c r="A52" s="1" t="s">
        <v>33</v>
      </c>
      <c r="B52" s="2" t="str">
        <f>'Item 207, page 32'!B48</f>
        <v>Irmgard R Wilcox</v>
      </c>
      <c r="C52" s="2"/>
      <c r="D52" s="2"/>
      <c r="E52" s="2"/>
      <c r="F52" s="2"/>
      <c r="G52" s="2"/>
      <c r="H52" s="2"/>
      <c r="I52" s="2"/>
      <c r="J52" s="3"/>
      <c r="K52" s="7"/>
    </row>
    <row r="53" spans="1:11" ht="12.75">
      <c r="A53" s="4"/>
      <c r="B53" s="7"/>
      <c r="C53" s="7"/>
      <c r="D53" s="7"/>
      <c r="E53" s="7"/>
      <c r="F53" s="7"/>
      <c r="G53" s="7"/>
      <c r="H53" s="7"/>
      <c r="I53" s="7"/>
      <c r="J53" s="10"/>
      <c r="K53" s="7"/>
    </row>
    <row r="54" spans="1:11" ht="12.75">
      <c r="A54" s="11" t="s">
        <v>34</v>
      </c>
      <c r="B54" s="35">
        <f>'Item 207, page 32'!B50</f>
        <v>40856</v>
      </c>
      <c r="C54" s="12"/>
      <c r="D54" s="12"/>
      <c r="E54" s="12"/>
      <c r="F54" s="12"/>
      <c r="G54" s="12"/>
      <c r="H54" s="12" t="s">
        <v>162</v>
      </c>
      <c r="I54" s="12"/>
      <c r="J54" s="36">
        <f>'Item 207, page 32'!J50</f>
        <v>40909</v>
      </c>
      <c r="K54" s="80"/>
    </row>
    <row r="55" spans="1:11" ht="12.75">
      <c r="A55" s="37" t="s">
        <v>76</v>
      </c>
      <c r="B55" s="7"/>
      <c r="C55" s="38"/>
      <c r="D55" s="37" t="s">
        <v>36</v>
      </c>
      <c r="F55" s="38"/>
      <c r="G55" s="38"/>
      <c r="H55" s="38"/>
      <c r="I55" s="38"/>
      <c r="J55" s="39"/>
      <c r="K55" s="81"/>
    </row>
    <row r="56" spans="1:11" ht="12.75">
      <c r="A56" s="4"/>
      <c r="B56" s="81"/>
      <c r="C56" s="7"/>
      <c r="D56" s="7"/>
      <c r="E56" s="7"/>
      <c r="F56" s="7"/>
      <c r="G56" s="7"/>
      <c r="H56" s="7"/>
      <c r="I56" s="7"/>
      <c r="J56" s="10"/>
      <c r="K56" s="7"/>
    </row>
    <row r="57" spans="1:11" ht="12.75">
      <c r="A57" s="4" t="s">
        <v>37</v>
      </c>
      <c r="B57" s="7"/>
      <c r="C57" s="7"/>
      <c r="D57" s="7"/>
      <c r="E57" s="7"/>
      <c r="F57" s="7"/>
      <c r="G57" s="7"/>
      <c r="H57" s="7"/>
      <c r="I57" s="7"/>
      <c r="J57" s="10"/>
      <c r="K57" s="7"/>
    </row>
    <row r="58" spans="1:11" ht="12.75">
      <c r="A58" s="11"/>
      <c r="B58" s="12"/>
      <c r="C58" s="12"/>
      <c r="D58" s="12"/>
      <c r="E58" s="12"/>
      <c r="F58" s="12"/>
      <c r="G58" s="12"/>
      <c r="H58" s="12"/>
      <c r="I58" s="12"/>
      <c r="J58" s="34"/>
      <c r="K58" s="7"/>
    </row>
    <row r="59" ht="12.75">
      <c r="B59" s="7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3.57421875" style="0" customWidth="1"/>
    <col min="4" max="4" width="9.8515625" style="0" customWidth="1"/>
    <col min="5" max="5" width="4.00390625" style="0" customWidth="1"/>
    <col min="6" max="6" width="10.140625" style="0" customWidth="1"/>
    <col min="7" max="7" width="3.421875" style="0" customWidth="1"/>
    <col min="9" max="9" width="4.8515625" style="0" customWidth="1"/>
    <col min="10" max="10" width="7.00390625" style="0" customWidth="1"/>
    <col min="11" max="11" width="9.7109375" style="0" customWidth="1"/>
    <col min="13" max="13" width="14.8515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7"/>
      <c r="D2" s="7"/>
      <c r="E2" s="7"/>
      <c r="F2" s="7"/>
      <c r="G2" s="7"/>
      <c r="H2" s="7"/>
      <c r="I2" s="7"/>
      <c r="J2" s="53">
        <v>5</v>
      </c>
      <c r="K2" s="192" t="s">
        <v>1</v>
      </c>
      <c r="L2" s="192"/>
      <c r="M2" s="9">
        <v>35</v>
      </c>
    </row>
    <row r="3" spans="1:13" ht="12.7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2.75">
      <c r="A4" s="4" t="s">
        <v>2</v>
      </c>
      <c r="B4" s="7"/>
      <c r="C4" s="6" t="str">
        <f>'Item 230, page 34'!C4</f>
        <v>Mason County Garbage Co., Inc  G-88</v>
      </c>
      <c r="D4" s="6"/>
      <c r="E4" s="6"/>
      <c r="F4" s="6"/>
      <c r="G4" s="6"/>
      <c r="H4" s="6"/>
      <c r="I4" s="6"/>
      <c r="J4" s="7"/>
      <c r="K4" s="7"/>
      <c r="L4" s="7"/>
      <c r="M4" s="10"/>
    </row>
    <row r="5" spans="1:13" ht="12.75">
      <c r="A5" s="11" t="s">
        <v>3</v>
      </c>
      <c r="B5" s="12"/>
      <c r="C5" s="6" t="str">
        <f>'Item 230, page 34'!C5</f>
        <v>Mason County Garbage, Inc </v>
      </c>
      <c r="D5" s="12"/>
      <c r="E5" s="12"/>
      <c r="F5" s="12"/>
      <c r="G5" s="12"/>
      <c r="H5" s="12"/>
      <c r="I5" s="12"/>
      <c r="J5" s="12"/>
      <c r="K5" s="12"/>
      <c r="L5" s="12"/>
      <c r="M5" s="34"/>
    </row>
    <row r="6" spans="1:13" ht="12.7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0"/>
    </row>
    <row r="7" spans="1:13" ht="12.75">
      <c r="A7" s="196" t="s">
        <v>163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</row>
    <row r="8" spans="1:13" ht="12.75">
      <c r="A8" s="220" t="s">
        <v>164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221"/>
    </row>
    <row r="9" spans="1:13" ht="12.75">
      <c r="A9" s="220" t="s">
        <v>165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221"/>
    </row>
    <row r="10" spans="1:13" ht="12.7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0"/>
    </row>
    <row r="11" spans="1:13" ht="12.75">
      <c r="A11" s="7" t="s">
        <v>49</v>
      </c>
      <c r="B11" s="7"/>
      <c r="C11" s="7"/>
      <c r="D11" s="6"/>
      <c r="E11" s="6"/>
      <c r="F11" s="6" t="s">
        <v>5</v>
      </c>
      <c r="G11" s="6"/>
      <c r="H11" s="82"/>
      <c r="I11" s="82"/>
      <c r="J11" s="7"/>
      <c r="K11" s="7"/>
      <c r="L11" s="7"/>
      <c r="M11" s="10"/>
    </row>
    <row r="12" spans="1:13" ht="12.7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</row>
    <row r="13" spans="1:13" ht="12.75">
      <c r="A13" s="4"/>
      <c r="B13" s="22"/>
      <c r="C13" s="8"/>
      <c r="D13" s="212" t="s">
        <v>166</v>
      </c>
      <c r="E13" s="214"/>
      <c r="F13" s="214"/>
      <c r="G13" s="214"/>
      <c r="H13" s="214"/>
      <c r="I13" s="214"/>
      <c r="J13" s="214"/>
      <c r="K13" s="214"/>
      <c r="L13" s="214"/>
      <c r="M13" s="213"/>
    </row>
    <row r="14" spans="1:13" ht="12.75">
      <c r="A14" s="83" t="s">
        <v>167</v>
      </c>
      <c r="B14" s="84"/>
      <c r="C14" s="85"/>
      <c r="D14" s="165" t="s">
        <v>168</v>
      </c>
      <c r="E14" s="86"/>
      <c r="F14" s="165" t="s">
        <v>169</v>
      </c>
      <c r="G14" s="86"/>
      <c r="H14" s="165" t="s">
        <v>170</v>
      </c>
      <c r="I14" s="86"/>
      <c r="J14" s="165" t="s">
        <v>298</v>
      </c>
      <c r="K14" s="165" t="s">
        <v>298</v>
      </c>
      <c r="L14" s="165" t="s">
        <v>298</v>
      </c>
      <c r="M14" s="165" t="s">
        <v>298</v>
      </c>
    </row>
    <row r="15" spans="1:13" ht="12.75">
      <c r="A15" s="57" t="s">
        <v>171</v>
      </c>
      <c r="B15" s="55"/>
      <c r="C15" s="47"/>
      <c r="D15" s="87">
        <v>8.38</v>
      </c>
      <c r="E15" s="87"/>
      <c r="F15" s="87">
        <v>9.43</v>
      </c>
      <c r="G15" s="87"/>
      <c r="H15" s="87">
        <v>13.62</v>
      </c>
      <c r="I15" s="88"/>
      <c r="J15" s="89"/>
      <c r="K15" s="89"/>
      <c r="L15" s="86"/>
      <c r="M15" s="86"/>
    </row>
    <row r="16" spans="1:13" ht="12.75">
      <c r="A16" s="57" t="s">
        <v>173</v>
      </c>
      <c r="B16" s="55"/>
      <c r="C16" s="47"/>
      <c r="D16" s="87">
        <v>16.06</v>
      </c>
      <c r="E16" s="87" t="s">
        <v>31</v>
      </c>
      <c r="F16" s="87">
        <v>17.33</v>
      </c>
      <c r="G16" s="87" t="s">
        <v>31</v>
      </c>
      <c r="H16" s="87">
        <v>22.86</v>
      </c>
      <c r="I16" s="88" t="s">
        <v>31</v>
      </c>
      <c r="J16" s="89"/>
      <c r="K16" s="89"/>
      <c r="L16" s="86"/>
      <c r="M16" s="86"/>
    </row>
    <row r="17" spans="1:13" ht="12.75">
      <c r="A17" s="57" t="s">
        <v>174</v>
      </c>
      <c r="B17" s="55"/>
      <c r="C17" s="47"/>
      <c r="D17" s="87">
        <f>D16</f>
        <v>16.06</v>
      </c>
      <c r="E17" s="87" t="s">
        <v>31</v>
      </c>
      <c r="F17" s="87">
        <f>F16</f>
        <v>17.33</v>
      </c>
      <c r="G17" s="87" t="s">
        <v>31</v>
      </c>
      <c r="H17" s="87">
        <f>H16</f>
        <v>22.86</v>
      </c>
      <c r="I17" s="88" t="s">
        <v>31</v>
      </c>
      <c r="J17" s="89"/>
      <c r="K17" s="89"/>
      <c r="L17" s="86"/>
      <c r="M17" s="86"/>
    </row>
    <row r="18" spans="1:13" ht="12.75">
      <c r="A18" s="90" t="s">
        <v>175</v>
      </c>
      <c r="B18" s="91"/>
      <c r="C18" s="92"/>
      <c r="D18" s="93" t="s">
        <v>176</v>
      </c>
      <c r="E18" s="93"/>
      <c r="F18" s="93" t="s">
        <v>176</v>
      </c>
      <c r="G18" s="93"/>
      <c r="H18" s="93" t="s">
        <v>176</v>
      </c>
      <c r="I18" s="94"/>
      <c r="J18" s="94"/>
      <c r="K18" s="94"/>
      <c r="L18" s="86"/>
      <c r="M18" s="86"/>
    </row>
    <row r="19" spans="1:13" ht="12.75">
      <c r="A19" s="95" t="s">
        <v>177</v>
      </c>
      <c r="B19" s="55"/>
      <c r="C19" s="47"/>
      <c r="D19" s="96"/>
      <c r="E19" s="96"/>
      <c r="F19" s="96"/>
      <c r="G19" s="96"/>
      <c r="H19" s="96"/>
      <c r="I19" s="97"/>
      <c r="J19" s="97"/>
      <c r="K19" s="97"/>
      <c r="L19" s="98"/>
      <c r="M19" s="99"/>
    </row>
    <row r="20" spans="1:13" ht="12.75">
      <c r="A20" s="57" t="s">
        <v>178</v>
      </c>
      <c r="B20" s="55"/>
      <c r="C20" s="47"/>
      <c r="D20" s="87">
        <v>26.7</v>
      </c>
      <c r="E20" s="87"/>
      <c r="F20" s="87">
        <f>D20</f>
        <v>26.7</v>
      </c>
      <c r="G20" s="87"/>
      <c r="H20" s="87">
        <f>F20</f>
        <v>26.7</v>
      </c>
      <c r="I20" s="88"/>
      <c r="J20" s="89"/>
      <c r="K20" s="89"/>
      <c r="L20" s="86"/>
      <c r="M20" s="86"/>
    </row>
    <row r="21" spans="1:13" ht="12.75">
      <c r="A21" s="57" t="s">
        <v>179</v>
      </c>
      <c r="B21" s="55"/>
      <c r="C21" s="47"/>
      <c r="D21" s="87">
        <f>D16</f>
        <v>16.06</v>
      </c>
      <c r="E21" s="87" t="s">
        <v>31</v>
      </c>
      <c r="F21" s="87">
        <f>F16</f>
        <v>17.33</v>
      </c>
      <c r="G21" s="87" t="s">
        <v>31</v>
      </c>
      <c r="H21" s="87">
        <f>H16</f>
        <v>22.86</v>
      </c>
      <c r="I21" s="88" t="s">
        <v>31</v>
      </c>
      <c r="J21" s="89"/>
      <c r="K21" s="89"/>
      <c r="L21" s="86"/>
      <c r="M21" s="86"/>
    </row>
    <row r="22" spans="1:13" ht="12.75">
      <c r="A22" s="57" t="s">
        <v>180</v>
      </c>
      <c r="B22" s="55"/>
      <c r="C22" s="47"/>
      <c r="D22" s="87">
        <v>0.47</v>
      </c>
      <c r="E22" s="87"/>
      <c r="F22" s="87">
        <v>0.52</v>
      </c>
      <c r="G22" s="87"/>
      <c r="H22" s="87">
        <v>0.68</v>
      </c>
      <c r="I22" s="88"/>
      <c r="J22" s="89"/>
      <c r="K22" s="89"/>
      <c r="L22" s="86"/>
      <c r="M22" s="86"/>
    </row>
    <row r="23" spans="1:13" ht="12.75">
      <c r="A23" s="57" t="s">
        <v>181</v>
      </c>
      <c r="B23" s="55"/>
      <c r="C23" s="47"/>
      <c r="D23" s="87">
        <f>D22*20</f>
        <v>9.399999999999999</v>
      </c>
      <c r="E23" s="87"/>
      <c r="F23" s="87">
        <f>F22*22</f>
        <v>11.440000000000001</v>
      </c>
      <c r="G23" s="87"/>
      <c r="H23" s="87">
        <f>H22*23</f>
        <v>15.64</v>
      </c>
      <c r="I23" s="88"/>
      <c r="J23" s="89"/>
      <c r="K23" s="89"/>
      <c r="L23" s="86"/>
      <c r="M23" s="86"/>
    </row>
    <row r="24" spans="1:13" ht="12.75">
      <c r="A24" s="95" t="s">
        <v>182</v>
      </c>
      <c r="B24" s="2"/>
      <c r="C24" s="3"/>
      <c r="D24" s="96"/>
      <c r="E24" s="96"/>
      <c r="F24" s="96"/>
      <c r="G24" s="96"/>
      <c r="H24" s="96"/>
      <c r="I24" s="97"/>
      <c r="J24" s="97"/>
      <c r="K24" s="97"/>
      <c r="L24" s="98"/>
      <c r="M24" s="99"/>
    </row>
    <row r="25" spans="1:13" ht="12.75">
      <c r="A25" s="95"/>
      <c r="B25" s="55"/>
      <c r="C25" s="55"/>
      <c r="D25" s="100">
        <v>250</v>
      </c>
      <c r="E25" s="86"/>
      <c r="F25" s="100">
        <v>280</v>
      </c>
      <c r="G25" s="86"/>
      <c r="H25" s="100">
        <v>300</v>
      </c>
      <c r="I25" s="86"/>
      <c r="J25" s="86"/>
      <c r="K25" s="86"/>
      <c r="L25" s="86"/>
      <c r="M25" s="86"/>
    </row>
    <row r="26" spans="1:13" ht="12.7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0"/>
    </row>
    <row r="27" spans="1:13" ht="12.75">
      <c r="A27" s="31" t="s">
        <v>183</v>
      </c>
      <c r="B27" s="42" t="s">
        <v>184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31"/>
      <c r="B28" s="42" t="s">
        <v>185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31"/>
      <c r="B29" s="42" t="s">
        <v>186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31"/>
      <c r="B30" s="42" t="s">
        <v>187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31"/>
      <c r="B31" s="42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01" t="s">
        <v>188</v>
      </c>
      <c r="B32" s="102" t="s">
        <v>189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</row>
    <row r="33" spans="1:13" ht="12.75">
      <c r="A33" s="31"/>
      <c r="B33" s="42" t="s">
        <v>190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33"/>
      <c r="B34" s="42"/>
      <c r="C34" s="7"/>
      <c r="D34" s="7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31" t="s">
        <v>191</v>
      </c>
      <c r="B35" s="42" t="s">
        <v>192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0"/>
    </row>
    <row r="36" spans="1:13" ht="12.75">
      <c r="A36" s="31"/>
      <c r="B36" s="42" t="s">
        <v>193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0"/>
    </row>
    <row r="37" spans="1:13" ht="12.75">
      <c r="A37" s="31"/>
      <c r="B37" s="42" t="s">
        <v>194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31"/>
      <c r="B38" s="43" t="s">
        <v>195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31"/>
      <c r="B39" s="42" t="s">
        <v>196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31"/>
      <c r="B40" s="42"/>
      <c r="C40" s="7"/>
      <c r="D40" s="7"/>
      <c r="E40" s="7"/>
      <c r="F40" s="7"/>
      <c r="G40" s="7"/>
      <c r="H40" s="7"/>
      <c r="I40" s="7"/>
      <c r="J40" s="7"/>
      <c r="K40" s="7"/>
      <c r="L40" s="7"/>
      <c r="M40" s="10"/>
    </row>
    <row r="41" spans="1:13" ht="12.75">
      <c r="A41" s="4" t="s">
        <v>197</v>
      </c>
      <c r="B41" s="43" t="s">
        <v>312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0"/>
    </row>
    <row r="42" spans="1:13" ht="12.75">
      <c r="A42" s="4"/>
      <c r="B42" s="23" t="s">
        <v>198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0"/>
    </row>
    <row r="43" spans="1:13" ht="12.7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0"/>
    </row>
    <row r="44" spans="1:13" ht="12.75">
      <c r="A44" s="4" t="s">
        <v>199</v>
      </c>
      <c r="B44" s="23" t="s">
        <v>200</v>
      </c>
      <c r="C44" s="7"/>
      <c r="D44" s="29"/>
      <c r="E44" s="29"/>
      <c r="F44" s="29"/>
      <c r="G44" s="29"/>
      <c r="H44" s="29"/>
      <c r="I44" s="29"/>
      <c r="J44" s="29"/>
      <c r="K44" s="7"/>
      <c r="L44" s="7"/>
      <c r="M44" s="10"/>
    </row>
    <row r="45" spans="1:13" ht="12.75">
      <c r="A45" s="4"/>
      <c r="B45" s="23" t="s">
        <v>299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10"/>
    </row>
    <row r="46" spans="1:13" ht="12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0"/>
    </row>
    <row r="47" spans="1:13" ht="12.75">
      <c r="A47" s="31" t="s">
        <v>201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0"/>
    </row>
    <row r="48" spans="1:13" ht="12.7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0"/>
    </row>
    <row r="49" spans="1:13" ht="12.75">
      <c r="A49" s="4"/>
      <c r="B49" s="7" t="s">
        <v>300</v>
      </c>
      <c r="C49" s="103"/>
      <c r="D49" s="7"/>
      <c r="E49" s="7"/>
      <c r="F49" s="7"/>
      <c r="G49" s="7"/>
      <c r="H49" s="7"/>
      <c r="I49" s="7"/>
      <c r="J49" s="7"/>
      <c r="K49" s="7"/>
      <c r="L49" s="7"/>
      <c r="M49" s="10"/>
    </row>
    <row r="50" spans="1:13" ht="12.7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0"/>
    </row>
    <row r="51" spans="1:13" ht="12.7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0"/>
    </row>
    <row r="52" spans="1:13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4"/>
    </row>
    <row r="53" spans="1:13" ht="12.75">
      <c r="A53" s="4" t="s">
        <v>33</v>
      </c>
      <c r="B53" s="7" t="str">
        <f>'Item 207, page 32'!B48</f>
        <v>Irmgard R Wilcox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10"/>
    </row>
    <row r="54" spans="1:13" ht="12.7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0"/>
    </row>
    <row r="55" spans="1:13" ht="12.75">
      <c r="A55" s="11" t="s">
        <v>34</v>
      </c>
      <c r="B55" s="35">
        <f>'Item 207, page 32'!B50</f>
        <v>40856</v>
      </c>
      <c r="C55" s="12"/>
      <c r="D55" s="12"/>
      <c r="E55" s="12"/>
      <c r="F55" s="12"/>
      <c r="G55" s="12"/>
      <c r="H55" s="12"/>
      <c r="I55" s="12"/>
      <c r="J55" s="12"/>
      <c r="K55" s="12" t="s">
        <v>202</v>
      </c>
      <c r="L55" s="12"/>
      <c r="M55" s="36">
        <f>'Item 207, page 32'!J50</f>
        <v>40909</v>
      </c>
    </row>
    <row r="56" spans="1:13" ht="12.75">
      <c r="A56" s="199" t="s">
        <v>36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1"/>
    </row>
    <row r="57" spans="1:13" ht="12.75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0"/>
    </row>
    <row r="58" spans="1:13" ht="12.75">
      <c r="A58" s="4" t="s">
        <v>37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0"/>
    </row>
    <row r="59" spans="1:13" ht="12.7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4"/>
    </row>
  </sheetData>
  <sheetProtection/>
  <mergeCells count="6">
    <mergeCell ref="D13:M13"/>
    <mergeCell ref="A56:M56"/>
    <mergeCell ref="K2:L2"/>
    <mergeCell ref="A7:M7"/>
    <mergeCell ref="A8:M8"/>
    <mergeCell ref="A9:M9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0.57421875" style="0" customWidth="1"/>
    <col min="2" max="2" width="18.7109375" style="0" customWidth="1"/>
    <col min="3" max="3" width="10.140625" style="0" customWidth="1"/>
    <col min="4" max="4" width="9.57421875" style="0" customWidth="1"/>
    <col min="5" max="5" width="9.7109375" style="0" customWidth="1"/>
    <col min="6" max="6" width="10.140625" style="0" customWidth="1"/>
    <col min="7" max="7" width="10.28125" style="0" customWidth="1"/>
    <col min="9" max="9" width="9.421875" style="0" customWidth="1"/>
    <col min="10" max="10" width="16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7"/>
      <c r="D2" s="7"/>
      <c r="E2" s="7"/>
      <c r="F2" s="7"/>
      <c r="G2" s="53">
        <v>6</v>
      </c>
      <c r="H2" s="192" t="s">
        <v>1</v>
      </c>
      <c r="I2" s="192"/>
      <c r="J2" s="9">
        <v>36</v>
      </c>
    </row>
    <row r="3" spans="1:10" ht="12.75">
      <c r="A3" s="4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4" t="s">
        <v>2</v>
      </c>
      <c r="B4" s="7"/>
      <c r="C4" s="6" t="str">
        <f>'Item 240, page 35'!C4</f>
        <v>Mason County Garbage Co., Inc  G-88</v>
      </c>
      <c r="D4" s="6"/>
      <c r="E4" s="6"/>
      <c r="F4" s="6"/>
      <c r="G4" s="7"/>
      <c r="H4" s="7"/>
      <c r="I4" s="7"/>
      <c r="J4" s="10"/>
    </row>
    <row r="5" spans="1:10" ht="12.75">
      <c r="A5" s="11" t="s">
        <v>3</v>
      </c>
      <c r="B5" s="12"/>
      <c r="C5" s="6" t="str">
        <f>'Item 240, page 35'!C5</f>
        <v>Mason County Garbage, Inc </v>
      </c>
      <c r="D5" s="12"/>
      <c r="E5" s="12"/>
      <c r="F5" s="12"/>
      <c r="G5" s="12"/>
      <c r="H5" s="12"/>
      <c r="I5" s="12"/>
      <c r="J5" s="34"/>
    </row>
    <row r="6" spans="1:10" ht="12.75">
      <c r="A6" s="4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193" t="s">
        <v>203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231" t="s">
        <v>204</v>
      </c>
      <c r="B8" s="192"/>
      <c r="C8" s="192"/>
      <c r="D8" s="192"/>
      <c r="E8" s="192"/>
      <c r="F8" s="192"/>
      <c r="G8" s="192"/>
      <c r="H8" s="192"/>
      <c r="I8" s="192"/>
      <c r="J8" s="221"/>
    </row>
    <row r="9" spans="1:10" ht="12.75">
      <c r="A9" s="220" t="s">
        <v>205</v>
      </c>
      <c r="B9" s="232"/>
      <c r="C9" s="232"/>
      <c r="D9" s="232"/>
      <c r="E9" s="232"/>
      <c r="F9" s="232"/>
      <c r="G9" s="232"/>
      <c r="H9" s="232"/>
      <c r="I9" s="232"/>
      <c r="J9" s="233"/>
    </row>
    <row r="10" spans="1:10" ht="12.75">
      <c r="A10" s="220" t="s">
        <v>165</v>
      </c>
      <c r="B10" s="192"/>
      <c r="C10" s="192"/>
      <c r="D10" s="192"/>
      <c r="E10" s="192"/>
      <c r="F10" s="192"/>
      <c r="G10" s="192"/>
      <c r="H10" s="192"/>
      <c r="I10" s="192"/>
      <c r="J10" s="221"/>
    </row>
    <row r="11" spans="1:10" ht="12.75">
      <c r="A11" s="4"/>
      <c r="B11" s="7"/>
      <c r="C11" s="7"/>
      <c r="D11" s="7"/>
      <c r="E11" s="7"/>
      <c r="F11" s="7"/>
      <c r="G11" s="7"/>
      <c r="H11" s="7"/>
      <c r="I11" s="7"/>
      <c r="J11" s="10"/>
    </row>
    <row r="12" spans="1:10" ht="12.75">
      <c r="A12" s="7" t="s">
        <v>49</v>
      </c>
      <c r="B12" s="104"/>
      <c r="C12" s="7"/>
      <c r="D12" s="6" t="s">
        <v>5</v>
      </c>
      <c r="E12" s="6"/>
      <c r="F12" s="7"/>
      <c r="G12" s="7"/>
      <c r="H12" s="7"/>
      <c r="I12" s="7"/>
      <c r="J12" s="10"/>
    </row>
    <row r="13" spans="1:10" ht="12.75">
      <c r="A13" s="4"/>
      <c r="B13" s="7"/>
      <c r="C13" s="7"/>
      <c r="D13" s="7"/>
      <c r="E13" s="7"/>
      <c r="F13" s="7"/>
      <c r="G13" s="7"/>
      <c r="H13" s="7"/>
      <c r="I13" s="7"/>
      <c r="J13" s="10"/>
    </row>
    <row r="14" spans="1:10" ht="12.75">
      <c r="A14" s="4"/>
      <c r="B14" s="22"/>
      <c r="C14" s="8"/>
      <c r="D14" s="212" t="s">
        <v>166</v>
      </c>
      <c r="E14" s="214"/>
      <c r="F14" s="214"/>
      <c r="G14" s="214"/>
      <c r="H14" s="214"/>
      <c r="I14" s="214"/>
      <c r="J14" s="213"/>
    </row>
    <row r="15" spans="1:10" ht="12.75">
      <c r="A15" s="83" t="s">
        <v>167</v>
      </c>
      <c r="B15" s="84"/>
      <c r="C15" s="85"/>
      <c r="D15" s="105" t="s">
        <v>206</v>
      </c>
      <c r="E15" s="105" t="s">
        <v>207</v>
      </c>
      <c r="F15" s="105" t="s">
        <v>208</v>
      </c>
      <c r="G15" s="105" t="s">
        <v>209</v>
      </c>
      <c r="H15" s="105" t="s">
        <v>210</v>
      </c>
      <c r="I15" s="86"/>
      <c r="J15" s="86"/>
    </row>
    <row r="16" spans="1:10" ht="12.75">
      <c r="A16" s="106" t="s">
        <v>211</v>
      </c>
      <c r="B16" s="55"/>
      <c r="C16" s="47"/>
      <c r="D16" s="179" t="s">
        <v>315</v>
      </c>
      <c r="E16" s="180" t="s">
        <v>317</v>
      </c>
      <c r="F16" s="181" t="s">
        <v>319</v>
      </c>
      <c r="G16" s="182" t="s">
        <v>321</v>
      </c>
      <c r="H16" s="181" t="s">
        <v>323</v>
      </c>
      <c r="I16" s="86"/>
      <c r="J16" s="86"/>
    </row>
    <row r="17" spans="1:10" ht="12.75">
      <c r="A17" s="90" t="s">
        <v>175</v>
      </c>
      <c r="B17" s="91"/>
      <c r="C17" s="92"/>
      <c r="D17" s="179" t="s">
        <v>316</v>
      </c>
      <c r="E17" s="180" t="s">
        <v>318</v>
      </c>
      <c r="F17" s="181" t="s">
        <v>320</v>
      </c>
      <c r="G17" s="182" t="s">
        <v>322</v>
      </c>
      <c r="H17" s="183" t="s">
        <v>324</v>
      </c>
      <c r="I17" s="86"/>
      <c r="J17" s="86"/>
    </row>
    <row r="18" spans="1:10" ht="12.75">
      <c r="A18" s="95" t="s">
        <v>177</v>
      </c>
      <c r="B18" s="55"/>
      <c r="C18" s="47"/>
      <c r="D18" s="184"/>
      <c r="E18" s="185"/>
      <c r="F18" s="186"/>
      <c r="G18" s="20"/>
      <c r="H18" s="20"/>
      <c r="I18" s="98"/>
      <c r="J18" s="99"/>
    </row>
    <row r="19" spans="1:10" ht="12.75">
      <c r="A19" s="57" t="s">
        <v>179</v>
      </c>
      <c r="B19" s="55"/>
      <c r="C19" s="47"/>
      <c r="D19" s="179" t="str">
        <f>D16</f>
        <v> $ 4.14(A)</v>
      </c>
      <c r="E19" s="180" t="str">
        <f>E16</f>
        <v>  $ 4.46(A)</v>
      </c>
      <c r="F19" s="181" t="str">
        <f>F16</f>
        <v>$5.24(A)</v>
      </c>
      <c r="G19" s="181" t="str">
        <f>G16</f>
        <v>$6.22(A)</v>
      </c>
      <c r="H19" s="181" t="str">
        <f>H16</f>
        <v>$7.74(A)</v>
      </c>
      <c r="I19" s="86"/>
      <c r="J19" s="86"/>
    </row>
    <row r="20" spans="1:10" ht="12.75">
      <c r="A20" s="4"/>
      <c r="B20" s="7"/>
      <c r="C20" s="7"/>
      <c r="D20" s="7"/>
      <c r="E20" s="71"/>
      <c r="F20" s="7"/>
      <c r="G20" s="7" t="s">
        <v>76</v>
      </c>
      <c r="H20" s="7" t="s">
        <v>76</v>
      </c>
      <c r="I20" s="7"/>
      <c r="J20" s="10"/>
    </row>
    <row r="21" spans="1:10" ht="12.75">
      <c r="A21" s="4"/>
      <c r="B21" s="7"/>
      <c r="C21" s="7"/>
      <c r="D21" s="7"/>
      <c r="E21" s="71"/>
      <c r="F21" s="7"/>
      <c r="G21" s="7"/>
      <c r="H21" s="7"/>
      <c r="I21" s="7"/>
      <c r="J21" s="10"/>
    </row>
    <row r="22" spans="1:10" ht="12.75">
      <c r="A22" s="31" t="s">
        <v>183</v>
      </c>
      <c r="B22" s="42" t="s">
        <v>184</v>
      </c>
      <c r="C22" s="7"/>
      <c r="D22" s="7"/>
      <c r="E22" s="7"/>
      <c r="F22" s="7"/>
      <c r="G22" s="7"/>
      <c r="H22" s="7"/>
      <c r="I22" s="7"/>
      <c r="J22" s="10"/>
    </row>
    <row r="23" spans="1:10" ht="12.75">
      <c r="A23" s="31"/>
      <c r="B23" s="42" t="s">
        <v>185</v>
      </c>
      <c r="C23" s="7"/>
      <c r="D23" s="7"/>
      <c r="E23" s="7"/>
      <c r="F23" s="7"/>
      <c r="G23" s="7"/>
      <c r="H23" s="7"/>
      <c r="I23" s="7"/>
      <c r="J23" s="10"/>
    </row>
    <row r="24" spans="1:10" ht="12.75">
      <c r="A24" s="31"/>
      <c r="B24" s="42" t="s">
        <v>186</v>
      </c>
      <c r="C24" s="7"/>
      <c r="D24" s="7"/>
      <c r="E24" s="7"/>
      <c r="F24" s="7"/>
      <c r="G24" s="7"/>
      <c r="H24" s="7"/>
      <c r="I24" s="7"/>
      <c r="J24" s="10"/>
    </row>
    <row r="25" spans="1:10" ht="12.75">
      <c r="A25" s="31"/>
      <c r="B25" s="42" t="s">
        <v>187</v>
      </c>
      <c r="C25" s="7"/>
      <c r="D25" s="7"/>
      <c r="E25" s="7"/>
      <c r="F25" s="7"/>
      <c r="G25" s="7"/>
      <c r="H25" s="7"/>
      <c r="I25" s="7"/>
      <c r="J25" s="10"/>
    </row>
    <row r="26" spans="1:10" ht="12.75">
      <c r="A26" s="31"/>
      <c r="B26" s="42"/>
      <c r="C26" s="7"/>
      <c r="D26" s="7"/>
      <c r="E26" s="7"/>
      <c r="F26" s="7"/>
      <c r="G26" s="7"/>
      <c r="H26" s="7"/>
      <c r="I26" s="7"/>
      <c r="J26" s="10"/>
    </row>
    <row r="27" spans="1:10" ht="12.75">
      <c r="A27" s="32" t="s">
        <v>188</v>
      </c>
      <c r="B27" s="43" t="s">
        <v>301</v>
      </c>
      <c r="C27" s="29"/>
      <c r="D27" s="29"/>
      <c r="E27" s="29"/>
      <c r="F27" s="29"/>
      <c r="G27" s="29"/>
      <c r="H27" s="29"/>
      <c r="I27" s="29"/>
      <c r="J27" s="30"/>
    </row>
    <row r="28" spans="1:10" ht="12.75">
      <c r="A28" s="31"/>
      <c r="B28" s="42" t="s">
        <v>76</v>
      </c>
      <c r="C28" s="7"/>
      <c r="D28" s="7"/>
      <c r="E28" s="7"/>
      <c r="F28" s="7"/>
      <c r="G28" s="7"/>
      <c r="H28" s="7"/>
      <c r="I28" s="7"/>
      <c r="J28" s="10"/>
    </row>
    <row r="29" spans="1:10" ht="12.75">
      <c r="A29" s="32" t="s">
        <v>191</v>
      </c>
      <c r="B29" s="42" t="s">
        <v>302</v>
      </c>
      <c r="C29" s="7"/>
      <c r="D29" s="7"/>
      <c r="E29" s="7"/>
      <c r="F29" s="7"/>
      <c r="G29" s="7"/>
      <c r="H29" s="7"/>
      <c r="I29" s="7"/>
      <c r="J29" s="10"/>
    </row>
    <row r="30" spans="1:10" ht="12.75">
      <c r="A30" s="31"/>
      <c r="B30" s="42"/>
      <c r="C30" s="7"/>
      <c r="D30" s="7"/>
      <c r="E30" s="7"/>
      <c r="F30" s="7"/>
      <c r="G30" s="7"/>
      <c r="H30" s="7"/>
      <c r="I30" s="7"/>
      <c r="J30" s="10"/>
    </row>
    <row r="31" spans="1:10" ht="12.75">
      <c r="A31" s="4" t="s">
        <v>197</v>
      </c>
      <c r="B31" s="42" t="s">
        <v>303</v>
      </c>
      <c r="C31" s="7"/>
      <c r="D31" s="7"/>
      <c r="E31" s="7"/>
      <c r="F31" s="7"/>
      <c r="G31" s="7"/>
      <c r="H31" s="7"/>
      <c r="I31" s="7"/>
      <c r="J31" s="10"/>
    </row>
    <row r="32" spans="1:10" ht="12.75">
      <c r="A32" s="31"/>
      <c r="B32" s="42" t="s">
        <v>304</v>
      </c>
      <c r="C32" s="7"/>
      <c r="D32" s="7"/>
      <c r="E32" s="7"/>
      <c r="F32" s="7"/>
      <c r="G32" s="7"/>
      <c r="H32" s="7"/>
      <c r="I32" s="7"/>
      <c r="J32" s="10"/>
    </row>
    <row r="33" spans="1:10" ht="12.75">
      <c r="A33" s="31"/>
      <c r="B33" s="42"/>
      <c r="C33" s="7"/>
      <c r="D33" s="7"/>
      <c r="E33" s="7"/>
      <c r="F33" s="7"/>
      <c r="G33" s="7"/>
      <c r="H33" s="7"/>
      <c r="I33" s="7"/>
      <c r="J33" s="10"/>
    </row>
    <row r="34" spans="1:10" ht="12.75">
      <c r="A34" s="31" t="s">
        <v>43</v>
      </c>
      <c r="B34" s="42" t="s">
        <v>212</v>
      </c>
      <c r="C34" s="7"/>
      <c r="D34" s="107" t="s">
        <v>213</v>
      </c>
      <c r="E34" s="108" t="s">
        <v>214</v>
      </c>
      <c r="F34" s="109" t="s">
        <v>215</v>
      </c>
      <c r="G34" s="109" t="s">
        <v>216</v>
      </c>
      <c r="H34" s="7"/>
      <c r="I34" s="7"/>
      <c r="J34" s="10"/>
    </row>
    <row r="35" spans="1:10" ht="12.75">
      <c r="A35" s="4"/>
      <c r="B35" s="42" t="s">
        <v>217</v>
      </c>
      <c r="C35" s="7"/>
      <c r="D35" s="110" t="s">
        <v>325</v>
      </c>
      <c r="E35" s="110" t="s">
        <v>326</v>
      </c>
      <c r="F35" s="148" t="s">
        <v>327</v>
      </c>
      <c r="G35" s="110" t="s">
        <v>328</v>
      </c>
      <c r="H35" s="7"/>
      <c r="I35" s="7"/>
      <c r="J35" s="10"/>
    </row>
    <row r="36" spans="1:15" ht="12.75">
      <c r="A36" s="4"/>
      <c r="B36" s="7"/>
      <c r="C36" s="7"/>
      <c r="D36" s="7"/>
      <c r="E36" s="7"/>
      <c r="F36" s="7"/>
      <c r="G36" s="7"/>
      <c r="H36" s="7"/>
      <c r="I36" s="7"/>
      <c r="J36" s="10"/>
      <c r="N36" s="7"/>
      <c r="O36" s="7"/>
    </row>
    <row r="37" spans="1:15" ht="12.75">
      <c r="A37" s="111"/>
      <c r="B37" s="16"/>
      <c r="C37" s="16"/>
      <c r="D37" s="175"/>
      <c r="E37" s="175"/>
      <c r="F37" s="175"/>
      <c r="G37" s="175"/>
      <c r="H37" s="16"/>
      <c r="I37" s="16"/>
      <c r="J37" s="112"/>
      <c r="K37" s="16"/>
      <c r="L37" s="16"/>
      <c r="M37" s="16"/>
      <c r="N37" s="7"/>
      <c r="O37" s="7"/>
    </row>
    <row r="38" spans="1:15" ht="12.75">
      <c r="A38" s="111"/>
      <c r="B38" s="16"/>
      <c r="C38" s="16"/>
      <c r="D38" s="16"/>
      <c r="E38" s="16"/>
      <c r="F38" s="16"/>
      <c r="G38" s="16"/>
      <c r="H38" s="16"/>
      <c r="I38" s="16"/>
      <c r="J38" s="10"/>
      <c r="K38" s="16"/>
      <c r="L38" s="16"/>
      <c r="M38" s="16"/>
      <c r="N38" s="7"/>
      <c r="O38" s="7"/>
    </row>
    <row r="39" spans="1:15" ht="12.75">
      <c r="A39" s="111"/>
      <c r="B39" s="16"/>
      <c r="C39" s="16"/>
      <c r="D39" s="16"/>
      <c r="E39" s="16"/>
      <c r="F39" s="16"/>
      <c r="G39" s="16"/>
      <c r="H39" s="16"/>
      <c r="I39" s="16"/>
      <c r="J39" s="10"/>
      <c r="K39" s="16"/>
      <c r="L39" s="16"/>
      <c r="M39" s="16"/>
      <c r="N39" s="7"/>
      <c r="O39" s="7"/>
    </row>
    <row r="40" spans="1:10" ht="12.75">
      <c r="A40" s="4"/>
      <c r="B40" s="7"/>
      <c r="C40" s="7"/>
      <c r="D40" s="29"/>
      <c r="E40" s="29"/>
      <c r="F40" s="29"/>
      <c r="G40" s="29"/>
      <c r="H40" s="7"/>
      <c r="I40" s="7"/>
      <c r="J40" s="10"/>
    </row>
    <row r="41" spans="1:10" ht="12.75">
      <c r="A41" s="31" t="s">
        <v>201</v>
      </c>
      <c r="B41" s="42"/>
      <c r="C41" s="7"/>
      <c r="D41" s="7"/>
      <c r="E41" s="7"/>
      <c r="F41" s="7"/>
      <c r="G41" s="7"/>
      <c r="H41" s="7"/>
      <c r="I41" s="7"/>
      <c r="J41" s="10"/>
    </row>
    <row r="42" spans="1:10" ht="12.75">
      <c r="A42" s="4"/>
      <c r="B42" s="7"/>
      <c r="C42" s="7"/>
      <c r="D42" s="7"/>
      <c r="E42" s="7"/>
      <c r="F42" s="7"/>
      <c r="G42" s="7"/>
      <c r="H42" s="7"/>
      <c r="I42" s="7"/>
      <c r="J42" s="10"/>
    </row>
    <row r="43" spans="1:10" ht="12.75">
      <c r="A43" s="4"/>
      <c r="B43" s="7" t="s">
        <v>218</v>
      </c>
      <c r="C43" s="103">
        <v>2.5</v>
      </c>
      <c r="D43" s="7" t="s">
        <v>305</v>
      </c>
      <c r="E43" s="7"/>
      <c r="F43" s="7"/>
      <c r="G43" s="7"/>
      <c r="H43" s="7"/>
      <c r="I43" s="7"/>
      <c r="J43" s="10"/>
    </row>
    <row r="44" spans="1:10" ht="12.75">
      <c r="A44" s="4"/>
      <c r="B44" s="7"/>
      <c r="C44" s="7"/>
      <c r="D44" s="7"/>
      <c r="E44" s="7"/>
      <c r="F44" s="7"/>
      <c r="G44" s="7"/>
      <c r="H44" s="7"/>
      <c r="I44" s="7"/>
      <c r="J44" s="10"/>
    </row>
    <row r="45" spans="1:10" ht="12.75">
      <c r="A45" s="4"/>
      <c r="B45" s="7"/>
      <c r="C45" s="7"/>
      <c r="D45" s="7"/>
      <c r="E45" s="7"/>
      <c r="F45" s="7"/>
      <c r="G45" s="7"/>
      <c r="H45" s="7"/>
      <c r="I45" s="7"/>
      <c r="J45" s="10"/>
    </row>
    <row r="46" spans="1:10" ht="12.75">
      <c r="A46" s="11"/>
      <c r="B46" s="12"/>
      <c r="C46" s="12"/>
      <c r="D46" s="12"/>
      <c r="E46" s="12"/>
      <c r="F46" s="12"/>
      <c r="G46" s="12"/>
      <c r="H46" s="12"/>
      <c r="I46" s="12"/>
      <c r="J46" s="34"/>
    </row>
    <row r="47" spans="1:10" ht="12.75">
      <c r="A47" s="4" t="s">
        <v>33</v>
      </c>
      <c r="B47" s="7" t="str">
        <f>'Item 240, page 35'!B53</f>
        <v>Irmgard R Wilcox</v>
      </c>
      <c r="C47" s="7"/>
      <c r="D47" s="7"/>
      <c r="E47" s="7"/>
      <c r="F47" s="7"/>
      <c r="G47" s="7"/>
      <c r="H47" s="7"/>
      <c r="I47" s="7"/>
      <c r="J47" s="10"/>
    </row>
    <row r="48" spans="1:10" ht="12.75">
      <c r="A48" s="4"/>
      <c r="B48" s="7"/>
      <c r="C48" s="7"/>
      <c r="D48" s="7"/>
      <c r="E48" s="7"/>
      <c r="F48" s="7"/>
      <c r="G48" s="7"/>
      <c r="H48" s="7"/>
      <c r="I48" s="7"/>
      <c r="J48" s="10"/>
    </row>
    <row r="49" spans="1:10" ht="12.75">
      <c r="A49" s="11" t="s">
        <v>34</v>
      </c>
      <c r="B49" s="35">
        <f>'Item 240, page 35'!B55</f>
        <v>40856</v>
      </c>
      <c r="C49" s="12"/>
      <c r="D49" s="12"/>
      <c r="E49" s="12"/>
      <c r="F49" s="12"/>
      <c r="G49" s="12"/>
      <c r="H49" s="12" t="s">
        <v>35</v>
      </c>
      <c r="I49" s="12"/>
      <c r="J49" s="36">
        <f>'Item 240, page 35'!M55</f>
        <v>40909</v>
      </c>
    </row>
    <row r="50" spans="1:10" ht="12.75">
      <c r="A50" s="199" t="s">
        <v>36</v>
      </c>
      <c r="B50" s="200"/>
      <c r="C50" s="200"/>
      <c r="D50" s="200"/>
      <c r="E50" s="200"/>
      <c r="F50" s="200"/>
      <c r="G50" s="200"/>
      <c r="H50" s="200"/>
      <c r="I50" s="200"/>
      <c r="J50" s="201"/>
    </row>
    <row r="51" spans="1:10" ht="12.75">
      <c r="A51" s="4"/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4" t="s">
        <v>37</v>
      </c>
      <c r="B52" s="7"/>
      <c r="C52" s="7"/>
      <c r="D52" s="7"/>
      <c r="E52" s="7"/>
      <c r="F52" s="7"/>
      <c r="G52" s="7"/>
      <c r="H52" s="7"/>
      <c r="I52" s="7"/>
      <c r="J52" s="10"/>
    </row>
    <row r="53" spans="1:10" ht="12.75">
      <c r="A53" s="11"/>
      <c r="B53" s="12"/>
      <c r="C53" s="12"/>
      <c r="D53" s="12"/>
      <c r="E53" s="12"/>
      <c r="F53" s="12"/>
      <c r="G53" s="12"/>
      <c r="H53" s="12"/>
      <c r="I53" s="12"/>
      <c r="J53" s="34"/>
    </row>
  </sheetData>
  <sheetProtection/>
  <mergeCells count="7">
    <mergeCell ref="A10:J10"/>
    <mergeCell ref="D14:J14"/>
    <mergeCell ref="A50:J50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2011-11-09T19:03:19Z</cp:lastPrinted>
  <dcterms:created xsi:type="dcterms:W3CDTF">2011-10-08T03:37:24Z</dcterms:created>
  <dcterms:modified xsi:type="dcterms:W3CDTF">2011-11-10T00:22:03Z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111949</vt:lpwstr>
  </property>
  <property fmtid="{D5CDD505-2E9C-101B-9397-08002B2CF9AE}" pid="6" name="IsConfidenti">
    <vt:lpwstr>0</vt:lpwstr>
  </property>
  <property fmtid="{D5CDD505-2E9C-101B-9397-08002B2CF9AE}" pid="7" name="Dat">
    <vt:lpwstr>2011-11-09T00:00:00Z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2011-11-09T00:00:00Z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