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3"/>
  </bookViews>
  <sheets>
    <sheet name="Check Sheet" sheetId="1" r:id="rId1"/>
    <sheet name="Item 55,60, page 16A" sheetId="2" r:id="rId2"/>
    <sheet name="Item 100, page 22" sheetId="3" r:id="rId3"/>
    <sheet name="Item 100, page 22A" sheetId="4" r:id="rId4"/>
    <sheet name="Item 120,130,150, page 28A" sheetId="5" r:id="rId5"/>
    <sheet name="Item 207, page 32A" sheetId="6" r:id="rId6"/>
    <sheet name="Item 230, page 34" sheetId="7" r:id="rId7"/>
    <sheet name="Item 240, page 35A" sheetId="8" r:id="rId8"/>
    <sheet name="Item 245, page 36A" sheetId="9" r:id="rId9"/>
  </sheets>
  <definedNames>
    <definedName name="_xlnm.Print_Area" localSheetId="2">'Item 100, page 22'!$A$1:$O$59</definedName>
    <definedName name="_xlnm.Print_Area" localSheetId="6">'Item 230, page 34'!$A$1:$J$58</definedName>
    <definedName name="_xlnm.Print_Area" localSheetId="7">'Item 240, page 35A'!$A$1:$Q$60</definedName>
    <definedName name="_xlnm.Print_Area" localSheetId="8">'Item 245, page 36A'!$A$1:$O$54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<sst xmlns="http://schemas.openxmlformats.org/spreadsheetml/2006/main" count="560" uniqueCount="276">
  <si>
    <t>of</t>
  </si>
  <si>
    <t>(For Official Use Only)</t>
  </si>
  <si>
    <t>Tariff No.</t>
  </si>
  <si>
    <t xml:space="preserve">Revised Page No. 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</si>
  <si>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</si>
  <si>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</si>
  <si>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</si>
  <si>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</si>
  <si>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</si>
  <si>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</si>
  <si>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</si>
  <si>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</si>
  <si>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</si>
  <si>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</si>
  <si>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</si>
  <si>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</si>
  <si>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</si>
  <si>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</si>
  <si>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</si>
  <si>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</si>
  <si>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</si>
  <si>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</si>
  <si>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</si>
  <si>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</si>
  <si>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16A</t>
  </si>
  <si>
    <t>36A</t>
  </si>
  <si>
    <t>21A</t>
  </si>
  <si>
    <t>22A</t>
  </si>
  <si>
    <t>Issued By:</t>
  </si>
  <si>
    <t>Issue Date:</t>
  </si>
  <si>
    <t>Docket No. TG-_________________________  Date: _______________________  By: ___________________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</si>
  <si>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</si>
  <si>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</si>
  <si>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</si>
  <si>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</si>
  <si>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</si>
  <si>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</si>
  <si>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</si>
  <si>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</si>
  <si>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</si>
  <si>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</si>
  <si>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</si>
  <si>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Thanksgiving Day</t>
  </si>
  <si>
    <t>Christmas Day (December 25)</t>
  </si>
  <si>
    <t>When a holiday listed above falls on a Sunday, the following Monday will be observed.  When a holiday listed above</t>
  </si>
  <si>
    <t>falls on a Saturday, the preceding Friday shall be the legal holiday.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</si>
  <si>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</si>
  <si>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</si>
  <si>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</si>
  <si>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</si>
  <si>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</si>
  <si>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</si>
  <si>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</si>
  <si>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</si>
  <si>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</si>
  <si>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</si>
  <si>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</si>
  <si>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</si>
  <si>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</si>
  <si>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</si>
  <si>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</si>
  <si>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</si>
  <si>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</si>
  <si>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</si>
  <si>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</si>
  <si>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</si>
  <si>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</si>
  <si>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</si>
  <si>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Service</t>
  </si>
  <si>
    <t>of Containers</t>
  </si>
  <si>
    <t>Rate</t>
  </si>
  <si>
    <t>Mini can</t>
  </si>
  <si>
    <t xml:space="preserve">WG </t>
  </si>
  <si>
    <t>1 can</t>
  </si>
  <si>
    <t>MG</t>
  </si>
  <si>
    <t>Cart 35 gal</t>
  </si>
  <si>
    <t>2 cans</t>
  </si>
  <si>
    <t>Cart 60 gal</t>
  </si>
  <si>
    <t>3 cans</t>
  </si>
  <si>
    <t>EOWR</t>
  </si>
  <si>
    <t>4 cans</t>
  </si>
  <si>
    <t>5 cans</t>
  </si>
  <si>
    <t>Cart/Toter 35</t>
  </si>
  <si>
    <t>Cart/Toter 60</t>
  </si>
  <si>
    <t>1 Can</t>
  </si>
  <si>
    <t>EOWG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</si>
  <si>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</si>
  <si>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</si>
  <si>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</si>
  <si>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</si>
  <si>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r>
      <t>Note 3:  In addition to the recycling rates shown above, a recycling debit/credit of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applies.</t>
    </r>
  </si>
  <si>
    <t>Recycling service rates on this page expire on:___________________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</si>
  <si>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</si>
  <si>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</si>
  <si>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</si>
  <si>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</si>
  <si>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</si>
  <si>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</si>
  <si>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</si>
  <si>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</si>
  <si>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</si>
  <si>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</si>
  <si>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</si>
  <si>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</si>
  <si>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</si>
  <si>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</si>
  <si>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</si>
  <si>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</si>
  <si>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</si>
  <si>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</si>
  <si>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Micro-minican</t>
  </si>
  <si>
    <t>$</t>
  </si>
  <si>
    <t>35-gallon toter</t>
  </si>
  <si>
    <t>60-gallon toter</t>
  </si>
  <si>
    <t>Bag</t>
  </si>
  <si>
    <t>Other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</si>
  <si>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</si>
  <si>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</si>
  <si>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</si>
  <si>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</si>
  <si>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28  A</t>
  </si>
  <si>
    <t>Item 120 -- Drums</t>
  </si>
  <si>
    <t xml:space="preserve"> </t>
  </si>
  <si>
    <t>Type of Service</t>
  </si>
  <si>
    <t>Rate Per Drum, Per Pickup</t>
  </si>
  <si>
    <t>Regular Route Service</t>
  </si>
  <si>
    <t>N/A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</si>
  <si>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</si>
  <si>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</si>
  <si>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</si>
  <si>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</si>
  <si>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</si>
  <si>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</si>
  <si>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</si>
  <si>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</si>
  <si>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</si>
  <si>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</si>
  <si>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</si>
  <si>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</si>
  <si>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</si>
  <si>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</si>
  <si>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</si>
  <si>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</si>
  <si>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</si>
  <si>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</si>
  <si>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</si>
  <si>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</si>
  <si>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</si>
  <si>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</si>
  <si>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32  A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</si>
  <si>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</si>
  <si>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</si>
  <si>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</si>
  <si>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</si>
  <si>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</si>
  <si>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</si>
  <si>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</si>
  <si>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</si>
  <si>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</si>
  <si>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</si>
  <si>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</si>
  <si>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</si>
  <si>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</si>
  <si>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</si>
  <si>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Containers</t>
  </si>
  <si>
    <t>Drop boxes</t>
  </si>
  <si>
    <t>per yard will be assessed.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</si>
  <si>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</si>
  <si>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</si>
  <si>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</si>
  <si>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</si>
  <si>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All Containers</t>
  </si>
  <si>
    <t>$          Per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</si>
  <si>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</si>
  <si>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</si>
  <si>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</si>
  <si>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</si>
  <si>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</si>
  <si>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</si>
  <si>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</si>
  <si>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</si>
  <si>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</si>
  <si>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</si>
  <si>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</si>
  <si>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</si>
  <si>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</si>
  <si>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</si>
  <si>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</si>
  <si>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</si>
  <si>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</si>
  <si>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</si>
  <si>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</si>
  <si>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</si>
  <si>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</si>
  <si>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</si>
  <si>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</si>
  <si>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</si>
  <si>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</si>
  <si>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</si>
  <si>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</si>
  <si>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</si>
  <si>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</si>
  <si>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Note 3:</t>
  </si>
  <si>
    <t>For permanent, regularly scheduled pickups, a flat monthly charge may be assessed if computed as follows:</t>
  </si>
  <si>
    <t>For each container provided:</t>
  </si>
  <si>
    <t>a. 4.33 times the pickup rate times the number of pickups per week</t>
  </si>
  <si>
    <t xml:space="preserve">be assessed if containers are filled past their visible full limit, container lids will not close due to </t>
  </si>
  <si>
    <t>overfilling, or if additional materials are placed on or near the containers.</t>
  </si>
  <si>
    <t>Monthly rent is charged only if permanent regularly scheduled pickup is less frequent than every other week.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</si>
  <si>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</si>
  <si>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</si>
  <si>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</si>
  <si>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</si>
  <si>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</si>
  <si>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35 gal can</t>
  </si>
  <si>
    <t>60 gal can</t>
  </si>
  <si>
    <t>Each Scheduled Pickup</t>
  </si>
  <si>
    <t>Minimum monthly charges:</t>
  </si>
  <si>
    <t>32 gal</t>
  </si>
  <si>
    <t>35 gal</t>
  </si>
  <si>
    <t>60 gal</t>
  </si>
  <si>
    <t>Clallam County including West Side of Jefferson County</t>
  </si>
  <si>
    <t>Service Area: Clallam County including West Side of Jefferson County</t>
  </si>
  <si>
    <t>Revised Page No.</t>
  </si>
  <si>
    <t>(A)</t>
  </si>
  <si>
    <t xml:space="preserve">Note 1: If the container/drop causes the vehicle to exceed maximum vehicle weight, an additional fee of $16.00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</si>
  <si>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</si>
  <si>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</si>
  <si>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</si>
  <si>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</si>
  <si>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</si>
  <si>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</si>
  <si>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</si>
  <si>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 xml:space="preserve">City of Port Angeles (asbestos roofing requiring </t>
  </si>
  <si>
    <t>Jefferson County Department of Public Works</t>
  </si>
  <si>
    <t>Rabanco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</si>
  <si>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</si>
  <si>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</si>
  <si>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</si>
  <si>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</si>
  <si>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             Effective Date:</t>
  </si>
  <si>
    <t>Supplement No.</t>
  </si>
  <si>
    <t>Revision No.</t>
  </si>
  <si>
    <t xml:space="preserve">          Supplement in Effect:</t>
  </si>
  <si>
    <t>Murrey's Disposal Co., Inc.  G-9</t>
  </si>
  <si>
    <t>Olympic Disposal</t>
  </si>
  <si>
    <t>Irmgard R Wilcox</t>
  </si>
  <si>
    <t>Service Area:     Clallam County including West Side of Jefferson County</t>
  </si>
  <si>
    <t>7th</t>
  </si>
  <si>
    <t>27th</t>
  </si>
  <si>
    <t>***</t>
  </si>
  <si>
    <t>Effective Date:  January 1, 2010</t>
  </si>
  <si>
    <t>special handling)</t>
  </si>
  <si>
    <t>per ton</t>
  </si>
  <si>
    <t>Contaminated or dredge soils</t>
  </si>
  <si>
    <t>$180.75(A)</t>
  </si>
  <si>
    <t>Tires (automibile and truck)</t>
  </si>
  <si>
    <t>Metals and white goods</t>
  </si>
  <si>
    <t>$ 60.05(A)</t>
  </si>
  <si>
    <t>$120.10(A)</t>
  </si>
  <si>
    <t>$344.00(A)</t>
  </si>
  <si>
    <t xml:space="preserve">    (For Official Use Only)</t>
  </si>
  <si>
    <t>7th'</t>
  </si>
  <si>
    <t>Environmental fee</t>
  </si>
  <si>
    <t>$ 20.00(N)</t>
  </si>
  <si>
    <t>per unit</t>
  </si>
  <si>
    <t>November 6, 2009</t>
  </si>
  <si>
    <t xml:space="preserve">$5.77 (A) per unit </t>
  </si>
  <si>
    <t>$6.71 (A) per can/unit.  Service will be rendered on the normal scheduled pickup day for the</t>
  </si>
  <si>
    <t xml:space="preserve"> $98.20(A)</t>
  </si>
  <si>
    <t xml:space="preserve">In addition to all other applicable charges, a charge of $24.44(A) per yard (assessed on a pro rata basis) will </t>
  </si>
  <si>
    <t>Each additional unit is $6.18 (A)</t>
  </si>
  <si>
    <t xml:space="preserve">In addition to all other applicable charges, a charge of $24.44 (A)  per yard (assessed on a pro rata basis) will </t>
  </si>
  <si>
    <t xml:space="preserve">$1.10 per pick up time for unlocking gates and/or containers </t>
  </si>
  <si>
    <t xml:space="preserve">$1.10 per pick up time for unlocking gates and/or containers  </t>
  </si>
  <si>
    <t>$ 24.44 (A) per yard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</si>
</sst>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4" fontId="0" fillId="0" borderId="24" xfId="44" applyBorder="1" applyAlignment="1">
      <alignment/>
    </xf>
    <xf numFmtId="44" fontId="0" fillId="0" borderId="21" xfId="44" applyFont="1" applyBorder="1" applyAlignment="1">
      <alignment/>
    </xf>
    <xf numFmtId="44" fontId="0" fillId="0" borderId="20" xfId="44" applyBorder="1" applyAlignment="1">
      <alignment/>
    </xf>
    <xf numFmtId="0" fontId="0" fillId="0" borderId="24" xfId="0" applyBorder="1" applyAlignment="1">
      <alignment/>
    </xf>
    <xf numFmtId="44" fontId="0" fillId="0" borderId="24" xfId="44" applyFont="1" applyBorder="1" applyAlignment="1">
      <alignment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24" xfId="44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ill="1" applyBorder="1" applyAlignment="1">
      <alignment/>
    </xf>
    <xf numFmtId="0" fontId="2" fillId="0" borderId="13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left" indent="1"/>
    </xf>
    <xf numFmtId="44" fontId="0" fillId="0" borderId="22" xfId="44" applyFont="1" applyBorder="1" applyAlignment="1">
      <alignment/>
    </xf>
    <xf numFmtId="0" fontId="0" fillId="0" borderId="21" xfId="0" applyBorder="1" applyAlignment="1">
      <alignment horizontal="left" indent="1"/>
    </xf>
    <xf numFmtId="0" fontId="0" fillId="0" borderId="16" xfId="0" applyBorder="1" applyAlignment="1">
      <alignment horizontal="left"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7" xfId="0" applyBorder="1" applyAlignment="1">
      <alignment horizontal="left" indent="1"/>
    </xf>
    <xf numFmtId="44" fontId="0" fillId="0" borderId="17" xfId="44" applyFont="1" applyBorder="1" applyAlignment="1">
      <alignment/>
    </xf>
    <xf numFmtId="44" fontId="0" fillId="0" borderId="16" xfId="44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5" fontId="0" fillId="0" borderId="24" xfId="42" applyNumberFormat="1" applyFont="1" applyBorder="1" applyAlignment="1">
      <alignment/>
    </xf>
    <xf numFmtId="0" fontId="2" fillId="0" borderId="24" xfId="0" applyFont="1" applyBorder="1" applyAlignment="1" quotePrefix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0" fillId="0" borderId="21" xfId="44" applyBorder="1" applyAlignment="1">
      <alignment/>
    </xf>
    <xf numFmtId="0" fontId="0" fillId="0" borderId="24" xfId="0" applyFont="1" applyBorder="1" applyAlignment="1">
      <alignment horizontal="left" indent="1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 quotePrefix="1">
      <alignment horizontal="left" indent="1"/>
    </xf>
    <xf numFmtId="44" fontId="0" fillId="0" borderId="21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21" xfId="44" applyFont="1" applyFill="1" applyBorder="1" applyAlignment="1">
      <alignment/>
    </xf>
    <xf numFmtId="44" fontId="0" fillId="33" borderId="22" xfId="44" applyFont="1" applyFill="1" applyBorder="1" applyAlignment="1">
      <alignment/>
    </xf>
    <xf numFmtId="0" fontId="0" fillId="0" borderId="21" xfId="0" applyBorder="1" applyAlignment="1">
      <alignment horizontal="right"/>
    </xf>
    <xf numFmtId="44" fontId="0" fillId="0" borderId="21" xfId="44" applyFont="1" applyBorder="1" applyAlignment="1">
      <alignment horizontal="left"/>
    </xf>
    <xf numFmtId="0" fontId="0" fillId="0" borderId="15" xfId="0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24" xfId="44" applyFont="1" applyBorder="1" applyAlignment="1">
      <alignment horizontal="left"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33" borderId="0" xfId="44" applyFont="1" applyFill="1" applyBorder="1" applyAlignment="1">
      <alignment/>
    </xf>
    <xf numFmtId="15" fontId="0" fillId="0" borderId="15" xfId="0" applyNumberForma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20" xfId="44" applyFont="1" applyBorder="1" applyAlignment="1">
      <alignment/>
    </xf>
    <xf numFmtId="44" fontId="0" fillId="0" borderId="24" xfId="44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7" fontId="0" fillId="0" borderId="24" xfId="44" applyNumberFormat="1" applyFont="1" applyBorder="1" applyAlignment="1">
      <alignment/>
    </xf>
    <xf numFmtId="44" fontId="0" fillId="0" borderId="2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24" xfId="0" applyFont="1" applyBorder="1" applyAlignment="1" quotePrefix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 horizontal="left" indent="1"/>
    </xf>
    <xf numFmtId="44" fontId="9" fillId="0" borderId="24" xfId="44" applyFont="1" applyBorder="1" applyAlignment="1">
      <alignment/>
    </xf>
    <xf numFmtId="44" fontId="9" fillId="0" borderId="21" xfId="44" applyFont="1" applyBorder="1" applyAlignment="1">
      <alignment/>
    </xf>
    <xf numFmtId="44" fontId="9" fillId="0" borderId="22" xfId="44" applyFont="1" applyBorder="1" applyAlignment="1">
      <alignment/>
    </xf>
    <xf numFmtId="44" fontId="9" fillId="0" borderId="16" xfId="44" applyFont="1" applyBorder="1" applyAlignment="1">
      <alignment/>
    </xf>
    <xf numFmtId="44" fontId="9" fillId="0" borderId="22" xfId="44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11" fillId="0" borderId="1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10.57421875" style="0" customWidth="1"/>
    <col min="2" max="2" width="17.00390625" style="0" customWidth="1"/>
    <col min="7" max="7" width="7.421875" style="0" customWidth="1"/>
    <col min="10" max="10" width="10.57421875" style="0" customWidth="1"/>
  </cols>
  <sheetData>
    <row r="1" spans="1:10" ht="12.75">
      <c r="A1" s="1"/>
      <c r="B1" s="2"/>
      <c r="C1" s="12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73" t="s">
        <v>249</v>
      </c>
      <c r="H2" s="180" t="s">
        <v>3</v>
      </c>
      <c r="I2" s="180"/>
      <c r="J2" s="77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126" t="s">
        <v>244</v>
      </c>
      <c r="D4" s="8"/>
      <c r="E4" s="8"/>
      <c r="F4" s="5"/>
      <c r="G4" s="5"/>
      <c r="H4" s="5"/>
      <c r="I4" s="5"/>
      <c r="J4" s="6"/>
    </row>
    <row r="5" spans="1:10" ht="12.75">
      <c r="A5" s="11" t="s">
        <v>5</v>
      </c>
      <c r="B5" s="8"/>
      <c r="C5" s="8" t="s">
        <v>245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80" t="s">
        <v>6</v>
      </c>
      <c r="D7" s="180"/>
      <c r="E7" s="180"/>
      <c r="F7" s="180"/>
      <c r="G7" s="180"/>
      <c r="H7" s="180"/>
      <c r="I7" s="5"/>
      <c r="J7" s="6"/>
    </row>
    <row r="8" spans="1:10" ht="12.75">
      <c r="A8" s="4"/>
      <c r="B8" s="5" t="s">
        <v>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10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3" t="s">
        <v>11</v>
      </c>
      <c r="C13" s="14" t="s">
        <v>12</v>
      </c>
      <c r="D13" s="5"/>
      <c r="E13" s="13" t="s">
        <v>11</v>
      </c>
      <c r="F13" s="14" t="s">
        <v>12</v>
      </c>
      <c r="G13" s="5"/>
      <c r="H13" s="13" t="s">
        <v>11</v>
      </c>
      <c r="I13" s="14" t="s">
        <v>12</v>
      </c>
      <c r="J13" s="6"/>
    </row>
    <row r="14" spans="1:10" ht="12.75">
      <c r="A14" s="4"/>
      <c r="B14" s="15" t="s">
        <v>13</v>
      </c>
      <c r="C14" s="16" t="s">
        <v>14</v>
      </c>
      <c r="D14" s="5"/>
      <c r="E14" s="15" t="s">
        <v>13</v>
      </c>
      <c r="F14" s="16" t="s">
        <v>14</v>
      </c>
      <c r="G14" s="5"/>
      <c r="H14" s="15" t="s">
        <v>13</v>
      </c>
      <c r="I14" s="16" t="s">
        <v>14</v>
      </c>
      <c r="J14" s="6"/>
    </row>
    <row r="15" spans="1:10" ht="12.75">
      <c r="A15" s="4"/>
      <c r="B15" s="17" t="s">
        <v>15</v>
      </c>
      <c r="C15" s="17">
        <v>2</v>
      </c>
      <c r="D15" s="5"/>
      <c r="E15" s="17">
        <v>23</v>
      </c>
      <c r="F15" s="17">
        <v>1</v>
      </c>
      <c r="G15" s="5"/>
      <c r="H15" s="17"/>
      <c r="I15" s="17"/>
      <c r="J15" s="6"/>
    </row>
    <row r="16" spans="1:10" ht="12.75">
      <c r="A16" s="4"/>
      <c r="B16" s="17" t="s">
        <v>16</v>
      </c>
      <c r="C16" s="130">
        <v>27</v>
      </c>
      <c r="D16" s="5"/>
      <c r="E16" s="17">
        <v>24</v>
      </c>
      <c r="F16" s="17">
        <v>0</v>
      </c>
      <c r="G16" s="5"/>
      <c r="H16" s="17"/>
      <c r="I16" s="17"/>
      <c r="J16" s="6"/>
    </row>
    <row r="17" spans="1:10" ht="12.75">
      <c r="A17" s="4"/>
      <c r="B17" s="17" t="s">
        <v>17</v>
      </c>
      <c r="C17" s="17">
        <v>0</v>
      </c>
      <c r="D17" s="5"/>
      <c r="E17" s="17">
        <v>25</v>
      </c>
      <c r="F17" s="17">
        <v>0</v>
      </c>
      <c r="G17" s="5"/>
      <c r="H17" s="17"/>
      <c r="I17" s="17"/>
      <c r="J17" s="6"/>
    </row>
    <row r="18" spans="1:10" ht="12.75">
      <c r="A18" s="4"/>
      <c r="B18" s="17" t="s">
        <v>18</v>
      </c>
      <c r="C18" s="17">
        <v>0</v>
      </c>
      <c r="D18" s="5"/>
      <c r="E18" s="17">
        <v>26</v>
      </c>
      <c r="F18" s="17">
        <v>0</v>
      </c>
      <c r="G18" s="5"/>
      <c r="H18" s="17"/>
      <c r="I18" s="17"/>
      <c r="J18" s="6"/>
    </row>
    <row r="19" spans="1:10" ht="12.75">
      <c r="A19" s="4"/>
      <c r="B19" s="17" t="s">
        <v>19</v>
      </c>
      <c r="C19" s="17">
        <v>0</v>
      </c>
      <c r="D19" s="5"/>
      <c r="E19" s="17">
        <v>27</v>
      </c>
      <c r="F19" s="17">
        <v>0</v>
      </c>
      <c r="G19" s="5"/>
      <c r="H19" s="17"/>
      <c r="I19" s="17"/>
      <c r="J19" s="6"/>
    </row>
    <row r="20" spans="1:10" ht="12.75">
      <c r="A20" s="4"/>
      <c r="B20" s="17" t="s">
        <v>20</v>
      </c>
      <c r="C20" s="17">
        <v>2</v>
      </c>
      <c r="D20" s="5"/>
      <c r="E20" s="17">
        <v>28</v>
      </c>
      <c r="F20" s="17">
        <v>1</v>
      </c>
      <c r="G20" s="5"/>
      <c r="H20" s="17"/>
      <c r="I20" s="17"/>
      <c r="J20" s="6"/>
    </row>
    <row r="21" spans="1:10" ht="12.75">
      <c r="A21" s="4"/>
      <c r="B21" s="17">
        <v>6</v>
      </c>
      <c r="C21" s="17">
        <v>0</v>
      </c>
      <c r="D21" s="5"/>
      <c r="E21" s="18" t="s">
        <v>21</v>
      </c>
      <c r="F21" s="17">
        <v>7</v>
      </c>
      <c r="G21" s="5"/>
      <c r="H21" s="17"/>
      <c r="I21" s="17"/>
      <c r="J21" s="6"/>
    </row>
    <row r="22" spans="1:10" ht="12.75">
      <c r="A22" s="4"/>
      <c r="B22" s="17">
        <v>7</v>
      </c>
      <c r="C22" s="17">
        <v>0</v>
      </c>
      <c r="D22" s="5"/>
      <c r="E22" s="17">
        <v>29</v>
      </c>
      <c r="F22" s="17">
        <v>1</v>
      </c>
      <c r="G22" s="5"/>
      <c r="H22" s="17"/>
      <c r="I22" s="17"/>
      <c r="J22" s="6"/>
    </row>
    <row r="23" spans="1:10" ht="12.75">
      <c r="A23" s="4"/>
      <c r="B23" s="17">
        <v>8</v>
      </c>
      <c r="C23" s="17">
        <v>0</v>
      </c>
      <c r="D23" s="5"/>
      <c r="E23" s="17">
        <v>30</v>
      </c>
      <c r="F23" s="17">
        <v>0</v>
      </c>
      <c r="G23" s="5"/>
      <c r="H23" s="17"/>
      <c r="I23" s="17"/>
      <c r="J23" s="6"/>
    </row>
    <row r="24" spans="1:10" ht="12.75">
      <c r="A24" s="4"/>
      <c r="B24" s="17">
        <v>9</v>
      </c>
      <c r="C24" s="17">
        <v>0</v>
      </c>
      <c r="D24" s="5"/>
      <c r="E24" s="17">
        <v>31</v>
      </c>
      <c r="F24" s="17">
        <v>1</v>
      </c>
      <c r="G24" s="5"/>
      <c r="H24" s="17"/>
      <c r="I24" s="17"/>
      <c r="J24" s="6"/>
    </row>
    <row r="25" spans="1:10" ht="12.75">
      <c r="A25" s="4"/>
      <c r="B25" s="17">
        <v>10</v>
      </c>
      <c r="C25" s="17">
        <v>0</v>
      </c>
      <c r="D25" s="5"/>
      <c r="E25" s="17">
        <v>32</v>
      </c>
      <c r="F25" s="17">
        <v>1</v>
      </c>
      <c r="G25" s="5"/>
      <c r="H25" s="17"/>
      <c r="I25" s="17"/>
      <c r="J25" s="6"/>
    </row>
    <row r="26" spans="1:10" ht="12.75">
      <c r="A26" s="4"/>
      <c r="B26" s="17">
        <v>11</v>
      </c>
      <c r="C26" s="17">
        <v>0</v>
      </c>
      <c r="D26" s="5"/>
      <c r="E26" s="18" t="s">
        <v>22</v>
      </c>
      <c r="F26" s="17">
        <v>7</v>
      </c>
      <c r="G26" s="5"/>
      <c r="H26" s="17"/>
      <c r="I26" s="17"/>
      <c r="J26" s="6"/>
    </row>
    <row r="27" spans="1:10" ht="12.75">
      <c r="A27" s="4"/>
      <c r="B27" s="17">
        <v>12</v>
      </c>
      <c r="C27" s="17">
        <v>0</v>
      </c>
      <c r="D27" s="5"/>
      <c r="E27" s="17">
        <v>33</v>
      </c>
      <c r="F27" s="17">
        <v>1</v>
      </c>
      <c r="G27" s="5"/>
      <c r="H27" s="17"/>
      <c r="I27" s="17"/>
      <c r="J27" s="6"/>
    </row>
    <row r="28" spans="1:10" ht="12.75">
      <c r="A28" s="4"/>
      <c r="B28" s="17">
        <v>13</v>
      </c>
      <c r="C28" s="17">
        <v>0</v>
      </c>
      <c r="D28" s="5"/>
      <c r="E28" s="17">
        <v>34</v>
      </c>
      <c r="F28" s="17">
        <v>7</v>
      </c>
      <c r="G28" s="5"/>
      <c r="H28" s="17"/>
      <c r="I28" s="17"/>
      <c r="J28" s="6"/>
    </row>
    <row r="29" spans="1:10" ht="12.75">
      <c r="A29" s="4"/>
      <c r="B29" s="17">
        <v>14</v>
      </c>
      <c r="C29" s="17">
        <v>0</v>
      </c>
      <c r="D29" s="5"/>
      <c r="E29" s="17">
        <v>35</v>
      </c>
      <c r="F29" s="17">
        <v>1</v>
      </c>
      <c r="G29" s="5"/>
      <c r="H29" s="17"/>
      <c r="I29" s="17"/>
      <c r="J29" s="6"/>
    </row>
    <row r="30" spans="1:10" ht="12.75">
      <c r="A30" s="4"/>
      <c r="B30" s="17">
        <v>15</v>
      </c>
      <c r="C30" s="17">
        <v>1</v>
      </c>
      <c r="D30" s="5"/>
      <c r="E30" s="18" t="s">
        <v>23</v>
      </c>
      <c r="F30" s="17">
        <v>7</v>
      </c>
      <c r="G30" s="5"/>
      <c r="H30" s="17"/>
      <c r="I30" s="17"/>
      <c r="J30" s="6"/>
    </row>
    <row r="31" spans="1:10" ht="12.75">
      <c r="A31" s="4"/>
      <c r="B31" s="17">
        <v>16</v>
      </c>
      <c r="C31" s="17">
        <v>1</v>
      </c>
      <c r="D31" s="5"/>
      <c r="E31" s="17">
        <v>36</v>
      </c>
      <c r="F31" s="17">
        <v>1</v>
      </c>
      <c r="G31" s="5"/>
      <c r="H31" s="17"/>
      <c r="I31" s="17"/>
      <c r="J31" s="6"/>
    </row>
    <row r="32" spans="1:10" ht="12.75">
      <c r="A32" s="4"/>
      <c r="B32" s="18" t="s">
        <v>24</v>
      </c>
      <c r="C32" s="123">
        <v>7</v>
      </c>
      <c r="D32" s="5"/>
      <c r="E32" s="18" t="s">
        <v>25</v>
      </c>
      <c r="F32" s="17">
        <v>7</v>
      </c>
      <c r="G32" s="5"/>
      <c r="H32" s="17"/>
      <c r="I32" s="17"/>
      <c r="J32" s="6"/>
    </row>
    <row r="33" spans="1:10" ht="12.75">
      <c r="A33" s="4"/>
      <c r="B33" s="17">
        <v>17</v>
      </c>
      <c r="C33" s="17">
        <v>1</v>
      </c>
      <c r="D33" s="5"/>
      <c r="E33" s="17">
        <v>37</v>
      </c>
      <c r="F33" s="17">
        <v>0</v>
      </c>
      <c r="G33" s="5"/>
      <c r="H33" s="17"/>
      <c r="I33" s="17"/>
      <c r="J33" s="6"/>
    </row>
    <row r="34" spans="1:10" ht="12.75">
      <c r="A34" s="4"/>
      <c r="B34" s="17">
        <v>18</v>
      </c>
      <c r="C34" s="17">
        <v>0</v>
      </c>
      <c r="D34" s="5"/>
      <c r="E34" s="17">
        <v>38</v>
      </c>
      <c r="F34" s="17">
        <v>2</v>
      </c>
      <c r="G34" s="5"/>
      <c r="H34" s="17"/>
      <c r="I34" s="17"/>
      <c r="J34" s="6"/>
    </row>
    <row r="35" spans="1:10" ht="12.75">
      <c r="A35" s="4"/>
      <c r="B35" s="17">
        <v>19</v>
      </c>
      <c r="C35" s="17">
        <v>1</v>
      </c>
      <c r="D35" s="5"/>
      <c r="E35" s="17">
        <v>39</v>
      </c>
      <c r="F35" s="17">
        <v>1</v>
      </c>
      <c r="G35" s="5"/>
      <c r="H35" s="17"/>
      <c r="I35" s="17"/>
      <c r="J35" s="6"/>
    </row>
    <row r="36" spans="1:10" ht="12.75">
      <c r="A36" s="4"/>
      <c r="B36" s="17">
        <v>20</v>
      </c>
      <c r="C36" s="17">
        <v>1</v>
      </c>
      <c r="D36" s="5"/>
      <c r="E36" s="17">
        <v>40</v>
      </c>
      <c r="F36" s="17">
        <v>1</v>
      </c>
      <c r="G36" s="5"/>
      <c r="H36" s="17"/>
      <c r="I36" s="17"/>
      <c r="J36" s="6"/>
    </row>
    <row r="37" spans="1:10" ht="12.75">
      <c r="A37" s="4"/>
      <c r="B37" s="17">
        <v>21</v>
      </c>
      <c r="C37" s="17">
        <v>1</v>
      </c>
      <c r="D37" s="5"/>
      <c r="E37" s="17">
        <v>41</v>
      </c>
      <c r="F37" s="17">
        <v>0</v>
      </c>
      <c r="G37" s="5"/>
      <c r="H37" s="17"/>
      <c r="I37" s="17"/>
      <c r="J37" s="6"/>
    </row>
    <row r="38" spans="1:10" ht="12.75">
      <c r="A38" s="4"/>
      <c r="B38" s="18" t="s">
        <v>26</v>
      </c>
      <c r="C38" s="17">
        <v>1</v>
      </c>
      <c r="D38" s="5"/>
      <c r="E38" s="17">
        <v>42</v>
      </c>
      <c r="F38" s="17">
        <v>1</v>
      </c>
      <c r="G38" s="5"/>
      <c r="H38" s="17"/>
      <c r="I38" s="17"/>
      <c r="J38" s="6"/>
    </row>
    <row r="39" spans="1:10" ht="12.75">
      <c r="A39" s="4"/>
      <c r="B39" s="17">
        <v>22</v>
      </c>
      <c r="C39" s="17">
        <v>7</v>
      </c>
      <c r="D39" s="5"/>
      <c r="E39" s="17">
        <v>43</v>
      </c>
      <c r="F39" s="17">
        <v>0</v>
      </c>
      <c r="G39" s="5"/>
      <c r="H39" s="17"/>
      <c r="I39" s="17"/>
      <c r="J39" s="6"/>
    </row>
    <row r="40" spans="1:10" ht="12.75">
      <c r="A40" s="4"/>
      <c r="B40" s="18" t="s">
        <v>27</v>
      </c>
      <c r="C40" s="17">
        <v>7</v>
      </c>
      <c r="D40" s="5"/>
      <c r="E40" s="17">
        <v>44</v>
      </c>
      <c r="F40" s="17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243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241</v>
      </c>
      <c r="F45" s="5"/>
      <c r="G45" s="5" t="s">
        <v>242</v>
      </c>
      <c r="H45" s="5"/>
      <c r="I45" s="5"/>
      <c r="J45" s="6"/>
    </row>
    <row r="46" spans="1:10" ht="12.75">
      <c r="A46" s="4"/>
      <c r="B46" s="5" t="s">
        <v>122</v>
      </c>
      <c r="C46" s="5"/>
      <c r="D46" s="5"/>
      <c r="E46" s="7" t="s">
        <v>250</v>
      </c>
      <c r="F46" s="5"/>
      <c r="G46" s="7" t="s">
        <v>250</v>
      </c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1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28</v>
      </c>
      <c r="B52" s="5" t="s">
        <v>246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120" t="s">
        <v>266</v>
      </c>
      <c r="C54" s="20"/>
      <c r="D54" s="8"/>
      <c r="E54" s="8"/>
      <c r="F54" s="8"/>
      <c r="G54" s="8"/>
      <c r="H54" s="8" t="s">
        <v>251</v>
      </c>
      <c r="I54" s="8"/>
      <c r="J54" s="21"/>
    </row>
    <row r="55" spans="1:10" ht="12.75">
      <c r="A55" s="181" t="s">
        <v>1</v>
      </c>
      <c r="B55" s="182"/>
      <c r="C55" s="182"/>
      <c r="D55" s="182"/>
      <c r="E55" s="182"/>
      <c r="F55" s="182"/>
      <c r="G55" s="182"/>
      <c r="H55" s="182"/>
      <c r="I55" s="182"/>
      <c r="J55" s="183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1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C7:H7"/>
    <mergeCell ref="A55:J55"/>
  </mergeCells>
  <printOptions/>
  <pageMargins left="0.75" right="0.75" top="1" bottom="1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5742187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73" t="s">
        <v>248</v>
      </c>
      <c r="H2" s="180" t="s">
        <v>3</v>
      </c>
      <c r="I2" s="180"/>
      <c r="J2" s="9" t="s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'Check Sheet'!C4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'Check Sheet'!C5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8" t="s">
        <v>222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4" t="s">
        <v>31</v>
      </c>
      <c r="B9" s="185"/>
      <c r="C9" s="185"/>
      <c r="D9" s="185"/>
      <c r="E9" s="185"/>
      <c r="F9" s="185"/>
      <c r="G9" s="185"/>
      <c r="H9" s="185"/>
      <c r="I9" s="185"/>
      <c r="J9" s="18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2" t="s">
        <v>32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33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34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3" t="s">
        <v>35</v>
      </c>
      <c r="C15" s="7"/>
      <c r="D15" s="5"/>
      <c r="E15" s="24"/>
      <c r="F15" s="7"/>
      <c r="G15" s="5"/>
      <c r="H15" s="24"/>
      <c r="I15" s="7"/>
      <c r="J15" s="6"/>
    </row>
    <row r="16" spans="1:10" ht="12.75">
      <c r="A16" s="4"/>
      <c r="B16" s="25" t="s">
        <v>36</v>
      </c>
      <c r="C16" s="7"/>
      <c r="D16" s="5"/>
      <c r="E16" s="24"/>
      <c r="F16" s="7"/>
      <c r="G16" s="5"/>
      <c r="H16" s="24"/>
      <c r="I16" s="7"/>
      <c r="J16" s="6"/>
    </row>
    <row r="17" spans="7:10" ht="12.75">
      <c r="G17" s="5"/>
      <c r="H17" s="5"/>
      <c r="I17" s="5"/>
      <c r="J17" s="6"/>
    </row>
    <row r="18" spans="1:10" ht="12.75">
      <c r="A18" s="4"/>
      <c r="B18" s="5"/>
      <c r="C18" s="5"/>
      <c r="D18" s="112" t="s">
        <v>267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6" t="s">
        <v>37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87" t="s">
        <v>38</v>
      </c>
      <c r="B22" s="188"/>
      <c r="C22" s="188"/>
      <c r="D22" s="188"/>
      <c r="E22" s="188"/>
      <c r="F22" s="188"/>
      <c r="G22" s="188"/>
      <c r="H22" s="188"/>
      <c r="I22" s="188"/>
      <c r="J22" s="189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1" t="s">
        <v>39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31" t="s">
        <v>40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41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42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43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44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45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2" t="s">
        <v>46</v>
      </c>
      <c r="B34" s="19"/>
      <c r="C34" s="19"/>
      <c r="D34" s="19"/>
      <c r="E34" s="19"/>
      <c r="F34" s="19"/>
      <c r="G34" s="19"/>
      <c r="H34" s="19"/>
      <c r="I34" s="19"/>
      <c r="J34" s="30"/>
    </row>
    <row r="35" spans="1:10" ht="12.75">
      <c r="A35" s="31" t="s">
        <v>47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3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1" t="s">
        <v>48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49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50</v>
      </c>
      <c r="D41" s="5"/>
      <c r="E41" s="34">
        <v>175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51</v>
      </c>
      <c r="D42" s="5"/>
      <c r="E42" s="34">
        <v>175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9"/>
      <c r="E46" s="19"/>
      <c r="F46" s="19"/>
      <c r="G46" s="19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1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28</v>
      </c>
      <c r="B51" s="5" t="str">
        <f>'Check Sheet'!B52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11" t="s">
        <v>29</v>
      </c>
      <c r="B53" s="35" t="str">
        <f>'Check Sheet'!B54</f>
        <v>November 6, 2009</v>
      </c>
      <c r="C53" s="8"/>
      <c r="D53" s="8"/>
      <c r="E53" s="8"/>
      <c r="F53" s="8"/>
      <c r="G53" s="8"/>
      <c r="H53" s="8" t="str">
        <f>'Check Sheet'!H54</f>
        <v>Effective Date:  January 1, 2010</v>
      </c>
      <c r="I53" s="8"/>
      <c r="J53" s="21"/>
    </row>
    <row r="54" spans="1:10" ht="12.75">
      <c r="A54" s="190" t="s">
        <v>1</v>
      </c>
      <c r="B54" s="191"/>
      <c r="C54" s="191"/>
      <c r="D54" s="191"/>
      <c r="E54" s="191"/>
      <c r="F54" s="191"/>
      <c r="G54" s="191"/>
      <c r="H54" s="191"/>
      <c r="I54" s="191"/>
      <c r="J54" s="192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30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11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9:J9"/>
    <mergeCell ref="A22:J22"/>
    <mergeCell ref="A54:J54"/>
  </mergeCells>
  <printOptions/>
  <pageMargins left="0.75" right="0.75" top="1" bottom="1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8.57421875" style="0" customWidth="1"/>
    <col min="3" max="3" width="8.28125" style="0" customWidth="1"/>
    <col min="4" max="4" width="7.00390625" style="0" customWidth="1"/>
    <col min="6" max="6" width="5.8515625" style="0" customWidth="1"/>
    <col min="8" max="8" width="3.7109375" style="0" customWidth="1"/>
    <col min="9" max="9" width="10.00390625" style="0" customWidth="1"/>
    <col min="12" max="12" width="6.140625" style="0" customWidth="1"/>
    <col min="13" max="13" width="7.140625" style="0" customWidth="1"/>
    <col min="14" max="14" width="3.8515625" style="0" customWidth="1"/>
    <col min="15" max="15" width="9.8515625" style="0" customWidth="1"/>
  </cols>
  <sheetData>
    <row r="1" spans="1:15" ht="13.5">
      <c r="A1" s="1" t="s">
        <v>2</v>
      </c>
      <c r="B1" s="125">
        <v>23</v>
      </c>
      <c r="C1" s="2"/>
      <c r="D1" s="2"/>
      <c r="E1" s="2"/>
      <c r="F1" s="2"/>
      <c r="G1" s="2"/>
      <c r="H1" s="2"/>
      <c r="I1" s="2"/>
      <c r="J1" s="105" t="s">
        <v>248</v>
      </c>
      <c r="K1" s="193" t="s">
        <v>3</v>
      </c>
      <c r="L1" s="193"/>
      <c r="M1" s="193"/>
      <c r="N1" s="37"/>
      <c r="O1" s="111">
        <v>22</v>
      </c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 t="s">
        <v>4</v>
      </c>
      <c r="B3" s="5"/>
      <c r="C3" s="5"/>
      <c r="D3" s="131" t="str">
        <f>'Item 55,60, page 16A'!D4</f>
        <v>Murrey's Disposal Co., Inc.  G-9</v>
      </c>
      <c r="E3" s="131"/>
      <c r="F3" s="8"/>
      <c r="G3" s="8"/>
      <c r="H3" s="5"/>
      <c r="I3" s="5"/>
      <c r="J3" s="5"/>
      <c r="K3" s="5"/>
      <c r="L3" s="5"/>
      <c r="M3" s="5"/>
      <c r="N3" s="5"/>
      <c r="O3" s="6"/>
    </row>
    <row r="4" spans="1:15" ht="12.75">
      <c r="A4" s="11" t="s">
        <v>5</v>
      </c>
      <c r="B4" s="8"/>
      <c r="C4" s="8"/>
      <c r="D4" s="124" t="str">
        <f>'Item 55,60, page 16A'!D5</f>
        <v>Olympic Disposal</v>
      </c>
      <c r="E4" s="5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94" t="s">
        <v>52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5" ht="12.75">
      <c r="A6" s="32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0"/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31" t="s">
        <v>54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41" t="s">
        <v>55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41" t="s">
        <v>56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22" t="s">
        <v>57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2" t="s">
        <v>58</v>
      </c>
      <c r="B12" s="24"/>
      <c r="C12" s="7"/>
      <c r="D12" s="7"/>
      <c r="E12" s="5"/>
      <c r="F12" s="5"/>
      <c r="G12" s="24"/>
      <c r="H12" s="24"/>
      <c r="I12" s="7"/>
      <c r="J12" s="5"/>
      <c r="K12" s="24"/>
      <c r="L12" s="24"/>
      <c r="M12" s="7"/>
      <c r="N12" s="7"/>
      <c r="O12" s="6"/>
    </row>
    <row r="13" spans="1:15" ht="12.75">
      <c r="A13" s="42" t="s">
        <v>59</v>
      </c>
      <c r="B13" s="24"/>
      <c r="C13" s="7"/>
      <c r="D13" s="7"/>
      <c r="E13" s="5"/>
      <c r="F13" s="5"/>
      <c r="G13" s="24"/>
      <c r="H13" s="24"/>
      <c r="I13" s="7"/>
      <c r="J13" s="5"/>
      <c r="K13" s="24"/>
      <c r="L13" s="24"/>
      <c r="M13" s="132"/>
      <c r="N13" s="7"/>
      <c r="O13" s="6"/>
    </row>
    <row r="14" spans="1:15" ht="12.75">
      <c r="A14" s="42" t="s">
        <v>60</v>
      </c>
      <c r="B14" s="5"/>
      <c r="C14" s="5"/>
      <c r="D14" s="5"/>
      <c r="E14" s="5"/>
      <c r="F14" s="5"/>
      <c r="G14" s="5"/>
      <c r="H14" s="5"/>
      <c r="I14" s="5"/>
      <c r="J14" s="5"/>
      <c r="K14" s="132"/>
      <c r="L14" s="5"/>
      <c r="M14" s="5"/>
      <c r="N14" s="5"/>
      <c r="O14" s="6"/>
    </row>
    <row r="15" spans="1:15" ht="12.75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4" t="s">
        <v>61</v>
      </c>
      <c r="B16" s="5"/>
      <c r="C16" s="5"/>
      <c r="D16" s="5"/>
      <c r="E16" s="5"/>
      <c r="F16" s="5"/>
      <c r="G16" s="5" t="s">
        <v>221</v>
      </c>
      <c r="H16" s="5"/>
      <c r="I16" s="5"/>
      <c r="J16" s="5"/>
      <c r="K16" s="5"/>
      <c r="L16" s="5"/>
      <c r="M16" s="5"/>
      <c r="N16" s="5"/>
      <c r="O16" s="6"/>
    </row>
    <row r="17" spans="1:15" ht="12.75">
      <c r="A17" s="29"/>
      <c r="B17" s="19"/>
      <c r="C17" s="19"/>
      <c r="D17" s="27"/>
      <c r="E17" s="19"/>
      <c r="F17" s="27"/>
      <c r="G17" s="19"/>
      <c r="H17" s="19"/>
      <c r="I17" s="19"/>
      <c r="J17" s="19"/>
      <c r="K17" s="19"/>
      <c r="L17" s="27"/>
      <c r="M17" s="19"/>
      <c r="N17" s="27"/>
      <c r="O17" s="30"/>
    </row>
    <row r="18" spans="1:15" ht="12.75">
      <c r="A18" s="43" t="s">
        <v>62</v>
      </c>
      <c r="B18" s="43" t="s">
        <v>63</v>
      </c>
      <c r="C18" s="44" t="s">
        <v>64</v>
      </c>
      <c r="D18" s="45"/>
      <c r="E18" s="44" t="s">
        <v>65</v>
      </c>
      <c r="F18" s="45"/>
      <c r="G18" s="43" t="s">
        <v>66</v>
      </c>
      <c r="H18" s="45"/>
      <c r="I18" s="43" t="s">
        <v>62</v>
      </c>
      <c r="J18" s="43" t="s">
        <v>63</v>
      </c>
      <c r="K18" s="44" t="s">
        <v>64</v>
      </c>
      <c r="L18" s="45"/>
      <c r="M18" s="44" t="s">
        <v>65</v>
      </c>
      <c r="N18" s="45"/>
      <c r="O18" s="43" t="s">
        <v>66</v>
      </c>
    </row>
    <row r="19" spans="1:15" ht="12.75">
      <c r="A19" s="46" t="s">
        <v>67</v>
      </c>
      <c r="B19" s="46" t="s">
        <v>0</v>
      </c>
      <c r="C19" s="47" t="s">
        <v>68</v>
      </c>
      <c r="D19" s="45"/>
      <c r="E19" s="47" t="s">
        <v>68</v>
      </c>
      <c r="F19" s="45"/>
      <c r="G19" s="46" t="s">
        <v>68</v>
      </c>
      <c r="H19" s="45"/>
      <c r="I19" s="46" t="s">
        <v>67</v>
      </c>
      <c r="J19" s="46" t="s">
        <v>0</v>
      </c>
      <c r="K19" s="47" t="s">
        <v>68</v>
      </c>
      <c r="L19" s="45"/>
      <c r="M19" s="47" t="s">
        <v>68</v>
      </c>
      <c r="N19" s="45"/>
      <c r="O19" s="46" t="s">
        <v>68</v>
      </c>
    </row>
    <row r="20" spans="1:15" ht="12.75">
      <c r="A20" s="48" t="s">
        <v>69</v>
      </c>
      <c r="B20" s="48" t="s">
        <v>68</v>
      </c>
      <c r="C20" s="49" t="s">
        <v>70</v>
      </c>
      <c r="D20" s="50"/>
      <c r="E20" s="49" t="s">
        <v>70</v>
      </c>
      <c r="F20" s="50"/>
      <c r="G20" s="48" t="s">
        <v>70</v>
      </c>
      <c r="H20" s="45"/>
      <c r="I20" s="48" t="s">
        <v>69</v>
      </c>
      <c r="J20" s="48" t="s">
        <v>68</v>
      </c>
      <c r="K20" s="49" t="s">
        <v>70</v>
      </c>
      <c r="L20" s="50"/>
      <c r="M20" s="49" t="s">
        <v>70</v>
      </c>
      <c r="N20" s="50"/>
      <c r="O20" s="48" t="s">
        <v>70</v>
      </c>
    </row>
    <row r="21" spans="1:15" ht="12.75">
      <c r="A21" s="17" t="s">
        <v>71</v>
      </c>
      <c r="B21" s="17" t="s">
        <v>72</v>
      </c>
      <c r="C21" s="51">
        <v>14.81</v>
      </c>
      <c r="D21" s="52" t="s">
        <v>224</v>
      </c>
      <c r="E21" s="51">
        <v>9.22</v>
      </c>
      <c r="F21" s="52"/>
      <c r="G21" s="53"/>
      <c r="H21" s="5"/>
      <c r="I21" s="17" t="s">
        <v>73</v>
      </c>
      <c r="J21" s="17" t="s">
        <v>74</v>
      </c>
      <c r="K21" s="113">
        <v>6.71</v>
      </c>
      <c r="L21" s="52" t="s">
        <v>224</v>
      </c>
      <c r="M21" s="134">
        <f>E21</f>
        <v>9.22</v>
      </c>
      <c r="N21" s="52"/>
      <c r="O21" s="17"/>
    </row>
    <row r="22" spans="1:15" ht="12.75">
      <c r="A22" s="17" t="s">
        <v>73</v>
      </c>
      <c r="B22" s="17" t="s">
        <v>72</v>
      </c>
      <c r="C22" s="51">
        <v>18.76</v>
      </c>
      <c r="D22" s="52" t="s">
        <v>224</v>
      </c>
      <c r="E22" s="51">
        <f>+E21</f>
        <v>9.22</v>
      </c>
      <c r="F22" s="52"/>
      <c r="G22" s="53"/>
      <c r="H22" s="5"/>
      <c r="I22" s="17" t="s">
        <v>75</v>
      </c>
      <c r="J22" s="17" t="s">
        <v>74</v>
      </c>
      <c r="K22" s="113">
        <v>7.73</v>
      </c>
      <c r="L22" s="52" t="s">
        <v>224</v>
      </c>
      <c r="M22" s="134">
        <f>E22</f>
        <v>9.22</v>
      </c>
      <c r="N22" s="52"/>
      <c r="O22" s="17"/>
    </row>
    <row r="23" spans="1:15" ht="12.75">
      <c r="A23" s="17" t="s">
        <v>76</v>
      </c>
      <c r="B23" s="17" t="s">
        <v>72</v>
      </c>
      <c r="C23" s="51">
        <v>28.64</v>
      </c>
      <c r="D23" s="52" t="s">
        <v>224</v>
      </c>
      <c r="E23" s="51">
        <f>+E21</f>
        <v>9.22</v>
      </c>
      <c r="F23" s="52"/>
      <c r="G23" s="53"/>
      <c r="H23" s="5"/>
      <c r="I23" s="17" t="s">
        <v>77</v>
      </c>
      <c r="J23" s="17" t="s">
        <v>74</v>
      </c>
      <c r="K23" s="113">
        <v>11.11</v>
      </c>
      <c r="L23" s="52" t="s">
        <v>224</v>
      </c>
      <c r="M23" s="134">
        <f>E23</f>
        <v>9.22</v>
      </c>
      <c r="N23" s="52"/>
      <c r="O23" s="17"/>
    </row>
    <row r="24" spans="1:15" ht="12.75">
      <c r="A24" s="17" t="s">
        <v>78</v>
      </c>
      <c r="B24" s="17" t="s">
        <v>72</v>
      </c>
      <c r="C24" s="51">
        <v>38.7</v>
      </c>
      <c r="D24" s="52" t="s">
        <v>224</v>
      </c>
      <c r="E24" s="51">
        <f>+E21</f>
        <v>9.22</v>
      </c>
      <c r="F24" s="52"/>
      <c r="G24" s="53"/>
      <c r="H24" s="5"/>
      <c r="I24" s="17"/>
      <c r="J24" s="17" t="s">
        <v>79</v>
      </c>
      <c r="K24" s="108"/>
      <c r="L24" s="52"/>
      <c r="M24" s="133">
        <v>10.55</v>
      </c>
      <c r="N24" s="106"/>
      <c r="O24" s="17"/>
    </row>
    <row r="25" spans="1:15" ht="12.75">
      <c r="A25" s="17" t="s">
        <v>80</v>
      </c>
      <c r="B25" s="17" t="s">
        <v>72</v>
      </c>
      <c r="C25" s="51">
        <v>49.18</v>
      </c>
      <c r="D25" s="52" t="s">
        <v>224</v>
      </c>
      <c r="E25" s="51">
        <f>+E21</f>
        <v>9.22</v>
      </c>
      <c r="F25" s="52"/>
      <c r="G25" s="128" t="s">
        <v>122</v>
      </c>
      <c r="H25" s="5"/>
      <c r="I25" s="17"/>
      <c r="J25" s="17"/>
      <c r="K25" s="54"/>
      <c r="L25" s="52"/>
      <c r="M25" s="55"/>
      <c r="N25" s="52"/>
      <c r="O25" s="17"/>
    </row>
    <row r="26" spans="1:15" ht="12.75">
      <c r="A26" s="17" t="s">
        <v>81</v>
      </c>
      <c r="B26" s="17" t="s">
        <v>72</v>
      </c>
      <c r="C26" s="51">
        <v>58.65</v>
      </c>
      <c r="D26" s="52" t="s">
        <v>224</v>
      </c>
      <c r="E26" s="51">
        <f>+E21</f>
        <v>9.22</v>
      </c>
      <c r="F26" s="52"/>
      <c r="G26" s="128" t="s">
        <v>122</v>
      </c>
      <c r="H26" s="5"/>
      <c r="I26" s="17"/>
      <c r="J26" s="17"/>
      <c r="K26" s="54"/>
      <c r="L26" s="52"/>
      <c r="M26" s="55"/>
      <c r="N26" s="52"/>
      <c r="O26" s="17"/>
    </row>
    <row r="27" spans="1:15" ht="12.75">
      <c r="A27" s="17" t="s">
        <v>82</v>
      </c>
      <c r="B27" s="17" t="s">
        <v>72</v>
      </c>
      <c r="C27" s="51">
        <v>20.89</v>
      </c>
      <c r="D27" s="52" t="s">
        <v>224</v>
      </c>
      <c r="E27" s="51">
        <f>+E21</f>
        <v>9.22</v>
      </c>
      <c r="F27" s="52"/>
      <c r="G27" s="128" t="s">
        <v>122</v>
      </c>
      <c r="H27" s="5"/>
      <c r="I27" s="17"/>
      <c r="J27" s="17"/>
      <c r="K27" s="54"/>
      <c r="L27" s="52"/>
      <c r="M27" s="54"/>
      <c r="N27" s="52"/>
      <c r="O27" s="17"/>
    </row>
    <row r="28" spans="1:15" ht="12.75">
      <c r="A28" s="17" t="s">
        <v>83</v>
      </c>
      <c r="B28" s="17" t="s">
        <v>72</v>
      </c>
      <c r="C28" s="51">
        <v>26.99</v>
      </c>
      <c r="D28" s="52" t="s">
        <v>224</v>
      </c>
      <c r="E28" s="51">
        <f>+E21</f>
        <v>9.22</v>
      </c>
      <c r="F28" s="52"/>
      <c r="G28" s="53"/>
      <c r="H28" s="5"/>
      <c r="I28" s="17"/>
      <c r="J28" s="17"/>
      <c r="K28" s="54"/>
      <c r="L28" s="52"/>
      <c r="M28" s="54"/>
      <c r="N28" s="52"/>
      <c r="O28" s="17"/>
    </row>
    <row r="29" spans="1:15" ht="12.75">
      <c r="A29" s="17" t="s">
        <v>84</v>
      </c>
      <c r="B29" s="17" t="s">
        <v>85</v>
      </c>
      <c r="C29" s="51">
        <v>11.04</v>
      </c>
      <c r="D29" s="52" t="s">
        <v>224</v>
      </c>
      <c r="E29" s="51">
        <f>+E21</f>
        <v>9.22</v>
      </c>
      <c r="F29" s="52"/>
      <c r="G29" s="56"/>
      <c r="H29" s="5"/>
      <c r="I29" s="17"/>
      <c r="J29" s="17"/>
      <c r="K29" s="54"/>
      <c r="L29" s="52"/>
      <c r="M29" s="54"/>
      <c r="N29" s="52"/>
      <c r="O29" s="17"/>
    </row>
    <row r="30" spans="1:15" ht="12.75">
      <c r="A30" s="57" t="s">
        <v>75</v>
      </c>
      <c r="B30" s="17" t="s">
        <v>85</v>
      </c>
      <c r="C30" s="58">
        <v>12.3</v>
      </c>
      <c r="D30" s="52" t="s">
        <v>224</v>
      </c>
      <c r="E30" s="51">
        <f>+E21</f>
        <v>9.22</v>
      </c>
      <c r="F30" s="52"/>
      <c r="G30" s="56"/>
      <c r="H30" s="19"/>
      <c r="I30" s="59"/>
      <c r="J30" s="59"/>
      <c r="K30" s="60"/>
      <c r="L30" s="52"/>
      <c r="M30" s="60"/>
      <c r="N30" s="52"/>
      <c r="O30" s="59"/>
    </row>
    <row r="31" spans="1:15" ht="12.75">
      <c r="A31" s="61" t="s">
        <v>77</v>
      </c>
      <c r="B31" s="17" t="s">
        <v>85</v>
      </c>
      <c r="C31" s="51">
        <v>15.76</v>
      </c>
      <c r="D31" s="52" t="s">
        <v>224</v>
      </c>
      <c r="E31" s="51">
        <f>+E21</f>
        <v>9.22</v>
      </c>
      <c r="F31" s="52"/>
      <c r="G31" s="56"/>
      <c r="H31" s="5"/>
      <c r="I31" s="17"/>
      <c r="J31" s="17"/>
      <c r="K31" s="54"/>
      <c r="L31" s="52"/>
      <c r="M31" s="54"/>
      <c r="N31" s="52"/>
      <c r="O31" s="17"/>
    </row>
    <row r="32" spans="1:15" ht="12.75">
      <c r="A32" s="62"/>
      <c r="B32" s="17"/>
      <c r="C32" s="54"/>
      <c r="D32" s="36"/>
      <c r="E32" s="54"/>
      <c r="F32" s="36"/>
      <c r="G32" s="17"/>
      <c r="H32" s="5"/>
      <c r="I32" s="17"/>
      <c r="J32" s="17"/>
      <c r="K32" s="54"/>
      <c r="L32" s="36"/>
      <c r="M32" s="54"/>
      <c r="N32" s="36"/>
      <c r="O32" s="17"/>
    </row>
    <row r="33" spans="1:15" ht="12.75">
      <c r="A33" s="17"/>
      <c r="B33" s="17"/>
      <c r="C33" s="54"/>
      <c r="D33" s="36"/>
      <c r="E33" s="54"/>
      <c r="F33" s="36"/>
      <c r="G33" s="17"/>
      <c r="H33" s="5"/>
      <c r="I33" s="17"/>
      <c r="J33" s="17"/>
      <c r="K33" s="54"/>
      <c r="L33" s="36"/>
      <c r="M33" s="54"/>
      <c r="N33" s="36"/>
      <c r="O33" s="17"/>
    </row>
    <row r="34" spans="1:15" ht="12.75">
      <c r="A34" s="63" t="s">
        <v>86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"/>
      <c r="B35" s="5"/>
      <c r="C35" s="64" t="s">
        <v>87</v>
      </c>
      <c r="D35" s="64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 t="s">
        <v>88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2" t="s">
        <v>89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 t="s">
        <v>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19"/>
      <c r="F42" s="19"/>
      <c r="G42" s="19"/>
      <c r="H42" s="19"/>
      <c r="I42" s="19"/>
      <c r="J42" s="19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19"/>
      <c r="F43" s="19"/>
      <c r="G43" s="19"/>
      <c r="H43" s="19"/>
      <c r="I43" s="19"/>
      <c r="J43" s="19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19"/>
      <c r="F44" s="19"/>
      <c r="G44" s="19"/>
      <c r="H44" s="19"/>
      <c r="I44" s="19"/>
      <c r="J44" s="19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5" t="s">
        <v>91</v>
      </c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2.75">
      <c r="A53" s="4" t="s">
        <v>28</v>
      </c>
      <c r="B53" s="5" t="str">
        <f>'Item 55,60, page 16A'!B51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11" t="s">
        <v>29</v>
      </c>
      <c r="B55" s="35" t="str">
        <f>'Check Sheet'!B54</f>
        <v>November 6, 2009</v>
      </c>
      <c r="C55" s="8"/>
      <c r="D55" s="8"/>
      <c r="E55" s="8"/>
      <c r="F55" s="8"/>
      <c r="G55" s="8"/>
      <c r="H55" s="8"/>
      <c r="I55" s="8"/>
      <c r="J55" s="8"/>
      <c r="K55" s="8" t="s">
        <v>240</v>
      </c>
      <c r="L55" s="8" t="str">
        <f>'Check Sheet'!H54</f>
        <v>Effective Date:  January 1, 2010</v>
      </c>
      <c r="M55" s="66"/>
      <c r="N55" s="8"/>
      <c r="O55" s="6"/>
    </row>
    <row r="56" spans="1:15" ht="12.75">
      <c r="A56" s="190" t="s">
        <v>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82"/>
      <c r="O56" s="192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 t="s">
        <v>30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ht="12.75">
      <c r="A59" s="1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</sheetData>
  <sheetProtection/>
  <mergeCells count="3">
    <mergeCell ref="K1:M1"/>
    <mergeCell ref="A5:O5"/>
    <mergeCell ref="A56:O56"/>
  </mergeCells>
  <printOptions/>
  <pageMargins left="0.75" right="0.75" top="1" bottom="1" header="0.5" footer="0.5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8">
      <selection activeCell="A1" sqref="A1"/>
    </sheetView>
  </sheetViews>
  <sheetFormatPr defaultColWidth="9.140625" defaultRowHeight="12.75"/>
  <cols>
    <col min="1" max="1" width="10.28125" style="0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107" t="s">
        <v>248</v>
      </c>
      <c r="H2" s="180" t="s">
        <v>3</v>
      </c>
      <c r="I2" s="180"/>
      <c r="J2" s="9" t="s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100, page 22'!D3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100, page 22'!D4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7" t="s">
        <v>92</v>
      </c>
      <c r="B7" s="188"/>
      <c r="C7" s="188"/>
      <c r="D7" s="188"/>
      <c r="E7" s="188"/>
      <c r="F7" s="188"/>
      <c r="G7" s="188"/>
      <c r="H7" s="188"/>
      <c r="I7" s="188"/>
      <c r="J7" s="18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93</v>
      </c>
      <c r="B9" s="67" t="s">
        <v>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67" t="s">
        <v>95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96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97</v>
      </c>
      <c r="B13" s="25" t="s">
        <v>98</v>
      </c>
      <c r="C13" s="7"/>
      <c r="D13" s="5"/>
      <c r="E13" s="24"/>
      <c r="F13" s="7"/>
      <c r="G13" s="5"/>
      <c r="H13" s="24"/>
      <c r="I13" s="7"/>
      <c r="J13" s="6"/>
    </row>
    <row r="14" spans="1:10" ht="12.75">
      <c r="A14" s="4"/>
      <c r="B14" s="25" t="s">
        <v>99</v>
      </c>
      <c r="C14" s="7"/>
      <c r="D14" s="5"/>
      <c r="E14" s="24"/>
      <c r="F14" s="7"/>
      <c r="G14" s="5"/>
      <c r="H14" s="24"/>
      <c r="I14" s="7"/>
      <c r="J14" s="6"/>
    </row>
    <row r="15" spans="1:10" ht="12.75">
      <c r="A15" s="4"/>
      <c r="B15" s="10" t="s">
        <v>100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0" t="s">
        <v>101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10"/>
      <c r="C17" s="5"/>
      <c r="D17" s="5"/>
      <c r="E17" s="5"/>
      <c r="F17" s="5"/>
      <c r="G17" s="5"/>
      <c r="H17" s="5"/>
      <c r="I17" s="5"/>
      <c r="J17" s="6"/>
    </row>
    <row r="18" spans="1:10" ht="12.75">
      <c r="A18" s="32" t="s">
        <v>102</v>
      </c>
      <c r="B18" s="68" t="s">
        <v>103</v>
      </c>
      <c r="C18" s="19"/>
      <c r="D18" s="19"/>
      <c r="E18" s="19"/>
      <c r="F18" s="19"/>
      <c r="G18" s="19"/>
      <c r="H18" s="19"/>
      <c r="I18" s="19"/>
      <c r="J18" s="30"/>
    </row>
    <row r="19" spans="1:10" ht="12.75">
      <c r="A19" s="4"/>
      <c r="B19" s="10" t="s">
        <v>104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1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10"/>
      <c r="C21" s="1"/>
      <c r="D21" s="3"/>
      <c r="E21" s="197" t="s">
        <v>105</v>
      </c>
      <c r="F21" s="198"/>
      <c r="G21" s="5"/>
      <c r="H21" s="5"/>
      <c r="I21" s="5"/>
      <c r="J21" s="6"/>
    </row>
    <row r="22" spans="1:10" ht="12.75">
      <c r="A22" s="4"/>
      <c r="B22" s="10"/>
      <c r="C22" s="199" t="s">
        <v>106</v>
      </c>
      <c r="D22" s="200"/>
      <c r="E22" s="199" t="s">
        <v>107</v>
      </c>
      <c r="F22" s="200"/>
      <c r="G22" s="5"/>
      <c r="H22" s="5"/>
      <c r="I22" s="5"/>
      <c r="J22" s="6"/>
    </row>
    <row r="23" spans="1:10" ht="12.75">
      <c r="A23" s="4"/>
      <c r="B23" s="10"/>
      <c r="C23" s="54" t="s">
        <v>108</v>
      </c>
      <c r="D23" s="38"/>
      <c r="E23" s="114">
        <v>6.18</v>
      </c>
      <c r="F23" s="38" t="s">
        <v>224</v>
      </c>
      <c r="G23" s="5"/>
      <c r="H23" s="5"/>
      <c r="I23" s="5"/>
      <c r="J23" s="6"/>
    </row>
    <row r="24" spans="1:10" ht="12.75">
      <c r="A24" s="4"/>
      <c r="B24" s="5"/>
      <c r="C24" s="54" t="s">
        <v>109</v>
      </c>
      <c r="D24" s="38"/>
      <c r="E24" s="114">
        <f>E23</f>
        <v>6.18</v>
      </c>
      <c r="F24" s="38" t="s">
        <v>224</v>
      </c>
      <c r="G24" s="5"/>
      <c r="H24" s="5"/>
      <c r="I24" s="5"/>
      <c r="J24" s="6"/>
    </row>
    <row r="25" spans="1:10" ht="12.75">
      <c r="A25" s="4"/>
      <c r="B25" s="5"/>
      <c r="C25" s="54" t="s">
        <v>110</v>
      </c>
      <c r="D25" s="38"/>
      <c r="E25" s="114"/>
      <c r="F25" s="38"/>
      <c r="G25" s="5"/>
      <c r="H25" s="5"/>
      <c r="I25" s="5"/>
      <c r="J25" s="6"/>
    </row>
    <row r="26" spans="1:10" ht="12.75">
      <c r="A26" s="4"/>
      <c r="B26" s="5"/>
      <c r="C26" s="69" t="s">
        <v>112</v>
      </c>
      <c r="D26" s="38"/>
      <c r="E26" s="114">
        <f>E23</f>
        <v>6.18</v>
      </c>
      <c r="F26" s="38" t="s">
        <v>224</v>
      </c>
      <c r="G26" s="5"/>
      <c r="H26" s="5"/>
      <c r="I26" s="5"/>
      <c r="J26" s="6"/>
    </row>
    <row r="27" spans="1:10" ht="12.75">
      <c r="A27" s="4"/>
      <c r="B27" s="5"/>
      <c r="C27" s="69" t="s">
        <v>113</v>
      </c>
      <c r="D27" s="38"/>
      <c r="E27" s="114">
        <f>E23</f>
        <v>6.18</v>
      </c>
      <c r="F27" s="38" t="s">
        <v>224</v>
      </c>
      <c r="G27" s="5"/>
      <c r="H27" s="5"/>
      <c r="I27" s="5"/>
      <c r="J27" s="6"/>
    </row>
    <row r="28" spans="1:10" ht="12.75">
      <c r="A28" s="4"/>
      <c r="B28" s="5"/>
      <c r="C28" s="69" t="s">
        <v>114</v>
      </c>
      <c r="D28" s="38"/>
      <c r="E28" s="114">
        <f>E23</f>
        <v>6.18</v>
      </c>
      <c r="F28" s="38" t="s">
        <v>224</v>
      </c>
      <c r="G28" s="5"/>
      <c r="H28" s="5"/>
      <c r="I28" s="5"/>
      <c r="J28" s="6"/>
    </row>
    <row r="29" spans="1:10" ht="12.75">
      <c r="A29" s="4"/>
      <c r="B29" s="5"/>
      <c r="C29" s="69" t="s">
        <v>115</v>
      </c>
      <c r="D29" s="38"/>
      <c r="E29" s="54" t="s">
        <v>111</v>
      </c>
      <c r="F29" s="38"/>
      <c r="G29" s="5"/>
      <c r="H29" s="5"/>
      <c r="I29" s="5"/>
      <c r="J29" s="6"/>
    </row>
    <row r="30" spans="1:10" ht="12.75">
      <c r="A30" s="4"/>
      <c r="B30" s="5"/>
      <c r="C30" s="69" t="s">
        <v>115</v>
      </c>
      <c r="D30" s="38"/>
      <c r="E30" s="54" t="s">
        <v>111</v>
      </c>
      <c r="F30" s="38"/>
      <c r="G30" s="5"/>
      <c r="H30" s="5"/>
      <c r="I30" s="5"/>
      <c r="J30" s="6"/>
    </row>
    <row r="31" spans="1:10" ht="12.75">
      <c r="A31" s="29"/>
      <c r="B31" s="19"/>
      <c r="C31" s="19"/>
      <c r="D31" s="19"/>
      <c r="E31" s="19"/>
      <c r="F31" s="19"/>
      <c r="G31" s="19"/>
      <c r="H31" s="19"/>
      <c r="I31" s="19"/>
      <c r="J31" s="30"/>
    </row>
    <row r="32" spans="1:10" ht="12.75">
      <c r="A32" s="4" t="s">
        <v>116</v>
      </c>
      <c r="B32" s="10" t="s">
        <v>117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70"/>
      <c r="B33" s="10" t="s">
        <v>268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10" t="s">
        <v>118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10" t="s">
        <v>119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1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1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28</v>
      </c>
      <c r="B52" s="5" t="str">
        <f>'Item 100, page 22'!B53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35" t="str">
        <f>'Check Sheet'!B54</f>
        <v>November 6, 2009</v>
      </c>
      <c r="C54" s="8"/>
      <c r="D54" s="8"/>
      <c r="E54" s="8"/>
      <c r="F54" s="8"/>
      <c r="G54" s="8"/>
      <c r="H54" s="8" t="str">
        <f>'Check Sheet'!H54</f>
        <v>Effective Date:  January 1, 2010</v>
      </c>
      <c r="I54" s="8"/>
      <c r="J54" s="71"/>
    </row>
    <row r="55" spans="1:10" ht="12.75">
      <c r="A55" s="190" t="s">
        <v>1</v>
      </c>
      <c r="B55" s="191"/>
      <c r="C55" s="191"/>
      <c r="D55" s="191"/>
      <c r="E55" s="191"/>
      <c r="F55" s="191"/>
      <c r="G55" s="191"/>
      <c r="H55" s="191"/>
      <c r="I55" s="191"/>
      <c r="J55" s="19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1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A55:J55"/>
    <mergeCell ref="H2:I2"/>
    <mergeCell ref="A7:J7"/>
    <mergeCell ref="E21:F21"/>
    <mergeCell ref="C22:D22"/>
    <mergeCell ref="E22:F22"/>
  </mergeCells>
  <printOptions/>
  <pageMargins left="0.75" right="0.75" top="1" bottom="1" header="0.5" footer="0.5"/>
  <pageSetup horizontalDpi="300" verticalDpi="3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0.57421875" style="0" customWidth="1"/>
    <col min="2" max="2" width="10.281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107" t="s">
        <v>248</v>
      </c>
      <c r="H2" s="180" t="s">
        <v>3</v>
      </c>
      <c r="I2" s="180"/>
      <c r="J2" s="9" t="s">
        <v>120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100, page 22A'!D4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100, page 22A'!D5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" t="s">
        <v>222</v>
      </c>
      <c r="B7" s="12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7" t="s">
        <v>121</v>
      </c>
      <c r="B9" s="188"/>
      <c r="C9" s="188"/>
      <c r="D9" s="188"/>
      <c r="E9" s="188"/>
      <c r="F9" s="188"/>
      <c r="G9" s="188"/>
      <c r="H9" s="188"/>
      <c r="I9" s="188"/>
      <c r="J9" s="18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122</v>
      </c>
      <c r="B11" s="7"/>
      <c r="C11" s="216" t="s">
        <v>123</v>
      </c>
      <c r="D11" s="209"/>
      <c r="E11" s="210"/>
      <c r="F11" s="216" t="s">
        <v>124</v>
      </c>
      <c r="G11" s="209"/>
      <c r="H11" s="210"/>
      <c r="I11" s="5"/>
      <c r="J11" s="6"/>
    </row>
    <row r="12" spans="1:10" ht="12.75">
      <c r="A12" s="4"/>
      <c r="B12" s="5"/>
      <c r="C12" s="54" t="s">
        <v>125</v>
      </c>
      <c r="D12" s="36"/>
      <c r="E12" s="38"/>
      <c r="F12" s="55"/>
      <c r="G12" s="36" t="s">
        <v>126</v>
      </c>
      <c r="H12" s="38"/>
      <c r="I12" s="5"/>
      <c r="J12" s="6"/>
    </row>
    <row r="13" spans="1:10" ht="12.75">
      <c r="A13" s="4"/>
      <c r="B13" s="12"/>
      <c r="C13" s="54" t="s">
        <v>127</v>
      </c>
      <c r="D13" s="36"/>
      <c r="E13" s="38"/>
      <c r="F13" s="55"/>
      <c r="G13" s="36" t="s">
        <v>126</v>
      </c>
      <c r="H13" s="38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11"/>
      <c r="B15" s="72"/>
      <c r="C15" s="73"/>
      <c r="D15" s="8"/>
      <c r="E15" s="72"/>
      <c r="F15" s="73"/>
      <c r="G15" s="8"/>
      <c r="H15" s="72"/>
      <c r="I15" s="73"/>
      <c r="J15" s="9"/>
    </row>
    <row r="16" spans="1:10" ht="12.75">
      <c r="A16" s="4"/>
      <c r="B16" s="24"/>
      <c r="C16" s="7"/>
      <c r="D16" s="5"/>
      <c r="E16" s="24"/>
      <c r="F16" s="7"/>
      <c r="G16" s="5"/>
      <c r="H16" s="24"/>
      <c r="I16" s="7"/>
      <c r="J16" s="6"/>
    </row>
    <row r="17" spans="1:10" ht="12.75">
      <c r="A17" s="187" t="s">
        <v>128</v>
      </c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205" t="s">
        <v>129</v>
      </c>
      <c r="D19" s="206"/>
      <c r="E19" s="207"/>
      <c r="F19" s="208" t="s">
        <v>130</v>
      </c>
      <c r="G19" s="209"/>
      <c r="H19" s="210"/>
      <c r="I19" s="5"/>
      <c r="J19" s="6"/>
    </row>
    <row r="20" spans="1:10" ht="12.75">
      <c r="A20" s="29"/>
      <c r="B20" s="19"/>
      <c r="C20" s="74" t="s">
        <v>131</v>
      </c>
      <c r="D20" s="36"/>
      <c r="E20" s="38"/>
      <c r="F20" s="55"/>
      <c r="G20" s="36" t="s">
        <v>126</v>
      </c>
      <c r="H20" s="75"/>
      <c r="I20" s="19"/>
      <c r="J20" s="30"/>
    </row>
    <row r="21" spans="1:10" ht="12.75">
      <c r="A21" s="4"/>
      <c r="B21" s="5"/>
      <c r="C21" s="74" t="s">
        <v>131</v>
      </c>
      <c r="D21" s="36"/>
      <c r="E21" s="38"/>
      <c r="F21" s="54"/>
      <c r="G21" s="36" t="s">
        <v>126</v>
      </c>
      <c r="H21" s="38"/>
      <c r="I21" s="5"/>
      <c r="J21" s="6"/>
    </row>
    <row r="22" spans="1:10" ht="12.75">
      <c r="A22" s="4"/>
      <c r="B22" s="5"/>
      <c r="C22" s="76"/>
      <c r="D22" s="36"/>
      <c r="E22" s="36"/>
      <c r="F22" s="36"/>
      <c r="G22" s="36"/>
      <c r="H22" s="36"/>
      <c r="I22" s="5"/>
      <c r="J22" s="6"/>
    </row>
    <row r="23" spans="1:10" ht="12.75">
      <c r="A23" s="4"/>
      <c r="B23" s="5"/>
      <c r="C23" s="211" t="s">
        <v>132</v>
      </c>
      <c r="D23" s="212"/>
      <c r="E23" s="213"/>
      <c r="F23" s="214" t="s">
        <v>130</v>
      </c>
      <c r="G23" s="215"/>
      <c r="H23" s="200"/>
      <c r="I23" s="5"/>
      <c r="J23" s="6"/>
    </row>
    <row r="24" spans="1:10" ht="12.75">
      <c r="A24" s="4"/>
      <c r="B24" s="5"/>
      <c r="C24" s="74" t="s">
        <v>131</v>
      </c>
      <c r="D24" s="36"/>
      <c r="E24" s="38"/>
      <c r="F24" s="54"/>
      <c r="G24" s="36" t="s">
        <v>126</v>
      </c>
      <c r="H24" s="38"/>
      <c r="I24" s="5"/>
      <c r="J24" s="6"/>
    </row>
    <row r="25" spans="1:10" ht="12.75">
      <c r="A25" s="4"/>
      <c r="B25" s="5"/>
      <c r="C25" s="74" t="s">
        <v>131</v>
      </c>
      <c r="D25" s="36"/>
      <c r="E25" s="38"/>
      <c r="F25" s="54"/>
      <c r="G25" s="36" t="s">
        <v>126</v>
      </c>
      <c r="H25" s="38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11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87" t="s">
        <v>133</v>
      </c>
      <c r="B29" s="188"/>
      <c r="C29" s="188"/>
      <c r="D29" s="188"/>
      <c r="E29" s="188"/>
      <c r="F29" s="188"/>
      <c r="G29" s="188"/>
      <c r="H29" s="188"/>
      <c r="I29" s="188"/>
      <c r="J29" s="189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134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135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19"/>
      <c r="C34" s="39"/>
      <c r="D34" s="40"/>
      <c r="E34" s="201" t="s">
        <v>136</v>
      </c>
      <c r="F34" s="202"/>
      <c r="G34" s="39"/>
      <c r="H34" s="40"/>
      <c r="I34" s="201" t="s">
        <v>137</v>
      </c>
      <c r="J34" s="202"/>
    </row>
    <row r="35" spans="1:10" ht="12.75">
      <c r="A35" s="4"/>
      <c r="B35" s="5"/>
      <c r="C35" s="203" t="s">
        <v>138</v>
      </c>
      <c r="D35" s="204"/>
      <c r="E35" s="203" t="s">
        <v>139</v>
      </c>
      <c r="F35" s="204"/>
      <c r="G35" s="203" t="s">
        <v>140</v>
      </c>
      <c r="H35" s="204"/>
      <c r="I35" s="203" t="s">
        <v>141</v>
      </c>
      <c r="J35" s="204"/>
    </row>
    <row r="36" spans="1:10" ht="12.75">
      <c r="A36" s="70"/>
      <c r="B36" s="5"/>
      <c r="C36" s="199" t="s">
        <v>142</v>
      </c>
      <c r="D36" s="200"/>
      <c r="E36" s="199" t="s">
        <v>142</v>
      </c>
      <c r="F36" s="200"/>
      <c r="G36" s="199" t="s">
        <v>143</v>
      </c>
      <c r="H36" s="200"/>
      <c r="I36" s="199" t="s">
        <v>144</v>
      </c>
      <c r="J36" s="200"/>
    </row>
    <row r="37" spans="1:10" ht="12.75">
      <c r="A37" s="54" t="s">
        <v>145</v>
      </c>
      <c r="B37" s="38"/>
      <c r="C37" s="78" t="s">
        <v>126</v>
      </c>
      <c r="D37" s="75"/>
      <c r="E37" s="78" t="s">
        <v>126</v>
      </c>
      <c r="F37" s="75"/>
      <c r="G37" s="78" t="s">
        <v>126</v>
      </c>
      <c r="H37" s="75"/>
      <c r="I37" s="55" t="s">
        <v>126</v>
      </c>
      <c r="J37" s="38"/>
    </row>
    <row r="38" spans="1:10" ht="12.75">
      <c r="A38" s="1" t="s">
        <v>146</v>
      </c>
      <c r="B38" s="2"/>
      <c r="C38" s="1"/>
      <c r="D38" s="79"/>
      <c r="E38" s="1"/>
      <c r="F38" s="79"/>
      <c r="G38" s="1"/>
      <c r="H38" s="79"/>
      <c r="I38" s="1"/>
      <c r="J38" s="3"/>
    </row>
    <row r="39" spans="1:10" ht="12.75">
      <c r="A39" s="80" t="s">
        <v>147</v>
      </c>
      <c r="B39" s="9"/>
      <c r="C39" s="81" t="s">
        <v>126</v>
      </c>
      <c r="D39" s="82"/>
      <c r="E39" s="81" t="s">
        <v>126</v>
      </c>
      <c r="F39" s="82"/>
      <c r="G39" s="81" t="s">
        <v>126</v>
      </c>
      <c r="H39" s="82"/>
      <c r="I39" s="81" t="s">
        <v>126</v>
      </c>
      <c r="J39" s="9"/>
    </row>
    <row r="40" spans="1:10" ht="12.75">
      <c r="A40" s="1" t="s">
        <v>146</v>
      </c>
      <c r="B40" s="3"/>
      <c r="C40" s="115">
        <v>24.44</v>
      </c>
      <c r="D40" s="116" t="s">
        <v>224</v>
      </c>
      <c r="E40" s="115">
        <f>+C40</f>
        <v>24.44</v>
      </c>
      <c r="F40" s="116" t="s">
        <v>224</v>
      </c>
      <c r="G40" s="115">
        <f>+C40</f>
        <v>24.44</v>
      </c>
      <c r="H40" s="116" t="s">
        <v>224</v>
      </c>
      <c r="I40" s="115">
        <v>16.08</v>
      </c>
      <c r="J40" s="116"/>
    </row>
    <row r="41" spans="1:10" ht="12.75">
      <c r="A41" s="80" t="s">
        <v>148</v>
      </c>
      <c r="B41" s="9"/>
      <c r="C41" s="11"/>
      <c r="D41" s="9"/>
      <c r="E41" s="11"/>
      <c r="F41" s="9"/>
      <c r="G41" s="11"/>
      <c r="H41" s="9"/>
      <c r="I41" s="11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9"/>
      <c r="E44" s="19"/>
      <c r="F44" s="19"/>
      <c r="G44" s="19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1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28</v>
      </c>
      <c r="B52" s="5" t="str">
        <f>'Item 100, page 22A'!B52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35" t="str">
        <f>'Check Sheet'!B54</f>
        <v>November 6, 2009</v>
      </c>
      <c r="C54" s="8"/>
      <c r="D54" s="8"/>
      <c r="E54" s="8"/>
      <c r="F54" s="8"/>
      <c r="G54" s="8"/>
      <c r="H54" s="8" t="str">
        <f>'Check Sheet'!H54</f>
        <v>Effective Date:  January 1, 2010</v>
      </c>
      <c r="I54" s="8"/>
      <c r="J54" s="21"/>
    </row>
    <row r="55" spans="1:10" ht="12.75">
      <c r="A55" s="190" t="s">
        <v>1</v>
      </c>
      <c r="B55" s="191"/>
      <c r="C55" s="191"/>
      <c r="D55" s="191"/>
      <c r="E55" s="191"/>
      <c r="F55" s="191"/>
      <c r="G55" s="191"/>
      <c r="H55" s="191"/>
      <c r="I55" s="191"/>
      <c r="J55" s="192"/>
    </row>
    <row r="56" spans="1:10" ht="12.75">
      <c r="A56" s="11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30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11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H2:I2"/>
    <mergeCell ref="A9:J9"/>
    <mergeCell ref="C11:E11"/>
    <mergeCell ref="F11:H11"/>
    <mergeCell ref="G35:H35"/>
    <mergeCell ref="I35:J35"/>
    <mergeCell ref="A17:J17"/>
    <mergeCell ref="C19:E19"/>
    <mergeCell ref="F19:H19"/>
    <mergeCell ref="C23:E23"/>
    <mergeCell ref="F23:H23"/>
    <mergeCell ref="A55:J55"/>
    <mergeCell ref="C36:D36"/>
    <mergeCell ref="E36:F36"/>
    <mergeCell ref="G36:H36"/>
    <mergeCell ref="I36:J36"/>
    <mergeCell ref="A29:J29"/>
    <mergeCell ref="E34:F34"/>
    <mergeCell ref="I34:J34"/>
    <mergeCell ref="C35:D35"/>
    <mergeCell ref="E35:F35"/>
  </mergeCells>
  <printOptions/>
  <pageMargins left="0.75" right="0.75" top="1" bottom="1" header="0.5" footer="0.5"/>
  <pageSetup horizontalDpi="300" verticalDpi="3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3" max="3" width="9.421875" style="0" bestFit="1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107" t="s">
        <v>248</v>
      </c>
      <c r="H2" s="180" t="s">
        <v>3</v>
      </c>
      <c r="I2" s="180"/>
      <c r="J2" s="9" t="s">
        <v>149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120,130,150, page 28A'!D4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120,130,150, page 28A'!D5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" t="s">
        <v>247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7" t="s">
        <v>150</v>
      </c>
      <c r="B9" s="188"/>
      <c r="C9" s="188"/>
      <c r="D9" s="188"/>
      <c r="E9" s="188"/>
      <c r="F9" s="188"/>
      <c r="G9" s="188"/>
      <c r="H9" s="188"/>
      <c r="I9" s="188"/>
      <c r="J9" s="18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1" t="s">
        <v>151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31" t="s">
        <v>152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1"/>
      <c r="B13" s="5" t="s">
        <v>153</v>
      </c>
      <c r="C13" s="83"/>
      <c r="D13" s="83"/>
      <c r="E13" s="83"/>
      <c r="F13" s="83"/>
      <c r="G13" s="83"/>
      <c r="H13" s="83"/>
      <c r="I13" s="5"/>
      <c r="J13" s="6"/>
    </row>
    <row r="14" spans="1:10" ht="12.75">
      <c r="A14" s="31"/>
      <c r="B14" s="84" t="s">
        <v>154</v>
      </c>
      <c r="C14" s="83"/>
      <c r="D14" s="83"/>
      <c r="E14" s="83"/>
      <c r="F14" s="83"/>
      <c r="G14" s="83"/>
      <c r="H14" s="83"/>
      <c r="I14" s="5"/>
      <c r="J14" s="6"/>
    </row>
    <row r="15" spans="1:10" ht="12.75">
      <c r="A15" s="31"/>
      <c r="B15" s="85" t="s">
        <v>155</v>
      </c>
      <c r="C15" s="86"/>
      <c r="D15" s="83"/>
      <c r="E15" s="87"/>
      <c r="F15" s="86"/>
      <c r="G15" s="83"/>
      <c r="H15" s="87"/>
      <c r="I15" s="7"/>
      <c r="J15" s="6"/>
    </row>
    <row r="16" spans="1:10" ht="12.75">
      <c r="A16" s="31"/>
      <c r="B16" s="85" t="s">
        <v>156</v>
      </c>
      <c r="C16" s="86"/>
      <c r="D16" s="83"/>
      <c r="E16" s="87"/>
      <c r="F16" s="86"/>
      <c r="G16" s="83"/>
      <c r="H16" s="87"/>
      <c r="I16" s="7"/>
      <c r="J16" s="6"/>
    </row>
    <row r="17" spans="1:10" ht="12.75">
      <c r="A17" s="31"/>
      <c r="B17" s="84"/>
      <c r="C17" s="83"/>
      <c r="D17" s="83"/>
      <c r="E17" s="83"/>
      <c r="F17" s="83"/>
      <c r="G17" s="83"/>
      <c r="H17" s="83"/>
      <c r="I17" s="5"/>
      <c r="J17" s="6"/>
    </row>
    <row r="18" spans="1:10" ht="12.75">
      <c r="A18" s="31" t="s">
        <v>157</v>
      </c>
      <c r="B18" s="10"/>
      <c r="C18" s="5"/>
      <c r="D18" s="5"/>
      <c r="E18" s="5"/>
      <c r="F18" s="5"/>
      <c r="G18" s="5"/>
      <c r="H18" s="5"/>
      <c r="I18" s="5"/>
      <c r="J18" s="6"/>
    </row>
    <row r="19" spans="1:10" ht="12.75">
      <c r="A19" s="31"/>
      <c r="B19" s="10"/>
      <c r="C19" s="5"/>
      <c r="D19" s="5"/>
      <c r="E19" s="5"/>
      <c r="F19" s="5"/>
      <c r="G19" s="5"/>
      <c r="H19" s="5"/>
      <c r="I19" s="5"/>
      <c r="J19" s="6"/>
    </row>
    <row r="20" spans="1:10" ht="12.75">
      <c r="A20" s="222" t="s">
        <v>158</v>
      </c>
      <c r="B20" s="223"/>
      <c r="C20" s="222" t="s">
        <v>159</v>
      </c>
      <c r="D20" s="224"/>
      <c r="E20" s="19"/>
      <c r="F20" s="19"/>
      <c r="G20" s="222" t="s">
        <v>158</v>
      </c>
      <c r="H20" s="223"/>
      <c r="I20" s="222" t="s">
        <v>159</v>
      </c>
      <c r="J20" s="224"/>
    </row>
    <row r="21" spans="1:10" ht="12.75">
      <c r="A21" s="220" t="s">
        <v>160</v>
      </c>
      <c r="B21" s="221"/>
      <c r="C21" s="220" t="s">
        <v>161</v>
      </c>
      <c r="D21" s="221"/>
      <c r="E21" s="5"/>
      <c r="F21" s="5"/>
      <c r="G21" s="220" t="s">
        <v>160</v>
      </c>
      <c r="H21" s="221"/>
      <c r="I21" s="220" t="s">
        <v>161</v>
      </c>
      <c r="J21" s="221"/>
    </row>
    <row r="22" spans="1:10" ht="12.75">
      <c r="A22" s="217" t="s">
        <v>162</v>
      </c>
      <c r="B22" s="218"/>
      <c r="C22" s="225" t="s">
        <v>163</v>
      </c>
      <c r="D22" s="218"/>
      <c r="E22" s="5"/>
      <c r="F22" s="5"/>
      <c r="G22" s="217" t="s">
        <v>162</v>
      </c>
      <c r="H22" s="218"/>
      <c r="I22" s="225" t="s">
        <v>163</v>
      </c>
      <c r="J22" s="218"/>
    </row>
    <row r="23" spans="1:10" ht="12.75">
      <c r="A23" s="54" t="s">
        <v>164</v>
      </c>
      <c r="B23" s="38"/>
      <c r="C23" s="88">
        <v>40000</v>
      </c>
      <c r="D23" s="38"/>
      <c r="E23" s="5"/>
      <c r="F23" s="5"/>
      <c r="G23" s="54"/>
      <c r="H23" s="38"/>
      <c r="I23" s="54"/>
      <c r="J23" s="38"/>
    </row>
    <row r="24" spans="1:10" ht="12.75">
      <c r="A24" s="54" t="s">
        <v>165</v>
      </c>
      <c r="B24" s="38"/>
      <c r="C24" s="88">
        <v>40000</v>
      </c>
      <c r="D24" s="38"/>
      <c r="E24" s="5"/>
      <c r="F24" s="5"/>
      <c r="G24" s="54"/>
      <c r="H24" s="38"/>
      <c r="I24" s="54"/>
      <c r="J24" s="38"/>
    </row>
    <row r="25" spans="1:10" ht="12.75">
      <c r="A25" s="54"/>
      <c r="B25" s="38"/>
      <c r="C25" s="54"/>
      <c r="D25" s="38"/>
      <c r="E25" s="5"/>
      <c r="F25" s="5"/>
      <c r="G25" s="54"/>
      <c r="H25" s="38"/>
      <c r="I25" s="54"/>
      <c r="J25" s="38"/>
    </row>
    <row r="26" spans="1:10" ht="12.75">
      <c r="A26" s="54"/>
      <c r="B26" s="38"/>
      <c r="C26" s="54"/>
      <c r="D26" s="38"/>
      <c r="E26" s="5"/>
      <c r="F26" s="5"/>
      <c r="G26" s="54"/>
      <c r="H26" s="38"/>
      <c r="I26" s="54"/>
      <c r="J26" s="38"/>
    </row>
    <row r="27" spans="1:10" ht="12.75">
      <c r="A27" s="54"/>
      <c r="B27" s="38"/>
      <c r="C27" s="54"/>
      <c r="D27" s="38"/>
      <c r="E27" s="5"/>
      <c r="F27" s="5"/>
      <c r="G27" s="54"/>
      <c r="H27" s="38"/>
      <c r="I27" s="54"/>
      <c r="J27" s="38"/>
    </row>
    <row r="28" spans="1:10" ht="12.75">
      <c r="A28" s="54"/>
      <c r="B28" s="38"/>
      <c r="C28" s="54"/>
      <c r="D28" s="38"/>
      <c r="E28" s="5"/>
      <c r="F28" s="5"/>
      <c r="G28" s="54"/>
      <c r="H28" s="38"/>
      <c r="I28" s="54"/>
      <c r="J28" s="38"/>
    </row>
    <row r="29" spans="1:10" ht="12.75">
      <c r="A29" s="4" t="s">
        <v>225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166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70" t="s">
        <v>167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168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2" t="s">
        <v>169</v>
      </c>
      <c r="B34" s="19"/>
      <c r="C34" s="19"/>
      <c r="D34" s="19"/>
      <c r="E34" s="19"/>
      <c r="F34" s="19"/>
      <c r="G34" s="19"/>
      <c r="H34" s="19"/>
      <c r="I34" s="19"/>
      <c r="J34" s="30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22" t="s">
        <v>158</v>
      </c>
      <c r="B36" s="223"/>
      <c r="C36" s="222" t="s">
        <v>122</v>
      </c>
      <c r="D36" s="224"/>
      <c r="E36" s="19"/>
      <c r="F36" s="19"/>
      <c r="G36" s="222" t="s">
        <v>158</v>
      </c>
      <c r="H36" s="223"/>
      <c r="I36" s="222" t="s">
        <v>122</v>
      </c>
      <c r="J36" s="224"/>
    </row>
    <row r="37" spans="1:10" ht="12.75">
      <c r="A37" s="220" t="s">
        <v>160</v>
      </c>
      <c r="B37" s="221"/>
      <c r="C37" s="220" t="s">
        <v>122</v>
      </c>
      <c r="D37" s="221"/>
      <c r="E37" s="5"/>
      <c r="F37" s="5"/>
      <c r="G37" s="220" t="s">
        <v>160</v>
      </c>
      <c r="H37" s="221"/>
      <c r="I37" s="220" t="s">
        <v>122</v>
      </c>
      <c r="J37" s="221"/>
    </row>
    <row r="38" spans="1:10" ht="12.75">
      <c r="A38" s="217" t="s">
        <v>162</v>
      </c>
      <c r="B38" s="218"/>
      <c r="C38" s="217" t="s">
        <v>170</v>
      </c>
      <c r="D38" s="219"/>
      <c r="E38" s="5"/>
      <c r="F38" s="5"/>
      <c r="G38" s="217" t="s">
        <v>162</v>
      </c>
      <c r="H38" s="218"/>
      <c r="I38" s="217" t="s">
        <v>170</v>
      </c>
      <c r="J38" s="218"/>
    </row>
    <row r="39" spans="1:10" ht="12.75">
      <c r="A39" s="54" t="s">
        <v>171</v>
      </c>
      <c r="B39" s="38"/>
      <c r="C39" s="54" t="s">
        <v>275</v>
      </c>
      <c r="D39" s="99"/>
      <c r="E39" s="5"/>
      <c r="F39" s="5"/>
      <c r="G39" s="54"/>
      <c r="H39" s="38"/>
      <c r="I39" s="54" t="s">
        <v>172</v>
      </c>
      <c r="J39" s="38"/>
    </row>
    <row r="40" spans="1:10" ht="12.75">
      <c r="A40" s="54"/>
      <c r="B40" s="38"/>
      <c r="C40" s="54" t="s">
        <v>172</v>
      </c>
      <c r="D40" s="38"/>
      <c r="E40" s="5"/>
      <c r="F40" s="5"/>
      <c r="G40" s="54"/>
      <c r="H40" s="38"/>
      <c r="I40" s="54" t="s">
        <v>172</v>
      </c>
      <c r="J40" s="38"/>
    </row>
    <row r="41" spans="1:10" ht="12.75">
      <c r="A41" s="54"/>
      <c r="B41" s="38"/>
      <c r="C41" s="54" t="s">
        <v>172</v>
      </c>
      <c r="D41" s="38"/>
      <c r="E41" s="5"/>
      <c r="F41" s="5"/>
      <c r="G41" s="54"/>
      <c r="H41" s="38"/>
      <c r="I41" s="54" t="s">
        <v>172</v>
      </c>
      <c r="J41" s="38"/>
    </row>
    <row r="42" spans="1:10" ht="12.75">
      <c r="A42" s="54"/>
      <c r="B42" s="38"/>
      <c r="C42" s="54" t="s">
        <v>172</v>
      </c>
      <c r="D42" s="38"/>
      <c r="E42" s="5"/>
      <c r="F42" s="5"/>
      <c r="G42" s="54"/>
      <c r="H42" s="38"/>
      <c r="I42" s="54" t="s">
        <v>172</v>
      </c>
      <c r="J42" s="38"/>
    </row>
    <row r="43" spans="1:10" ht="12.75">
      <c r="A43" s="54"/>
      <c r="B43" s="38"/>
      <c r="C43" s="54" t="s">
        <v>172</v>
      </c>
      <c r="D43" s="38"/>
      <c r="E43" s="5"/>
      <c r="F43" s="5"/>
      <c r="G43" s="54"/>
      <c r="H43" s="38"/>
      <c r="I43" s="54" t="s">
        <v>172</v>
      </c>
      <c r="J43" s="38"/>
    </row>
    <row r="44" spans="1:10" ht="12.75">
      <c r="A44" s="54"/>
      <c r="B44" s="38"/>
      <c r="C44" s="54" t="s">
        <v>172</v>
      </c>
      <c r="D44" s="38"/>
      <c r="E44" s="5"/>
      <c r="F44" s="5"/>
      <c r="G44" s="54"/>
      <c r="H44" s="38"/>
      <c r="I44" s="54" t="s">
        <v>172</v>
      </c>
      <c r="J44" s="3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9"/>
      <c r="E46" s="19"/>
      <c r="F46" s="19"/>
      <c r="G46" s="19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1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28</v>
      </c>
      <c r="B53" s="5" t="str">
        <f>'Item 120,130,150, page 28A'!B52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11" t="s">
        <v>29</v>
      </c>
      <c r="B55" s="35" t="str">
        <f>'Check Sheet'!B54</f>
        <v>November 6, 2009</v>
      </c>
      <c r="C55" s="8"/>
      <c r="D55" s="8"/>
      <c r="E55" s="8"/>
      <c r="F55" s="8"/>
      <c r="G55" s="8"/>
      <c r="H55" s="8" t="str">
        <f>'Check Sheet'!H54</f>
        <v>Effective Date:  January 1, 2010</v>
      </c>
      <c r="I55" s="8"/>
      <c r="J55" s="21"/>
    </row>
    <row r="56" spans="1:10" ht="12.75">
      <c r="A56" s="190" t="s">
        <v>1</v>
      </c>
      <c r="B56" s="191"/>
      <c r="C56" s="191"/>
      <c r="D56" s="191"/>
      <c r="E56" s="191"/>
      <c r="F56" s="191"/>
      <c r="G56" s="191"/>
      <c r="H56" s="191"/>
      <c r="I56" s="191"/>
      <c r="J56" s="192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30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11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7"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  <mergeCell ref="A36:B36"/>
    <mergeCell ref="C36:D36"/>
    <mergeCell ref="G36:H36"/>
    <mergeCell ref="I36:J36"/>
    <mergeCell ref="A22:B22"/>
    <mergeCell ref="C22:D22"/>
    <mergeCell ref="G22:H22"/>
    <mergeCell ref="I22:J22"/>
    <mergeCell ref="A56:J56"/>
    <mergeCell ref="A38:B38"/>
    <mergeCell ref="C38:D38"/>
    <mergeCell ref="G38:H38"/>
    <mergeCell ref="I38:J38"/>
    <mergeCell ref="A37:B37"/>
    <mergeCell ref="C37:D37"/>
    <mergeCell ref="G37:H37"/>
    <mergeCell ref="I37:J37"/>
  </mergeCells>
  <printOptions/>
  <pageMargins left="0.75" right="0.75" top="1" bottom="1" header="0.5" footer="0.5"/>
  <pageSetup horizontalDpi="300" verticalDpi="3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5" max="5" width="17.7109375" style="0" customWidth="1"/>
    <col min="7" max="7" width="17.57421875" style="0" customWidth="1"/>
    <col min="8" max="8" width="9.8515625" style="0" bestFit="1" customWidth="1"/>
    <col min="10" max="10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73" t="s">
        <v>248</v>
      </c>
      <c r="H2" s="180" t="s">
        <v>3</v>
      </c>
      <c r="I2" s="180"/>
      <c r="J2" s="7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207, page 32A'!D4</f>
        <v>Murrey's Disposal Co., Inc.  G-9</v>
      </c>
      <c r="E4" s="8"/>
      <c r="F4" s="5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207, page 32A'!D5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7" t="s">
        <v>226</v>
      </c>
      <c r="B7" s="188"/>
      <c r="C7" s="188"/>
      <c r="D7" s="188"/>
      <c r="E7" s="188"/>
      <c r="F7" s="188"/>
      <c r="G7" s="188"/>
      <c r="H7" s="188"/>
      <c r="I7" s="188"/>
      <c r="J7" s="18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227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16" t="s">
        <v>228</v>
      </c>
      <c r="B11" s="209"/>
      <c r="C11" s="209"/>
      <c r="D11" s="209"/>
      <c r="E11" s="210"/>
      <c r="F11" s="216" t="s">
        <v>229</v>
      </c>
      <c r="G11" s="210"/>
      <c r="H11" s="216" t="s">
        <v>230</v>
      </c>
      <c r="I11" s="209"/>
      <c r="J11" s="210"/>
    </row>
    <row r="12" spans="1:10" ht="12.75">
      <c r="A12" s="54"/>
      <c r="B12" s="36"/>
      <c r="C12" s="36"/>
      <c r="D12" s="36"/>
      <c r="E12" s="38"/>
      <c r="F12" s="54"/>
      <c r="G12" s="38"/>
      <c r="H12" s="54"/>
      <c r="I12" s="36"/>
      <c r="J12" s="38"/>
    </row>
    <row r="13" spans="1:10" ht="12.75">
      <c r="A13" s="54"/>
      <c r="B13" s="36" t="s">
        <v>231</v>
      </c>
      <c r="C13" s="36"/>
      <c r="D13" s="36"/>
      <c r="E13" s="38"/>
      <c r="F13" s="54" t="s">
        <v>232</v>
      </c>
      <c r="G13" s="38"/>
      <c r="H13" s="55" t="s">
        <v>269</v>
      </c>
      <c r="I13" s="36" t="s">
        <v>253</v>
      </c>
      <c r="J13" s="38"/>
    </row>
    <row r="14" spans="1:10" ht="12.75">
      <c r="A14" s="54"/>
      <c r="B14" s="36" t="s">
        <v>233</v>
      </c>
      <c r="C14" s="36"/>
      <c r="D14" s="36"/>
      <c r="E14" s="38"/>
      <c r="F14" s="54" t="s">
        <v>232</v>
      </c>
      <c r="G14" s="38"/>
      <c r="H14" s="129" t="s">
        <v>260</v>
      </c>
      <c r="I14" s="36" t="s">
        <v>253</v>
      </c>
      <c r="J14" s="38"/>
    </row>
    <row r="15" spans="1:10" ht="12.75">
      <c r="A15" s="54"/>
      <c r="B15" s="36" t="s">
        <v>252</v>
      </c>
      <c r="C15" s="36"/>
      <c r="D15" s="36"/>
      <c r="E15" s="38"/>
      <c r="F15" s="54"/>
      <c r="G15" s="38"/>
      <c r="H15" s="129"/>
      <c r="I15" s="36"/>
      <c r="J15" s="38"/>
    </row>
    <row r="16" spans="1:10" ht="12.75">
      <c r="A16" s="54"/>
      <c r="B16" s="36" t="s">
        <v>254</v>
      </c>
      <c r="C16" s="36"/>
      <c r="D16" s="36"/>
      <c r="E16" s="38"/>
      <c r="F16" s="54" t="s">
        <v>232</v>
      </c>
      <c r="G16" s="38"/>
      <c r="H16" s="129" t="s">
        <v>255</v>
      </c>
      <c r="I16" s="36" t="s">
        <v>253</v>
      </c>
      <c r="J16" s="38"/>
    </row>
    <row r="17" spans="1:10" ht="12.75">
      <c r="A17" s="54"/>
      <c r="B17" s="36" t="s">
        <v>256</v>
      </c>
      <c r="C17" s="36"/>
      <c r="D17" s="36"/>
      <c r="E17" s="38"/>
      <c r="F17" s="54" t="s">
        <v>232</v>
      </c>
      <c r="G17" s="38"/>
      <c r="H17" s="129" t="s">
        <v>259</v>
      </c>
      <c r="I17" s="36" t="s">
        <v>253</v>
      </c>
      <c r="J17" s="38"/>
    </row>
    <row r="18" spans="1:10" ht="12.75">
      <c r="A18" s="54"/>
      <c r="B18" s="36" t="s">
        <v>257</v>
      </c>
      <c r="C18" s="36"/>
      <c r="D18" s="36"/>
      <c r="E18" s="38"/>
      <c r="F18" s="54" t="s">
        <v>232</v>
      </c>
      <c r="G18" s="38"/>
      <c r="H18" s="55" t="s">
        <v>258</v>
      </c>
      <c r="I18" s="36" t="s">
        <v>253</v>
      </c>
      <c r="J18" s="38"/>
    </row>
    <row r="19" spans="1:10" ht="12.75">
      <c r="A19" s="54"/>
      <c r="B19" s="36" t="s">
        <v>263</v>
      </c>
      <c r="C19" s="36"/>
      <c r="D19" s="36"/>
      <c r="E19" s="38"/>
      <c r="F19" s="54"/>
      <c r="G19" s="38"/>
      <c r="H19" s="55" t="s">
        <v>264</v>
      </c>
      <c r="I19" s="36" t="s">
        <v>265</v>
      </c>
      <c r="J19" s="38"/>
    </row>
    <row r="20" spans="1:10" ht="12.75">
      <c r="A20" s="54"/>
      <c r="B20" s="36"/>
      <c r="C20" s="36"/>
      <c r="D20" s="36"/>
      <c r="E20" s="38"/>
      <c r="F20" s="54"/>
      <c r="G20" s="38"/>
      <c r="H20" s="55"/>
      <c r="I20" s="36"/>
      <c r="J20" s="38"/>
    </row>
    <row r="21" spans="1:10" ht="12.75">
      <c r="A21" s="54"/>
      <c r="B21" s="36" t="s">
        <v>234</v>
      </c>
      <c r="C21" s="36"/>
      <c r="D21" s="36"/>
      <c r="E21" s="38"/>
      <c r="F21" s="54" t="s">
        <v>232</v>
      </c>
      <c r="G21" s="38"/>
      <c r="H21" s="55">
        <v>110</v>
      </c>
      <c r="I21" s="36" t="s">
        <v>253</v>
      </c>
      <c r="J21" s="38"/>
    </row>
    <row r="22" spans="1:10" ht="12.75">
      <c r="A22" s="54"/>
      <c r="B22" s="36" t="s">
        <v>235</v>
      </c>
      <c r="C22" s="36"/>
      <c r="D22" s="36"/>
      <c r="E22" s="38"/>
      <c r="F22" s="54" t="s">
        <v>232</v>
      </c>
      <c r="G22" s="38"/>
      <c r="H22" s="55">
        <v>30</v>
      </c>
      <c r="I22" s="36" t="s">
        <v>253</v>
      </c>
      <c r="J22" s="38"/>
    </row>
    <row r="23" spans="1:10" ht="12.75">
      <c r="A23" s="54"/>
      <c r="B23" s="36"/>
      <c r="C23" s="36"/>
      <c r="D23" s="36"/>
      <c r="E23" s="38"/>
      <c r="F23" s="54"/>
      <c r="G23" s="38"/>
      <c r="H23" s="54" t="s">
        <v>236</v>
      </c>
      <c r="I23" s="36"/>
      <c r="J23" s="38"/>
    </row>
    <row r="24" spans="1:10" ht="12.75">
      <c r="A24" s="54"/>
      <c r="B24" s="36"/>
      <c r="C24" s="36"/>
      <c r="D24" s="36"/>
      <c r="E24" s="38"/>
      <c r="F24" s="54"/>
      <c r="G24" s="38"/>
      <c r="H24" s="54" t="s">
        <v>236</v>
      </c>
      <c r="I24" s="36"/>
      <c r="J24" s="38"/>
    </row>
    <row r="25" spans="1:10" ht="12.75">
      <c r="A25" s="54"/>
      <c r="B25" s="36"/>
      <c r="C25" s="36"/>
      <c r="D25" s="36"/>
      <c r="E25" s="38"/>
      <c r="F25" s="54"/>
      <c r="G25" s="38"/>
      <c r="H25" s="54" t="s">
        <v>236</v>
      </c>
      <c r="I25" s="36"/>
      <c r="J25" s="38"/>
    </row>
    <row r="26" spans="1:10" ht="12.75">
      <c r="A26" s="54"/>
      <c r="B26" s="36"/>
      <c r="C26" s="36"/>
      <c r="D26" s="36"/>
      <c r="E26" s="38"/>
      <c r="F26" s="54"/>
      <c r="G26" s="38"/>
      <c r="H26" s="54" t="s">
        <v>236</v>
      </c>
      <c r="I26" s="36"/>
      <c r="J26" s="38"/>
    </row>
    <row r="27" spans="1:10" ht="12.75">
      <c r="A27" s="54"/>
      <c r="B27" s="36"/>
      <c r="C27" s="36"/>
      <c r="D27" s="36"/>
      <c r="E27" s="38"/>
      <c r="F27" s="54"/>
      <c r="G27" s="38"/>
      <c r="H27" s="54" t="s">
        <v>236</v>
      </c>
      <c r="I27" s="36"/>
      <c r="J27" s="38"/>
    </row>
    <row r="28" spans="1:10" ht="12.75">
      <c r="A28" s="54"/>
      <c r="B28" s="36"/>
      <c r="C28" s="36"/>
      <c r="D28" s="36"/>
      <c r="E28" s="38"/>
      <c r="F28" s="54"/>
      <c r="G28" s="38"/>
      <c r="H28" s="54" t="s">
        <v>236</v>
      </c>
      <c r="I28" s="36"/>
      <c r="J28" s="38"/>
    </row>
    <row r="29" spans="1:10" ht="12.75">
      <c r="A29" s="54"/>
      <c r="B29" s="36"/>
      <c r="C29" s="36"/>
      <c r="D29" s="36"/>
      <c r="E29" s="38"/>
      <c r="F29" s="54"/>
      <c r="G29" s="38"/>
      <c r="H29" s="54" t="s">
        <v>236</v>
      </c>
      <c r="I29" s="36"/>
      <c r="J29" s="38"/>
    </row>
    <row r="30" spans="1:10" ht="12.75">
      <c r="A30" s="54"/>
      <c r="B30" s="36"/>
      <c r="C30" s="36"/>
      <c r="D30" s="36"/>
      <c r="E30" s="38"/>
      <c r="F30" s="54"/>
      <c r="G30" s="38"/>
      <c r="H30" s="54" t="s">
        <v>236</v>
      </c>
      <c r="I30" s="36"/>
      <c r="J30" s="38"/>
    </row>
    <row r="31" spans="1:10" ht="12.75">
      <c r="A31" s="54"/>
      <c r="B31" s="36"/>
      <c r="C31" s="36"/>
      <c r="D31" s="36"/>
      <c r="E31" s="38"/>
      <c r="F31" s="54"/>
      <c r="G31" s="38"/>
      <c r="H31" s="54" t="s">
        <v>236</v>
      </c>
      <c r="I31" s="36"/>
      <c r="J31" s="38"/>
    </row>
    <row r="32" spans="1:10" ht="12.75">
      <c r="A32" s="54"/>
      <c r="B32" s="36"/>
      <c r="C32" s="36"/>
      <c r="D32" s="36"/>
      <c r="E32" s="38"/>
      <c r="F32" s="54"/>
      <c r="G32" s="38"/>
      <c r="H32" s="54" t="s">
        <v>236</v>
      </c>
      <c r="I32" s="36"/>
      <c r="J32" s="38"/>
    </row>
    <row r="33" spans="1:10" ht="12.75">
      <c r="A33" s="54"/>
      <c r="B33" s="36"/>
      <c r="C33" s="36"/>
      <c r="D33" s="36"/>
      <c r="E33" s="38"/>
      <c r="F33" s="54"/>
      <c r="G33" s="38"/>
      <c r="H33" s="54" t="s">
        <v>236</v>
      </c>
      <c r="I33" s="36"/>
      <c r="J33" s="38"/>
    </row>
    <row r="34" spans="1:10" ht="12.75">
      <c r="A34" s="54"/>
      <c r="B34" s="36"/>
      <c r="C34" s="36"/>
      <c r="D34" s="36"/>
      <c r="E34" s="38"/>
      <c r="F34" s="54"/>
      <c r="G34" s="38"/>
      <c r="H34" s="54" t="s">
        <v>236</v>
      </c>
      <c r="I34" s="36"/>
      <c r="J34" s="38"/>
    </row>
    <row r="35" spans="1:10" ht="12.75">
      <c r="A35" s="54"/>
      <c r="B35" s="36"/>
      <c r="C35" s="36"/>
      <c r="D35" s="36"/>
      <c r="E35" s="38"/>
      <c r="F35" s="54"/>
      <c r="G35" s="38"/>
      <c r="H35" s="54" t="s">
        <v>236</v>
      </c>
      <c r="I35" s="36"/>
      <c r="J35" s="38"/>
    </row>
    <row r="36" spans="1:10" ht="12.75">
      <c r="A36" s="54"/>
      <c r="B36" s="36"/>
      <c r="C36" s="36"/>
      <c r="D36" s="36"/>
      <c r="E36" s="38"/>
      <c r="F36" s="54"/>
      <c r="G36" s="38"/>
      <c r="H36" s="54" t="s">
        <v>236</v>
      </c>
      <c r="I36" s="36"/>
      <c r="J36" s="38"/>
    </row>
    <row r="37" spans="1:10" ht="12.75">
      <c r="A37" s="54"/>
      <c r="B37" s="36"/>
      <c r="C37" s="36"/>
      <c r="D37" s="36"/>
      <c r="E37" s="38"/>
      <c r="F37" s="54"/>
      <c r="G37" s="38"/>
      <c r="H37" s="54" t="s">
        <v>236</v>
      </c>
      <c r="I37" s="36"/>
      <c r="J37" s="38"/>
    </row>
    <row r="38" spans="1:10" ht="12.75">
      <c r="A38" s="54"/>
      <c r="B38" s="36"/>
      <c r="C38" s="36"/>
      <c r="D38" s="36"/>
      <c r="E38" s="38"/>
      <c r="F38" s="54"/>
      <c r="G38" s="38"/>
      <c r="H38" s="54" t="s">
        <v>236</v>
      </c>
      <c r="I38" s="36"/>
      <c r="J38" s="38"/>
    </row>
    <row r="39" spans="1:10" ht="12.75">
      <c r="A39" s="54"/>
      <c r="B39" s="36"/>
      <c r="C39" s="36"/>
      <c r="D39" s="36"/>
      <c r="E39" s="38"/>
      <c r="F39" s="54"/>
      <c r="G39" s="38"/>
      <c r="H39" s="54" t="s">
        <v>236</v>
      </c>
      <c r="I39" s="36"/>
      <c r="J39" s="38"/>
    </row>
    <row r="40" spans="1:10" ht="12.75">
      <c r="A40" s="54"/>
      <c r="B40" s="36"/>
      <c r="C40" s="36"/>
      <c r="D40" s="36"/>
      <c r="E40" s="38"/>
      <c r="F40" s="54"/>
      <c r="G40" s="38"/>
      <c r="H40" s="54" t="s">
        <v>236</v>
      </c>
      <c r="I40" s="36"/>
      <c r="J40" s="3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237</v>
      </c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31" t="s">
        <v>238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22" t="s">
        <v>239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28</v>
      </c>
      <c r="B52" s="2" t="str">
        <f>'Item 207, page 32A'!B53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35" t="str">
        <f>'Check Sheet'!B54</f>
        <v>November 6, 2009</v>
      </c>
      <c r="C54" s="8"/>
      <c r="D54" s="8"/>
      <c r="E54" s="8"/>
      <c r="F54" s="8"/>
      <c r="G54" s="8"/>
      <c r="H54" s="8" t="str">
        <f>'Check Sheet'!H54</f>
        <v>Effective Date:  January 1, 2010</v>
      </c>
      <c r="I54" s="8"/>
      <c r="J54" s="21"/>
    </row>
    <row r="55" spans="1:10" ht="12.75">
      <c r="A55" s="4"/>
      <c r="B55" s="135"/>
      <c r="C55" s="5"/>
      <c r="D55" s="5"/>
      <c r="E55" s="136" t="s">
        <v>261</v>
      </c>
      <c r="F55" s="5"/>
      <c r="G55" s="5"/>
      <c r="H55" s="5"/>
      <c r="I55" s="5"/>
      <c r="J55" s="135"/>
    </row>
    <row r="56" spans="1:10" ht="12.75">
      <c r="A56" s="4"/>
      <c r="B56" s="121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1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5" right="0.75" top="1" bottom="1" header="0.5" footer="0.5"/>
  <pageSetup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11.57421875" style="140" customWidth="1"/>
    <col min="2" max="2" width="9.28125" style="140" bestFit="1" customWidth="1"/>
    <col min="3" max="3" width="10.57421875" style="140" customWidth="1"/>
    <col min="4" max="4" width="9.7109375" style="140" bestFit="1" customWidth="1"/>
    <col min="5" max="5" width="6.8515625" style="140" customWidth="1"/>
    <col min="6" max="6" width="9.7109375" style="140" bestFit="1" customWidth="1"/>
    <col min="7" max="7" width="7.421875" style="140" customWidth="1"/>
    <col min="8" max="8" width="9.7109375" style="140" bestFit="1" customWidth="1"/>
    <col min="9" max="9" width="6.421875" style="140" customWidth="1"/>
    <col min="10" max="10" width="10.00390625" style="140" bestFit="1" customWidth="1"/>
    <col min="11" max="11" width="7.00390625" style="140" customWidth="1"/>
    <col min="12" max="12" width="9.7109375" style="140" bestFit="1" customWidth="1"/>
    <col min="13" max="13" width="5.28125" style="140" customWidth="1"/>
    <col min="14" max="14" width="9.7109375" style="140" bestFit="1" customWidth="1"/>
    <col min="15" max="15" width="8.57421875" style="140" customWidth="1"/>
    <col min="16" max="16" width="10.00390625" style="140" bestFit="1" customWidth="1"/>
    <col min="17" max="17" width="6.28125" style="140" customWidth="1"/>
    <col min="18" max="16384" width="9.140625" style="140" customWidth="1"/>
  </cols>
  <sheetData>
    <row r="1" spans="1:17" ht="13.5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3.5">
      <c r="A2" s="141" t="s">
        <v>2</v>
      </c>
      <c r="B2" s="142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2" t="s">
        <v>262</v>
      </c>
      <c r="N2" s="143" t="s">
        <v>223</v>
      </c>
      <c r="O2" s="143"/>
      <c r="P2" s="144" t="s">
        <v>23</v>
      </c>
      <c r="Q2" s="145" t="s">
        <v>122</v>
      </c>
    </row>
    <row r="3" spans="1:17" ht="13.5">
      <c r="A3" s="14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45"/>
    </row>
    <row r="4" spans="1:17" ht="13.5">
      <c r="A4" s="141" t="s">
        <v>4</v>
      </c>
      <c r="B4" s="110"/>
      <c r="C4" s="110"/>
      <c r="D4" s="144" t="str">
        <f>'Item 230, page 34'!D4</f>
        <v>Murrey's Disposal Co., Inc.  G-9</v>
      </c>
      <c r="E4" s="144"/>
      <c r="F4" s="144"/>
      <c r="G4" s="144"/>
      <c r="H4" s="110"/>
      <c r="I4" s="110"/>
      <c r="J4" s="110"/>
      <c r="K4" s="110"/>
      <c r="L4" s="110"/>
      <c r="M4" s="110"/>
      <c r="N4" s="110"/>
      <c r="O4" s="110"/>
      <c r="P4" s="110"/>
      <c r="Q4" s="145"/>
    </row>
    <row r="5" spans="1:17" ht="13.5">
      <c r="A5" s="146" t="s">
        <v>5</v>
      </c>
      <c r="B5" s="144"/>
      <c r="C5" s="144"/>
      <c r="D5" s="144" t="str">
        <f>'Item 230, page 34'!D5</f>
        <v>Olympic Disposal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7"/>
    </row>
    <row r="6" spans="1:17" ht="13.5">
      <c r="A6" s="141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45"/>
    </row>
    <row r="7" spans="1:17" ht="13.5">
      <c r="A7" s="234" t="s">
        <v>173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3.5">
      <c r="A8" s="237" t="s">
        <v>174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9"/>
    </row>
    <row r="9" spans="1:17" ht="13.5">
      <c r="A9" s="237" t="s">
        <v>175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</row>
    <row r="10" spans="1:17" ht="13.5">
      <c r="A10" s="14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45"/>
    </row>
    <row r="11" spans="1:17" ht="13.5">
      <c r="A11" s="146" t="s">
        <v>222</v>
      </c>
      <c r="B11" s="151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45"/>
    </row>
    <row r="12" spans="1:17" ht="13.5">
      <c r="A12" s="141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45"/>
    </row>
    <row r="13" spans="1:17" ht="13.5">
      <c r="A13" s="141"/>
      <c r="B13" s="152"/>
      <c r="C13" s="150"/>
      <c r="D13" s="226" t="s">
        <v>176</v>
      </c>
      <c r="E13" s="227"/>
      <c r="F13" s="228"/>
      <c r="G13" s="227"/>
      <c r="H13" s="228"/>
      <c r="I13" s="227"/>
      <c r="J13" s="228"/>
      <c r="K13" s="227"/>
      <c r="L13" s="228"/>
      <c r="M13" s="227"/>
      <c r="N13" s="227"/>
      <c r="O13" s="227"/>
      <c r="P13" s="228"/>
      <c r="Q13" s="229"/>
    </row>
    <row r="14" spans="1:17" ht="13.5">
      <c r="A14" s="154" t="s">
        <v>177</v>
      </c>
      <c r="B14" s="155"/>
      <c r="C14" s="156"/>
      <c r="D14" s="157" t="s">
        <v>178</v>
      </c>
      <c r="E14" s="158"/>
      <c r="F14" s="157" t="s">
        <v>179</v>
      </c>
      <c r="G14" s="158"/>
      <c r="H14" s="157" t="s">
        <v>180</v>
      </c>
      <c r="I14" s="158"/>
      <c r="J14" s="157" t="s">
        <v>181</v>
      </c>
      <c r="K14" s="158"/>
      <c r="L14" s="157" t="s">
        <v>182</v>
      </c>
      <c r="M14" s="159"/>
      <c r="N14" s="158" t="s">
        <v>183</v>
      </c>
      <c r="O14" s="158"/>
      <c r="P14" s="157" t="s">
        <v>184</v>
      </c>
      <c r="Q14" s="159"/>
    </row>
    <row r="15" spans="1:17" ht="13.5">
      <c r="A15" s="160" t="s">
        <v>185</v>
      </c>
      <c r="B15" s="158"/>
      <c r="C15" s="159"/>
      <c r="D15" s="161">
        <v>4.95</v>
      </c>
      <c r="E15" s="162"/>
      <c r="F15" s="161">
        <v>6.6</v>
      </c>
      <c r="G15" s="162"/>
      <c r="H15" s="161">
        <v>8.8</v>
      </c>
      <c r="I15" s="162"/>
      <c r="J15" s="161">
        <v>9.9</v>
      </c>
      <c r="K15" s="162"/>
      <c r="L15" s="161">
        <v>11</v>
      </c>
      <c r="M15" s="163"/>
      <c r="N15" s="162">
        <v>13.2</v>
      </c>
      <c r="O15" s="162"/>
      <c r="P15" s="161">
        <v>15.4</v>
      </c>
      <c r="Q15" s="164"/>
    </row>
    <row r="16" spans="1:17" ht="13.5">
      <c r="A16" s="160" t="s">
        <v>186</v>
      </c>
      <c r="B16" s="158"/>
      <c r="C16" s="159"/>
      <c r="D16" s="161">
        <v>18.04</v>
      </c>
      <c r="E16" s="162" t="s">
        <v>224</v>
      </c>
      <c r="F16" s="161">
        <v>25.68</v>
      </c>
      <c r="G16" s="162" t="s">
        <v>224</v>
      </c>
      <c r="H16" s="161">
        <v>35.79</v>
      </c>
      <c r="I16" s="162" t="s">
        <v>224</v>
      </c>
      <c r="J16" s="161">
        <v>46.81</v>
      </c>
      <c r="K16" s="162" t="s">
        <v>224</v>
      </c>
      <c r="L16" s="161">
        <v>64.37</v>
      </c>
      <c r="M16" s="163" t="s">
        <v>224</v>
      </c>
      <c r="N16" s="162">
        <v>90.58</v>
      </c>
      <c r="O16" s="162" t="s">
        <v>224</v>
      </c>
      <c r="P16" s="161">
        <v>123.11</v>
      </c>
      <c r="Q16" s="165" t="s">
        <v>224</v>
      </c>
    </row>
    <row r="17" spans="1:17" ht="13.5">
      <c r="A17" s="160" t="s">
        <v>187</v>
      </c>
      <c r="B17" s="158"/>
      <c r="C17" s="159"/>
      <c r="D17" s="161">
        <f>+D16</f>
        <v>18.04</v>
      </c>
      <c r="E17" s="162" t="s">
        <v>224</v>
      </c>
      <c r="F17" s="161">
        <f>+F16</f>
        <v>25.68</v>
      </c>
      <c r="G17" s="162" t="s">
        <v>224</v>
      </c>
      <c r="H17" s="161">
        <f>+H16</f>
        <v>35.79</v>
      </c>
      <c r="I17" s="162" t="s">
        <v>224</v>
      </c>
      <c r="J17" s="161">
        <f>+J16</f>
        <v>46.81</v>
      </c>
      <c r="K17" s="162" t="s">
        <v>224</v>
      </c>
      <c r="L17" s="161">
        <f>+L16</f>
        <v>64.37</v>
      </c>
      <c r="M17" s="163" t="s">
        <v>224</v>
      </c>
      <c r="N17" s="162">
        <f>+N16</f>
        <v>90.58</v>
      </c>
      <c r="O17" s="162" t="s">
        <v>224</v>
      </c>
      <c r="P17" s="161">
        <f>+P16</f>
        <v>123.11</v>
      </c>
      <c r="Q17" s="165" t="s">
        <v>224</v>
      </c>
    </row>
    <row r="18" spans="1:17" ht="13.5">
      <c r="A18" s="160" t="s">
        <v>188</v>
      </c>
      <c r="B18" s="153"/>
      <c r="C18" s="166"/>
      <c r="D18" s="161">
        <f>D16+3</f>
        <v>21.04</v>
      </c>
      <c r="E18" s="162" t="s">
        <v>224</v>
      </c>
      <c r="F18" s="161">
        <f>F16+3</f>
        <v>28.68</v>
      </c>
      <c r="G18" s="162" t="s">
        <v>224</v>
      </c>
      <c r="H18" s="161">
        <f>H16+3</f>
        <v>38.79</v>
      </c>
      <c r="I18" s="162" t="s">
        <v>224</v>
      </c>
      <c r="J18" s="161">
        <f>J16+3</f>
        <v>49.81</v>
      </c>
      <c r="K18" s="162" t="s">
        <v>224</v>
      </c>
      <c r="L18" s="161">
        <f>L16+3</f>
        <v>67.37</v>
      </c>
      <c r="M18" s="162" t="s">
        <v>224</v>
      </c>
      <c r="N18" s="161">
        <f>N16+3</f>
        <v>93.58</v>
      </c>
      <c r="O18" s="162" t="s">
        <v>224</v>
      </c>
      <c r="P18" s="161">
        <f>P16+3</f>
        <v>126.11</v>
      </c>
      <c r="Q18" s="165" t="s">
        <v>224</v>
      </c>
    </row>
    <row r="19" spans="1:17" ht="13.5">
      <c r="A19" s="167" t="s">
        <v>189</v>
      </c>
      <c r="B19" s="158"/>
      <c r="C19" s="159"/>
      <c r="D19" s="168"/>
      <c r="E19" s="169"/>
      <c r="F19" s="170"/>
      <c r="G19" s="169"/>
      <c r="H19" s="170"/>
      <c r="I19" s="169"/>
      <c r="J19" s="170"/>
      <c r="K19" s="169"/>
      <c r="L19" s="170"/>
      <c r="M19" s="171"/>
      <c r="N19" s="168"/>
      <c r="O19" s="169"/>
      <c r="P19" s="170"/>
      <c r="Q19" s="171"/>
    </row>
    <row r="20" spans="1:17" ht="13.5">
      <c r="A20" s="160" t="s">
        <v>190</v>
      </c>
      <c r="B20" s="158"/>
      <c r="C20" s="159"/>
      <c r="D20" s="161">
        <v>19.3</v>
      </c>
      <c r="E20" s="162"/>
      <c r="F20" s="161">
        <v>25.4</v>
      </c>
      <c r="G20" s="162"/>
      <c r="H20" s="161">
        <v>34.4</v>
      </c>
      <c r="I20" s="162"/>
      <c r="J20" s="161"/>
      <c r="K20" s="162"/>
      <c r="L20" s="161"/>
      <c r="M20" s="163"/>
      <c r="N20" s="158" t="s">
        <v>111</v>
      </c>
      <c r="O20" s="162"/>
      <c r="P20" s="157" t="s">
        <v>111</v>
      </c>
      <c r="Q20" s="163"/>
    </row>
    <row r="21" spans="1:17" ht="13.5">
      <c r="A21" s="160" t="s">
        <v>191</v>
      </c>
      <c r="B21" s="158"/>
      <c r="C21" s="159"/>
      <c r="D21" s="161">
        <v>22.94</v>
      </c>
      <c r="E21" s="162" t="s">
        <v>224</v>
      </c>
      <c r="F21" s="161">
        <v>25.68</v>
      </c>
      <c r="G21" s="162" t="s">
        <v>224</v>
      </c>
      <c r="H21" s="161">
        <v>33.39</v>
      </c>
      <c r="I21" s="162" t="s">
        <v>224</v>
      </c>
      <c r="J21" s="161"/>
      <c r="K21" s="162"/>
      <c r="L21" s="161"/>
      <c r="M21" s="163"/>
      <c r="N21" s="158" t="s">
        <v>111</v>
      </c>
      <c r="O21" s="162"/>
      <c r="P21" s="157" t="s">
        <v>111</v>
      </c>
      <c r="Q21" s="163"/>
    </row>
    <row r="22" spans="1:17" ht="13.5">
      <c r="A22" s="160" t="s">
        <v>192</v>
      </c>
      <c r="B22" s="158"/>
      <c r="C22" s="159"/>
      <c r="D22" s="161">
        <v>0.55</v>
      </c>
      <c r="E22" s="162"/>
      <c r="F22" s="161">
        <v>0.75</v>
      </c>
      <c r="G22" s="162"/>
      <c r="H22" s="161">
        <v>0.8</v>
      </c>
      <c r="I22" s="162"/>
      <c r="J22" s="161"/>
      <c r="K22" s="162"/>
      <c r="L22" s="161"/>
      <c r="M22" s="163"/>
      <c r="N22" s="158" t="s">
        <v>111</v>
      </c>
      <c r="O22" s="162"/>
      <c r="P22" s="157" t="s">
        <v>111</v>
      </c>
      <c r="Q22" s="163"/>
    </row>
    <row r="23" spans="1:17" ht="13.5">
      <c r="A23" s="160" t="s">
        <v>193</v>
      </c>
      <c r="B23" s="158"/>
      <c r="C23" s="159"/>
      <c r="D23" s="161">
        <v>2.85</v>
      </c>
      <c r="E23" s="162"/>
      <c r="F23" s="161">
        <v>3.2</v>
      </c>
      <c r="G23" s="162"/>
      <c r="H23" s="161">
        <v>3.45</v>
      </c>
      <c r="I23" s="162"/>
      <c r="J23" s="161"/>
      <c r="K23" s="162"/>
      <c r="L23" s="161"/>
      <c r="M23" s="163"/>
      <c r="N23" s="158" t="s">
        <v>111</v>
      </c>
      <c r="O23" s="162"/>
      <c r="P23" s="157" t="s">
        <v>111</v>
      </c>
      <c r="Q23" s="163"/>
    </row>
    <row r="24" spans="1:17" ht="13.5">
      <c r="A24" s="141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45"/>
    </row>
    <row r="25" spans="1:17" ht="13.5">
      <c r="A25" s="14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45"/>
    </row>
    <row r="26" spans="1:17" ht="13.5">
      <c r="A26" s="172" t="s">
        <v>194</v>
      </c>
      <c r="B26" s="143" t="s">
        <v>195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45"/>
    </row>
    <row r="27" spans="1:17" ht="13.5">
      <c r="A27" s="172"/>
      <c r="B27" s="143" t="s">
        <v>196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45"/>
    </row>
    <row r="28" spans="1:17" ht="13.5">
      <c r="A28" s="172"/>
      <c r="B28" s="143" t="s">
        <v>197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45"/>
    </row>
    <row r="29" spans="1:17" ht="13.5">
      <c r="A29" s="172"/>
      <c r="B29" s="143" t="s">
        <v>198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45"/>
    </row>
    <row r="30" spans="1:17" ht="13.5">
      <c r="A30" s="172"/>
      <c r="B30" s="143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45"/>
    </row>
    <row r="31" spans="1:17" ht="13.5">
      <c r="A31" s="173" t="s">
        <v>199</v>
      </c>
      <c r="B31" s="174" t="s">
        <v>200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</row>
    <row r="32" spans="1:17" ht="13.5">
      <c r="A32" s="172"/>
      <c r="B32" s="143" t="s">
        <v>201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45"/>
    </row>
    <row r="33" spans="1:17" ht="13.5">
      <c r="A33" s="175"/>
      <c r="B33" s="143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45"/>
    </row>
    <row r="34" spans="1:17" ht="13.5">
      <c r="A34" s="172" t="s">
        <v>202</v>
      </c>
      <c r="B34" s="143" t="s">
        <v>203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45"/>
    </row>
    <row r="35" spans="1:17" ht="13.5">
      <c r="A35" s="172"/>
      <c r="B35" s="143" t="s">
        <v>204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45"/>
    </row>
    <row r="36" spans="1:17" ht="13.5">
      <c r="A36" s="172"/>
      <c r="B36" s="143" t="s">
        <v>205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45"/>
    </row>
    <row r="37" spans="1:17" ht="13.5">
      <c r="A37" s="172"/>
      <c r="B37" s="143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45"/>
    </row>
    <row r="38" spans="1:17" ht="13.5">
      <c r="A38" s="172" t="s">
        <v>93</v>
      </c>
      <c r="B38" s="143" t="s">
        <v>270</v>
      </c>
      <c r="C38" s="110"/>
      <c r="D38" s="110"/>
      <c r="E38" s="110"/>
      <c r="F38" s="110"/>
      <c r="G38" s="176"/>
      <c r="H38" s="110"/>
      <c r="I38" s="110"/>
      <c r="J38" s="110"/>
      <c r="K38" s="110"/>
      <c r="L38" s="110"/>
      <c r="M38" s="110"/>
      <c r="N38" s="110"/>
      <c r="O38" s="110"/>
      <c r="P38" s="110"/>
      <c r="Q38" s="145"/>
    </row>
    <row r="39" spans="1:17" ht="13.5">
      <c r="A39" s="172"/>
      <c r="B39" s="143" t="s">
        <v>206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45"/>
    </row>
    <row r="40" spans="1:17" ht="13.5">
      <c r="A40" s="141"/>
      <c r="B40" s="143" t="s">
        <v>207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45"/>
    </row>
    <row r="41" spans="1:17" ht="13.5">
      <c r="A41" s="14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45"/>
    </row>
    <row r="42" spans="1:17" ht="13.5">
      <c r="A42" s="141" t="s">
        <v>97</v>
      </c>
      <c r="B42" s="177" t="s">
        <v>208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5"/>
    </row>
    <row r="43" spans="1:17" ht="13.5">
      <c r="A43" s="141"/>
      <c r="B43" s="110"/>
      <c r="C43" s="110"/>
      <c r="D43" s="148"/>
      <c r="E43" s="148"/>
      <c r="F43" s="148"/>
      <c r="G43" s="148"/>
      <c r="H43" s="148"/>
      <c r="I43" s="148"/>
      <c r="J43" s="148"/>
      <c r="K43" s="148"/>
      <c r="L43" s="110"/>
      <c r="M43" s="110"/>
      <c r="N43" s="110"/>
      <c r="O43" s="110"/>
      <c r="P43" s="110"/>
      <c r="Q43" s="145"/>
    </row>
    <row r="44" spans="1:17" ht="13.5">
      <c r="A44" s="141"/>
      <c r="B44" s="110"/>
      <c r="C44" s="110"/>
      <c r="D44" s="148"/>
      <c r="E44" s="148"/>
      <c r="F44" s="148"/>
      <c r="G44" s="148"/>
      <c r="H44" s="148"/>
      <c r="I44" s="148"/>
      <c r="J44" s="148"/>
      <c r="K44" s="148"/>
      <c r="L44" s="110"/>
      <c r="M44" s="110"/>
      <c r="N44" s="110"/>
      <c r="O44" s="110"/>
      <c r="P44" s="110"/>
      <c r="Q44" s="145"/>
    </row>
    <row r="45" spans="1:17" ht="13.5">
      <c r="A45" s="141"/>
      <c r="B45" s="110"/>
      <c r="C45" s="110"/>
      <c r="D45" s="148"/>
      <c r="E45" s="148"/>
      <c r="F45" s="148"/>
      <c r="G45" s="148"/>
      <c r="H45" s="148"/>
      <c r="I45" s="148"/>
      <c r="J45" s="148"/>
      <c r="K45" s="148"/>
      <c r="L45" s="110"/>
      <c r="M45" s="110"/>
      <c r="N45" s="110"/>
      <c r="O45" s="110"/>
      <c r="P45" s="110"/>
      <c r="Q45" s="145"/>
    </row>
    <row r="46" spans="1:17" ht="13.5">
      <c r="A46" s="141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5"/>
    </row>
    <row r="47" spans="1:17" ht="13.5">
      <c r="A47" s="172" t="s">
        <v>209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45"/>
    </row>
    <row r="48" spans="1:17" ht="13.5">
      <c r="A48" s="141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45"/>
    </row>
    <row r="49" spans="1:17" ht="13.5">
      <c r="A49" s="141"/>
      <c r="B49" s="110" t="s">
        <v>273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5"/>
    </row>
    <row r="50" spans="1:17" ht="13.5">
      <c r="A50" s="141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45"/>
    </row>
    <row r="51" spans="1:17" ht="13.5">
      <c r="A51" s="14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45"/>
    </row>
    <row r="52" spans="1:17" ht="13.5">
      <c r="A52" s="141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5"/>
    </row>
    <row r="53" spans="1:17" ht="13.5">
      <c r="A53" s="146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7"/>
    </row>
    <row r="54" spans="1:17" ht="13.5">
      <c r="A54" s="141" t="s">
        <v>28</v>
      </c>
      <c r="B54" s="110" t="str">
        <f>'Item 230, page 34'!B52</f>
        <v>Irmgard R Wilcox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45"/>
    </row>
    <row r="55" spans="1:17" ht="13.5">
      <c r="A55" s="14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45"/>
    </row>
    <row r="56" spans="1:17" ht="13.5">
      <c r="A56" s="146" t="s">
        <v>29</v>
      </c>
      <c r="B56" s="178" t="str">
        <f>'Check Sheet'!B54</f>
        <v>November 6, 2009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 t="str">
        <f>'Check Sheet'!H54</f>
        <v>Effective Date:  January 1, 2010</v>
      </c>
      <c r="O56" s="178"/>
      <c r="P56" s="144"/>
      <c r="Q56" s="179"/>
    </row>
    <row r="57" spans="1:17" ht="14.25">
      <c r="A57" s="230" t="s">
        <v>1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2"/>
      <c r="Q57" s="233"/>
    </row>
    <row r="58" spans="1:17" ht="13.5">
      <c r="A58" s="141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45"/>
    </row>
    <row r="59" spans="1:17" ht="13.5">
      <c r="A59" s="141" t="s">
        <v>30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45"/>
    </row>
    <row r="60" spans="1:17" ht="13.5">
      <c r="A60" s="146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7"/>
    </row>
  </sheetData>
  <sheetProtection/>
  <mergeCells count="5">
    <mergeCell ref="D13:Q13"/>
    <mergeCell ref="A57:Q57"/>
    <mergeCell ref="A7:Q7"/>
    <mergeCell ref="A8:Q8"/>
    <mergeCell ref="A9:Q9"/>
  </mergeCells>
  <printOptions/>
  <pageMargins left="0.75" right="0.75" top="1" bottom="1" header="0.5" footer="0.5"/>
  <pageSetup horizontalDpi="300" verticalDpi="3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10.8515625" style="0" customWidth="1"/>
    <col min="13" max="13" width="5.28125" style="0" customWidth="1"/>
    <col min="14" max="14" width="8.28125" style="0" customWidth="1"/>
    <col min="15" max="15" width="4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2</v>
      </c>
      <c r="B2" s="73">
        <v>23</v>
      </c>
      <c r="C2" s="5"/>
      <c r="D2" s="5"/>
      <c r="E2" s="5"/>
      <c r="F2" s="5"/>
      <c r="G2" s="5"/>
      <c r="H2" s="5"/>
      <c r="I2" s="5"/>
      <c r="J2" s="5"/>
      <c r="K2" s="73" t="s">
        <v>248</v>
      </c>
      <c r="L2" s="5" t="s">
        <v>223</v>
      </c>
      <c r="M2" s="5"/>
      <c r="N2" s="73" t="s">
        <v>25</v>
      </c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4</v>
      </c>
      <c r="B4" s="5"/>
      <c r="C4" s="5"/>
      <c r="D4" s="8" t="str">
        <f>'Item 240, page 35A'!D4</f>
        <v>Murrey's Disposal Co., Inc.  G-9</v>
      </c>
      <c r="E4" s="8"/>
      <c r="F4" s="8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11" t="s">
        <v>5</v>
      </c>
      <c r="B5" s="8"/>
      <c r="C5" s="8"/>
      <c r="D5" s="8" t="str">
        <f>'Item 240, page 35A'!D5</f>
        <v>Olympic Disposal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84" t="s">
        <v>210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ht="12.75">
      <c r="A8" s="240" t="s">
        <v>211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204"/>
    </row>
    <row r="9" spans="1:15" ht="12.75">
      <c r="A9" s="203" t="s">
        <v>212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2"/>
    </row>
    <row r="10" spans="1:15" ht="12.75">
      <c r="A10" s="203" t="s">
        <v>175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204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11" t="s">
        <v>222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24"/>
      <c r="C14" s="7"/>
      <c r="D14" s="216" t="s">
        <v>176</v>
      </c>
      <c r="E14" s="193"/>
      <c r="F14" s="209"/>
      <c r="G14" s="193"/>
      <c r="H14" s="209"/>
      <c r="I14" s="193"/>
      <c r="J14" s="209"/>
      <c r="K14" s="193"/>
      <c r="L14" s="209"/>
      <c r="M14" s="193"/>
      <c r="N14" s="209"/>
      <c r="O14" s="198"/>
    </row>
    <row r="15" spans="1:16" ht="12.75">
      <c r="A15" s="89" t="s">
        <v>177</v>
      </c>
      <c r="B15" s="90"/>
      <c r="C15" s="91"/>
      <c r="D15" s="97" t="s">
        <v>213</v>
      </c>
      <c r="E15" s="98"/>
      <c r="F15" s="97" t="s">
        <v>214</v>
      </c>
      <c r="G15" s="99"/>
      <c r="H15" s="36" t="s">
        <v>215</v>
      </c>
      <c r="I15" s="99"/>
      <c r="J15" s="36"/>
      <c r="K15" s="99"/>
      <c r="L15" s="36"/>
      <c r="M15" s="99"/>
      <c r="N15" s="36"/>
      <c r="O15" s="99"/>
      <c r="P15" s="4"/>
    </row>
    <row r="16" spans="1:16" ht="12.75">
      <c r="A16" s="100" t="s">
        <v>216</v>
      </c>
      <c r="B16" s="36"/>
      <c r="C16" s="38"/>
      <c r="D16" s="113">
        <v>4.6</v>
      </c>
      <c r="E16" s="101" t="s">
        <v>224</v>
      </c>
      <c r="F16" s="55">
        <v>5.18</v>
      </c>
      <c r="G16" s="75" t="s">
        <v>224</v>
      </c>
      <c r="H16" s="92">
        <v>6.57</v>
      </c>
      <c r="I16" s="75" t="s">
        <v>224</v>
      </c>
      <c r="J16" s="118"/>
      <c r="K16" s="75"/>
      <c r="L16" s="118"/>
      <c r="M16" s="75"/>
      <c r="N16" s="118"/>
      <c r="O16" s="75"/>
      <c r="P16" s="4"/>
    </row>
    <row r="17" spans="1:16" ht="12.75">
      <c r="A17" s="93" t="s">
        <v>188</v>
      </c>
      <c r="B17" s="94"/>
      <c r="C17" s="95"/>
      <c r="D17" s="55">
        <f>D16+2</f>
        <v>6.6</v>
      </c>
      <c r="E17" s="101" t="s">
        <v>224</v>
      </c>
      <c r="F17" s="55">
        <f>F16+2</f>
        <v>7.18</v>
      </c>
      <c r="G17" s="101" t="s">
        <v>224</v>
      </c>
      <c r="H17" s="55">
        <f>H16+3</f>
        <v>9.57</v>
      </c>
      <c r="I17" s="101" t="s">
        <v>224</v>
      </c>
      <c r="J17" s="113"/>
      <c r="K17" s="101"/>
      <c r="L17" s="113"/>
      <c r="M17" s="101"/>
      <c r="N17" s="113"/>
      <c r="O17" s="75"/>
      <c r="P17" s="4"/>
    </row>
    <row r="18" spans="1:16" ht="12.75">
      <c r="A18" s="96" t="s">
        <v>189</v>
      </c>
      <c r="B18" s="36"/>
      <c r="C18" s="38"/>
      <c r="D18" s="102"/>
      <c r="E18" s="103"/>
      <c r="F18" s="102"/>
      <c r="G18" s="104"/>
      <c r="H18" s="102"/>
      <c r="I18" s="104"/>
      <c r="J18" s="119"/>
      <c r="K18" s="104"/>
      <c r="L18" s="119"/>
      <c r="M18" s="104"/>
      <c r="N18" s="119"/>
      <c r="O18" s="104"/>
      <c r="P18" s="4"/>
    </row>
    <row r="19" spans="1:16" ht="12.75">
      <c r="A19" s="74" t="s">
        <v>191</v>
      </c>
      <c r="B19" s="36"/>
      <c r="C19" s="38"/>
      <c r="D19" s="113">
        <f>+D17</f>
        <v>6.6</v>
      </c>
      <c r="E19" s="118" t="s">
        <v>224</v>
      </c>
      <c r="F19" s="113">
        <f>F17</f>
        <v>7.18</v>
      </c>
      <c r="G19" s="118" t="s">
        <v>224</v>
      </c>
      <c r="H19" s="113">
        <f>H17</f>
        <v>9.57</v>
      </c>
      <c r="I19" s="118" t="s">
        <v>224</v>
      </c>
      <c r="J19" s="113"/>
      <c r="K19" s="118"/>
      <c r="L19" s="113"/>
      <c r="M19" s="101"/>
      <c r="N19" s="113"/>
      <c r="O19" s="75"/>
      <c r="P19" s="4"/>
    </row>
    <row r="20" spans="1:15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3.5">
      <c r="A22" s="31" t="s">
        <v>194</v>
      </c>
      <c r="B22" s="10" t="s">
        <v>195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0"/>
      <c r="O22" s="6"/>
    </row>
    <row r="23" spans="1:15" ht="12.75">
      <c r="A23" s="31"/>
      <c r="B23" s="10" t="s">
        <v>196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31"/>
      <c r="B24" s="10" t="s">
        <v>197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31"/>
      <c r="B25" s="10" t="s">
        <v>198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31"/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2" t="s">
        <v>199</v>
      </c>
      <c r="B27" s="10" t="s">
        <v>272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0"/>
    </row>
    <row r="28" spans="1:15" ht="12.75">
      <c r="A28" s="31"/>
      <c r="B28" s="10" t="s">
        <v>206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10" t="s">
        <v>207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202</v>
      </c>
      <c r="B31" s="25" t="s">
        <v>271</v>
      </c>
      <c r="C31" s="5"/>
      <c r="D31" s="109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3.5">
      <c r="A32" s="4"/>
      <c r="C32" s="5"/>
      <c r="D32" s="5"/>
      <c r="E32" s="110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93</v>
      </c>
      <c r="B33" s="25" t="s">
        <v>217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31"/>
      <c r="B34" s="10" t="s">
        <v>218</v>
      </c>
      <c r="C34" s="117">
        <v>19.92</v>
      </c>
      <c r="D34" s="5" t="s">
        <v>224</v>
      </c>
      <c r="E34" s="127"/>
      <c r="F34" s="127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31"/>
      <c r="B35" s="10" t="s">
        <v>219</v>
      </c>
      <c r="C35" s="117">
        <v>22.43</v>
      </c>
      <c r="D35" s="5" t="s">
        <v>224</v>
      </c>
      <c r="E35" s="127"/>
      <c r="F35" s="127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10" t="s">
        <v>220</v>
      </c>
      <c r="C36" s="117">
        <v>28.45</v>
      </c>
      <c r="D36" s="5" t="s">
        <v>224</v>
      </c>
      <c r="E36" s="127"/>
      <c r="F36" s="127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 t="s">
        <v>209</v>
      </c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1"/>
      <c r="B39" s="10"/>
      <c r="C39" s="5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  <c r="O39" s="6"/>
    </row>
    <row r="40" spans="1:15" ht="12.75">
      <c r="A40" s="31"/>
      <c r="B40" s="5" t="s">
        <v>274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28</v>
      </c>
      <c r="B48" s="5" t="str">
        <f>'Item 240, page 35A'!B54</f>
        <v>Irmgard R Wilcox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11" t="s">
        <v>29</v>
      </c>
      <c r="B50" s="35" t="str">
        <f>'Check Sheet'!B54</f>
        <v>November 6, 2009</v>
      </c>
      <c r="C50" s="8"/>
      <c r="D50" s="8"/>
      <c r="E50" s="8"/>
      <c r="F50" s="8"/>
      <c r="G50" s="8"/>
      <c r="H50" s="8"/>
      <c r="I50" s="8"/>
      <c r="J50" s="8"/>
      <c r="K50" s="8"/>
      <c r="L50" s="8" t="str">
        <f>'Check Sheet'!H54</f>
        <v>Effective Date:  January 1, 2010</v>
      </c>
      <c r="M50" s="8"/>
      <c r="N50" s="8"/>
      <c r="O50" s="21"/>
    </row>
    <row r="51" spans="1:15" ht="12.75">
      <c r="A51" s="190" t="s">
        <v>1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1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6">
    <mergeCell ref="A10:O10"/>
    <mergeCell ref="D14:O14"/>
    <mergeCell ref="A51:O51"/>
    <mergeCell ref="A7:O7"/>
    <mergeCell ref="A8:O8"/>
    <mergeCell ref="A9:O9"/>
  </mergeCells>
  <printOptions/>
  <pageMargins left="0.75" right="0.75" top="1" bottom="1" header="0.5" footer="0.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Catherine Hudspeth</cp:lastModifiedBy>
  <cp:lastPrinted>2009-11-04T19:24:55Z</cp:lastPrinted>
  <dcterms:created xsi:type="dcterms:W3CDTF">2005-11-08T23:16:39Z</dcterms:created>
  <dcterms:modified xsi:type="dcterms:W3CDTF">2009-11-06T17:27:27Z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091728</vt:lpwstr>
  </property>
  <property fmtid="{D5CDD505-2E9C-101B-9397-08002B2CF9AE}" pid="6" name="IsConfidenti">
    <vt:lpwstr>0</vt:lpwstr>
  </property>
  <property fmtid="{D5CDD505-2E9C-101B-9397-08002B2CF9AE}" pid="7" name="Dat">
    <vt:lpwstr>2009-11-05T00:00:00Z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2009-11-05T00:00:00Z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