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  <sheet name="Item 100, pg 20" sheetId="2" r:id="rId2"/>
    <sheet name="Item 105, pg 2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<sst xmlns="http://schemas.openxmlformats.org/spreadsheetml/2006/main" count="169" uniqueCount="108">
  <si>
    <t xml:space="preserve"> </t>
  </si>
  <si>
    <t>Service</t>
  </si>
  <si>
    <t>Item 100 -- Residential Service -- Monthly Rates (continued on next page)</t>
  </si>
  <si>
    <t>Rates in this item apply: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</si>
  <si>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</si>
  <si>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</si>
  <si>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</si>
  <si>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</si>
  <si>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</si>
  <si>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</si>
  <si>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EOWR=Every Other Week Recycling; MR=Monthly Recycling; List others used by company:</t>
  </si>
  <si>
    <t>Harold LeMay Enterprises Inc. G-98</t>
  </si>
  <si>
    <t xml:space="preserve">             receptacles out for collection.</t>
  </si>
  <si>
    <t>Rural Garbage Service</t>
  </si>
  <si>
    <t>Item Index</t>
  </si>
  <si>
    <t>Subject Index</t>
  </si>
  <si>
    <t>Appendix A</t>
  </si>
  <si>
    <t>Subject Index (Cont)</t>
  </si>
  <si>
    <t>Recycling service rates on this page expire on: July 1, 2010</t>
  </si>
  <si>
    <t>Title</t>
  </si>
  <si>
    <t>Check Sheet</t>
  </si>
  <si>
    <t>Recycling</t>
  </si>
  <si>
    <t>65 Gal **</t>
  </si>
  <si>
    <t>95 Gal **</t>
  </si>
  <si>
    <t>WG</t>
  </si>
  <si>
    <t>Revised Page No</t>
  </si>
  <si>
    <t>Note 1:  Customers will be charged for service requested even if fewer units are picked up on a particular trip.</t>
  </si>
  <si>
    <t>** Company Provided</t>
  </si>
  <si>
    <t>Irmgard R Wilcox</t>
  </si>
  <si>
    <t>Rates:</t>
  </si>
  <si>
    <t>Frequency of Service Codes: WG=Weekly Garbage; EOWG-Every Other Week Garbage; MG=Monthly Garbage; WR=Weekly Recycling</t>
  </si>
  <si>
    <t xml:space="preserve">WG </t>
  </si>
  <si>
    <t xml:space="preserve">MG </t>
  </si>
  <si>
    <t>MG</t>
  </si>
  <si>
    <t>(For Official Use Only)</t>
  </si>
  <si>
    <t>of</t>
  </si>
  <si>
    <t>Effective Date: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</si>
  <si>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</si>
  <si>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</si>
  <si>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</si>
  <si>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</si>
  <si>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</si>
  <si>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</si>
  <si>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</si>
  <si>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</si>
  <si>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</si>
  <si>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</si>
  <si>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</si>
  <si>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</si>
  <si>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</si>
  <si>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</si>
  <si>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</si>
  <si>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</si>
  <si>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       Effective Date:</t>
  </si>
  <si>
    <t>Tariff No.</t>
  </si>
  <si>
    <t xml:space="preserve">        Effective Date:</t>
  </si>
  <si>
    <t>Docket No. TG-_________________________  Date: ___________________________  By: ____________________</t>
  </si>
  <si>
    <t>20 Gal **</t>
  </si>
  <si>
    <t>35 Gal **</t>
  </si>
  <si>
    <t xml:space="preserve">             is $7.22 adjusted for cpa.</t>
  </si>
  <si>
    <t>("corrugated") inner liner.</t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</si>
  <si>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</si>
  <si>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</si>
  <si>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</si>
  <si>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Item 105 -- Multi-family Service</t>
  </si>
  <si>
    <t>Units and frequency of service:</t>
  </si>
  <si>
    <t>owner/manager.</t>
  </si>
  <si>
    <t>every four weeks.  Complexes will receive one cart per residence unless otherwise requested by the property</t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</si>
  <si>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</si>
  <si>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</si>
  <si>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r>
      <t>Glass:</t>
    </r>
    <r>
      <rPr>
        <sz val="10"/>
        <rFont val="Arial"/>
        <family val="2"/>
      </rPr>
      <t xml:space="preserve">  bottles and jars of all colors.</t>
    </r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</si>
  <si>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</si>
  <si>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</si>
  <si>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</si>
  <si>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</si>
  <si>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adjustment (cpa) of $.58 debit (R) per month.</t>
  </si>
  <si>
    <t>Only</t>
  </si>
  <si>
    <t>Garbage and</t>
  </si>
  <si>
    <t xml:space="preserve"> Garbage and</t>
  </si>
  <si>
    <t>condominiums, etc., where service is billed directly to the occupant of each residential unit; and/or</t>
  </si>
  <si>
    <t xml:space="preserve">recycling, and yard waste service must be provided for single-family dwellings, duplexes, mobile homes, </t>
  </si>
  <si>
    <t>(2)  When required by a local government service level ordinance solid waste collection, curbside</t>
  </si>
  <si>
    <t>for residential property.  This includes single family dwellings, duplexes, apartments, mobile homes,</t>
  </si>
  <si>
    <t xml:space="preserve">(1) To solid waste collection, curbside recycling (where noted) and yard waste collection services (where noted) </t>
  </si>
  <si>
    <t>property owner or manager.</t>
  </si>
  <si>
    <t xml:space="preserve"> See Appendix A</t>
  </si>
  <si>
    <t xml:space="preserve">Mini </t>
  </si>
  <si>
    <t xml:space="preserve">             No credit will be given for partially filled cans.  No credit will be given if customer fails to set</t>
  </si>
  <si>
    <t>Note 2:  Recycling program charge (in addition to garbage rates) is $6.22.  Additionally, these customers</t>
  </si>
  <si>
    <t xml:space="preserve">             will receive a commodity price adjustment (cpa) of ($1.55) (A) credit per month.  Recycling only service </t>
  </si>
  <si>
    <t>Notes for this item are continued on next page.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</si>
  <si>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</si>
  <si>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</si>
  <si>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</si>
  <si>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</si>
  <si>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</si>
  <si>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</si>
  <si>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</si>
  <si>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</si>
  <si>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</si>
  <si>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</si>
  <si>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terephthalate (PET - #1), such as soft drink, water, and salad dressing bottles; and high-density polyethylene (HDPE- #2)</t>
  </si>
  <si>
    <t>service.  All customers will be offered service by April 1, 2008.</t>
  </si>
  <si>
    <t>such as milk, shampoo, or laundry detergent bottles; but including any bottle with a neck narrower than its base.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</si>
  <si>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</si>
  <si>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</si>
  <si>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</si>
  <si>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t xml:space="preserve">condominiums and apartment buildings of less than ____ residential units, where service is billed to the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</si>
</sst>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 horizontal="right"/>
    </xf>
    <xf numFmtId="14" fontId="0" fillId="0" borderId="16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Border="1" applyAlignment="1">
      <alignment/>
    </xf>
    <xf numFmtId="44" fontId="0" fillId="0" borderId="22" xfId="44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4" fontId="0" fillId="0" borderId="18" xfId="44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0" fillId="0" borderId="18" xfId="44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4" fontId="0" fillId="0" borderId="24" xfId="44" applyFon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0.421875" style="0" customWidth="1"/>
    <col min="2" max="2" width="19.42187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54</v>
      </c>
      <c r="B2" s="68">
        <v>13</v>
      </c>
      <c r="C2" s="5"/>
      <c r="D2" s="5"/>
      <c r="E2" s="5"/>
      <c r="F2" s="5"/>
      <c r="G2" s="69">
        <v>1</v>
      </c>
      <c r="H2" s="73" t="s">
        <v>37</v>
      </c>
      <c r="I2" s="73"/>
      <c r="J2" s="72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38</v>
      </c>
      <c r="B4" s="5"/>
      <c r="C4" s="5" t="s">
        <v>11</v>
      </c>
      <c r="D4" s="53"/>
      <c r="E4" s="5"/>
      <c r="F4" s="5"/>
      <c r="G4" s="5"/>
      <c r="H4" s="5"/>
      <c r="I4" s="5"/>
      <c r="J4" s="6"/>
    </row>
    <row r="5" spans="1:10" ht="12.75">
      <c r="A5" s="7" t="s">
        <v>39</v>
      </c>
      <c r="B5" s="8"/>
      <c r="C5" s="8" t="s">
        <v>13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73" t="s">
        <v>43</v>
      </c>
      <c r="D7" s="73"/>
      <c r="E7" s="73"/>
      <c r="F7" s="73"/>
      <c r="G7" s="73"/>
      <c r="H7" s="73"/>
      <c r="I7" s="5"/>
      <c r="J7" s="6"/>
    </row>
    <row r="8" spans="1:10" ht="12.75">
      <c r="A8" s="4"/>
      <c r="B8" s="5" t="s">
        <v>47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50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51</v>
      </c>
      <c r="C13" s="16" t="s">
        <v>45</v>
      </c>
      <c r="D13" s="5"/>
      <c r="E13" s="19" t="s">
        <v>51</v>
      </c>
      <c r="F13" s="16" t="s">
        <v>45</v>
      </c>
      <c r="G13" s="5"/>
      <c r="H13" s="19" t="s">
        <v>51</v>
      </c>
      <c r="I13" s="16" t="s">
        <v>45</v>
      </c>
      <c r="J13" s="6"/>
    </row>
    <row r="14" spans="1:10" ht="12.75">
      <c r="A14" s="4"/>
      <c r="B14" s="20" t="s">
        <v>44</v>
      </c>
      <c r="C14" s="17" t="s">
        <v>46</v>
      </c>
      <c r="D14" s="5"/>
      <c r="E14" s="20" t="s">
        <v>44</v>
      </c>
      <c r="F14" s="17" t="s">
        <v>46</v>
      </c>
      <c r="G14" s="5"/>
      <c r="H14" s="20" t="s">
        <v>44</v>
      </c>
      <c r="I14" s="17" t="s">
        <v>46</v>
      </c>
      <c r="J14" s="6"/>
    </row>
    <row r="15" spans="1:10" ht="12.75">
      <c r="A15" s="4"/>
      <c r="B15" s="48" t="s">
        <v>19</v>
      </c>
      <c r="C15" s="15">
        <v>0</v>
      </c>
      <c r="D15" s="5"/>
      <c r="E15" s="48">
        <v>13</v>
      </c>
      <c r="F15" s="15">
        <v>0</v>
      </c>
      <c r="G15" s="5"/>
      <c r="H15" s="48">
        <v>26</v>
      </c>
      <c r="I15" s="15">
        <v>0</v>
      </c>
      <c r="J15" s="6"/>
    </row>
    <row r="16" spans="1:10" ht="12.75">
      <c r="A16" s="4"/>
      <c r="B16" s="48" t="s">
        <v>20</v>
      </c>
      <c r="C16" s="15">
        <v>1</v>
      </c>
      <c r="D16" s="5"/>
      <c r="E16" s="48">
        <f>E15+1</f>
        <v>14</v>
      </c>
      <c r="F16" s="15">
        <v>0</v>
      </c>
      <c r="G16" s="5"/>
      <c r="H16" s="48">
        <f aca="true" t="shared" si="0" ref="H16:H25">H15+1</f>
        <v>27</v>
      </c>
      <c r="I16" s="15">
        <v>0</v>
      </c>
      <c r="J16" s="6"/>
    </row>
    <row r="17" spans="1:10" ht="12.75">
      <c r="A17" s="4"/>
      <c r="B17" s="48" t="s">
        <v>14</v>
      </c>
      <c r="C17" s="15">
        <v>0</v>
      </c>
      <c r="D17" s="5"/>
      <c r="E17" s="48">
        <f aca="true" t="shared" si="1" ref="E17:E24">E16+1</f>
        <v>15</v>
      </c>
      <c r="F17" s="15">
        <v>0</v>
      </c>
      <c r="G17" s="5"/>
      <c r="H17" s="48">
        <f t="shared" si="0"/>
        <v>28</v>
      </c>
      <c r="I17" s="15">
        <v>0</v>
      </c>
      <c r="J17" s="6"/>
    </row>
    <row r="18" spans="1:10" ht="12.75">
      <c r="A18" s="4"/>
      <c r="B18" s="48" t="s">
        <v>15</v>
      </c>
      <c r="C18" s="15">
        <v>0</v>
      </c>
      <c r="D18" s="5"/>
      <c r="E18" s="48">
        <f t="shared" si="1"/>
        <v>16</v>
      </c>
      <c r="F18" s="15">
        <v>0</v>
      </c>
      <c r="G18" s="5"/>
      <c r="H18" s="48">
        <f t="shared" si="0"/>
        <v>29</v>
      </c>
      <c r="I18" s="15">
        <v>0</v>
      </c>
      <c r="J18" s="6"/>
    </row>
    <row r="19" spans="1:10" ht="12.75">
      <c r="A19" s="4"/>
      <c r="B19" s="48" t="s">
        <v>17</v>
      </c>
      <c r="C19" s="15">
        <v>0</v>
      </c>
      <c r="D19" s="5"/>
      <c r="E19" s="48">
        <f t="shared" si="1"/>
        <v>17</v>
      </c>
      <c r="F19" s="15">
        <v>0</v>
      </c>
      <c r="G19" s="5"/>
      <c r="H19" s="48">
        <f t="shared" si="0"/>
        <v>30</v>
      </c>
      <c r="I19" s="15">
        <v>0</v>
      </c>
      <c r="J19" s="6"/>
    </row>
    <row r="20" spans="1:10" ht="12.75">
      <c r="A20" s="4"/>
      <c r="B20" s="48">
        <v>5</v>
      </c>
      <c r="C20" s="15">
        <v>0</v>
      </c>
      <c r="D20" s="5"/>
      <c r="E20" s="48">
        <f t="shared" si="1"/>
        <v>18</v>
      </c>
      <c r="F20" s="15">
        <v>0</v>
      </c>
      <c r="G20" s="5"/>
      <c r="H20" s="48">
        <f t="shared" si="0"/>
        <v>31</v>
      </c>
      <c r="I20" s="15">
        <v>0</v>
      </c>
      <c r="J20" s="6"/>
    </row>
    <row r="21" spans="1:10" ht="12.75">
      <c r="A21" s="4"/>
      <c r="B21" s="48">
        <f aca="true" t="shared" si="2" ref="B21:B27">+B20+1</f>
        <v>6</v>
      </c>
      <c r="C21" s="15">
        <v>0</v>
      </c>
      <c r="D21" s="5"/>
      <c r="E21" s="48">
        <f t="shared" si="1"/>
        <v>19</v>
      </c>
      <c r="F21" s="15">
        <v>0</v>
      </c>
      <c r="G21" s="5"/>
      <c r="H21" s="48">
        <f t="shared" si="0"/>
        <v>32</v>
      </c>
      <c r="I21" s="15">
        <v>0</v>
      </c>
      <c r="J21" s="6"/>
    </row>
    <row r="22" spans="1:10" ht="12.75">
      <c r="A22" s="4"/>
      <c r="B22" s="48">
        <f t="shared" si="2"/>
        <v>7</v>
      </c>
      <c r="C22" s="15">
        <v>0</v>
      </c>
      <c r="D22" s="5"/>
      <c r="E22" s="48">
        <f t="shared" si="1"/>
        <v>20</v>
      </c>
      <c r="F22" s="15">
        <v>1</v>
      </c>
      <c r="G22" s="5"/>
      <c r="H22" s="48">
        <f t="shared" si="0"/>
        <v>33</v>
      </c>
      <c r="I22" s="15">
        <v>0</v>
      </c>
      <c r="J22" s="6"/>
    </row>
    <row r="23" spans="1:10" ht="12.75">
      <c r="A23" s="4"/>
      <c r="B23" s="48">
        <f t="shared" si="2"/>
        <v>8</v>
      </c>
      <c r="C23" s="15">
        <v>0</v>
      </c>
      <c r="D23" s="5"/>
      <c r="E23" s="48">
        <f t="shared" si="1"/>
        <v>21</v>
      </c>
      <c r="F23" s="15">
        <v>0</v>
      </c>
      <c r="G23" s="5"/>
      <c r="H23" s="48">
        <f t="shared" si="0"/>
        <v>34</v>
      </c>
      <c r="I23" s="15">
        <v>0</v>
      </c>
      <c r="J23" s="6"/>
    </row>
    <row r="24" spans="1:10" ht="12.75">
      <c r="A24" s="4"/>
      <c r="B24" s="48">
        <f t="shared" si="2"/>
        <v>9</v>
      </c>
      <c r="C24" s="15">
        <v>0</v>
      </c>
      <c r="D24" s="5"/>
      <c r="E24" s="48">
        <f t="shared" si="1"/>
        <v>22</v>
      </c>
      <c r="F24" s="15">
        <v>0</v>
      </c>
      <c r="G24" s="5"/>
      <c r="H24" s="48">
        <f t="shared" si="0"/>
        <v>35</v>
      </c>
      <c r="I24" s="15">
        <v>0</v>
      </c>
      <c r="J24" s="6"/>
    </row>
    <row r="25" spans="1:10" ht="12.75">
      <c r="A25" s="4"/>
      <c r="B25" s="48">
        <f t="shared" si="2"/>
        <v>10</v>
      </c>
      <c r="C25" s="15">
        <v>0</v>
      </c>
      <c r="D25" s="5"/>
      <c r="E25" s="48">
        <v>23</v>
      </c>
      <c r="F25" s="15">
        <v>1</v>
      </c>
      <c r="G25" s="5"/>
      <c r="H25" s="48">
        <f t="shared" si="0"/>
        <v>36</v>
      </c>
      <c r="I25" s="15">
        <v>0</v>
      </c>
      <c r="J25" s="6"/>
    </row>
    <row r="26" spans="1:10" ht="12.75">
      <c r="A26" s="4"/>
      <c r="B26" s="48">
        <f t="shared" si="2"/>
        <v>11</v>
      </c>
      <c r="C26" s="15">
        <v>0</v>
      </c>
      <c r="D26" s="5"/>
      <c r="E26" s="48">
        <v>24</v>
      </c>
      <c r="F26" s="15">
        <v>0</v>
      </c>
      <c r="G26" s="5"/>
      <c r="H26" s="48" t="s">
        <v>16</v>
      </c>
      <c r="I26" s="15">
        <v>0</v>
      </c>
      <c r="J26" s="6"/>
    </row>
    <row r="27" spans="1:10" ht="12.75">
      <c r="A27" s="4"/>
      <c r="B27" s="48">
        <f t="shared" si="2"/>
        <v>12</v>
      </c>
      <c r="C27" s="15">
        <v>0</v>
      </c>
      <c r="D27" s="5"/>
      <c r="E27" s="48">
        <v>25</v>
      </c>
      <c r="F27" s="15">
        <v>0</v>
      </c>
      <c r="G27" s="5"/>
      <c r="H27" s="48"/>
      <c r="I27" s="15"/>
      <c r="J27" s="6"/>
    </row>
    <row r="28" spans="1:10" ht="12.75">
      <c r="A28" s="4"/>
      <c r="B28" s="48" t="s">
        <v>0</v>
      </c>
      <c r="C28" s="15" t="s">
        <v>0</v>
      </c>
      <c r="D28" s="5"/>
      <c r="E28" s="48" t="s">
        <v>0</v>
      </c>
      <c r="F28" s="15" t="s">
        <v>0</v>
      </c>
      <c r="G28" s="5"/>
      <c r="H28" s="48"/>
      <c r="I28" s="15"/>
      <c r="J28" s="6"/>
    </row>
    <row r="29" spans="1:10" ht="12.75">
      <c r="A29" s="4"/>
      <c r="B29" s="15"/>
      <c r="C29" s="15"/>
      <c r="D29" s="5"/>
      <c r="E29" s="15"/>
      <c r="F29" s="15"/>
      <c r="G29" s="5"/>
      <c r="H29" s="15"/>
      <c r="I29" s="15"/>
      <c r="J29" s="6"/>
    </row>
    <row r="30" spans="1:10" ht="12.75">
      <c r="A30" s="4"/>
      <c r="B30" s="15"/>
      <c r="C30" s="15"/>
      <c r="D30" s="5"/>
      <c r="E30" s="42"/>
      <c r="F30" s="15"/>
      <c r="G30" s="5"/>
      <c r="H30" s="15"/>
      <c r="I30" s="15"/>
      <c r="J30" s="6"/>
    </row>
    <row r="31" spans="1:10" ht="12.75">
      <c r="A31" s="4"/>
      <c r="B31" s="15"/>
      <c r="C31" s="15"/>
      <c r="D31" s="5"/>
      <c r="E31" s="15"/>
      <c r="F31" s="15"/>
      <c r="G31" s="5"/>
      <c r="H31" s="15"/>
      <c r="I31" s="15"/>
      <c r="J31" s="6"/>
    </row>
    <row r="32" spans="1:10" ht="12.75">
      <c r="A32" s="4"/>
      <c r="B32" s="42"/>
      <c r="C32" s="15"/>
      <c r="D32" s="5"/>
      <c r="E32" s="42"/>
      <c r="F32" s="15"/>
      <c r="G32" s="5"/>
      <c r="H32" s="15"/>
      <c r="I32" s="15"/>
      <c r="J32" s="6"/>
    </row>
    <row r="33" spans="1:10" ht="12.75">
      <c r="A33" s="4"/>
      <c r="B33" s="15"/>
      <c r="C33" s="15"/>
      <c r="D33" s="5"/>
      <c r="E33" s="15"/>
      <c r="F33" s="15"/>
      <c r="G33" s="5"/>
      <c r="H33" s="15"/>
      <c r="I33" s="15"/>
      <c r="J33" s="6"/>
    </row>
    <row r="34" spans="1:10" ht="12.75">
      <c r="A34" s="4"/>
      <c r="B34" s="15"/>
      <c r="C34" s="15"/>
      <c r="D34" s="5"/>
      <c r="E34" s="15"/>
      <c r="F34" s="15"/>
      <c r="G34" s="5"/>
      <c r="H34" s="15"/>
      <c r="I34" s="15"/>
      <c r="J34" s="6"/>
    </row>
    <row r="35" spans="1:10" ht="12.75">
      <c r="A35" s="4"/>
      <c r="B35" s="15"/>
      <c r="C35" s="15"/>
      <c r="D35" s="5"/>
      <c r="E35" s="15"/>
      <c r="F35" s="15"/>
      <c r="G35" s="5"/>
      <c r="H35" s="15"/>
      <c r="I35" s="15"/>
      <c r="J35" s="6"/>
    </row>
    <row r="36" spans="1:10" ht="12.75">
      <c r="A36" s="4"/>
      <c r="B36" s="15"/>
      <c r="C36" s="15"/>
      <c r="D36" s="5"/>
      <c r="E36" s="15"/>
      <c r="F36" s="15"/>
      <c r="G36" s="5"/>
      <c r="H36" s="15"/>
      <c r="I36" s="15"/>
      <c r="J36" s="6"/>
    </row>
    <row r="37" spans="1:10" ht="12.75">
      <c r="A37" s="4"/>
      <c r="B37" s="15"/>
      <c r="C37" s="15"/>
      <c r="D37" s="5"/>
      <c r="E37" s="15"/>
      <c r="F37" s="15"/>
      <c r="G37" s="5"/>
      <c r="H37" s="15"/>
      <c r="I37" s="15"/>
      <c r="J37" s="6"/>
    </row>
    <row r="38" spans="1:10" ht="12.75">
      <c r="A38" s="4"/>
      <c r="B38" s="42"/>
      <c r="C38" s="15"/>
      <c r="D38" s="5"/>
      <c r="E38" s="15"/>
      <c r="F38" s="15"/>
      <c r="G38" s="5"/>
      <c r="H38" s="15"/>
      <c r="I38" s="15"/>
      <c r="J38" s="6"/>
    </row>
    <row r="39" spans="1:10" ht="12.75">
      <c r="A39" s="4"/>
      <c r="B39" s="15"/>
      <c r="C39" s="15"/>
      <c r="D39" s="5"/>
      <c r="E39" s="15"/>
      <c r="F39" s="15"/>
      <c r="G39" s="5"/>
      <c r="H39" s="15"/>
      <c r="I39" s="1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77" t="s">
        <v>52</v>
      </c>
      <c r="E43" s="77"/>
      <c r="F43" s="77"/>
      <c r="G43" s="77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42</v>
      </c>
      <c r="B52" s="23" t="s">
        <v>28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41</v>
      </c>
      <c r="B54" s="62">
        <v>39948</v>
      </c>
      <c r="C54" s="43"/>
      <c r="D54" s="8"/>
      <c r="E54" s="8"/>
      <c r="F54" s="8"/>
      <c r="G54" s="8"/>
      <c r="H54" s="8" t="s">
        <v>53</v>
      </c>
      <c r="I54" s="8"/>
      <c r="J54" s="60">
        <v>39995</v>
      </c>
    </row>
    <row r="55" spans="1:10" ht="12.75">
      <c r="A55" s="74" t="s">
        <v>34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40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8515625" style="0" customWidth="1"/>
    <col min="2" max="2" width="16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1.421875" style="0" customWidth="1"/>
    <col min="13" max="13" width="4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54</v>
      </c>
      <c r="B2" s="68">
        <v>13</v>
      </c>
      <c r="C2" s="5"/>
      <c r="D2" s="5"/>
      <c r="E2" s="5"/>
      <c r="F2" s="5"/>
      <c r="G2" s="5"/>
      <c r="H2" s="5"/>
      <c r="I2" s="5"/>
      <c r="J2" s="70">
        <v>1</v>
      </c>
      <c r="K2" s="5" t="s">
        <v>25</v>
      </c>
      <c r="L2" s="5"/>
      <c r="M2" s="71">
        <v>20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38</v>
      </c>
      <c r="B4" s="5"/>
      <c r="C4" s="5" t="s">
        <v>11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39</v>
      </c>
      <c r="B5" s="8"/>
      <c r="C5" s="8" t="s">
        <v>13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80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2.75">
      <c r="A7" s="3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4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25" t="s">
        <v>83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32" t="s">
        <v>82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32" t="s">
        <v>79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10" t="s">
        <v>81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33" t="s">
        <v>80</v>
      </c>
      <c r="B13" s="18"/>
      <c r="C13" s="11"/>
      <c r="D13" s="11"/>
      <c r="E13" s="5"/>
      <c r="F13" s="5"/>
      <c r="G13" s="18"/>
      <c r="H13" s="11"/>
      <c r="I13" s="5"/>
      <c r="J13" s="18"/>
      <c r="K13" s="18"/>
      <c r="L13" s="18"/>
      <c r="M13" s="49"/>
    </row>
    <row r="14" spans="1:13" ht="12.75">
      <c r="A14" s="32" t="s">
        <v>107</v>
      </c>
      <c r="B14" s="18"/>
      <c r="C14" s="11"/>
      <c r="D14" s="11"/>
      <c r="E14" s="5"/>
      <c r="F14" s="5"/>
      <c r="G14" s="18"/>
      <c r="H14" s="11"/>
      <c r="I14" s="5"/>
      <c r="J14" s="18"/>
      <c r="K14" s="18"/>
      <c r="L14" s="18"/>
      <c r="M14" s="49"/>
    </row>
    <row r="15" spans="1:13" ht="12.75">
      <c r="A15" s="32" t="s">
        <v>84</v>
      </c>
      <c r="B15" s="18"/>
      <c r="C15" s="11"/>
      <c r="D15" s="11"/>
      <c r="E15" s="5"/>
      <c r="F15" s="5"/>
      <c r="G15" s="18"/>
      <c r="H15" s="11"/>
      <c r="I15" s="5"/>
      <c r="J15" s="18"/>
      <c r="K15" s="18"/>
      <c r="L15" s="18"/>
      <c r="M15" s="49"/>
    </row>
    <row r="16" spans="1:13" ht="12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4" t="s">
        <v>4</v>
      </c>
      <c r="B17" s="5"/>
      <c r="C17" s="5"/>
      <c r="D17" s="5"/>
      <c r="E17" s="5" t="s">
        <v>85</v>
      </c>
      <c r="F17" s="5"/>
      <c r="H17" s="5"/>
      <c r="I17" s="5"/>
      <c r="J17" s="5"/>
      <c r="K17" s="5"/>
      <c r="L17" s="5"/>
      <c r="M17" s="6"/>
    </row>
    <row r="18" spans="1:13" ht="12.75">
      <c r="A18" s="22"/>
      <c r="B18" s="21"/>
      <c r="C18" s="21"/>
      <c r="D18" s="29"/>
      <c r="E18" s="21"/>
      <c r="F18" s="29"/>
      <c r="G18" s="21"/>
      <c r="H18" s="21"/>
      <c r="I18" s="21"/>
      <c r="J18" s="21"/>
      <c r="K18" s="29"/>
      <c r="L18" s="29"/>
      <c r="M18" s="30"/>
    </row>
    <row r="19" spans="1:14" ht="12.75">
      <c r="A19" s="34" t="s">
        <v>5</v>
      </c>
      <c r="B19" s="34" t="s">
        <v>8</v>
      </c>
      <c r="C19" s="44" t="s">
        <v>9</v>
      </c>
      <c r="D19" s="14"/>
      <c r="E19" s="67" t="s">
        <v>77</v>
      </c>
      <c r="F19" s="14"/>
      <c r="G19" s="35"/>
      <c r="H19" s="34" t="s">
        <v>5</v>
      </c>
      <c r="I19" s="34" t="s">
        <v>8</v>
      </c>
      <c r="J19" s="44" t="s">
        <v>9</v>
      </c>
      <c r="K19" s="14"/>
      <c r="L19" s="67" t="s">
        <v>78</v>
      </c>
      <c r="M19" s="58"/>
      <c r="N19" s="5"/>
    </row>
    <row r="20" spans="1:14" ht="12.75">
      <c r="A20" s="35" t="s">
        <v>6</v>
      </c>
      <c r="B20" s="35" t="s">
        <v>35</v>
      </c>
      <c r="C20" s="45" t="s">
        <v>1</v>
      </c>
      <c r="D20" s="14"/>
      <c r="E20" s="45" t="s">
        <v>21</v>
      </c>
      <c r="F20" s="14"/>
      <c r="G20" s="35"/>
      <c r="H20" s="35" t="s">
        <v>6</v>
      </c>
      <c r="I20" s="35" t="s">
        <v>35</v>
      </c>
      <c r="J20" s="45" t="s">
        <v>1</v>
      </c>
      <c r="K20" s="14"/>
      <c r="L20" s="45" t="s">
        <v>21</v>
      </c>
      <c r="M20" s="58"/>
      <c r="N20" s="5"/>
    </row>
    <row r="21" spans="1:14" ht="12.75">
      <c r="A21" s="36" t="s">
        <v>7</v>
      </c>
      <c r="B21" s="36" t="s">
        <v>1</v>
      </c>
      <c r="C21" s="46" t="s">
        <v>76</v>
      </c>
      <c r="D21" s="47"/>
      <c r="E21" s="45" t="s">
        <v>1</v>
      </c>
      <c r="F21" s="14"/>
      <c r="G21" s="35"/>
      <c r="H21" s="36" t="s">
        <v>7</v>
      </c>
      <c r="I21" s="36" t="s">
        <v>1</v>
      </c>
      <c r="J21" s="46" t="s">
        <v>76</v>
      </c>
      <c r="K21" s="55"/>
      <c r="L21" s="45" t="s">
        <v>1</v>
      </c>
      <c r="M21" s="55"/>
      <c r="N21" s="5"/>
    </row>
    <row r="22" spans="1:14" ht="12.75">
      <c r="A22" s="48">
        <v>1</v>
      </c>
      <c r="B22" s="48" t="s">
        <v>33</v>
      </c>
      <c r="C22" s="39">
        <v>6.2</v>
      </c>
      <c r="D22" s="54"/>
      <c r="E22" s="39">
        <f>+C22</f>
        <v>6.2</v>
      </c>
      <c r="F22" s="54"/>
      <c r="G22" s="50"/>
      <c r="H22" s="48" t="s">
        <v>57</v>
      </c>
      <c r="I22" s="15" t="s">
        <v>24</v>
      </c>
      <c r="J22" s="39">
        <v>8.66</v>
      </c>
      <c r="K22" s="56"/>
      <c r="L22" s="40">
        <f aca="true" t="shared" si="0" ref="L22:L27">J22</f>
        <v>8.66</v>
      </c>
      <c r="M22" s="56"/>
      <c r="N22" s="5"/>
    </row>
    <row r="23" spans="1:14" ht="12.75">
      <c r="A23" s="48" t="s">
        <v>86</v>
      </c>
      <c r="B23" s="48" t="s">
        <v>31</v>
      </c>
      <c r="C23" s="39">
        <v>8.66</v>
      </c>
      <c r="D23" s="54"/>
      <c r="E23" s="39">
        <f aca="true" t="shared" si="1" ref="E23:E28">+C23</f>
        <v>8.66</v>
      </c>
      <c r="F23" s="54"/>
      <c r="G23" s="50"/>
      <c r="H23" s="48" t="s">
        <v>58</v>
      </c>
      <c r="I23" s="15" t="s">
        <v>32</v>
      </c>
      <c r="J23" s="39">
        <v>6.2</v>
      </c>
      <c r="K23" s="56"/>
      <c r="L23" s="40">
        <f t="shared" si="0"/>
        <v>6.2</v>
      </c>
      <c r="M23" s="56"/>
      <c r="N23" s="5"/>
    </row>
    <row r="24" spans="1:14" ht="12.75">
      <c r="A24" s="48">
        <v>1</v>
      </c>
      <c r="B24" s="48" t="s">
        <v>31</v>
      </c>
      <c r="C24" s="39">
        <v>11.18</v>
      </c>
      <c r="D24" s="54"/>
      <c r="E24" s="39">
        <f t="shared" si="1"/>
        <v>11.18</v>
      </c>
      <c r="F24" s="54"/>
      <c r="G24" s="50"/>
      <c r="H24" s="48" t="s">
        <v>58</v>
      </c>
      <c r="I24" s="15" t="s">
        <v>24</v>
      </c>
      <c r="J24" s="39">
        <v>11.18</v>
      </c>
      <c r="K24" s="56"/>
      <c r="L24" s="40">
        <f t="shared" si="0"/>
        <v>11.18</v>
      </c>
      <c r="M24" s="56"/>
      <c r="N24" s="5"/>
    </row>
    <row r="25" spans="1:14" ht="12.75">
      <c r="A25" s="48">
        <v>2</v>
      </c>
      <c r="B25" s="48" t="s">
        <v>31</v>
      </c>
      <c r="C25" s="39">
        <v>17.53</v>
      </c>
      <c r="D25" s="54"/>
      <c r="E25" s="39">
        <f t="shared" si="1"/>
        <v>17.53</v>
      </c>
      <c r="F25" s="54"/>
      <c r="G25" s="50"/>
      <c r="H25" s="48" t="s">
        <v>22</v>
      </c>
      <c r="I25" s="15" t="s">
        <v>24</v>
      </c>
      <c r="J25" s="39">
        <v>17.47</v>
      </c>
      <c r="K25" s="56"/>
      <c r="L25" s="40">
        <f t="shared" si="0"/>
        <v>17.47</v>
      </c>
      <c r="M25" s="56"/>
      <c r="N25" s="12"/>
    </row>
    <row r="26" spans="1:14" ht="12.75">
      <c r="A26" s="48">
        <v>3</v>
      </c>
      <c r="B26" s="48" t="s">
        <v>31</v>
      </c>
      <c r="C26" s="39">
        <v>24.01</v>
      </c>
      <c r="D26" s="54"/>
      <c r="E26" s="39">
        <f t="shared" si="1"/>
        <v>24.01</v>
      </c>
      <c r="F26" s="54"/>
      <c r="G26" s="50"/>
      <c r="H26" s="48" t="s">
        <v>23</v>
      </c>
      <c r="I26" s="15" t="s">
        <v>32</v>
      </c>
      <c r="J26" s="39">
        <v>8.15</v>
      </c>
      <c r="K26" s="56"/>
      <c r="L26" s="40">
        <f t="shared" si="0"/>
        <v>8.15</v>
      </c>
      <c r="M26" s="56"/>
      <c r="N26" s="5"/>
    </row>
    <row r="27" spans="1:14" ht="12.75">
      <c r="A27" s="48">
        <v>4</v>
      </c>
      <c r="B27" s="48" t="s">
        <v>31</v>
      </c>
      <c r="C27" s="39">
        <v>30.31</v>
      </c>
      <c r="D27" s="54"/>
      <c r="E27" s="39">
        <f t="shared" si="1"/>
        <v>30.31</v>
      </c>
      <c r="F27" s="54"/>
      <c r="G27" s="50"/>
      <c r="H27" s="48" t="s">
        <v>23</v>
      </c>
      <c r="I27" s="15" t="s">
        <v>24</v>
      </c>
      <c r="J27" s="39">
        <v>23.88</v>
      </c>
      <c r="K27" s="56"/>
      <c r="L27" s="40">
        <f t="shared" si="0"/>
        <v>23.88</v>
      </c>
      <c r="M27" s="56"/>
      <c r="N27" s="5"/>
    </row>
    <row r="28" spans="1:13" ht="12.75">
      <c r="A28" s="48">
        <v>5</v>
      </c>
      <c r="B28" s="48" t="s">
        <v>31</v>
      </c>
      <c r="C28" s="39">
        <v>36.61</v>
      </c>
      <c r="D28" s="54"/>
      <c r="E28" s="39">
        <f t="shared" si="1"/>
        <v>36.61</v>
      </c>
      <c r="F28" s="54"/>
      <c r="G28" s="50"/>
      <c r="H28" s="48" t="s">
        <v>0</v>
      </c>
      <c r="I28" s="15"/>
      <c r="J28" s="26"/>
      <c r="K28" s="54" t="s">
        <v>0</v>
      </c>
      <c r="L28" s="51"/>
      <c r="M28" s="56" t="s">
        <v>0</v>
      </c>
    </row>
    <row r="29" spans="1:13" ht="12.75">
      <c r="A29" s="48"/>
      <c r="B29" s="48"/>
      <c r="C29" s="39"/>
      <c r="D29" s="54"/>
      <c r="E29" s="39"/>
      <c r="F29" s="54"/>
      <c r="G29" s="50"/>
      <c r="H29" s="15"/>
      <c r="I29" s="15"/>
      <c r="J29" s="26"/>
      <c r="K29" s="54" t="s">
        <v>0</v>
      </c>
      <c r="L29" s="51"/>
      <c r="M29" s="56" t="s">
        <v>0</v>
      </c>
    </row>
    <row r="30" spans="1:13" ht="12.75">
      <c r="A30" s="15"/>
      <c r="B30" s="15"/>
      <c r="C30" s="26"/>
      <c r="D30" s="8"/>
      <c r="E30" s="26"/>
      <c r="F30" s="13"/>
      <c r="G30" s="50"/>
      <c r="H30" s="15" t="s">
        <v>27</v>
      </c>
      <c r="I30" s="15"/>
      <c r="J30" s="26"/>
      <c r="K30" s="57" t="s">
        <v>0</v>
      </c>
      <c r="L30" s="26"/>
      <c r="M30" s="59" t="s">
        <v>0</v>
      </c>
    </row>
    <row r="31" spans="1:13" ht="12.75">
      <c r="A31" s="38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4"/>
      <c r="B32" s="5"/>
      <c r="C32" s="37" t="s">
        <v>10</v>
      </c>
      <c r="D32" s="37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 t="s">
        <v>26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 t="s">
        <v>87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10" t="s">
        <v>88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65" t="s">
        <v>89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25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 t="s">
        <v>90</v>
      </c>
      <c r="B45" s="5"/>
      <c r="C45" s="5"/>
      <c r="D45" s="5"/>
      <c r="E45" s="21"/>
      <c r="F45" s="21"/>
      <c r="G45" s="21"/>
      <c r="H45" s="21"/>
      <c r="I45" s="21"/>
      <c r="J45" s="5"/>
      <c r="K45" s="5"/>
      <c r="L45" s="5"/>
      <c r="M45" s="6"/>
    </row>
    <row r="46" spans="1:13" ht="12.75">
      <c r="A46" s="4"/>
      <c r="B46" s="5"/>
      <c r="C46" s="5"/>
      <c r="D46" s="5"/>
      <c r="E46" s="21"/>
      <c r="F46" s="21"/>
      <c r="G46" s="21"/>
      <c r="H46" s="21"/>
      <c r="I46" s="21"/>
      <c r="J46" s="5"/>
      <c r="K46" s="5"/>
      <c r="L46" s="5"/>
      <c r="M46" s="6"/>
    </row>
    <row r="47" spans="1:13" ht="12.75">
      <c r="A47" s="4"/>
      <c r="B47" s="5"/>
      <c r="C47" s="5"/>
      <c r="D47" s="5"/>
      <c r="E47" s="21"/>
      <c r="F47" s="21"/>
      <c r="G47" s="21"/>
      <c r="H47" s="21"/>
      <c r="I47" s="21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28" t="s">
        <v>18</v>
      </c>
      <c r="G49" s="5"/>
      <c r="H49" s="5"/>
      <c r="I49" s="5"/>
      <c r="J49" s="5"/>
      <c r="K49" s="5"/>
      <c r="L49" s="5"/>
      <c r="M49" s="6"/>
    </row>
    <row r="50" spans="1:13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 s="4" t="s">
        <v>42</v>
      </c>
      <c r="B51" s="23" t="str">
        <f>+'Check Sheet'!$B$52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7" t="s">
        <v>41</v>
      </c>
      <c r="B53" s="61">
        <f>+'Check Sheet'!$B$54</f>
        <v>39948</v>
      </c>
      <c r="C53" s="8"/>
      <c r="D53" s="8"/>
      <c r="E53" s="8"/>
      <c r="F53" s="8"/>
      <c r="G53" s="8"/>
      <c r="H53" s="8"/>
      <c r="I53" s="8"/>
      <c r="J53" s="8" t="s">
        <v>36</v>
      </c>
      <c r="K53" s="8"/>
      <c r="L53" s="61">
        <v>39995</v>
      </c>
      <c r="M53" s="9"/>
    </row>
    <row r="54" spans="1:13" ht="12.75">
      <c r="A54" s="78" t="s">
        <v>34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5"/>
      <c r="M54" s="76"/>
    </row>
    <row r="55" spans="1:13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4" t="s">
        <v>56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</sheetData>
  <sheetProtection/>
  <mergeCells count="2">
    <mergeCell ref="A54:M54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28125" style="0" customWidth="1"/>
    <col min="2" max="2" width="18.42187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54</v>
      </c>
      <c r="B2" s="68">
        <v>13</v>
      </c>
      <c r="C2" s="5"/>
      <c r="D2" s="5"/>
      <c r="E2" s="5"/>
      <c r="F2" s="5"/>
      <c r="G2" s="70">
        <v>1</v>
      </c>
      <c r="H2" s="73" t="s">
        <v>37</v>
      </c>
      <c r="I2" s="73"/>
      <c r="J2" s="71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38</v>
      </c>
      <c r="B4" s="5"/>
      <c r="C4" s="5" t="s">
        <v>11</v>
      </c>
      <c r="D4" s="5"/>
      <c r="E4" s="5"/>
      <c r="F4" s="5"/>
      <c r="G4" s="5"/>
      <c r="H4" s="5"/>
      <c r="I4" s="5"/>
      <c r="J4" s="6"/>
    </row>
    <row r="5" spans="1:10" ht="12.75">
      <c r="A5" s="7" t="s">
        <v>39</v>
      </c>
      <c r="B5" s="8"/>
      <c r="C5" s="8" t="s">
        <v>13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84" t="s">
        <v>64</v>
      </c>
      <c r="B7" s="77"/>
      <c r="C7" s="77"/>
      <c r="D7" s="77"/>
      <c r="E7" s="77"/>
      <c r="F7" s="77"/>
      <c r="G7" s="77"/>
      <c r="H7" s="77"/>
      <c r="I7" s="77"/>
      <c r="J7" s="8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1" t="s">
        <v>73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74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52" t="s">
        <v>65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63" t="s">
        <v>91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92</v>
      </c>
      <c r="B13" s="18"/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 t="s">
        <v>67</v>
      </c>
      <c r="B14" s="18"/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 t="s">
        <v>66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64" t="s">
        <v>93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1" t="s">
        <v>68</v>
      </c>
      <c r="B18" s="21"/>
      <c r="C18" s="21"/>
      <c r="D18" s="21"/>
      <c r="E18" s="21"/>
      <c r="F18" s="21"/>
      <c r="G18" s="21"/>
      <c r="H18" s="21"/>
      <c r="I18" s="21"/>
      <c r="J18" s="24"/>
    </row>
    <row r="19" spans="1:10" ht="12.75">
      <c r="A19" s="25" t="s">
        <v>69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5" t="s">
        <v>94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5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52" t="s">
        <v>95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52" t="s">
        <v>96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60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52" t="s">
        <v>106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52" t="s">
        <v>61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97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1" t="s">
        <v>98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99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52" t="s">
        <v>100</v>
      </c>
      <c r="B30" s="18"/>
      <c r="C30" s="11"/>
      <c r="D30" s="5"/>
      <c r="E30" s="18"/>
      <c r="F30" s="11"/>
      <c r="G30" s="5"/>
      <c r="H30" s="18"/>
      <c r="I30" s="11"/>
      <c r="J30" s="6"/>
    </row>
    <row r="31" spans="1:10" ht="12.75">
      <c r="A31" s="25" t="s">
        <v>62</v>
      </c>
      <c r="B31" s="18"/>
      <c r="C31" s="11"/>
      <c r="D31" s="5"/>
      <c r="E31" s="18"/>
      <c r="F31" s="11"/>
      <c r="G31" s="5"/>
      <c r="H31" s="18"/>
      <c r="I31" s="11"/>
      <c r="J31" s="6"/>
    </row>
    <row r="32" spans="1:10" ht="12.75">
      <c r="A32" s="52" t="s">
        <v>63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1" t="s">
        <v>101</v>
      </c>
      <c r="B33" s="21"/>
      <c r="C33" s="21"/>
      <c r="D33" s="21"/>
      <c r="E33" s="21"/>
      <c r="F33" s="21"/>
      <c r="G33" s="21"/>
      <c r="H33" s="21"/>
      <c r="I33" s="21"/>
      <c r="J33" s="24"/>
    </row>
    <row r="34" spans="1:10" ht="12.75">
      <c r="A34" s="4" t="s">
        <v>103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52" t="s">
        <v>70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7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52" t="s">
        <v>29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71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66" t="s">
        <v>75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72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104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52" t="s">
        <v>105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102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28" t="s">
        <v>18</v>
      </c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42</v>
      </c>
      <c r="B51" s="23" t="str">
        <f>+'Check Sheet'!$B$52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23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41</v>
      </c>
      <c r="B53" s="61">
        <f>+'Check Sheet'!$B$54</f>
        <v>39948</v>
      </c>
      <c r="C53" s="8"/>
      <c r="D53" s="8"/>
      <c r="E53" s="8"/>
      <c r="F53" s="8"/>
      <c r="G53" s="8"/>
      <c r="H53" s="8" t="s">
        <v>55</v>
      </c>
      <c r="I53" s="8"/>
      <c r="J53" s="60">
        <v>39995</v>
      </c>
    </row>
    <row r="54" spans="1:10" ht="12.75">
      <c r="A54" s="78" t="s">
        <v>34</v>
      </c>
      <c r="B54" s="79"/>
      <c r="C54" s="79"/>
      <c r="D54" s="79"/>
      <c r="E54" s="79"/>
      <c r="F54" s="79"/>
      <c r="G54" s="79"/>
      <c r="H54" s="79"/>
      <c r="I54" s="79"/>
      <c r="J54" s="8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40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2009-05-14T19:02:51Z</cp:lastPrinted>
  <dcterms:created xsi:type="dcterms:W3CDTF">2002-02-08T00:35:58Z</dcterms:created>
  <dcterms:modified xsi:type="dcterms:W3CDTF">2009-05-15T21:14:01Z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090752</vt:lpwstr>
  </property>
  <property fmtid="{D5CDD505-2E9C-101B-9397-08002B2CF9AE}" pid="6" name="IsConfidenti">
    <vt:lpwstr>0</vt:lpwstr>
  </property>
  <property fmtid="{D5CDD505-2E9C-101B-9397-08002B2CF9AE}" pid="7" name="Dat">
    <vt:lpwstr>2009-05-15T00:00:00Z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