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50" activeTab="3"/>
  </bookViews>
  <sheets>
    <sheet name="Title Page" sheetId="1" r:id="rId1"/>
    <sheet name="Check Sheet, Pg 2" sheetId="2" r:id="rId2"/>
    <sheet name="Index, Pg 3" sheetId="3" r:id="rId3"/>
    <sheet name="Index, Pg 4" sheetId="4" r:id="rId4"/>
    <sheet name="Index Top, 1, Pg 5" sheetId="5" r:id="rId5"/>
    <sheet name="Index Top, 2, Pg 6" sheetId="6" r:id="rId6"/>
    <sheet name="Item 5, Pg 7" sheetId="7" r:id="rId7"/>
    <sheet name="Item 10,15,16, Pg 8" sheetId="8" r:id="rId8"/>
    <sheet name="Item 17, Pg 9" sheetId="9" r:id="rId9"/>
    <sheet name="Item 18, Pg 10" sheetId="10" r:id="rId10"/>
    <sheet name=" Item 20, Pg 11" sheetId="11" r:id="rId11"/>
    <sheet name="Item 20, Pg 12 " sheetId="12" r:id="rId12"/>
    <sheet name="Item 20, Pg 13" sheetId="13" r:id="rId13"/>
    <sheet name="Item 20, Pg 14" sheetId="14" r:id="rId14"/>
    <sheet name="Item 20, Pg 15" sheetId="15" r:id="rId15"/>
    <sheet name="Item 30" sheetId="16" r:id="rId16"/>
    <sheet name="Item 40, 50" sheetId="17" r:id="rId17"/>
    <sheet name="Item 51, 52" sheetId="18" r:id="rId18"/>
    <sheet name="Item 55, 60 A" sheetId="19" r:id="rId19"/>
    <sheet name="Item 55, 60 B" sheetId="20" r:id="rId20"/>
    <sheet name="Item 70 A" sheetId="21" r:id="rId21"/>
    <sheet name="Item 70 B" sheetId="22" r:id="rId22"/>
    <sheet name="Item 75" sheetId="23" r:id="rId23"/>
    <sheet name="Item 80" sheetId="24" r:id="rId24"/>
    <sheet name="Item 90" sheetId="25" r:id="rId25"/>
    <sheet name="Item 100 A, Pg 1" sheetId="26" r:id="rId26"/>
    <sheet name="Item 100 A, Pg 2" sheetId="27" r:id="rId27"/>
    <sheet name="Item 100 A, Pg 3" sheetId="28" r:id="rId28"/>
    <sheet name="Item 100 A, Pg 4" sheetId="29" r:id="rId29"/>
    <sheet name="Item 100 B, Pg 1" sheetId="30" r:id="rId30"/>
    <sheet name="Item 100 B, Pg 2" sheetId="31" r:id="rId31"/>
    <sheet name="Item 100 B, Pg 3" sheetId="32" r:id="rId32"/>
    <sheet name="Item 100 B, Pg 4" sheetId="33" r:id="rId33"/>
    <sheet name="Item 120, 130, 150 A" sheetId="34" r:id="rId34"/>
    <sheet name="Item 120, 130, 150 B" sheetId="35" r:id="rId35"/>
    <sheet name="Item 160 A" sheetId="36" r:id="rId36"/>
    <sheet name="Item 160 B" sheetId="37" r:id="rId37"/>
    <sheet name="Item 200" sheetId="38" r:id="rId38"/>
    <sheet name="Item 205 A" sheetId="39" r:id="rId39"/>
    <sheet name="Item 205 B" sheetId="40" r:id="rId40"/>
    <sheet name="Item 207 A" sheetId="41" r:id="rId41"/>
    <sheet name="Item 207 B" sheetId="42" r:id="rId42"/>
    <sheet name="Item 210,220A" sheetId="43" r:id="rId43"/>
    <sheet name="Item 210, 220B" sheetId="44" r:id="rId44"/>
    <sheet name="Item 230" sheetId="45" r:id="rId45"/>
    <sheet name="Item 240A" sheetId="46" r:id="rId46"/>
    <sheet name="Item 240B" sheetId="47" r:id="rId47"/>
    <sheet name="Item 245A" sheetId="48" r:id="rId48"/>
    <sheet name="Item 245B" sheetId="49" r:id="rId49"/>
    <sheet name="Item 255A" sheetId="50" r:id="rId50"/>
    <sheet name="Item 255B" sheetId="51" r:id="rId51"/>
    <sheet name="Item 260A" sheetId="52" r:id="rId52"/>
    <sheet name="Item 260B" sheetId="53" r:id="rId53"/>
    <sheet name="Item 270A" sheetId="54" r:id="rId54"/>
    <sheet name="Item 270B" sheetId="55" r:id="rId55"/>
    <sheet name="Item 275A" sheetId="56" r:id="rId56"/>
    <sheet name="Item 275B" sheetId="57" r:id="rId57"/>
    <sheet name="Item 300" sheetId="58" r:id="rId58"/>
  </sheets>
  <externalReferences>
    <externalReference r:id="rId61"/>
  </externalReferences>
  <definedNames>
    <definedName name="_xlnm.Print_Area" localSheetId="4">'Index Top, 1, Pg 5'!$A$1:$J$53</definedName>
    <definedName name="_xlnm.Print_Area" localSheetId="3">'Index, Pg 4'!$A$1:$J$55</definedName>
    <definedName name="_xlnm.Print_Area" localSheetId="27">'Item 100 A, Pg 3'!$A$1:$J$62</definedName>
    <definedName name="_xlnm.Print_Area" localSheetId="29">'Item 100 B, Pg 1'!$A$1:$O$62</definedName>
    <definedName name="_xlnm.Print_Area" localSheetId="9">'Item 18, Pg 10'!$B$1:$M$62</definedName>
    <definedName name="_xlnm.Print_Area" localSheetId="37">'Item 200'!$A$1:$K$67</definedName>
    <definedName name="_xlnm.Print_Area" localSheetId="41">'Item 207 B'!$A$1:$L$63</definedName>
    <definedName name="_xlnm.Print_Area" localSheetId="55">'Item 275A'!$A$1:$Q$51</definedName>
    <definedName name="_xlnm.Print_Area" localSheetId="6">'Item 5, Pg 7'!$A$1:$H$53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<sst xmlns="http://schemas.openxmlformats.org/spreadsheetml/2006/main" count="2749" uniqueCount="1283">
  <si>
    <t>the Washington Utilities and Transportation Commission (WUTC).</t>
  </si>
  <si>
    <t xml:space="preserve">Code (WAC) govern operations of solid waste collection companies and the tariffs companies must file with </t>
  </si>
  <si>
    <t>reasonable inspection:</t>
  </si>
  <si>
    <t>*   Appears to be overloaded;</t>
  </si>
  <si>
    <t>*   Would cause applicable vehicle load limitations to be exceeded;</t>
  </si>
  <si>
    <t>*   Would cause the company  to violate load limitations or safe vehicle operation; and/or</t>
  </si>
  <si>
    <t>*   Would negatively impact or otherwise damage road surface integrity.</t>
  </si>
  <si>
    <t>For the purpose of this tariff, the following maximum weight apply:</t>
  </si>
  <si>
    <t xml:space="preserve">Type/ Size of </t>
  </si>
  <si>
    <t>Container, Drop Box,</t>
  </si>
  <si>
    <t>Toter, or Cart</t>
  </si>
  <si>
    <t>Maximum Weight</t>
  </si>
  <si>
    <t>Allowance</t>
  </si>
  <si>
    <t>(in pounds)</t>
  </si>
  <si>
    <t xml:space="preserve">Type/Size of </t>
  </si>
  <si>
    <t>Overfilled or overweight, charges if transported.</t>
  </si>
  <si>
    <t>If the container, drop box, toter, or cart exceeds the limits</t>
  </si>
  <si>
    <t>stated above, is filled beyond the marked fill line, or the top is unable to be closed, but the company transports</t>
  </si>
  <si>
    <t>the materials, the following additional charges will apply:</t>
  </si>
  <si>
    <t>Charge</t>
  </si>
  <si>
    <r>
      <t>Original Page No.</t>
    </r>
    <r>
      <rPr>
        <u val="single"/>
        <sz val="10"/>
        <rFont val="Arial"/>
        <family val="2"/>
      </rPr>
      <t xml:space="preserve"> 42</t>
    </r>
  </si>
  <si>
    <r>
      <t>Original Page No.</t>
    </r>
    <r>
      <rPr>
        <u val="single"/>
        <sz val="10"/>
        <rFont val="Arial"/>
        <family val="2"/>
      </rPr>
      <t xml:space="preserve"> 43</t>
    </r>
  </si>
  <si>
    <t>Item 210- Washing and Sanitizing and/or Drop Boxes</t>
  </si>
  <si>
    <t>Upon customer request, the company will provide washing and sanitizing service at the following rates:</t>
  </si>
  <si>
    <t>All Sizes</t>
  </si>
  <si>
    <t>Container and Drop Boxes</t>
  </si>
  <si>
    <t>Washing</t>
  </si>
  <si>
    <t>Steam Cleaning</t>
  </si>
  <si>
    <t>Sanitizing</t>
  </si>
  <si>
    <t>Pickup and redelivery charge:</t>
  </si>
  <si>
    <t>Up to 8 yards</t>
  </si>
  <si>
    <t>Over 8 yards</t>
  </si>
  <si>
    <t>……………</t>
  </si>
  <si>
    <t>…………..</t>
  </si>
  <si>
    <t>Item 220- Compactor Rental</t>
  </si>
  <si>
    <t>Customers must pay the following additional charges for compactors furnished by the company.  Charges</t>
  </si>
  <si>
    <t>container charges.</t>
  </si>
  <si>
    <t>Customers must pay the cost of installation.</t>
  </si>
  <si>
    <t>Rated cubic yard</t>
  </si>
  <si>
    <t>Capacity of charge box</t>
  </si>
  <si>
    <t>Monthly rental charge:</t>
  </si>
  <si>
    <t>1 cubic yard</t>
  </si>
  <si>
    <t>2 cubic yards</t>
  </si>
  <si>
    <t>3 cubic yards</t>
  </si>
  <si>
    <t>4 cubic yards</t>
  </si>
  <si>
    <t>Docket No. TG</t>
  </si>
  <si>
    <r>
      <t>Original Page No.</t>
    </r>
    <r>
      <rPr>
        <u val="single"/>
        <sz val="10"/>
        <rFont val="Arial"/>
        <family val="2"/>
      </rPr>
      <t xml:space="preserve"> 44</t>
    </r>
  </si>
  <si>
    <r>
      <t>Original Page No.</t>
    </r>
    <r>
      <rPr>
        <u val="single"/>
        <sz val="10"/>
        <rFont val="Arial"/>
        <family val="2"/>
      </rPr>
      <t xml:space="preserve"> 45</t>
    </r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</si>
  <si>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</si>
  <si>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</si>
  <si>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</si>
  <si>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</si>
  <si>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>Fees for disposal</t>
  </si>
  <si>
    <t>1.  Whitman county Transfer Station</t>
  </si>
  <si>
    <t>2.  Spokane Co. Waste to Energy Pl.</t>
  </si>
  <si>
    <t>3.  Spokane Co. Transfer Station</t>
  </si>
  <si>
    <t>MSW</t>
  </si>
  <si>
    <t>Per Ton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</si>
  <si>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</si>
  <si>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</si>
  <si>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</si>
  <si>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r>
      <t>Original Page No.</t>
    </r>
    <r>
      <rPr>
        <u val="single"/>
        <sz val="10"/>
        <rFont val="Arial"/>
        <family val="2"/>
      </rPr>
      <t xml:space="preserve"> 46</t>
    </r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</si>
  <si>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</si>
  <si>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</si>
  <si>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</si>
  <si>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</si>
  <si>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</si>
  <si>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</si>
  <si>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</si>
  <si>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</si>
  <si>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</si>
  <si>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</si>
  <si>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</si>
  <si>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</si>
  <si>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</si>
  <si>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</si>
  <si>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</si>
  <si>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</si>
  <si>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</si>
  <si>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</si>
  <si>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</si>
  <si>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</si>
  <si>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</si>
  <si>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</si>
  <si>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</si>
  <si>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</si>
  <si>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</si>
  <si>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</si>
  <si>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</si>
  <si>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</si>
  <si>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</si>
  <si>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r>
      <t>Original Page No.</t>
    </r>
    <r>
      <rPr>
        <u val="single"/>
        <sz val="10"/>
        <rFont val="Arial"/>
        <family val="2"/>
      </rPr>
      <t xml:space="preserve"> 47</t>
    </r>
  </si>
  <si>
    <r>
      <t>Original Page No.</t>
    </r>
    <r>
      <rPr>
        <u val="single"/>
        <sz val="10"/>
        <rFont val="Arial"/>
        <family val="2"/>
      </rPr>
      <t xml:space="preserve"> 48</t>
    </r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</si>
  <si>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</si>
  <si>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</si>
  <si>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</si>
  <si>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</si>
  <si>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Outside Spokane County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</si>
  <si>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</si>
  <si>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</si>
  <si>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</si>
  <si>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</si>
  <si>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</si>
  <si>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</si>
  <si>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</si>
  <si>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</si>
  <si>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</si>
  <si>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</si>
  <si>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</si>
  <si>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r>
      <t>Original Page No.</t>
    </r>
    <r>
      <rPr>
        <u val="single"/>
        <sz val="10"/>
        <rFont val="Arial"/>
        <family val="2"/>
      </rPr>
      <t xml:space="preserve"> 49</t>
    </r>
  </si>
  <si>
    <t>Service Area:  Customers Inside Spokane County</t>
  </si>
  <si>
    <r>
      <t>Original Page No.</t>
    </r>
    <r>
      <rPr>
        <u val="single"/>
        <sz val="10"/>
        <rFont val="Arial"/>
        <family val="2"/>
      </rPr>
      <t xml:space="preserve"> 50</t>
    </r>
  </si>
  <si>
    <t>Item 255-Container Service- Dumped in Company's Vehicle</t>
  </si>
  <si>
    <t>Compacted Material (Customer-owned container</t>
  </si>
  <si>
    <t>Rates stated per container, per pick up</t>
  </si>
  <si>
    <t>Service Area:  Outside Spokane County</t>
  </si>
  <si>
    <t>Size of Type of Container</t>
  </si>
  <si>
    <r>
      <t>1</t>
    </r>
    <r>
      <rPr>
        <sz val="10"/>
        <rFont val="Arial"/>
        <family val="2"/>
      </rPr>
      <t xml:space="preserve"> Yard</t>
    </r>
  </si>
  <si>
    <r>
      <t>1.5</t>
    </r>
    <r>
      <rPr>
        <sz val="10"/>
        <rFont val="Arial"/>
        <family val="2"/>
      </rPr>
      <t xml:space="preserve"> 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</si>
  <si>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</si>
  <si>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</si>
  <si>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</si>
  <si>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t>6  Yard</t>
  </si>
  <si>
    <r>
      <t>8</t>
    </r>
    <r>
      <rPr>
        <sz val="10"/>
        <rFont val="Arial"/>
        <family val="2"/>
      </rPr>
      <t xml:space="preserve"> Yard</t>
    </r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</si>
  <si>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</si>
  <si>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</si>
  <si>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</si>
  <si>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</si>
  <si>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</si>
  <si>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</si>
  <si>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</si>
  <si>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</si>
  <si>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</si>
  <si>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r>
      <t>Original Page No.</t>
    </r>
    <r>
      <rPr>
        <u val="single"/>
        <sz val="10"/>
        <rFont val="Arial"/>
        <family val="2"/>
      </rPr>
      <t xml:space="preserve"> 51</t>
    </r>
  </si>
  <si>
    <t>Item-255- Container Service- Dumped in Company's Vehicle</t>
  </si>
  <si>
    <t>$62.35(A)</t>
  </si>
  <si>
    <t>$123.30(A)</t>
  </si>
  <si>
    <t>$141.65(A)</t>
  </si>
  <si>
    <t>$158.20(A)</t>
  </si>
  <si>
    <t>$195.60(A)</t>
  </si>
  <si>
    <t>$257.35(A)</t>
  </si>
  <si>
    <t>$290.45(A)</t>
  </si>
  <si>
    <r>
      <t>to the disposal site.  Excess miles shall be charged for at $</t>
    </r>
    <r>
      <rPr>
        <u val="single"/>
        <sz val="10"/>
        <rFont val="Arial"/>
        <family val="2"/>
      </rPr>
      <t xml:space="preserve"> 4.50(A)</t>
    </r>
    <r>
      <rPr>
        <sz val="10"/>
        <rFont val="Arial"/>
        <family val="2"/>
      </rPr>
      <t xml:space="preserve"> per mile or fraction of a mile.</t>
    </r>
  </si>
  <si>
    <t>Disconnect/ reconnect charge $ 19.50(A)</t>
  </si>
  <si>
    <t xml:space="preserve">Issue Date:  </t>
  </si>
  <si>
    <t xml:space="preserve">             Effective Date:  </t>
  </si>
  <si>
    <t>Disconnect/ reconnect charge $19.00(A)</t>
  </si>
  <si>
    <t xml:space="preserve">Issued by: </t>
  </si>
  <si>
    <t>Item 275 -- Drop Box Service -- To Disposal Site and Return</t>
  </si>
  <si>
    <t>Rates stated per drop box, per pickup</t>
  </si>
  <si>
    <t>15 Yard</t>
  </si>
  <si>
    <t>20 Yard</t>
  </si>
  <si>
    <t>25 Yard</t>
  </si>
  <si>
    <t>30 Yard</t>
  </si>
  <si>
    <t>35 Yard</t>
  </si>
  <si>
    <t>Note1: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</si>
  <si>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</si>
  <si>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</si>
  <si>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</si>
  <si>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</si>
  <si>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</si>
  <si>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</si>
  <si>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Accessorial charges assessed (lids, unlocking, unlatching, etc.)</t>
  </si>
  <si>
    <t xml:space="preserve">        (b) When a collector is required to disconnect/reconnect a customer owned compactor from a drop box or</t>
  </si>
  <si>
    <t>container prior to taking it out to be dumped and then reconnecting the compactor when the drop box or container</t>
  </si>
  <si>
    <t xml:space="preserve">        (c) When a collector is required to open, unlock or close a gate in order to pick up solid waste, the following</t>
  </si>
  <si>
    <t>38 Yard</t>
  </si>
  <si>
    <t>to the disposal site.  Excess miles will be charged for at $4.50(N) per mile or fraction of a</t>
  </si>
  <si>
    <t>is returned to the customers site, the following charge will apply: $19.00(N) per load.</t>
  </si>
  <si>
    <t>charge will apply per pickup: $2.00(N).</t>
  </si>
  <si>
    <t>(N)</t>
  </si>
  <si>
    <t xml:space="preserve">  January 1, 007</t>
  </si>
  <si>
    <t xml:space="preserve">      Effective Date:</t>
  </si>
  <si>
    <t xml:space="preserve">Effective Date: </t>
  </si>
  <si>
    <t xml:space="preserve">  Original Page No.57</t>
  </si>
  <si>
    <t>Index of Items in This Tariff- see page for list by topic</t>
  </si>
  <si>
    <r>
      <t xml:space="preserve">generally used for oils or solvents.  A drum may not weigh more than </t>
    </r>
    <r>
      <rPr>
        <u val="single"/>
        <sz val="10"/>
        <rFont val="Arial"/>
        <family val="2"/>
      </rPr>
      <t>65</t>
    </r>
    <r>
      <rPr>
        <sz val="10"/>
        <rFont val="Arial"/>
        <family val="2"/>
      </rPr>
      <t xml:space="preserve"> pounds when filled.</t>
    </r>
  </si>
  <si>
    <r>
      <t>Micro-mini can</t>
    </r>
    <r>
      <rPr>
        <sz val="10"/>
        <rFont val="Arial"/>
        <family val="2"/>
      </rPr>
      <t xml:space="preserve"> means a can made of durable, corrosion-resistant, nonabsorbent material</t>
    </r>
  </si>
  <si>
    <r>
      <t xml:space="preserve">ten gallons.  A micro-mini can may not weigh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pounds when filled.</t>
    </r>
  </si>
  <si>
    <r>
      <t>the customer will be assessed a returned check charge in the amount of $</t>
    </r>
    <r>
      <rPr>
        <u val="single"/>
        <sz val="10"/>
        <rFont val="Arial"/>
        <family val="2"/>
      </rPr>
      <t>15.00(A).</t>
    </r>
  </si>
  <si>
    <t xml:space="preserve">Companies assessing restart fees must describe when the fees apply, and must  </t>
  </si>
  <si>
    <t xml:space="preserve">If an account has been stopped due to non-payment a $10.00(N) restart fee wil be assessed </t>
  </si>
  <si>
    <t>If an account has been stopped due to non-payment a container redelivery fee of $45.00(N)</t>
  </si>
  <si>
    <t>Time is to be recorded to the nearest increment of 15 minutes from the time the company's vehicle leaves the</t>
  </si>
  <si>
    <t xml:space="preserve">company may not re-bill the customer at temporary service rates.  The intent of the customer at </t>
  </si>
  <si>
    <t>$62.00(A)</t>
  </si>
  <si>
    <t>$215.50(A)</t>
  </si>
  <si>
    <t>$407.00(A)</t>
  </si>
  <si>
    <t>C) If rent is shown, the rate for the first pickup and each additional pickup must be the same.  If rent</t>
  </si>
  <si>
    <t>is not shown, it is to be included in the rate for the first pickup.</t>
  </si>
  <si>
    <t>compacted before it is picked up by the company.</t>
  </si>
  <si>
    <t xml:space="preserve">  Original Page No.56</t>
  </si>
  <si>
    <t xml:space="preserve">         Per Unit, Per Pickup</t>
  </si>
  <si>
    <t>Inside Spokane County</t>
  </si>
  <si>
    <t>$133.10(A)</t>
  </si>
  <si>
    <t>$146.70(A)</t>
  </si>
  <si>
    <t>$160.90(A)</t>
  </si>
  <si>
    <t>$220.25(A)</t>
  </si>
  <si>
    <t>$255.40(A)</t>
  </si>
  <si>
    <t>$247.00(A)</t>
  </si>
  <si>
    <t>$103.10(A)</t>
  </si>
  <si>
    <t>$116.70(A)</t>
  </si>
  <si>
    <t>$130.90(A)</t>
  </si>
  <si>
    <t>$157.60(A)</t>
  </si>
  <si>
    <t>$180.25(A)</t>
  </si>
  <si>
    <t>$215.40(A)</t>
  </si>
  <si>
    <t>$226.70(A)</t>
  </si>
  <si>
    <t>$138.10(A)</t>
  </si>
  <si>
    <t>$151.70(A)</t>
  </si>
  <si>
    <t>$165.60(A)</t>
  </si>
  <si>
    <t>$202.00(A)</t>
  </si>
  <si>
    <t>$225.25(A)</t>
  </si>
  <si>
    <t>$260.40(A)</t>
  </si>
  <si>
    <t>$287.20(A)</t>
  </si>
  <si>
    <t>$109.50(A)</t>
  </si>
  <si>
    <t>$124.40(A)</t>
  </si>
  <si>
    <t>$139.40(A)</t>
  </si>
  <si>
    <t>$169.15(A)</t>
  </si>
  <si>
    <t>$194.00(A)</t>
  </si>
  <si>
    <t>$231.40(A)</t>
  </si>
  <si>
    <t>$243.70(A)</t>
  </si>
  <si>
    <t>$161.40(A)</t>
  </si>
  <si>
    <t>$143.50(A)</t>
  </si>
  <si>
    <t>$179.40(A)</t>
  </si>
  <si>
    <t>$215.15(A)</t>
  </si>
  <si>
    <t>$246.00(A)</t>
  </si>
  <si>
    <t>$267.40(A)</t>
  </si>
  <si>
    <t>$308.70(A)</t>
  </si>
  <si>
    <t>Compacted Material (Customer-owned container)</t>
  </si>
  <si>
    <t>Rates state per container, per pickup</t>
  </si>
  <si>
    <t>Service Area:  Inside Spokane County</t>
  </si>
  <si>
    <r>
      <t xml:space="preserve">1 </t>
    </r>
    <r>
      <rPr>
        <sz val="10"/>
        <rFont val="Arial"/>
        <family val="2"/>
      </rPr>
      <t>Yard</t>
    </r>
  </si>
  <si>
    <r>
      <t>2</t>
    </r>
    <r>
      <rPr>
        <sz val="10"/>
        <rFont val="Arial"/>
        <family val="2"/>
      </rPr>
      <t xml:space="preserve"> Yard</t>
    </r>
  </si>
  <si>
    <r>
      <t>3</t>
    </r>
    <r>
      <rPr>
        <sz val="10"/>
        <rFont val="Arial"/>
        <family val="2"/>
      </rPr>
      <t xml:space="preserve"> Yard</t>
    </r>
  </si>
  <si>
    <r>
      <t>6</t>
    </r>
    <r>
      <rPr>
        <sz val="10"/>
        <rFont val="Arial"/>
        <family val="2"/>
      </rPr>
      <t xml:space="preserve"> Yard</t>
    </r>
  </si>
  <si>
    <t>a) Service is defined as no less than scheduled, once a month pickup, unless local government requires</t>
  </si>
  <si>
    <t>more frequent service or unless putrescibles are involved.</t>
  </si>
  <si>
    <t>Dave Patterson</t>
  </si>
  <si>
    <t>District Manager</t>
  </si>
  <si>
    <t>(509) 879-1735</t>
  </si>
  <si>
    <t>DaveP@WCNX.ORG</t>
  </si>
  <si>
    <t>PO Box 399</t>
  </si>
  <si>
    <t>Puyallup, WA  98371</t>
  </si>
  <si>
    <t>IrmgardW@WCNX.ORG</t>
  </si>
  <si>
    <t>shall be charged, but no charges will be assessed for pickups.  Monthly rent charges will be</t>
  </si>
  <si>
    <r>
      <t>Original Page No.</t>
    </r>
    <r>
      <rPr>
        <u val="single"/>
        <sz val="10"/>
        <rFont val="Arial"/>
        <family val="2"/>
      </rPr>
      <t xml:space="preserve"> 19</t>
    </r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</si>
  <si>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</si>
  <si>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</si>
  <si>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</si>
  <si>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</si>
  <si>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</si>
  <si>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</si>
  <si>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</si>
  <si>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</si>
  <si>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</si>
  <si>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</si>
  <si>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</si>
  <si>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</si>
  <si>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</si>
  <si>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</si>
  <si>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</si>
  <si>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</si>
  <si>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</si>
  <si>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</si>
  <si>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r>
      <t>Original Page No.</t>
    </r>
    <r>
      <rPr>
        <u val="single"/>
        <sz val="10"/>
        <rFont val="Arial"/>
        <family val="2"/>
      </rPr>
      <t xml:space="preserve"> 20</t>
    </r>
  </si>
  <si>
    <r>
      <t>Original Page No.</t>
    </r>
    <r>
      <rPr>
        <u val="single"/>
        <sz val="10"/>
        <rFont val="Arial"/>
        <family val="2"/>
      </rPr>
      <t xml:space="preserve"> 21</t>
    </r>
  </si>
  <si>
    <t>Item 70- Return Trips</t>
  </si>
  <si>
    <t>When a company is required to make a return trip, that does not require the special dispatch or a truck, to pick</t>
  </si>
  <si>
    <t>additional charges, per pickup, will apply.</t>
  </si>
  <si>
    <t>Can, unit, mini-can, or micro-mini can………………………………………………………….</t>
  </si>
  <si>
    <t>Drum ……………………………………………………………………………………………….</t>
  </si>
  <si>
    <t>Bale  ……………………………………………………………………………………………….</t>
  </si>
  <si>
    <t>Litter Receptacle  ………………………………………………………………………………..</t>
  </si>
  <si>
    <t>Drop Box  …………………………………………………………………………………………</t>
  </si>
  <si>
    <t>Container  …………………………………………………………………………………………</t>
  </si>
  <si>
    <t>$     *</t>
  </si>
  <si>
    <t>$      *</t>
  </si>
  <si>
    <t>* NOTE: Return trips requiring the special dispatch of a truck are considered special pickups and are charged</t>
  </si>
  <si>
    <t>for under the provision of Item 160 (Time Rates).</t>
  </si>
  <si>
    <t xml:space="preserve">Docket No TG- </t>
  </si>
  <si>
    <t>b) If rent is shown, the rate for the first pickup and each additional pickup must be the same.  If rent is</t>
  </si>
  <si>
    <r>
      <t>Original Page No.</t>
    </r>
    <r>
      <rPr>
        <u val="single"/>
        <sz val="10"/>
        <rFont val="Arial"/>
        <family val="2"/>
      </rPr>
      <t xml:space="preserve"> 52</t>
    </r>
  </si>
  <si>
    <t>Item 260- Drop Box Service- To Disposal Site and Return</t>
  </si>
  <si>
    <t>Rates stated per drop box, per pick up</t>
  </si>
  <si>
    <t>Rent per Calendar Day</t>
  </si>
  <si>
    <r>
      <t>15</t>
    </r>
    <r>
      <rPr>
        <sz val="10"/>
        <rFont val="Arial"/>
        <family val="2"/>
      </rPr>
      <t xml:space="preserve"> Yard</t>
    </r>
  </si>
  <si>
    <r>
      <t>18</t>
    </r>
    <r>
      <rPr>
        <sz val="10"/>
        <rFont val="Arial"/>
        <family val="2"/>
      </rPr>
      <t xml:space="preserve"> Yard</t>
    </r>
  </si>
  <si>
    <r>
      <t>20</t>
    </r>
    <r>
      <rPr>
        <sz val="10"/>
        <rFont val="Arial"/>
        <family val="2"/>
      </rPr>
      <t xml:space="preserve"> Yard</t>
    </r>
  </si>
  <si>
    <r>
      <t>25</t>
    </r>
    <r>
      <rPr>
        <sz val="10"/>
        <rFont val="Arial"/>
        <family val="2"/>
      </rPr>
      <t xml:space="preserve"> Yard</t>
    </r>
  </si>
  <si>
    <r>
      <t>30</t>
    </r>
    <r>
      <rPr>
        <sz val="10"/>
        <rFont val="Arial"/>
        <family val="2"/>
      </rPr>
      <t xml:space="preserve"> Yard</t>
    </r>
  </si>
  <si>
    <r>
      <t xml:space="preserve">35 </t>
    </r>
    <r>
      <rPr>
        <sz val="10"/>
        <rFont val="Arial"/>
        <family val="2"/>
      </rPr>
      <t>Yard</t>
    </r>
  </si>
  <si>
    <r>
      <t>40</t>
    </r>
    <r>
      <rPr>
        <sz val="10"/>
        <rFont val="Arial"/>
        <family val="2"/>
      </rPr>
      <t xml:space="preserve"> Yard</t>
    </r>
  </si>
  <si>
    <t>Mileage charge is additional to all regular charges.</t>
  </si>
  <si>
    <t>a)  Service is defined as no less than scheduled, once a month pickup, unless local government requires</t>
  </si>
  <si>
    <t xml:space="preserve">b)  If a drop box is retained by a customer for a full month and no pickups are ordered, the monthly rent </t>
  </si>
  <si>
    <t xml:space="preserve">shall be charged, but no charges will be assessed for pickups.  Monthly charges will be </t>
  </si>
  <si>
    <r>
      <t>1</t>
    </r>
    <r>
      <rPr>
        <sz val="10"/>
        <rFont val="Arial"/>
        <family val="0"/>
      </rPr>
      <t xml:space="preserve"> Yard</t>
    </r>
  </si>
  <si>
    <r>
      <t>1.5</t>
    </r>
    <r>
      <rPr>
        <sz val="10"/>
        <rFont val="Arial"/>
        <family val="0"/>
      </rPr>
      <t xml:space="preserve"> Yard</t>
    </r>
  </si>
  <si>
    <r>
      <t>2</t>
    </r>
    <r>
      <rPr>
        <sz val="10"/>
        <rFont val="Arial"/>
        <family val="0"/>
      </rPr>
      <t xml:space="preserve"> Yard</t>
    </r>
  </si>
  <si>
    <r>
      <t xml:space="preserve">3 </t>
    </r>
    <r>
      <rPr>
        <sz val="10"/>
        <rFont val="Arial"/>
        <family val="0"/>
      </rPr>
      <t>Yard</t>
    </r>
  </si>
  <si>
    <r>
      <t xml:space="preserve">4 </t>
    </r>
    <r>
      <rPr>
        <sz val="10"/>
        <rFont val="Arial"/>
        <family val="0"/>
      </rPr>
      <t>Yard</t>
    </r>
  </si>
  <si>
    <r>
      <t>6</t>
    </r>
    <r>
      <rPr>
        <sz val="10"/>
        <rFont val="Arial"/>
        <family val="0"/>
      </rPr>
      <t xml:space="preserve"> Yard </t>
    </r>
  </si>
  <si>
    <r>
      <t>8</t>
    </r>
    <r>
      <rPr>
        <sz val="10"/>
        <rFont val="Arial"/>
        <family val="0"/>
      </rPr>
      <t xml:space="preserve"> Yard</t>
    </r>
  </si>
  <si>
    <r>
      <t xml:space="preserve">1 </t>
    </r>
    <r>
      <rPr>
        <sz val="10"/>
        <rFont val="Arial"/>
        <family val="0"/>
      </rPr>
      <t>Yard</t>
    </r>
  </si>
  <si>
    <r>
      <t xml:space="preserve">1.5 </t>
    </r>
    <r>
      <rPr>
        <sz val="10"/>
        <rFont val="Arial"/>
        <family val="0"/>
      </rPr>
      <t>Yard</t>
    </r>
  </si>
  <si>
    <r>
      <t xml:space="preserve">2 </t>
    </r>
    <r>
      <rPr>
        <sz val="10"/>
        <rFont val="Arial"/>
        <family val="0"/>
      </rPr>
      <t>Yard</t>
    </r>
  </si>
  <si>
    <r>
      <t>Original Page No.</t>
    </r>
    <r>
      <rPr>
        <u val="single"/>
        <sz val="10"/>
        <rFont val="Arial"/>
        <family val="2"/>
      </rPr>
      <t xml:space="preserve"> 53</t>
    </r>
  </si>
  <si>
    <t>Special Pickup</t>
  </si>
  <si>
    <r>
      <t>35</t>
    </r>
    <r>
      <rPr>
        <sz val="10"/>
        <rFont val="Arial"/>
        <family val="2"/>
      </rPr>
      <t xml:space="preserve"> Yard</t>
    </r>
  </si>
  <si>
    <r>
      <t>Original Page No.</t>
    </r>
    <r>
      <rPr>
        <u val="single"/>
        <sz val="10"/>
        <rFont val="Arial"/>
        <family val="2"/>
      </rPr>
      <t xml:space="preserve"> 54</t>
    </r>
  </si>
  <si>
    <t>Item 270- Drop Box Service- To Disposal Site and Return</t>
  </si>
  <si>
    <t>Compacted Material (Company-owned drop box)</t>
  </si>
  <si>
    <t>Each Add'l Pickup</t>
  </si>
  <si>
    <t>Rent per calendar day</t>
  </si>
  <si>
    <t>Rent per month</t>
  </si>
  <si>
    <t>A) Service is defined as no less than scheduled, once a month pickup, unless local government</t>
  </si>
  <si>
    <t>requires more frequent service or unless putrescibles are involved.</t>
  </si>
  <si>
    <t>B) If a drop box is retained by a customer for a full month and no pickups are ordered, the customer</t>
  </si>
  <si>
    <t>will be charged for one pickup.</t>
  </si>
  <si>
    <t>Accessorial charges assessed (lids, tarping, unlocking, unlatching, etc.):</t>
  </si>
  <si>
    <r>
      <t>Original Page No.</t>
    </r>
    <r>
      <rPr>
        <u val="single"/>
        <sz val="10"/>
        <rFont val="Arial"/>
        <family val="2"/>
      </rPr>
      <t xml:space="preserve"> 55</t>
    </r>
  </si>
  <si>
    <t>Original Last Page</t>
  </si>
  <si>
    <t>Item 300- List of Abbreviations and Symbols Used in This Tariff</t>
  </si>
  <si>
    <t>(A) Denotes increases</t>
  </si>
  <si>
    <t>(N) Denotes new rates, services, or rules</t>
  </si>
  <si>
    <t>*** Denotes that material previously shown has been deleted</t>
  </si>
  <si>
    <t>Yd or yd. Are abbreviations for yard</t>
  </si>
  <si>
    <t>Cu. Or cu. Are abbreviations for cubic.</t>
  </si>
  <si>
    <t>Item 5-</t>
  </si>
  <si>
    <t>Taxes</t>
  </si>
  <si>
    <t>Item 10-</t>
  </si>
  <si>
    <t>Application of Rates- General</t>
  </si>
  <si>
    <t xml:space="preserve">Item 15- </t>
  </si>
  <si>
    <t>Holiday Pickup</t>
  </si>
  <si>
    <t>Item 16-</t>
  </si>
  <si>
    <t>Change in Pickup Schedule</t>
  </si>
  <si>
    <t>Item 17-</t>
  </si>
  <si>
    <t>Refunds</t>
  </si>
  <si>
    <t>Item 18-</t>
  </si>
  <si>
    <t>Item 20-</t>
  </si>
  <si>
    <t>Item 30-</t>
  </si>
  <si>
    <t>Item 40-</t>
  </si>
  <si>
    <t>Item 45-</t>
  </si>
  <si>
    <t>Item 50-</t>
  </si>
  <si>
    <t>Item 51-</t>
  </si>
  <si>
    <t>Item 52-</t>
  </si>
  <si>
    <t>Item 55-</t>
  </si>
  <si>
    <t>Item 60-</t>
  </si>
  <si>
    <t>Item 70-</t>
  </si>
  <si>
    <t>Item 80-</t>
  </si>
  <si>
    <t>Item 100-</t>
  </si>
  <si>
    <t>Item 120-</t>
  </si>
  <si>
    <t>Item 130-</t>
  </si>
  <si>
    <t>Item 140-</t>
  </si>
  <si>
    <t>Item 150-</t>
  </si>
  <si>
    <t>Item 160-</t>
  </si>
  <si>
    <t>Item 200-</t>
  </si>
  <si>
    <t>Item 202-</t>
  </si>
  <si>
    <t>Item 205-</t>
  </si>
  <si>
    <t>Item 207-</t>
  </si>
  <si>
    <t>Item 210-</t>
  </si>
  <si>
    <t>Item 220-</t>
  </si>
  <si>
    <t>Item 230-</t>
  </si>
  <si>
    <t>Item 240-</t>
  </si>
  <si>
    <t>Item 245-</t>
  </si>
  <si>
    <t>Item 250</t>
  </si>
  <si>
    <t>Item 255</t>
  </si>
  <si>
    <t>Item 260-</t>
  </si>
  <si>
    <t>Billing, Advance Billing, Payment Delinquency Dates, Late Charges</t>
  </si>
  <si>
    <t>Limitations of Service</t>
  </si>
  <si>
    <r>
      <t xml:space="preserve">Tariff No. </t>
    </r>
    <r>
      <rPr>
        <u val="single"/>
        <sz val="10"/>
        <rFont val="Arial"/>
        <family val="2"/>
      </rPr>
      <t>13</t>
    </r>
  </si>
  <si>
    <t>(253) 896-3278</t>
  </si>
  <si>
    <t xml:space="preserve">        Effective Date:</t>
  </si>
  <si>
    <t>0 Revised</t>
  </si>
  <si>
    <t>Effective date:</t>
  </si>
  <si>
    <t xml:space="preserve">          Effective date:</t>
  </si>
  <si>
    <t xml:space="preserve">Effective date: </t>
  </si>
  <si>
    <t xml:space="preserve">        Effective date: </t>
  </si>
  <si>
    <t xml:space="preserve">Issue date: </t>
  </si>
  <si>
    <t xml:space="preserve">          Effective date: </t>
  </si>
  <si>
    <t xml:space="preserve">         Effective Date:</t>
  </si>
  <si>
    <t xml:space="preserve">     Effective date: </t>
  </si>
  <si>
    <t xml:space="preserve">          Effective Date:</t>
  </si>
  <si>
    <t xml:space="preserve">Issue Date: </t>
  </si>
  <si>
    <t>be substituted for a solid waste can, for a single pick-up that includes removal or the</t>
  </si>
  <si>
    <t xml:space="preserve">under local ordinance, a box, carton, cardboard barrel or other suitable container may </t>
  </si>
  <si>
    <t xml:space="preserve">          Effective Date: </t>
  </si>
  <si>
    <t xml:space="preserve">         Effective date:</t>
  </si>
  <si>
    <t xml:space="preserve">          Effective date:  </t>
  </si>
  <si>
    <t xml:space="preserve">           Effective date: </t>
  </si>
  <si>
    <t xml:space="preserve">         Effective date: </t>
  </si>
  <si>
    <t xml:space="preserve">         Effective Date: </t>
  </si>
  <si>
    <t xml:space="preserve">Effective date:  </t>
  </si>
  <si>
    <t>Material Requiring Special Equipment, Precautions, or Disposal</t>
  </si>
  <si>
    <t>Material Requiring Special Testing and/or Analysis</t>
  </si>
  <si>
    <t>Returned Check Charges</t>
  </si>
  <si>
    <t>Restart Fees</t>
  </si>
  <si>
    <t>Redelivery Fees</t>
  </si>
  <si>
    <r>
      <t>Note 3:  In addition to the rates shown above, a recycling Commodity credit/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</si>
  <si>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t>due to no disability, fault, or negligence on the part of the company.  Actual waiting time or time taken</t>
  </si>
  <si>
    <t>amount of waste material in the container or drop box at pickup time.</t>
  </si>
  <si>
    <t>named for the compactors only and do not include drop box or container charges.  See item 250 and 270 for</t>
  </si>
  <si>
    <t>$8.15(A)</t>
  </si>
  <si>
    <t>$9.80(A)</t>
  </si>
  <si>
    <t>$13.45(A)</t>
  </si>
  <si>
    <t>$16.60(A)</t>
  </si>
  <si>
    <t>$18.80(A)</t>
  </si>
  <si>
    <t>$24.90(A)</t>
  </si>
  <si>
    <t>$30.10(A)</t>
  </si>
  <si>
    <r>
      <t>Unlocking charge $2.</t>
    </r>
    <r>
      <rPr>
        <u val="single"/>
        <sz val="10"/>
        <rFont val="Arial"/>
        <family val="2"/>
      </rPr>
      <t>00(A)</t>
    </r>
    <r>
      <rPr>
        <sz val="10"/>
        <rFont val="Arial"/>
        <family val="2"/>
      </rPr>
      <t xml:space="preserve"> per pickup.</t>
    </r>
  </si>
  <si>
    <t xml:space="preserve">local government requires more frequent service or unless putresibles are involved.  Customer will be </t>
  </si>
  <si>
    <t xml:space="preserve">shall be charged, but no charges will be assessed for pickups.  Monthly rental charges will be </t>
  </si>
  <si>
    <t>b) If a drop box is retained by a customer for a full month and no pickups are ordered, the monthly rent</t>
  </si>
  <si>
    <t>c)  If rent is shown, the rate for the first pickup and each additional pickup must be the same.  If rent is</t>
  </si>
  <si>
    <t>Non-Compacted Material (Company-owned drop box)</t>
  </si>
  <si>
    <t>Over-sized or Over-weight Units</t>
  </si>
  <si>
    <t>Overtime</t>
  </si>
  <si>
    <t>Return Trips</t>
  </si>
  <si>
    <t>Flat Monthly Charges</t>
  </si>
  <si>
    <t>Item 75-</t>
  </si>
  <si>
    <t>Carryout Service, Drive-Ins</t>
  </si>
  <si>
    <t>Item 90-</t>
  </si>
  <si>
    <t>Can Carriage, Overhead Obstructions, Sunken or elevated cans/units</t>
  </si>
  <si>
    <t>Can/Unit Service, Residential- Residential Curbside Recycling- Residential Yardwaste service</t>
  </si>
  <si>
    <t>Drums</t>
  </si>
  <si>
    <t>Litter Receptacles</t>
  </si>
  <si>
    <t>Bales</t>
  </si>
  <si>
    <t>Loose and/or Bulky Material</t>
  </si>
  <si>
    <t>Time Rates</t>
  </si>
  <si>
    <t>Application of Container and/or Drop Box Rates- General</t>
  </si>
  <si>
    <t>Availability of Containers and Drop Boxes</t>
  </si>
  <si>
    <t>Roll-Out Charges- Containers, Automated Carts, and Toters</t>
  </si>
  <si>
    <t>Excess Weight- Rejection of Load, Charges to Transport</t>
  </si>
  <si>
    <t>Washing and Sanitizing Containers and Drop Boxes</t>
  </si>
  <si>
    <t>Compactor Rental</t>
  </si>
  <si>
    <t>Disposal Fees</t>
  </si>
  <si>
    <t>Container Service- Non-compacted-Company- owned container</t>
  </si>
  <si>
    <t>Container Service- Non-compacted-Customer- owned container</t>
  </si>
  <si>
    <t>Container Service- Compacted- Company-owned container</t>
  </si>
  <si>
    <t>Container Service- Compacted- Customer-owned container</t>
  </si>
  <si>
    <t>Drop Box Service- Non-Compacted- Company owned drop box</t>
  </si>
  <si>
    <t>Definitions</t>
  </si>
  <si>
    <t>Item 275-</t>
  </si>
  <si>
    <t>Item 300-</t>
  </si>
  <si>
    <t>Drop Box Service- Compacted- Customer -owned drop box</t>
  </si>
  <si>
    <t>List of Abbreviations and Symbols Used in Tariff</t>
  </si>
  <si>
    <r>
      <t>Original Page No.</t>
    </r>
    <r>
      <rPr>
        <u val="single"/>
        <sz val="10"/>
        <rFont val="Arial"/>
        <family val="2"/>
      </rPr>
      <t xml:space="preserve"> 5</t>
    </r>
  </si>
  <si>
    <t>Index by Topic</t>
  </si>
  <si>
    <t>Item No.</t>
  </si>
  <si>
    <t>Material requiring special testing/analysis</t>
  </si>
  <si>
    <t>Material requiring special precautions</t>
  </si>
  <si>
    <t>Material requiring special equipmnet</t>
  </si>
  <si>
    <t>Material requiring special disposal</t>
  </si>
  <si>
    <t>Loose and/or bulky material</t>
  </si>
  <si>
    <t>Litter receptacles</t>
  </si>
  <si>
    <t>Limitations of service</t>
  </si>
  <si>
    <t>………………………………………………………………………………….</t>
  </si>
  <si>
    <t>…………………………………………………………………………….</t>
  </si>
  <si>
    <t>……………………………………………………………………………..</t>
  </si>
  <si>
    <t>………………………………………………………………..</t>
  </si>
  <si>
    <t>……………………………………………………………….</t>
  </si>
  <si>
    <t>…………………………………………………………………</t>
  </si>
  <si>
    <t>………………………………………………….</t>
  </si>
  <si>
    <t>Late Charges</t>
  </si>
  <si>
    <t>Holidays observed</t>
  </si>
  <si>
    <t>Flat monthly charges</t>
  </si>
  <si>
    <t>Excess weight, rejection of load, charges to transport</t>
  </si>
  <si>
    <t>Drop-box service, non-compacted, company owned</t>
  </si>
  <si>
    <t>Drop-box service, compacted, customer owned</t>
  </si>
  <si>
    <t>Drive- in service</t>
  </si>
  <si>
    <t>Disposal fees</t>
  </si>
  <si>
    <t>Delinquency dates</t>
  </si>
  <si>
    <t>Damage to customer property</t>
  </si>
  <si>
    <t>Credit due the customer</t>
  </si>
  <si>
    <t>Container service, non-compacted, company-owned</t>
  </si>
  <si>
    <t>Containers and/or drop boxes, washing and sanitizing</t>
  </si>
  <si>
    <t>Containers and/or drop boxes, availability</t>
  </si>
  <si>
    <t>Containers and/or drop boxes, general rules</t>
  </si>
  <si>
    <t>Container service, compacted, customer-owned</t>
  </si>
  <si>
    <t>Container service, compacted, company-owned</t>
  </si>
  <si>
    <t>Commercial can service</t>
  </si>
  <si>
    <t>Change in pickup schedule</t>
  </si>
  <si>
    <t>Carryout service</t>
  </si>
  <si>
    <t>Billing periods authorized</t>
  </si>
  <si>
    <t>Application of Rates-General</t>
  </si>
  <si>
    <t>Animals</t>
  </si>
  <si>
    <t>Advance billing</t>
  </si>
  <si>
    <t>Abbreviations used in tariff</t>
  </si>
  <si>
    <t>Compactor rental</t>
  </si>
  <si>
    <t>…………………………………………………</t>
  </si>
  <si>
    <t>……………………………………………………………………………</t>
  </si>
  <si>
    <t>………………………………………</t>
  </si>
  <si>
    <t>……………………………………..</t>
  </si>
  <si>
    <t>…………………………………….</t>
  </si>
  <si>
    <t>…………………………………………………………………………..</t>
  </si>
  <si>
    <t>…………………………………………………………………………………………….</t>
  </si>
  <si>
    <t>………………………………………………………………</t>
  </si>
  <si>
    <t>……………………………………</t>
  </si>
  <si>
    <t>………………………………………..</t>
  </si>
  <si>
    <t>…………………………………………………….</t>
  </si>
  <si>
    <t>…………………………………………………..</t>
  </si>
  <si>
    <t>…………………………………………………………………………………………..</t>
  </si>
  <si>
    <t>………………………………………………………………………………</t>
  </si>
  <si>
    <t>…………………………………………………………………..</t>
  </si>
  <si>
    <r>
      <t>Original Page No.</t>
    </r>
    <r>
      <rPr>
        <u val="single"/>
        <sz val="10"/>
        <rFont val="Arial"/>
        <family val="2"/>
      </rPr>
      <t xml:space="preserve"> 6</t>
    </r>
  </si>
  <si>
    <t>Index by subject, continued</t>
  </si>
  <si>
    <t>Missed pickups, weather or road conditions</t>
  </si>
  <si>
    <t>NSF checks</t>
  </si>
  <si>
    <t>Overhead obstructions</t>
  </si>
  <si>
    <t>Over-sized Units</t>
  </si>
  <si>
    <t>Over-weight units</t>
  </si>
  <si>
    <t>Redelivery fees</t>
  </si>
  <si>
    <t>Refund of overcharges</t>
  </si>
  <si>
    <t>Refunds of prepayments</t>
  </si>
  <si>
    <t>Refusal to make pickup</t>
  </si>
  <si>
    <t>Residential recycling</t>
  </si>
  <si>
    <t>Restart fees</t>
  </si>
  <si>
    <t>Returned check charges</t>
  </si>
  <si>
    <t>Return trips</t>
  </si>
  <si>
    <t>Roll-out charges</t>
  </si>
  <si>
    <t>Stairs or steps</t>
  </si>
  <si>
    <t>Sunken or elevated cans/units</t>
  </si>
  <si>
    <t>Symbols used in tariff</t>
  </si>
  <si>
    <t>Time rates</t>
  </si>
  <si>
    <t>……………………………………………………</t>
  </si>
  <si>
    <t>……………………………………………………………..</t>
  </si>
  <si>
    <t>………………………………………………………………….</t>
  </si>
  <si>
    <t>………………………………………………..</t>
  </si>
  <si>
    <t>Residential service</t>
  </si>
  <si>
    <t>Residential yard waste</t>
  </si>
  <si>
    <r>
      <t>Original Page No.</t>
    </r>
    <r>
      <rPr>
        <u val="single"/>
        <sz val="10"/>
        <rFont val="Arial"/>
        <family val="2"/>
      </rPr>
      <t xml:space="preserve"> 8</t>
    </r>
  </si>
  <si>
    <t>Item 10- Application of Rates- General</t>
  </si>
  <si>
    <t>Rates named in this tariff cover the collection, transportation, and disposal of solid waste.  When specifically</t>
  </si>
  <si>
    <t>referred to, rates also cover the collection and transportation of recyclable materials and/or yard waste.</t>
  </si>
  <si>
    <t>Title 81.77 of the Revised Code of Washington (RCW) and Chapter 480-70 of the Washington Administrative</t>
  </si>
  <si>
    <t>Unless exceptions are shown, all materials must be placed on the same level, as the streest or alleys.</t>
  </si>
  <si>
    <t xml:space="preserve">The company may charge additional amounts for disposal fees only when specifically stated in the tariff and </t>
  </si>
  <si>
    <t>separately shown on customer bills.</t>
  </si>
  <si>
    <t>Item 15- Holiday Pickup- Regularly Scheduled Service</t>
  </si>
  <si>
    <t>When a pickup is missed due to the company's observance of a holiday, the company will provide service, at no</t>
  </si>
  <si>
    <t>additional cost to the customer, on an alternate day.</t>
  </si>
  <si>
    <t>A list of the holidays the company observes is shown in Item 60.</t>
  </si>
  <si>
    <t xml:space="preserve">For application of rates in this tariff, the company defines alternate day to mean the following:  The next </t>
  </si>
  <si>
    <t>regularly scheduled pickup day.</t>
  </si>
  <si>
    <t>Item 16- Change in Pickup Schedule</t>
  </si>
  <si>
    <t>When a company changes the pick-up date for its certificate area, or a portion of its certificate area, the</t>
  </si>
  <si>
    <r>
      <t>Original Page No.</t>
    </r>
    <r>
      <rPr>
        <u val="single"/>
        <sz val="10"/>
        <rFont val="Arial"/>
        <family val="2"/>
      </rPr>
      <t xml:space="preserve"> 17</t>
    </r>
  </si>
  <si>
    <t>Item 40- Material Requiring Special Equipment, Precautions, or Disposal</t>
  </si>
  <si>
    <t>Transportation or solid waste requiring special equipment or precautions in handling or disposal will be subject</t>
  </si>
  <si>
    <t>to time rates named in Item 160, or to other special rates contained in this tariff.</t>
  </si>
  <si>
    <t>sites named in the company's tariffs.  The company shall maintain a list of those commodities and make it</t>
  </si>
  <si>
    <t>available for public inspection at the company's office.</t>
  </si>
  <si>
    <t>Item 40- Material Requiring Special Testing and/or Analysis</t>
  </si>
  <si>
    <t>When a solid waste collection company or disposal facility determines that testing and/or analysis of solid waste</t>
  </si>
  <si>
    <t>is required to determine whether dangerous or prohibited substances are present, the actual cost for such testing</t>
  </si>
  <si>
    <t>and/or analysis will be paid by the customer.  The company must provide the customer with a copy of any bill</t>
  </si>
  <si>
    <t>or invoice for costs incurred for testing and/or analysis and also must retain a copy in the company's file for at</t>
  </si>
  <si>
    <t>least three years.  Those costs shall be passed through to the customer without markup.  The company must</t>
  </si>
  <si>
    <t>maintain records of time spent to accomplish the special testing and/or analysis, and may bill the customer for</t>
  </si>
  <si>
    <t>that time under provisions of Item 160 (Time Rates).</t>
  </si>
  <si>
    <t>Item 50- Returned Check Charges</t>
  </si>
  <si>
    <r>
      <t xml:space="preserve">Returned check charge.  </t>
    </r>
    <r>
      <rPr>
        <sz val="10"/>
        <rFont val="Arial"/>
        <family val="2"/>
      </rPr>
      <t>If a customer pays with a check, and the customer's bank refuses to honor that check,</t>
    </r>
  </si>
  <si>
    <r>
      <t>Original Page No.</t>
    </r>
    <r>
      <rPr>
        <u val="single"/>
        <sz val="10"/>
        <rFont val="Arial"/>
        <family val="2"/>
      </rPr>
      <t xml:space="preserve"> 18</t>
    </r>
  </si>
  <si>
    <t>Item 51- Restart fees</t>
  </si>
  <si>
    <t>Item 52- Redelivery fees</t>
  </si>
  <si>
    <t>company must notify all customers in the affected area of that change.</t>
  </si>
  <si>
    <t>Notice must be made at least seven days before implementation of the new pickup schedule and may be made</t>
  </si>
  <si>
    <t>via mail, personal contact, or by a notice being affixed to the customer's solid waste receptacle.</t>
  </si>
  <si>
    <r>
      <t>Original Page No.</t>
    </r>
    <r>
      <rPr>
        <u val="single"/>
        <sz val="10"/>
        <rFont val="Arial"/>
        <family val="2"/>
      </rPr>
      <t xml:space="preserve"> 9</t>
    </r>
  </si>
  <si>
    <t>Credit due the customer.</t>
  </si>
  <si>
    <t xml:space="preserve">When there has been a transaction that results in a credit due the customer, the </t>
  </si>
  <si>
    <t>following apply.</t>
  </si>
  <si>
    <t>adjustment must be shown on the next regular bill.</t>
  </si>
  <si>
    <t>request a refund.</t>
  </si>
  <si>
    <t>next regular billing.</t>
  </si>
  <si>
    <t xml:space="preserve">* If the customer elects to receive a refund, the company must issue a check within thirty days </t>
  </si>
  <si>
    <t>of the request.</t>
  </si>
  <si>
    <t xml:space="preserve">Overcharges. </t>
  </si>
  <si>
    <t>Once a company becomes aware that it has overcharged a customer, it must provide a refund or</t>
  </si>
  <si>
    <t xml:space="preserve">an account adjustment credit to the customer.  The customer must be given a choice as to which option is </t>
  </si>
  <si>
    <t>preferred.  The refund or credit must be the amount overcharged in the three years before the date of discovery.</t>
  </si>
  <si>
    <t xml:space="preserve">* If the customer elects to have an account adjustment made, the adjustment must show on the </t>
  </si>
  <si>
    <t>*  If the customer elects to have an account adjustment made, the adjustment must show on the</t>
  </si>
  <si>
    <t>Prepayments.</t>
  </si>
  <si>
    <t>If a customer has paid service fees in advance, service is discontinued during the pre-billed</t>
  </si>
  <si>
    <t>period, and the customer is due a refund, the following apply:</t>
  </si>
  <si>
    <t>Office, the company must issue a refund check no more than thirty days following the customer's request.</t>
  </si>
  <si>
    <t>c)  If the customer cannot be located or did not provide a forwarding address and the U.S. Post Office</t>
  </si>
  <si>
    <r>
      <t>Original Page No.</t>
    </r>
    <r>
      <rPr>
        <u val="single"/>
        <sz val="10"/>
        <rFont val="Arial"/>
        <family val="2"/>
      </rPr>
      <t xml:space="preserve"> 12</t>
    </r>
  </si>
  <si>
    <t>Item 20- Definitions, continued</t>
  </si>
  <si>
    <t>Permanent service:</t>
  </si>
  <si>
    <t>Container and drop-box service provided at the customer's request for more than ninety</t>
  </si>
  <si>
    <t>days.</t>
  </si>
  <si>
    <t>Rate:</t>
  </si>
  <si>
    <t>A price per unit or per service.  A rate is multiplied times the number of units transported</t>
  </si>
  <si>
    <t>or the number of times a service is performed to determine a charge.</t>
  </si>
  <si>
    <t xml:space="preserve">Solid waste </t>
  </si>
  <si>
    <t>includes the following items, with the following meanings:</t>
  </si>
  <si>
    <r>
      <t>Automated cart</t>
    </r>
    <r>
      <rPr>
        <sz val="10"/>
        <rFont val="Arial"/>
        <family val="2"/>
      </rPr>
      <t xml:space="preserve"> means a cart designed to be picked up and emptied by mechanical</t>
    </r>
  </si>
  <si>
    <t>means.  The specific type and size are to be defined in rate items.</t>
  </si>
  <si>
    <r>
      <t>Can</t>
    </r>
    <r>
      <rPr>
        <sz val="10"/>
        <rFont val="Arial"/>
        <family val="2"/>
      </rPr>
      <t xml:space="preserve"> means a receptacle made of durable, corrosion-resistant, nonabsorbent material that</t>
    </r>
  </si>
  <si>
    <t>is watertight, and  has a close-fitting cover and two handles.  A can holds more than</t>
  </si>
  <si>
    <t>twenty gallons, but not more than thirty-two gallons.  A can may not weigh more than</t>
  </si>
  <si>
    <r>
      <t>65</t>
    </r>
    <r>
      <rPr>
        <sz val="10"/>
        <rFont val="Arial"/>
        <family val="2"/>
      </rPr>
      <t xml:space="preserve"> pounds when filled.</t>
    </r>
  </si>
  <si>
    <r>
      <t>Cart</t>
    </r>
    <r>
      <rPr>
        <sz val="10"/>
        <rFont val="Arial"/>
        <family val="2"/>
      </rPr>
      <t xml:space="preserve"> means a wheeled plastic container.  A cart may also be referred to as a toter.  If</t>
    </r>
  </si>
  <si>
    <t>supplied by a customer, a cart must be compatible with the company's equipment.  The</t>
  </si>
  <si>
    <t>size and type of cart that is compatible will be established in each company's tariff.</t>
  </si>
  <si>
    <r>
      <t>Container</t>
    </r>
    <r>
      <rPr>
        <sz val="10"/>
        <rFont val="Arial"/>
        <family val="2"/>
      </rPr>
      <t xml:space="preserve"> means detachable receptacle (normally designed to hold at least a cubic yard</t>
    </r>
  </si>
  <si>
    <t>of solid waste) from which materials are collected by mechanically lifting the receptacle</t>
  </si>
  <si>
    <t>and emptying the contents into the company's vehicle.</t>
  </si>
  <si>
    <r>
      <t>Drop box</t>
    </r>
    <r>
      <rPr>
        <sz val="10"/>
        <rFont val="Arial"/>
        <family val="2"/>
      </rPr>
      <t xml:space="preserve"> means a detachable receptacle used to provide solid waste collection service</t>
    </r>
  </si>
  <si>
    <t xml:space="preserve">by the receptacle being placed on the company's vehicle by mechanical means and </t>
  </si>
  <si>
    <t>transported to a disposal site.</t>
  </si>
  <si>
    <r>
      <t>Drum</t>
    </r>
    <r>
      <rPr>
        <sz val="10"/>
        <rFont val="Arial"/>
        <family val="2"/>
      </rPr>
      <t xml:space="preserve"> means a metal or plastic container of approximately fifty-gallon capacity, </t>
    </r>
  </si>
  <si>
    <r>
      <t>Litter receptacle</t>
    </r>
    <r>
      <rPr>
        <sz val="10"/>
        <rFont val="Arial"/>
        <family val="2"/>
      </rPr>
      <t xml:space="preserve"> means a container not over sixty-gallon capacity, generally placed in</t>
    </r>
  </si>
  <si>
    <t>shopping centers and along streets or highways for litter.  A litter receptacle may not</t>
  </si>
  <si>
    <r>
      <t xml:space="preserve">weigh more than </t>
    </r>
    <r>
      <rPr>
        <u val="single"/>
        <sz val="10"/>
        <rFont val="Arial"/>
        <family val="2"/>
      </rPr>
      <t>65</t>
    </r>
    <r>
      <rPr>
        <sz val="10"/>
        <rFont val="Arial"/>
        <family val="2"/>
      </rPr>
      <t xml:space="preserve"> pounds when filled.</t>
    </r>
  </si>
  <si>
    <r>
      <t>Original Page No.</t>
    </r>
    <r>
      <rPr>
        <u val="single"/>
        <sz val="10"/>
        <rFont val="Arial"/>
        <family val="2"/>
      </rPr>
      <t xml:space="preserve"> 13</t>
    </r>
  </si>
  <si>
    <t>Item- 20- Definitions, continued</t>
  </si>
  <si>
    <t>receptacle:</t>
  </si>
  <si>
    <t>that is watertight and has a close-fitting cover.  A micro-mini can may not hold more than</t>
  </si>
  <si>
    <t xml:space="preserve">watertight and has a close- fitting cover.  A mini-can may not hold more than twenty </t>
  </si>
  <si>
    <r>
      <t xml:space="preserve">gallons.  A mini-can may not weigh more than </t>
    </r>
    <r>
      <rPr>
        <u val="single"/>
        <sz val="10"/>
        <rFont val="Arial"/>
        <family val="2"/>
      </rPr>
      <t>35</t>
    </r>
    <r>
      <rPr>
        <sz val="10"/>
        <rFont val="Arial"/>
        <family val="2"/>
      </rPr>
      <t xml:space="preserve"> pounds when filled.</t>
    </r>
  </si>
  <si>
    <r>
      <t>Recycling bin or container</t>
    </r>
    <r>
      <rPr>
        <sz val="10"/>
        <rFont val="Arial"/>
        <family val="2"/>
      </rPr>
      <t xml:space="preserve"> means a bin or container designed or designated for the </t>
    </r>
  </si>
  <si>
    <t xml:space="preserve">collection or recyclables.  The size and type or recycling bin or container will be </t>
  </si>
  <si>
    <t>established in each company's tariff.</t>
  </si>
  <si>
    <r>
      <t>Toter</t>
    </r>
    <r>
      <rPr>
        <sz val="10"/>
        <rFont val="Arial"/>
        <family val="2"/>
      </rPr>
      <t xml:space="preserve"> means a wheeled plastic container.  A toter may also be referred to as a cart.  If</t>
    </r>
  </si>
  <si>
    <t>supplied by customer, a toter must be compatible with the company's equipment.  The</t>
  </si>
  <si>
    <t>size and type or toter that is compatible will be established in each company's tariff.</t>
  </si>
  <si>
    <r>
      <t>Unit</t>
    </r>
    <r>
      <rPr>
        <sz val="10"/>
        <rFont val="Arial"/>
        <family val="2"/>
      </rPr>
      <t xml:space="preserve"> means a receptacle made of durable, corrosion-resistant, nonabsorbent material, that</t>
    </r>
  </si>
  <si>
    <t>(253) 582-9561</t>
  </si>
  <si>
    <t xml:space="preserve">  January 1, 2007</t>
  </si>
  <si>
    <r>
      <t xml:space="preserve">                    Original Page No.</t>
    </r>
    <r>
      <rPr>
        <u val="single"/>
        <sz val="10"/>
        <rFont val="Arial"/>
        <family val="2"/>
      </rPr>
      <t xml:space="preserve"> 3 </t>
    </r>
  </si>
  <si>
    <t xml:space="preserve">   Tariff No.</t>
  </si>
  <si>
    <t xml:space="preserve">       Effective Date:</t>
  </si>
  <si>
    <r>
      <t xml:space="preserve">Tariff No. </t>
    </r>
    <r>
      <rPr>
        <u val="single"/>
        <sz val="11"/>
        <rFont val="Arial"/>
        <family val="2"/>
      </rPr>
      <t>13</t>
    </r>
  </si>
  <si>
    <r>
      <t xml:space="preserve">                      Original Page No.</t>
    </r>
    <r>
      <rPr>
        <u val="single"/>
        <sz val="10"/>
        <rFont val="Arial"/>
        <family val="2"/>
      </rPr>
      <t xml:space="preserve"> 11</t>
    </r>
  </si>
  <si>
    <t xml:space="preserve"> November 15, 2006</t>
  </si>
  <si>
    <t xml:space="preserve">pick-up time, that requires the special dispatch of a truck.  If a special dispatch is required, the </t>
  </si>
  <si>
    <r>
      <t>Special pick-up:</t>
    </r>
    <r>
      <rPr>
        <sz val="10"/>
        <rFont val="Arial"/>
        <family val="0"/>
      </rPr>
      <t xml:space="preserve"> A pick-up requested by the customer at a time other than the regularly scheduled </t>
    </r>
  </si>
  <si>
    <t>state the amount of the fees in this item.</t>
  </si>
  <si>
    <t>to re-establish service after the past due amount has been paid.</t>
  </si>
  <si>
    <t>Companies assessing delivery fees must describe when the fees apply, and must state</t>
  </si>
  <si>
    <t>the amount of the fees in this item.</t>
  </si>
  <si>
    <t>per container will be assessed.</t>
  </si>
  <si>
    <r>
      <t xml:space="preserve">$ </t>
    </r>
    <r>
      <rPr>
        <u val="single"/>
        <sz val="10"/>
        <rFont val="Arial"/>
        <family val="2"/>
      </rPr>
      <t>2.85(A)</t>
    </r>
    <r>
      <rPr>
        <sz val="10"/>
        <rFont val="Arial"/>
        <family val="2"/>
      </rPr>
      <t xml:space="preserve"> per unit</t>
    </r>
  </si>
  <si>
    <r>
      <t xml:space="preserve">Charge per hour </t>
    </r>
    <r>
      <rPr>
        <u val="single"/>
        <sz val="10"/>
        <rFont val="Arial"/>
        <family val="2"/>
      </rPr>
      <t>$50.00(A)</t>
    </r>
  </si>
  <si>
    <r>
      <t xml:space="preserve">Minimum Charge </t>
    </r>
    <r>
      <rPr>
        <u val="single"/>
        <sz val="10"/>
        <rFont val="Arial"/>
        <family val="2"/>
      </rPr>
      <t>$50.00(A)</t>
    </r>
  </si>
  <si>
    <r>
      <t xml:space="preserve">$ </t>
    </r>
    <r>
      <rPr>
        <u val="single"/>
        <sz val="10"/>
        <rFont val="Arial"/>
        <family val="2"/>
      </rPr>
      <t>3.45(A)</t>
    </r>
    <r>
      <rPr>
        <sz val="10"/>
        <rFont val="Arial"/>
        <family val="2"/>
      </rPr>
      <t xml:space="preserve"> per unit</t>
    </r>
  </si>
  <si>
    <t>$6.75(A)</t>
  </si>
  <si>
    <t>$6.75(A</t>
  </si>
  <si>
    <t>(A)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</si>
  <si>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$8.50(A) per</t>
    </r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</si>
  <si>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$9.20(A)per</t>
    </r>
  </si>
  <si>
    <t xml:space="preserve">         Effective date:  </t>
  </si>
  <si>
    <t xml:space="preserve">        Effective Date:  </t>
  </si>
  <si>
    <t xml:space="preserve">       Effective date:</t>
  </si>
  <si>
    <r>
      <t>$</t>
    </r>
    <r>
      <rPr>
        <u val="single"/>
        <sz val="10"/>
        <rFont val="Arial"/>
        <family val="2"/>
      </rPr>
      <t xml:space="preserve"> 4.50(A)</t>
    </r>
    <r>
      <rPr>
        <sz val="10"/>
        <rFont val="Arial"/>
        <family val="2"/>
      </rPr>
      <t xml:space="preserve"> per container, per pickup</t>
    </r>
  </si>
  <si>
    <r>
      <t>$</t>
    </r>
    <r>
      <rPr>
        <u val="single"/>
        <sz val="10"/>
        <rFont val="Arial"/>
        <family val="2"/>
      </rPr>
      <t xml:space="preserve"> 3.00(A)</t>
    </r>
    <r>
      <rPr>
        <sz val="10"/>
        <rFont val="Arial"/>
        <family val="2"/>
      </rPr>
      <t xml:space="preserve"> per cart or toter, per pickup</t>
    </r>
  </si>
  <si>
    <t xml:space="preserve">       Effective date: </t>
  </si>
  <si>
    <t xml:space="preserve">        Effective date:</t>
  </si>
  <si>
    <t>Rate per yard          Minimum charge</t>
  </si>
  <si>
    <t xml:space="preserve">    Effective date:  </t>
  </si>
  <si>
    <t>Rate per Yard        Minimum Charge</t>
  </si>
  <si>
    <t xml:space="preserve">Issue date:  </t>
  </si>
  <si>
    <t>$10.35(A)</t>
  </si>
  <si>
    <t>$28.00(A)</t>
  </si>
  <si>
    <t>$15.55(A)</t>
  </si>
  <si>
    <t>$40.60(A)</t>
  </si>
  <si>
    <t>$20.70(A)</t>
  </si>
  <si>
    <t>$47.25(A)</t>
  </si>
  <si>
    <t>$28.95(A)</t>
  </si>
  <si>
    <t>$60.00(A)</t>
  </si>
  <si>
    <t>$38.40(A)</t>
  </si>
  <si>
    <t>$73.70(A)</t>
  </si>
  <si>
    <t>$55.65(A)</t>
  </si>
  <si>
    <t>$99.00(A)</t>
  </si>
  <si>
    <t>$72.75(A)</t>
  </si>
  <si>
    <t>$123.00(A)</t>
  </si>
  <si>
    <t>$41.80(A)</t>
  </si>
  <si>
    <t>$47.45(A)</t>
  </si>
  <si>
    <t>$12.35(A)</t>
  </si>
  <si>
    <t>$16.30(A)</t>
  </si>
  <si>
    <t>$1.80(A)</t>
  </si>
  <si>
    <t>$20.00(A)</t>
  </si>
  <si>
    <t>$18.55(A)</t>
  </si>
  <si>
    <t>$25.70(A)</t>
  </si>
  <si>
    <t>$26.80(A)</t>
  </si>
  <si>
    <t>$33.95(A)</t>
  </si>
  <si>
    <t>$33.10(A)</t>
  </si>
  <si>
    <t>$44.40(A)</t>
  </si>
  <si>
    <t>$37.40(A)</t>
  </si>
  <si>
    <t>$65.65(A)</t>
  </si>
  <si>
    <t>$4.00(A)</t>
  </si>
  <si>
    <t>$46.80(A)</t>
  </si>
  <si>
    <t>$84.75(A)</t>
  </si>
  <si>
    <t>$5.80(A)</t>
  </si>
  <si>
    <r>
      <t>Gate charge $</t>
    </r>
    <r>
      <rPr>
        <u val="single"/>
        <sz val="10"/>
        <rFont val="Arial"/>
        <family val="2"/>
      </rPr>
      <t>5.50(A)</t>
    </r>
    <r>
      <rPr>
        <sz val="10"/>
        <rFont val="Arial"/>
        <family val="2"/>
      </rPr>
      <t xml:space="preserve"> per pickup.</t>
    </r>
  </si>
  <si>
    <t>$13.65(A)</t>
  </si>
  <si>
    <t>$20.35(A)</t>
  </si>
  <si>
    <t>$27.00(A)</t>
  </si>
  <si>
    <t>$37.90(A)</t>
  </si>
  <si>
    <t>$50.15(A)</t>
  </si>
  <si>
    <t>$72.65(A)</t>
  </si>
  <si>
    <t>$94.70(A)</t>
  </si>
  <si>
    <t>$36.65(A)</t>
  </si>
  <si>
    <t>$53.15(A)</t>
  </si>
  <si>
    <t>$61.75(A)</t>
  </si>
  <si>
    <t>$81.85(A)</t>
  </si>
  <si>
    <t>$97.00(A)</t>
  </si>
  <si>
    <t>$131.00(A)</t>
  </si>
  <si>
    <t>$162.00(A)</t>
  </si>
  <si>
    <t>$16.65(A)</t>
  </si>
  <si>
    <t>$25.00(A)</t>
  </si>
  <si>
    <t>$32.00(A)</t>
  </si>
  <si>
    <t>$45.00(A)</t>
  </si>
  <si>
    <t>$85.00(A)</t>
  </si>
  <si>
    <t>$114.00(A)</t>
  </si>
  <si>
    <r>
      <t>Unlocking charge $2.00(A)</t>
    </r>
    <r>
      <rPr>
        <sz val="10"/>
        <rFont val="Arial"/>
        <family val="2"/>
      </rPr>
      <t xml:space="preserve"> per pickup.</t>
    </r>
  </si>
  <si>
    <t xml:space="preserve">  Yard  </t>
  </si>
  <si>
    <t xml:space="preserve">     Effective date:  </t>
  </si>
  <si>
    <t xml:space="preserve"> Yard</t>
  </si>
  <si>
    <t xml:space="preserve">        Effective date:  </t>
  </si>
  <si>
    <t>$38.30(A)</t>
  </si>
  <si>
    <t>$76.60(A)</t>
  </si>
  <si>
    <t>$107.15(A)</t>
  </si>
  <si>
    <t>$142.10(A)</t>
  </si>
  <si>
    <t>$183.65(A)</t>
  </si>
  <si>
    <t>$218.25(A)</t>
  </si>
  <si>
    <t>$72.00(A)</t>
  </si>
  <si>
    <t>$57.50(A)</t>
  </si>
  <si>
    <t>$112.00(A)</t>
  </si>
  <si>
    <t>$147.00(A)</t>
  </si>
  <si>
    <t>$214.00(A)</t>
  </si>
  <si>
    <t>$284.00(A)</t>
  </si>
  <si>
    <t>$365.00(A)</t>
  </si>
  <si>
    <t>$436.00(A)</t>
  </si>
  <si>
    <r>
      <t>to the disposal site.  Excess miles shall be charged for at $4</t>
    </r>
    <r>
      <rPr>
        <u val="single"/>
        <sz val="10"/>
        <rFont val="Arial"/>
        <family val="2"/>
      </rPr>
      <t>.50(A)</t>
    </r>
    <r>
      <rPr>
        <sz val="10"/>
        <rFont val="Arial"/>
        <family val="2"/>
      </rPr>
      <t xml:space="preserve"> per mile or fraction of a mile.</t>
    </r>
  </si>
  <si>
    <t xml:space="preserve">        Effective Date: </t>
  </si>
  <si>
    <t>$49.95(A)</t>
  </si>
  <si>
    <t>$81.00(A)</t>
  </si>
  <si>
    <t>$121.00(A)</t>
  </si>
  <si>
    <t>$160.50(A)</t>
  </si>
  <si>
    <t>$236.75(A)</t>
  </si>
  <si>
    <t>$89.00(A)</t>
  </si>
  <si>
    <t>$122.00(A)</t>
  </si>
  <si>
    <t>$242.00(A)</t>
  </si>
  <si>
    <t>$320.00(A)</t>
  </si>
  <si>
    <t>$473.00(A)</t>
  </si>
  <si>
    <r>
      <t xml:space="preserve">to the disposal site.  Excess miles shall be charged for at </t>
    </r>
    <r>
      <rPr>
        <u val="single"/>
        <sz val="10"/>
        <rFont val="Arial"/>
        <family val="2"/>
      </rPr>
      <t>$4.50(A)</t>
    </r>
    <r>
      <rPr>
        <sz val="10"/>
        <rFont val="Arial"/>
        <family val="2"/>
      </rPr>
      <t xml:space="preserve"> per mile or fraction of a mile.</t>
    </r>
  </si>
  <si>
    <t xml:space="preserve">         Effective Date:  </t>
  </si>
  <si>
    <t>$152.60(A)</t>
  </si>
  <si>
    <t>$197.00(A)</t>
  </si>
  <si>
    <t>$221.70(A)</t>
  </si>
  <si>
    <t>$282.20(A)</t>
  </si>
  <si>
    <t>$98.10(A)</t>
  </si>
  <si>
    <t>$111.70(A)</t>
  </si>
  <si>
    <t>$125.90(A)</t>
  </si>
  <si>
    <t>$175.25(A)</t>
  </si>
  <si>
    <t>$210.40(A)</t>
  </si>
  <si>
    <t>$60.50(A)</t>
  </si>
  <si>
    <t>$182.00(A)</t>
  </si>
  <si>
    <t>$2.75(A)</t>
  </si>
  <si>
    <t>$82.50(A)</t>
  </si>
  <si>
    <t>$269.20(A)</t>
  </si>
  <si>
    <t>$3.45(A)</t>
  </si>
  <si>
    <t>$103.50(A)</t>
  </si>
  <si>
    <t>$3.00(A)</t>
  </si>
  <si>
    <t>$90.00(A)</t>
  </si>
  <si>
    <t>$240.00(A)</t>
  </si>
  <si>
    <t>$3.20(A)</t>
  </si>
  <si>
    <t>$96.00(A)</t>
  </si>
  <si>
    <t>$147.60(A)</t>
  </si>
  <si>
    <t>$2.30(A)</t>
  </si>
  <si>
    <t>$69.00(A)</t>
  </si>
  <si>
    <t>$132.10(A)</t>
  </si>
  <si>
    <t>$2.10(A)</t>
  </si>
  <si>
    <t>$63.00(A)</t>
  </si>
  <si>
    <t>$116.35(A)</t>
  </si>
  <si>
    <t>$1.90(A)</t>
  </si>
  <si>
    <t>$57.00(A)</t>
  </si>
  <si>
    <r>
      <t xml:space="preserve">to the disposal site.  Excess miles shall be charged for at </t>
    </r>
    <r>
      <rPr>
        <u val="single"/>
        <sz val="10"/>
        <rFont val="Arial"/>
        <family val="2"/>
      </rPr>
      <t xml:space="preserve">$4.50(A) </t>
    </r>
    <r>
      <rPr>
        <sz val="10"/>
        <rFont val="Arial"/>
        <family val="2"/>
      </rPr>
      <t>per mile or fraction of a mile.</t>
    </r>
  </si>
  <si>
    <t xml:space="preserve">      Effective Date:  </t>
  </si>
  <si>
    <r>
      <t xml:space="preserve">to the disposal site.  Excess miles shall be charged for at </t>
    </r>
    <r>
      <rPr>
        <u val="single"/>
        <sz val="10"/>
        <rFont val="Arial"/>
        <family val="2"/>
      </rPr>
      <t xml:space="preserve">$4.50(A) </t>
    </r>
    <r>
      <rPr>
        <sz val="10"/>
        <rFont val="Arial"/>
        <family val="2"/>
      </rPr>
      <t xml:space="preserve"> per mile or fraction of a mile.</t>
    </r>
  </si>
  <si>
    <t>$210.60(A)</t>
  </si>
  <si>
    <t>$134.40(A)</t>
  </si>
  <si>
    <t>$174.50(A)</t>
  </si>
  <si>
    <t>$164.15(A)</t>
  </si>
  <si>
    <t>$119.40(A)</t>
  </si>
  <si>
    <t>$156.65(A)</t>
  </si>
  <si>
    <t>$104.50(A)</t>
  </si>
  <si>
    <t>$138.30(A)</t>
  </si>
  <si>
    <t>$189.00(A)</t>
  </si>
  <si>
    <t>$241.40(A)</t>
  </si>
  <si>
    <t>$226.40(A)</t>
  </si>
  <si>
    <t>$262.35(A)</t>
  </si>
  <si>
    <t>$238.70(A)</t>
  </si>
  <si>
    <t>$303.45(A)</t>
  </si>
  <si>
    <t>Where agreed on between the company and the customer, and where allowable</t>
  </si>
  <si>
    <t>container, if it meets the size and weight limits established in the company's tariff.</t>
  </si>
  <si>
    <r>
      <t>Yardwaste bin or container</t>
    </r>
    <r>
      <rPr>
        <sz val="10"/>
        <rFont val="Arial"/>
        <family val="2"/>
      </rPr>
      <t xml:space="preserve"> means a bin or container specifically designed or</t>
    </r>
  </si>
  <si>
    <t>designated for the collection of yardwaste.  Each company's tariff will refer to a specific</t>
  </si>
  <si>
    <t>type or yardwaste bin or container to be used by customers in a service area.  The type,</t>
  </si>
  <si>
    <t>size, weight, etc., of this type of bin or container will often be set by local government</t>
  </si>
  <si>
    <t>plans or ordinances.</t>
  </si>
  <si>
    <t>company will assess time rates established in the company's tariff.</t>
  </si>
  <si>
    <t>Supplement:</t>
  </si>
  <si>
    <t>A page added to the beginning of a tariff, normally to cover emergency, temporary, or</t>
  </si>
  <si>
    <t xml:space="preserve">special situations.  An example is a page issued to show a special surcharge imposed by </t>
  </si>
  <si>
    <t>a city.</t>
  </si>
  <si>
    <t>Temporary Service:</t>
  </si>
  <si>
    <t>Temporary services means providing container or drop-box service at the customer's</t>
  </si>
  <si>
    <t>request, for a period of ninety days or less.</t>
  </si>
  <si>
    <t>Unlatching:</t>
  </si>
  <si>
    <t>when the company's personnel must unlatch a gate or door to perform pickup service.</t>
  </si>
  <si>
    <t>Unlocking:</t>
  </si>
  <si>
    <t>A flat fee imposed by a solid waste collections company when the company's personnel</t>
  </si>
  <si>
    <t>must unlock padlocks or other locking devices to perform pickup services.</t>
  </si>
  <si>
    <r>
      <t>Original Page No.</t>
    </r>
    <r>
      <rPr>
        <u val="single"/>
        <sz val="10"/>
        <rFont val="Arial"/>
        <family val="2"/>
      </rPr>
      <t xml:space="preserve"> 15</t>
    </r>
  </si>
  <si>
    <t>Company Specific Definitions:</t>
  </si>
  <si>
    <t>Condensed Material:</t>
  </si>
  <si>
    <t>Material which is impractical to compact and are placed in non-compacted containers.</t>
  </si>
  <si>
    <t>and will be charged as noted in Item 255.</t>
  </si>
  <si>
    <r>
      <t>Original Page No.</t>
    </r>
    <r>
      <rPr>
        <u val="single"/>
        <sz val="10"/>
        <rFont val="Arial"/>
        <family val="2"/>
      </rPr>
      <t xml:space="preserve"> 16</t>
    </r>
  </si>
  <si>
    <t>Item 30- Limitations of Service</t>
  </si>
  <si>
    <t>equipment to operate vehicles due to the conditions of streets, alleys, or roads.</t>
  </si>
  <si>
    <t>* Pick up materials from points where it is hazardous, unsafe, or dangerous to persons, property, or</t>
  </si>
  <si>
    <t>*  Drive into private property when, in the company's judgment, driveways or roads are improperly</t>
  </si>
  <si>
    <t>*  Enter private property to pick up material while an animal considered or feared to be vicious is loose.</t>
  </si>
  <si>
    <t>The customer will be required to confine the animal on pickup days.</t>
  </si>
  <si>
    <r>
      <t>Original Page No.</t>
    </r>
    <r>
      <rPr>
        <u val="single"/>
        <sz val="10"/>
        <rFont val="Arial"/>
        <family val="2"/>
      </rPr>
      <t xml:space="preserve"> 29</t>
    </r>
  </si>
  <si>
    <r>
      <t>Yardwaste service</t>
    </r>
    <r>
      <rPr>
        <sz val="10"/>
        <rFont val="Arial"/>
        <family val="2"/>
      </rPr>
      <t xml:space="preserve"> provisions shown apply only in the following area:</t>
    </r>
  </si>
  <si>
    <t>Item 100- Residential Service- Monthly Rates (continued)</t>
  </si>
  <si>
    <r>
      <t>Original Page No.</t>
    </r>
    <r>
      <rPr>
        <u val="single"/>
        <sz val="10"/>
        <rFont val="Arial"/>
        <family val="2"/>
      </rPr>
      <t xml:space="preserve"> 32</t>
    </r>
  </si>
  <si>
    <r>
      <t>Curbside recycling</t>
    </r>
    <r>
      <rPr>
        <sz val="10"/>
        <rFont val="Arial"/>
        <family val="2"/>
      </rPr>
      <t xml:space="preserve"> provisions shown on this page apply only in the following service area:</t>
    </r>
  </si>
  <si>
    <t>Docket No TG</t>
  </si>
  <si>
    <r>
      <t xml:space="preserve">Yardwaste service </t>
    </r>
    <r>
      <rPr>
        <sz val="10"/>
        <rFont val="Arial"/>
        <family val="2"/>
      </rPr>
      <t>provisions shown apply only in the following service area:</t>
    </r>
  </si>
  <si>
    <r>
      <t>Original Page No.</t>
    </r>
    <r>
      <rPr>
        <u val="single"/>
        <sz val="10"/>
        <rFont val="Arial"/>
        <family val="2"/>
      </rPr>
      <t xml:space="preserve"> 33</t>
    </r>
  </si>
  <si>
    <r>
      <t>Original Page No.</t>
    </r>
    <r>
      <rPr>
        <u val="single"/>
        <sz val="10"/>
        <rFont val="Arial"/>
        <family val="2"/>
      </rPr>
      <t xml:space="preserve"> 38</t>
    </r>
  </si>
  <si>
    <r>
      <t>Original Page No.</t>
    </r>
    <r>
      <rPr>
        <u val="single"/>
        <sz val="10"/>
        <rFont val="Arial"/>
        <family val="2"/>
      </rPr>
      <t xml:space="preserve"> 39</t>
    </r>
  </si>
  <si>
    <r>
      <t>Original Page No.</t>
    </r>
    <r>
      <rPr>
        <u val="single"/>
        <sz val="10"/>
        <rFont val="Arial"/>
        <family val="2"/>
      </rPr>
      <t xml:space="preserve"> 40</t>
    </r>
  </si>
  <si>
    <t>Item 200--Containers and/or Drop Boxes-General Rules</t>
  </si>
  <si>
    <r>
      <t>Availability.</t>
    </r>
    <r>
      <rPr>
        <sz val="10"/>
        <rFont val="Arial"/>
        <family val="2"/>
      </rPr>
      <t xml:space="preserve">  A company must maintain a supply of all sizes of containers and drop boxes for which rates are</t>
    </r>
  </si>
  <si>
    <t>listed in this tariff.  If a customer requests a container or drop box of a size listed in the company's tariff, and the</t>
  </si>
  <si>
    <t>company is unable to provide the requested size within 7 days of the customer request, the customer must be</t>
  </si>
  <si>
    <t>notified in writing or by telephone.</t>
  </si>
  <si>
    <r>
      <t>Alternate-sized containers and/or drop boxes.</t>
    </r>
    <r>
      <rPr>
        <sz val="10"/>
        <rFont val="Arial"/>
        <family val="2"/>
      </rPr>
      <t xml:space="preserve">  If the company cannot provide the requested-sized container</t>
    </r>
  </si>
  <si>
    <t>or drop box (and that size is listed in the company's tariff), the company must provide alternate-sized containers</t>
  </si>
  <si>
    <t>or drop boxes, sufficient to meet the capacity originally requested by the customer, at the same-rates as would</t>
  </si>
  <si>
    <t>have applied for the requested container or drop box.</t>
  </si>
  <si>
    <r>
      <t>Disposal fees due on alternate-sized drop boxes.</t>
    </r>
    <r>
      <rPr>
        <sz val="10"/>
        <rFont val="Arial"/>
        <family val="2"/>
      </rPr>
      <t xml:space="preserve">   If the company provides alternate-sized drop boxes, the </t>
    </r>
  </si>
  <si>
    <t>customer is responsible for all lawfully applicable disposal fees resulting from the use of the alternate drop boxes.</t>
  </si>
  <si>
    <r>
      <t>Rates on partially-filled containers and/or drop boxes.</t>
    </r>
    <r>
      <rPr>
        <sz val="10"/>
        <rFont val="Arial"/>
        <family val="2"/>
      </rPr>
      <t xml:space="preserve">  Full pickup and rental rates apply regardless of the</t>
    </r>
  </si>
  <si>
    <r>
      <t>Rates for compacted materials.</t>
    </r>
    <r>
      <rPr>
        <sz val="10"/>
        <rFont val="Arial"/>
        <family val="2"/>
      </rPr>
      <t xml:space="preserve">  Rates for compacted material apply only when the material has been</t>
    </r>
  </si>
  <si>
    <r>
      <t>Rates for loose material.</t>
    </r>
    <r>
      <rPr>
        <sz val="10"/>
        <rFont val="Arial"/>
        <family val="2"/>
      </rPr>
      <t xml:space="preserve">  Loose material dumped into the company's packer truck is subject to the rates for</t>
    </r>
  </si>
  <si>
    <t>non-compacted material even though the material may be compacted later in the packer truck.</t>
  </si>
  <si>
    <r>
      <t xml:space="preserve">Permanent and temporary service.  </t>
    </r>
    <r>
      <rPr>
        <sz val="10"/>
        <rFont val="Arial"/>
        <family val="2"/>
      </rPr>
      <t>The following rules apply:</t>
    </r>
  </si>
  <si>
    <t>a)  If a customer requests a container or drop box for less than 90 days, the customer will be billed at</t>
  </si>
  <si>
    <t>temporary service rates.</t>
  </si>
  <si>
    <t xml:space="preserve">b)  If a temporary service customer notifies the company that it has decided to retain the container or </t>
  </si>
  <si>
    <t>drop box for more than 90 days, permanent service rates will be assessed for the 91st day until</t>
  </si>
  <si>
    <t>the end of the period the customer retains the container or drop box.</t>
  </si>
  <si>
    <t>c)  If a customer requests a container or drop box for more than 90 days, the customer will be billed</t>
  </si>
  <si>
    <t>under permanent rates.  If that customer cancels service before the end of the 90-day period, the</t>
  </si>
  <si>
    <t>the time service was requested applies.</t>
  </si>
  <si>
    <t>Item 205- Roll-Out Charges- Containers, automated carts, and toters</t>
  </si>
  <si>
    <r>
      <t>Charges for containers.</t>
    </r>
    <r>
      <rPr>
        <sz val="10"/>
        <rFont val="Arial"/>
        <family val="2"/>
      </rPr>
      <t xml:space="preserve">  The company will assess roll-out charges where, due to circumstances outside the</t>
    </r>
  </si>
  <si>
    <t>control of the driver, the driver is required to move a container more than five feet, but less than 25 feet, in</t>
  </si>
  <si>
    <t>order to reach the truck.  The charge for this roll-out service is:</t>
  </si>
  <si>
    <r>
      <t>Over 25 feet, the charge will be the charge for 25 feet, plus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2"/>
      </rPr>
      <t xml:space="preserve"> per increment of 5 feet.</t>
    </r>
  </si>
  <si>
    <r>
      <t>Charges for automated carts or toters.</t>
    </r>
    <r>
      <rPr>
        <sz val="10"/>
        <rFont val="Arial"/>
        <family val="2"/>
      </rPr>
      <t xml:space="preserve">  The company will assess roll-out charges where, due to circumstances</t>
    </r>
  </si>
  <si>
    <r>
      <t xml:space="preserve">outside the control of the driver, the driver is required to move an automated cart or toter more than </t>
    </r>
    <r>
      <rPr>
        <u val="single"/>
        <sz val="10"/>
        <rFont val="Arial"/>
        <family val="2"/>
      </rPr>
      <t>5</t>
    </r>
    <r>
      <rPr>
        <sz val="10"/>
        <rFont val="Arial"/>
        <family val="2"/>
      </rPr>
      <t xml:space="preserve"> feet in</t>
    </r>
  </si>
  <si>
    <t>order to reach the truck.  The charge for this roll-our service is:</t>
  </si>
  <si>
    <r>
      <t xml:space="preserve">outside the control of the driver, the driver is required to move an automated cart or toter more than </t>
    </r>
    <r>
      <rPr>
        <u val="single"/>
        <sz val="10"/>
        <rFont val="Arial"/>
        <family val="2"/>
      </rPr>
      <t xml:space="preserve">5 </t>
    </r>
    <r>
      <rPr>
        <sz val="10"/>
        <rFont val="Arial"/>
        <family val="2"/>
      </rPr>
      <t>feet in</t>
    </r>
  </si>
  <si>
    <r>
      <t>Original Page No.</t>
    </r>
    <r>
      <rPr>
        <u val="single"/>
        <sz val="11"/>
        <rFont val="Arial"/>
        <family val="2"/>
      </rPr>
      <t xml:space="preserve"> 4</t>
    </r>
  </si>
  <si>
    <r>
      <t xml:space="preserve">Original Page No. </t>
    </r>
    <r>
      <rPr>
        <u val="single"/>
        <sz val="11"/>
        <rFont val="Arial"/>
        <family val="2"/>
      </rPr>
      <t>7</t>
    </r>
  </si>
  <si>
    <r>
      <t xml:space="preserve">Date: </t>
    </r>
    <r>
      <rPr>
        <u val="single"/>
        <sz val="11"/>
        <rFont val="Arial"/>
        <family val="2"/>
      </rPr>
      <t xml:space="preserve">                        </t>
    </r>
  </si>
  <si>
    <t>Item 17- Refunds</t>
  </si>
  <si>
    <r>
      <t>Mini-can</t>
    </r>
    <r>
      <rPr>
        <sz val="10"/>
        <rFont val="Arial"/>
        <family val="2"/>
      </rPr>
      <t xml:space="preserve"> means a can made of durable, corrosion-resistant, nonabsorbent material that is</t>
    </r>
  </si>
  <si>
    <t>I.e.. Grains, legumes, or other agricultural byproducts.  These materials will be treated as Compacted materials</t>
  </si>
  <si>
    <r>
      <t xml:space="preserve">Refusal of Service. </t>
    </r>
    <r>
      <rPr>
        <sz val="10"/>
        <rFont val="Arial"/>
        <family val="2"/>
      </rPr>
      <t xml:space="preserve"> A solid waste collection company may refuse to :</t>
    </r>
  </si>
  <si>
    <t>the customer's normal receptacles if the amount of extra material does not exceed the amount that would have</t>
  </si>
  <si>
    <t>reasonably been expected to accumulate due to missed pickups.</t>
  </si>
  <si>
    <t>The customer will not be charged for overfilled receptacles, or for materials set out in bags on top of or next to</t>
  </si>
  <si>
    <t>Companies must make every effort to be aware of the commodities that require special handling at the disposal</t>
  </si>
  <si>
    <t>up material that was unavailable for collection for reasons under the control of the customer, the following</t>
  </si>
  <si>
    <t>A flat monthly charge may be assessed if computed as follows:</t>
  </si>
  <si>
    <t>If weekly service is provided:  Multiply the rate times 4.33 and then multiply that figure times the</t>
  </si>
  <si>
    <t>If every other week service is provided:  Multiply the rate times 2.17 and then multiply that figure times</t>
  </si>
  <si>
    <r>
      <t xml:space="preserve">I.  </t>
    </r>
    <r>
      <rPr>
        <u val="single"/>
        <sz val="10"/>
        <rFont val="Arial"/>
        <family val="2"/>
      </rPr>
      <t>If monthly rent is shown:</t>
    </r>
    <r>
      <rPr>
        <sz val="10"/>
        <rFont val="Arial"/>
        <family val="2"/>
      </rPr>
      <t xml:space="preserve"> monthly rent plus (4.33 times pickup rate times number of</t>
    </r>
  </si>
  <si>
    <t>plus (4.33 times additional pickup rate times additional weekly pickups).</t>
  </si>
  <si>
    <t>units, mini-cans, or micro-mini cans fully</t>
  </si>
  <si>
    <t>For customers on automated service routes:  The company will assess roll-out charges where, due to</t>
  </si>
  <si>
    <t>circumstances outside the control of the driver, the driver is required to move an automated cart or</t>
  </si>
  <si>
    <t>This program is being provided on a subscription basis.  It is available only to Single-Family Dwellings</t>
  </si>
  <si>
    <r>
      <t xml:space="preserve">Schedules. </t>
    </r>
    <r>
      <rPr>
        <sz val="10"/>
        <rFont val="Arial"/>
        <family val="2"/>
      </rPr>
      <t xml:space="preserve"> A company's schedule will meet reasonable requirements and will comply with local service level</t>
    </r>
  </si>
  <si>
    <t>ordinances.</t>
  </si>
  <si>
    <r>
      <t>Missed pickups due to weather or road conditions.</t>
    </r>
    <r>
      <rPr>
        <sz val="10"/>
        <rFont val="Arial"/>
        <family val="2"/>
      </rPr>
      <t xml:space="preserve">  Pickup of materials may be missed due to weather or</t>
    </r>
  </si>
  <si>
    <t>road conditions.  If the accumulated material (solid waste and/or recyclables, and/or yardwaste) is collected on</t>
  </si>
  <si>
    <t>the next scheduled or available pickup date, the company is not obligated to extend credit for the missed pickup.</t>
  </si>
  <si>
    <r>
      <t>Due care.</t>
    </r>
    <r>
      <rPr>
        <sz val="10"/>
        <rFont val="Arial"/>
        <family val="2"/>
      </rPr>
      <t xml:space="preserve">  Other than to offer reasonable care, the company assumes no responsibility for articles left on or</t>
    </r>
  </si>
  <si>
    <t>near solid waste receptacles.</t>
  </si>
  <si>
    <r>
      <t>Liability for damage.</t>
    </r>
    <r>
      <rPr>
        <sz val="10"/>
        <rFont val="Arial"/>
        <family val="2"/>
      </rPr>
      <t xml:space="preserve">  When a customer requests that a company provide service and damage occurs to the</t>
    </r>
  </si>
  <si>
    <t xml:space="preserve">customer's driveway due to reasons not in the control of the company, the company will assume no </t>
  </si>
  <si>
    <t>responsibility for the damage.</t>
  </si>
  <si>
    <t xml:space="preserve">cannot furnish a forwarding address, the amount may be presumed to be abandoned and is subject to </t>
  </si>
  <si>
    <t>(C) Denotes in wording, resulting in neither increase or decreases.</t>
  </si>
  <si>
    <t>(R) Denotes decreases</t>
  </si>
  <si>
    <t xml:space="preserve">, </t>
  </si>
  <si>
    <t>the Uniform Unclaimed Property Act after one year.</t>
  </si>
  <si>
    <t>a) If the amount due is five dollars or less, an adjustment will be made to the customer's account.  The</t>
  </si>
  <si>
    <t>b)  If the amount due is more than five dollars, the customer may accept an account adjustment or may</t>
  </si>
  <si>
    <t>a)  A company must honor all request for refunds of the unused portion of prepayments.</t>
  </si>
  <si>
    <t>b)  If the customer provides a forwarding address to the company or one can be obtained from the Post</t>
  </si>
  <si>
    <t>Item 20- Definitions</t>
  </si>
  <si>
    <t>Note:  The definitions shown on the first three pages of this item are standard, in most cases prescribed by rule.  Companies may not</t>
  </si>
  <si>
    <t>on a separate page, entitled, "Company-specific definitions."  A blank sheet is provided for that purpose.</t>
  </si>
  <si>
    <t>Bale:</t>
  </si>
  <si>
    <t>Material compressed by machine and securely tarped or banded.</t>
  </si>
  <si>
    <t>Bulky Materials:</t>
  </si>
  <si>
    <t>Empty carriers, cartons, boxes, crates, etc., or materials offered for disposal, all of which</t>
  </si>
  <si>
    <t>Charge:</t>
  </si>
  <si>
    <t>A set flat fee for performing a service.  Or, the result of multiplying a rate for a unit times</t>
  </si>
  <si>
    <t>the number of units transported.</t>
  </si>
  <si>
    <t>Billing:</t>
  </si>
  <si>
    <t>Service billed to a commercial customer or billed to, and paid for, by a property manager</t>
  </si>
  <si>
    <t>or owner rather than a residential tenant.</t>
  </si>
  <si>
    <t>Compacted</t>
  </si>
  <si>
    <t>Material:</t>
  </si>
  <si>
    <t>Material that has been compressed by any mechanical device either before or after it is</t>
  </si>
  <si>
    <t>placed in the receptacle handled by the company.</t>
  </si>
  <si>
    <t>Compactor Disconnect/</t>
  </si>
  <si>
    <t>Reconnect</t>
  </si>
  <si>
    <t xml:space="preserve">and then reconnecting the compactor when the drop box or container is returned to the </t>
  </si>
  <si>
    <t>customer's file.</t>
  </si>
  <si>
    <t>Gate Charge:</t>
  </si>
  <si>
    <t>A flat fee charged for opening, unlocking, or closing gates in order to pick up solid waste.</t>
  </si>
  <si>
    <t>Loose Material:</t>
  </si>
  <si>
    <t>Material not set out in bags or containers, including materials that must be shoveled.</t>
  </si>
  <si>
    <t>Multi-family</t>
  </si>
  <si>
    <t>residence:</t>
  </si>
  <si>
    <t>Any structure housing two or more dwelling units.</t>
  </si>
  <si>
    <t>Packer:</t>
  </si>
  <si>
    <t>A device or vehicle specially designed to pack loose materials.</t>
  </si>
  <si>
    <t>Pass through fee:</t>
  </si>
  <si>
    <t>A fee collected by a solid waste collection company on behalf of a third party when the</t>
  </si>
  <si>
    <t>fee is billed directly to the customer without markup or markdown.</t>
  </si>
  <si>
    <t>amend these definitions.  Companies wishing to add definitions specific to their company's operations must include those definitions</t>
  </si>
  <si>
    <t>disconnecting a compactor from a drop box or container before taking it to be dumped,</t>
  </si>
  <si>
    <t xml:space="preserve"> </t>
  </si>
  <si>
    <t>Rate</t>
  </si>
  <si>
    <t xml:space="preserve">      n/a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</si>
  <si>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</si>
  <si>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</si>
  <si>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</si>
  <si>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</si>
  <si>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</si>
  <si>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</si>
  <si>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</si>
  <si>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</si>
  <si>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</si>
  <si>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</si>
  <si>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</si>
  <si>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</si>
  <si>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</si>
  <si>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</si>
  <si>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</si>
  <si>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</si>
  <si>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</si>
  <si>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</si>
  <si>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SOLID WASTE, AND IF NOTED, RECYCLING AND YARDWASTE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</si>
  <si>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</si>
  <si>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</si>
  <si>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E-mail address, if any:</t>
  </si>
  <si>
    <t>(For Official Use Only)</t>
  </si>
  <si>
    <t>Cancels</t>
  </si>
  <si>
    <t>of</t>
  </si>
  <si>
    <t>(Registered trade name of Solid Waste Collection Company)</t>
  </si>
  <si>
    <t>NAMING RATES FOR THE COLLECTION, TRANSPORTATION, AND DISPOSAL OF</t>
  </si>
  <si>
    <t>IN THE FOLLOWING DESCRIBED TERRITORY:</t>
  </si>
  <si>
    <t>Name of person issuing tariff:</t>
  </si>
  <si>
    <t>Mailing address of issuer:</t>
  </si>
  <si>
    <t>City, State/Zip Code</t>
  </si>
  <si>
    <r>
      <t>Telephone Number</t>
    </r>
    <r>
      <rPr>
        <sz val="6"/>
        <rFont val="Arial"/>
        <family val="2"/>
      </rPr>
      <t>(including area code)</t>
    </r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</si>
  <si>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</si>
  <si>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</si>
  <si>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</si>
  <si>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</si>
  <si>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</si>
  <si>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</si>
  <si>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</si>
  <si>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</si>
  <si>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</si>
  <si>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</si>
  <si>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</si>
  <si>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Effective Date:</t>
  </si>
  <si>
    <t>Issued by:</t>
  </si>
  <si>
    <t xml:space="preserve">Official UTC requests for information </t>
  </si>
  <si>
    <t>Tariff No.</t>
  </si>
  <si>
    <t>Rates below apply in the following service area: Inside Spokane County for garbage service.</t>
  </si>
  <si>
    <r>
      <t>condominiums, and apartment buildings of less than __N/A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</si>
  <si>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</si>
  <si>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</si>
  <si>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</si>
  <si>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</si>
  <si>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</si>
  <si>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</si>
  <si>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</si>
  <si>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</si>
  <si>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</si>
  <si>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</si>
  <si>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</si>
  <si>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</si>
  <si>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</si>
  <si>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</si>
  <si>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</si>
  <si>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Original Title Page  </t>
  </si>
  <si>
    <t>(Name of Solid Waste Collection Company)</t>
  </si>
  <si>
    <t>(509) 397-3699</t>
  </si>
  <si>
    <t>Last</t>
  </si>
  <si>
    <r>
      <t xml:space="preserve">Page No. </t>
    </r>
    <r>
      <rPr>
        <u val="single"/>
        <sz val="10"/>
        <rFont val="Arial"/>
        <family val="2"/>
      </rPr>
      <t>2</t>
    </r>
  </si>
  <si>
    <t>Title Page              1</t>
  </si>
  <si>
    <t>Check Sheet          2</t>
  </si>
  <si>
    <t>Taxes Sheet          5</t>
  </si>
  <si>
    <t>Subj. Index            4</t>
  </si>
  <si>
    <t>Item Index             3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</si>
  <si>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</si>
  <si>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</si>
  <si>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</si>
  <si>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</si>
  <si>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</si>
  <si>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</si>
  <si>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</si>
  <si>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</si>
  <si>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t>WGEOWR</t>
  </si>
  <si>
    <t>Notes for this item are continued on next page.</t>
  </si>
  <si>
    <t>Original Page No.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</si>
  <si>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</si>
  <si>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</si>
  <si>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</si>
  <si>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</si>
  <si>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Rates below apply in the following service area: Outside Spokane County for garbage service and within the City of Colfax for recycling service.</t>
  </si>
  <si>
    <t>Empire Disposal, Inc. G-75</t>
  </si>
  <si>
    <t>WG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</si>
  <si>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N/A.</t>
    </r>
  </si>
  <si>
    <r>
      <t xml:space="preserve">Tariff No. </t>
    </r>
    <r>
      <rPr>
        <u val="single"/>
        <sz val="10"/>
        <rFont val="Arial"/>
        <family val="2"/>
      </rPr>
      <t>12</t>
    </r>
  </si>
  <si>
    <r>
      <t xml:space="preserve">Empire Disposal, Inc. </t>
    </r>
    <r>
      <rPr>
        <sz val="10"/>
        <rFont val="Arial"/>
        <family val="0"/>
      </rPr>
      <t xml:space="preserve">  </t>
    </r>
  </si>
  <si>
    <t>(NOTE: If this tariff applies in only a portion of a company's certificate authority,</t>
  </si>
  <si>
    <r>
      <t>(</t>
    </r>
    <r>
      <rPr>
        <sz val="9"/>
        <rFont val="Arial"/>
        <family val="2"/>
      </rPr>
      <t>See attached permit)</t>
    </r>
  </si>
  <si>
    <t>Certificate Number G-75</t>
  </si>
  <si>
    <t>a map accurately depicting the  area in which the tariff applies must be attached to the tariff.)</t>
  </si>
  <si>
    <r>
      <t>condominiums, and apartment buildings of less than 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 residential units, where service is billed</t>
    </r>
  </si>
  <si>
    <t xml:space="preserve">Original Page No. </t>
  </si>
  <si>
    <t>Notes for this items are continued on next page.</t>
  </si>
  <si>
    <t>Company Name/Permit Number:  Empire Disposal, Inc. G-75</t>
  </si>
  <si>
    <t>Registered Trade Name:</t>
  </si>
  <si>
    <t>Item 5- Application of Rates- Taxes</t>
  </si>
  <si>
    <t>In addition to the rates shown in the remainder of the tariff, the following taxes apply.</t>
  </si>
  <si>
    <t>Entity</t>
  </si>
  <si>
    <t>City of Colfax</t>
  </si>
  <si>
    <t>City of Palouse</t>
  </si>
  <si>
    <t>City of Oakesdale</t>
  </si>
  <si>
    <t xml:space="preserve">Application </t>
  </si>
  <si>
    <t>imposing tax:</t>
  </si>
  <si>
    <t>Number:</t>
  </si>
  <si>
    <t>Amount</t>
  </si>
  <si>
    <t>of tax:</t>
  </si>
  <si>
    <t>(Commodities and territory)</t>
  </si>
  <si>
    <t xml:space="preserve">Date: </t>
  </si>
  <si>
    <t>By:</t>
  </si>
  <si>
    <t>after December 15, 1980</t>
  </si>
  <si>
    <t xml:space="preserve">All charges for service within the city of Colfax </t>
  </si>
  <si>
    <t>All charges for service with the City of Palouse</t>
  </si>
  <si>
    <t>after January 1, 1982</t>
  </si>
  <si>
    <t>All charges for service with the City of Albion</t>
  </si>
  <si>
    <t>after June 1983</t>
  </si>
  <si>
    <t>All charges for service with the City of Oakesdale</t>
  </si>
  <si>
    <t>after January 12, 1998</t>
  </si>
  <si>
    <t>City of Albion</t>
  </si>
  <si>
    <t>Ordinance</t>
  </si>
  <si>
    <t>Docket No. TG-</t>
  </si>
  <si>
    <r>
      <t xml:space="preserve">Original Page No. </t>
    </r>
    <r>
      <rPr>
        <u val="single"/>
        <sz val="10"/>
        <rFont val="Arial"/>
        <family val="2"/>
      </rPr>
      <t>10</t>
    </r>
  </si>
  <si>
    <t>Item 18- Billing, Advance Billing, and Payment Delinquency Dates</t>
  </si>
  <si>
    <t>Billing Period</t>
  </si>
  <si>
    <r>
      <t xml:space="preserve">Billing Period. </t>
    </r>
    <r>
      <rPr>
        <sz val="10"/>
        <rFont val="Arial"/>
        <family val="2"/>
      </rPr>
      <t>A company may bill its customers for one, two, or three months service.</t>
    </r>
  </si>
  <si>
    <r>
      <t>Advance billing and payment delinquency dates.</t>
    </r>
    <r>
      <rPr>
        <sz val="10"/>
        <rFont val="Arial"/>
        <family val="2"/>
      </rPr>
      <t xml:space="preserve">  The following chart defines the maximum period allowed </t>
    </r>
  </si>
  <si>
    <t>for advance billing and the date when a bill may be considered delinquent:</t>
  </si>
  <si>
    <t>Maximum advance billing</t>
  </si>
  <si>
    <t>period allowed</t>
  </si>
  <si>
    <t>Delinquency date</t>
  </si>
  <si>
    <t>One month's service</t>
  </si>
  <si>
    <t>(monthly)</t>
  </si>
  <si>
    <t>Two month's service</t>
  </si>
  <si>
    <t>Three month's service</t>
  </si>
  <si>
    <t>No advance billing</t>
  </si>
  <si>
    <t>allowed</t>
  </si>
  <si>
    <t>One month's advanced</t>
  </si>
  <si>
    <t>billing allowed</t>
  </si>
  <si>
    <t>Town of Latah</t>
  </si>
  <si>
    <t>after October 1, 2005</t>
  </si>
  <si>
    <t>6%  (N)</t>
  </si>
  <si>
    <t>All charges for service within the Town of Latah</t>
  </si>
  <si>
    <t>Two month's advanced</t>
  </si>
  <si>
    <t>May not be less than</t>
  </si>
  <si>
    <t>twenty-one days after</t>
  </si>
  <si>
    <t xml:space="preserve">the date the bill is </t>
  </si>
  <si>
    <t>mailed</t>
  </si>
  <si>
    <t>May not be until the last</t>
  </si>
  <si>
    <t>day of the second month</t>
  </si>
  <si>
    <t xml:space="preserve">May not be until the last </t>
  </si>
  <si>
    <t>day of the third month</t>
  </si>
  <si>
    <r>
      <t xml:space="preserve">Late charges:  </t>
    </r>
    <r>
      <rPr>
        <sz val="10"/>
        <rFont val="Arial"/>
        <family val="2"/>
      </rPr>
      <t>Customers with past due accounts after the delinquency dates specified in the chart above</t>
    </r>
  </si>
  <si>
    <t>will be charged a late fee of 1% per month on outstanding balances.  The minimum charge per month is $1.00.</t>
  </si>
  <si>
    <t>Date:</t>
  </si>
  <si>
    <t xml:space="preserve">The billing period chosen by the company operating under this tariff for residential solid waste </t>
  </si>
  <si>
    <r>
      <t xml:space="preserve">accounts is: </t>
    </r>
    <r>
      <rPr>
        <u val="single"/>
        <sz val="10"/>
        <rFont val="Arial"/>
        <family val="2"/>
      </rPr>
      <t>Bi-Monthly.</t>
    </r>
  </si>
  <si>
    <r>
      <t xml:space="preserve">Original Page No. </t>
    </r>
    <r>
      <rPr>
        <u val="single"/>
        <sz val="10"/>
        <rFont val="Arial"/>
        <family val="2"/>
      </rPr>
      <t>24</t>
    </r>
  </si>
  <si>
    <t>Item 80- Carry-out Service, Drive-Ins</t>
  </si>
  <si>
    <t>Companies will assess the following additional charges when customers request that company personnel</t>
  </si>
  <si>
    <t>public use.  Driveways are not considered improved access roads commonly available for public use.</t>
  </si>
  <si>
    <t>Charge for Carry-outs</t>
  </si>
  <si>
    <t>Rates</t>
  </si>
  <si>
    <t>Per Unit, Per Pickup</t>
  </si>
  <si>
    <t>Commercial</t>
  </si>
  <si>
    <t>Cans, units, mini-cans, or micro-mini cans</t>
  </si>
  <si>
    <t>that must be carried out over 5 feet, but</t>
  </si>
  <si>
    <t>not over 25 feet</t>
  </si>
  <si>
    <t>For each additional 25 feet, or fraction of</t>
  </si>
  <si>
    <t>25 feet, add</t>
  </si>
  <si>
    <t>NOTE:</t>
  </si>
  <si>
    <t>The company may elect to drive in at the rates shown above, except the charge will be</t>
  </si>
  <si>
    <t xml:space="preserve">limited to one can, unit, mini-cans or micro-mini can.  If cans, units, minin-cans, or micro-mini </t>
  </si>
  <si>
    <t>charges below must be assessed instead.</t>
  </si>
  <si>
    <t>Residential</t>
  </si>
  <si>
    <t>Per Pickup</t>
  </si>
  <si>
    <t>Charge for Drive-ins (per pickup)</t>
  </si>
  <si>
    <t>Drive-ins on driveways of over 125 feet</t>
  </si>
  <si>
    <t>Drive-ins on driveways of over 125 feet,</t>
  </si>
  <si>
    <t>per mile or fraction thereof.</t>
  </si>
  <si>
    <t>For each 1/10 mile over 1/10 mile.</t>
  </si>
  <si>
    <t>Per Unit</t>
  </si>
  <si>
    <t>Note:</t>
  </si>
  <si>
    <t xml:space="preserve">For the purpose of assessing drive-in fees, a driveway is defined as providing access to a single </t>
  </si>
  <si>
    <t>residence.  If a driveway provides access to multiple residences or accounts, no drive-fees will be assessed.</t>
  </si>
  <si>
    <t xml:space="preserve">Docket No. TG- </t>
  </si>
  <si>
    <t xml:space="preserve">provide carry-out service of cans/units not placed at the curb, the alley, or other point where the company's </t>
  </si>
  <si>
    <r>
      <t>65</t>
    </r>
    <r>
      <rPr>
        <sz val="10"/>
        <rFont val="Arial"/>
        <family val="2"/>
      </rPr>
      <t xml:space="preserve"> Toter</t>
    </r>
  </si>
  <si>
    <t>cans are carried over 125 feet, but are safely accessible to the company's vehicle, the drive-in</t>
  </si>
  <si>
    <t xml:space="preserve">A flat fee established by the solid waste collection company for the service of </t>
  </si>
  <si>
    <t>may be readily handled without shoveling.</t>
  </si>
  <si>
    <t>is watertight, and has a close-fitting cover and two handles.  A unit holds more than</t>
  </si>
  <si>
    <t>twenty gallons, but not more than thirty-two gallons or four cubic feet.  A unit may not</t>
  </si>
  <si>
    <r>
      <t>Original Page No.</t>
    </r>
    <r>
      <rPr>
        <u val="single"/>
        <sz val="10"/>
        <rFont val="Arial"/>
        <family val="2"/>
      </rPr>
      <t xml:space="preserve"> 14</t>
    </r>
  </si>
  <si>
    <t>Another term for gate charge.  A flat fee imposed by a sold waste collection company</t>
  </si>
  <si>
    <t>constructed or maintained, do no have adequate turn-arounds, or have other unsafe conditions.</t>
  </si>
  <si>
    <t>vehicle can be driven to within five feet of the cans/units using improved access roads commonly available for</t>
  </si>
  <si>
    <t>Item 90 - Can Carriage- Special Services</t>
  </si>
  <si>
    <r>
      <t>Stairs or steps-</t>
    </r>
    <r>
      <rPr>
        <sz val="10"/>
        <rFont val="Arial"/>
        <family val="2"/>
      </rPr>
      <t xml:space="preserve"> for each step up or down</t>
    </r>
  </si>
  <si>
    <r>
      <t>Overhead obstructions-</t>
    </r>
    <r>
      <rPr>
        <sz val="10"/>
        <rFont val="Arial"/>
        <family val="2"/>
      </rPr>
      <t xml:space="preserve"> for each </t>
    </r>
  </si>
  <si>
    <t>overhead obstruction less that 8 feet from</t>
  </si>
  <si>
    <t>the ground.</t>
  </si>
  <si>
    <r>
      <t>Sunken or elevated cans/units-</t>
    </r>
    <r>
      <rPr>
        <sz val="10"/>
        <rFont val="Arial"/>
        <family val="2"/>
      </rPr>
      <t xml:space="preserve"> for cans, </t>
    </r>
  </si>
  <si>
    <t>or partially under ground or over 4 feet</t>
  </si>
  <si>
    <t xml:space="preserve">above ground, but not involving stairs or </t>
  </si>
  <si>
    <t>steps</t>
  </si>
  <si>
    <r>
      <t>Original Page No.</t>
    </r>
    <r>
      <rPr>
        <u val="single"/>
        <sz val="10"/>
        <rFont val="Arial"/>
        <family val="2"/>
      </rPr>
      <t xml:space="preserve"> 25</t>
    </r>
  </si>
  <si>
    <r>
      <t>Original Page No.</t>
    </r>
    <r>
      <rPr>
        <u val="single"/>
        <sz val="10"/>
        <rFont val="Arial"/>
        <family val="2"/>
      </rPr>
      <t xml:space="preserve"> 27</t>
    </r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</si>
  <si>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</si>
  <si>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</si>
  <si>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</si>
  <si>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</si>
  <si>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</si>
  <si>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</si>
  <si>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r>
      <t>Original Page No.</t>
    </r>
    <r>
      <rPr>
        <u val="single"/>
        <sz val="10"/>
        <rFont val="Arial"/>
        <family val="2"/>
      </rPr>
      <t xml:space="preserve"> 22</t>
    </r>
  </si>
  <si>
    <r>
      <t>Original Page No.</t>
    </r>
    <r>
      <rPr>
        <u val="single"/>
        <sz val="10"/>
        <rFont val="Arial"/>
        <family val="2"/>
      </rPr>
      <t xml:space="preserve"> 23</t>
    </r>
  </si>
  <si>
    <t>Item 75- Flat Monthly Charges</t>
  </si>
  <si>
    <t>This rule applies in connection with Items 120, 130, 240, 245, 250, 255, 260, 265, 270, and 275.</t>
  </si>
  <si>
    <t>number of units picked up.</t>
  </si>
  <si>
    <t>the number of units picked up.</t>
  </si>
  <si>
    <t>For Items 240, 250, 260, and 270: For permanent, regularly scheduled pickups, a flat monthly charge</t>
  </si>
  <si>
    <t>may be assessed if computed as follows:</t>
  </si>
  <si>
    <r>
      <t xml:space="preserve">a.   For </t>
    </r>
    <r>
      <rPr>
        <b/>
        <sz val="10"/>
        <rFont val="Arial"/>
        <family val="2"/>
      </rPr>
      <t>weekly service,</t>
    </r>
    <r>
      <rPr>
        <sz val="10"/>
        <rFont val="Arial"/>
        <family val="2"/>
      </rPr>
      <t xml:space="preserve"> each container provided:</t>
    </r>
  </si>
  <si>
    <t>pickups per week)</t>
  </si>
  <si>
    <r>
      <t xml:space="preserve">ii.  </t>
    </r>
    <r>
      <rPr>
        <u val="single"/>
        <sz val="10"/>
        <rFont val="Arial"/>
        <family val="2"/>
      </rPr>
      <t>If monthly rent is not shown:</t>
    </r>
    <r>
      <rPr>
        <sz val="10"/>
        <rFont val="Arial"/>
        <family val="2"/>
      </rPr>
      <t xml:space="preserve"> 1st pickup rate plus (3.33 times additional pickup rate)</t>
    </r>
  </si>
  <si>
    <r>
      <t xml:space="preserve">b.  For </t>
    </r>
    <r>
      <rPr>
        <b/>
        <sz val="10"/>
        <rFont val="Arial"/>
        <family val="2"/>
      </rPr>
      <t>every-other week service,</t>
    </r>
    <r>
      <rPr>
        <sz val="10"/>
        <rFont val="Arial"/>
        <family val="2"/>
      </rPr>
      <t xml:space="preserve"> each container provided:</t>
    </r>
  </si>
  <si>
    <t>pickups per week).</t>
  </si>
  <si>
    <t>plus ( 2.17 times additional pickup rate times additional weekly pickups).</t>
  </si>
  <si>
    <r>
      <t xml:space="preserve">I.  </t>
    </r>
    <r>
      <rPr>
        <u val="single"/>
        <sz val="10"/>
        <rFont val="Arial"/>
        <family val="2"/>
      </rPr>
      <t>If monthly rent is shown:</t>
    </r>
    <r>
      <rPr>
        <sz val="10"/>
        <rFont val="Arial"/>
        <family val="2"/>
      </rPr>
      <t xml:space="preserve"> monthly rent plus (2.17 times pickup rate times number of</t>
    </r>
  </si>
  <si>
    <r>
      <t xml:space="preserve">ii.  </t>
    </r>
    <r>
      <rPr>
        <u val="single"/>
        <sz val="10"/>
        <rFont val="Arial"/>
        <family val="2"/>
      </rPr>
      <t>If monthly rent is not shown:</t>
    </r>
    <r>
      <rPr>
        <sz val="10"/>
        <rFont val="Arial"/>
        <family val="2"/>
      </rPr>
      <t xml:space="preserve">  1st pickup rate plus( 1.17 times additional pickup rate)</t>
    </r>
  </si>
  <si>
    <r>
      <t>Original Page No.</t>
    </r>
    <r>
      <rPr>
        <u val="single"/>
        <sz val="10"/>
        <rFont val="Arial"/>
        <family val="2"/>
      </rPr>
      <t xml:space="preserve"> 28</t>
    </r>
  </si>
  <si>
    <t>Colfax.</t>
  </si>
  <si>
    <t>All customers will be provided with a 14 Gallon Bin at no cost.  The containers will be picked up weekly.</t>
  </si>
  <si>
    <t>Customers will be notified of the pickup days and other requirements.</t>
  </si>
  <si>
    <t>Description of Recycling Program (Type of Container/Frequency, etc.)</t>
  </si>
  <si>
    <t>Special Rules relating to recycling program:</t>
  </si>
  <si>
    <t>and Duplex's within the city limits of the City of Colfax.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</si>
  <si>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  Within the City of</t>
    </r>
  </si>
  <si>
    <t xml:space="preserve">     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</si>
  <si>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</si>
  <si>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</si>
  <si>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</si>
  <si>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</si>
  <si>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</si>
  <si>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</si>
  <si>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</si>
  <si>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</si>
  <si>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</si>
  <si>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</si>
  <si>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</si>
  <si>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</si>
  <si>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</si>
  <si>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</si>
  <si>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</si>
  <si>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</si>
  <si>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r>
      <t>Original Page No.</t>
    </r>
    <r>
      <rPr>
        <u val="single"/>
        <sz val="10"/>
        <rFont val="Arial"/>
        <family val="2"/>
      </rPr>
      <t xml:space="preserve"> 31</t>
    </r>
  </si>
  <si>
    <t>Micro- mini can</t>
  </si>
  <si>
    <t>60 gallon toter</t>
  </si>
  <si>
    <t>90 gallon toter</t>
  </si>
  <si>
    <r>
      <t>Original Page No.</t>
    </r>
    <r>
      <rPr>
        <u val="single"/>
        <sz val="10"/>
        <rFont val="Arial"/>
        <family val="2"/>
      </rPr>
      <t xml:space="preserve"> 34</t>
    </r>
  </si>
  <si>
    <t>Customers Outside Spokane County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</si>
  <si>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</si>
  <si>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</si>
  <si>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</si>
  <si>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</si>
  <si>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</si>
  <si>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</si>
  <si>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</si>
  <si>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</si>
  <si>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</si>
  <si>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</si>
  <si>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</si>
  <si>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</si>
  <si>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</si>
  <si>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</si>
  <si>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</si>
  <si>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</si>
  <si>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</si>
  <si>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</si>
  <si>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</si>
  <si>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</si>
  <si>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</si>
  <si>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</si>
  <si>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</si>
  <si>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</si>
  <si>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</si>
  <si>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</si>
  <si>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</si>
  <si>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r>
      <t>Original Page No.</t>
    </r>
    <r>
      <rPr>
        <u val="single"/>
        <sz val="10"/>
        <rFont val="Arial"/>
        <family val="2"/>
      </rPr>
      <t xml:space="preserve"> 35</t>
    </r>
  </si>
  <si>
    <t>Customers Inside Spokane County</t>
  </si>
  <si>
    <t>Size or Type: 90 gallon</t>
  </si>
  <si>
    <r>
      <t>Original Page No.</t>
    </r>
    <r>
      <rPr>
        <u val="single"/>
        <sz val="10"/>
        <rFont val="Arial"/>
        <family val="2"/>
      </rPr>
      <t xml:space="preserve"> 36</t>
    </r>
  </si>
  <si>
    <t>Item 160- Time Rates</t>
  </si>
  <si>
    <r>
      <t xml:space="preserve">When time rates apply. </t>
    </r>
    <r>
      <rPr>
        <sz val="10"/>
        <rFont val="Arial"/>
        <family val="2"/>
      </rPr>
      <t>Time rates named in this Item apply:</t>
    </r>
  </si>
  <si>
    <t>When material must be taken to a special site for disposal;</t>
  </si>
  <si>
    <t>*</t>
  </si>
  <si>
    <t>in returning to the site will be charged for; or</t>
  </si>
  <si>
    <t>When a customer orders a single, special, or emergency pickup, or when other items in this tariff refer</t>
  </si>
  <si>
    <t>to this Item.</t>
  </si>
  <si>
    <t>How rates are recorded and charged.</t>
  </si>
  <si>
    <t>minutes.  Time rates apply for the period from the time the company's vehicle leaves the company's terminal</t>
  </si>
  <si>
    <t xml:space="preserve">until it returns to the terminal, excluding interruptions.  An interruption is a situation causing stoppage of </t>
  </si>
  <si>
    <t>service that is in the control of the company and not in the control of the customer.  Examples include: coffee breaks,</t>
  </si>
  <si>
    <t>lunch breaks, breakdown of equipment, and similar occurrences.</t>
  </si>
  <si>
    <t>Disposal fees in addition to time rates.</t>
  </si>
  <si>
    <t>Item 230 disposal fees for the specific disposal site or facility used</t>
  </si>
  <si>
    <t>will apply in addition to time rates.</t>
  </si>
  <si>
    <t>Rates per hour:</t>
  </si>
  <si>
    <t>Type of equipment ordered</t>
  </si>
  <si>
    <t>Single rear drive axle:</t>
  </si>
  <si>
    <t>non-packer truck</t>
  </si>
  <si>
    <t>packer truck</t>
  </si>
  <si>
    <t>drop-box truck</t>
  </si>
  <si>
    <t>Tandem rear drive axle:</t>
  </si>
  <si>
    <t>Truck and Driver</t>
  </si>
  <si>
    <t>Each Extra Person</t>
  </si>
  <si>
    <t>Rate Per Hour</t>
  </si>
  <si>
    <t>When a company's equipment must wait at, or return to, a customer's site to provide scheduled service</t>
  </si>
  <si>
    <t>Time must be recorded and carded for to the nearest increment of 15</t>
  </si>
  <si>
    <r>
      <t>Original Page No.</t>
    </r>
    <r>
      <rPr>
        <u val="single"/>
        <sz val="10"/>
        <rFont val="Arial"/>
        <family val="2"/>
      </rPr>
      <t xml:space="preserve"> 37</t>
    </r>
  </si>
  <si>
    <r>
      <t>Original Page No.</t>
    </r>
    <r>
      <rPr>
        <u val="single"/>
        <sz val="10"/>
        <rFont val="Arial"/>
        <family val="2"/>
      </rPr>
      <t xml:space="preserve"> 41</t>
    </r>
  </si>
  <si>
    <t>Item 207- Excess Weight- Rejection of Load, Charges to Transport</t>
  </si>
  <si>
    <t>The company reserves the right to reject pickup of any container, stationary packer, or drop box which, upon</t>
  </si>
  <si>
    <t>Irmgard R Wilcox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</si>
</sst>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</numFmts>
  <fonts count="15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4" xfId="0" applyFont="1" applyBorder="1" applyAlignment="1" quotePrefix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8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168" fontId="0" fillId="0" borderId="11" xfId="0" applyNumberForma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" fontId="0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 indent="2"/>
    </xf>
    <xf numFmtId="167" fontId="0" fillId="0" borderId="8" xfId="0" applyNumberFormat="1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8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 horizontal="right"/>
    </xf>
    <xf numFmtId="8" fontId="0" fillId="0" borderId="7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8" fontId="0" fillId="0" borderId="4" xfId="0" applyNumberFormat="1" applyBorder="1" applyAlignment="1">
      <alignment/>
    </xf>
    <xf numFmtId="8" fontId="0" fillId="0" borderId="6" xfId="0" applyNumberFormat="1" applyBorder="1" applyAlignment="1">
      <alignment/>
    </xf>
    <xf numFmtId="0" fontId="8" fillId="0" borderId="4" xfId="0" applyFont="1" applyBorder="1" applyAlignment="1">
      <alignment/>
    </xf>
    <xf numFmtId="0" fontId="0" fillId="0" borderId="2" xfId="0" applyBorder="1" applyAlignment="1">
      <alignment horizontal="right"/>
    </xf>
    <xf numFmtId="8" fontId="0" fillId="0" borderId="5" xfId="0" applyNumberFormat="1" applyBorder="1" applyAlignment="1">
      <alignment/>
    </xf>
    <xf numFmtId="8" fontId="0" fillId="0" borderId="8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3" xfId="0" applyBorder="1" applyAlignment="1">
      <alignment/>
    </xf>
    <xf numFmtId="8" fontId="0" fillId="0" borderId="10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5" xfId="0" applyNumberFormat="1" applyBorder="1" applyAlignment="1">
      <alignment/>
    </xf>
    <xf numFmtId="0" fontId="8" fillId="0" borderId="15" xfId="0" applyFont="1" applyBorder="1" applyAlignment="1">
      <alignment/>
    </xf>
    <xf numFmtId="0" fontId="0" fillId="0" borderId="7" xfId="0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7" xfId="0" applyFont="1" applyBorder="1" applyAlignment="1">
      <alignment/>
    </xf>
    <xf numFmtId="8" fontId="0" fillId="0" borderId="7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/>
    </xf>
    <xf numFmtId="9" fontId="12" fillId="0" borderId="13" xfId="0" applyNumberFormat="1" applyFont="1" applyBorder="1" applyAlignment="1">
      <alignment horizontal="left"/>
    </xf>
    <xf numFmtId="9" fontId="12" fillId="0" borderId="12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9" fontId="12" fillId="0" borderId="14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9" fillId="0" borderId="7" xfId="2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 indent="2"/>
    </xf>
    <xf numFmtId="0" fontId="12" fillId="0" borderId="0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167" fontId="0" fillId="0" borderId="7" xfId="0" applyNumberFormat="1" applyFont="1" applyBorder="1" applyAlignment="1">
      <alignment horizontal="left"/>
    </xf>
    <xf numFmtId="167" fontId="0" fillId="0" borderId="7" xfId="0" applyNumberFormat="1" applyBorder="1" applyAlignment="1">
      <alignment horizontal="left"/>
    </xf>
    <xf numFmtId="167" fontId="1" fillId="0" borderId="7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8" fontId="0" fillId="0" borderId="2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8" fontId="0" fillId="0" borderId="8" xfId="0" applyNumberForma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8" fontId="0" fillId="0" borderId="11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11" xfId="0" applyNumberFormat="1" applyFont="1" applyBorder="1" applyAlignment="1">
      <alignment horizontal="right"/>
    </xf>
    <xf numFmtId="8" fontId="0" fillId="0" borderId="6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8" fontId="0" fillId="0" borderId="9" xfId="0" applyNumberFormat="1" applyBorder="1" applyAlignment="1">
      <alignment/>
    </xf>
    <xf numFmtId="0" fontId="3" fillId="0" borderId="15" xfId="0" applyFont="1" applyBorder="1" applyAlignment="1" quotePrefix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 quotePrefix="1">
      <alignment horizontal="left" indent="1"/>
    </xf>
    <xf numFmtId="44" fontId="0" fillId="0" borderId="11" xfId="17" applyBorder="1" applyAlignment="1">
      <alignment horizontal="center"/>
    </xf>
    <xf numFmtId="44" fontId="0" fillId="0" borderId="11" xfId="17" applyFont="1" applyBorder="1" applyAlignment="1">
      <alignment horizontal="left"/>
    </xf>
    <xf numFmtId="0" fontId="0" fillId="0" borderId="15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4" xfId="0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3" fontId="0" fillId="0" borderId="0" xfId="0" applyNumberFormat="1" applyBorder="1" applyAlignment="1">
      <alignment/>
    </xf>
    <xf numFmtId="167" fontId="12" fillId="0" borderId="7" xfId="0" applyNumberFormat="1" applyFont="1" applyBorder="1" applyAlignment="1">
      <alignment/>
    </xf>
    <xf numFmtId="0" fontId="0" fillId="0" borderId="30" xfId="0" applyBorder="1" applyAlignment="1">
      <alignment/>
    </xf>
    <xf numFmtId="167" fontId="0" fillId="0" borderId="24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15" fontId="0" fillId="0" borderId="0" xfId="0" applyNumberFormat="1" applyBorder="1" applyAlignment="1" quotePrefix="1">
      <alignment/>
    </xf>
    <xf numFmtId="8" fontId="0" fillId="0" borderId="14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rk%20County\Tariff\Waste%20Connections%20Tariff%2011-1-06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2">
        <row r="52">
          <cell r="B52" t="str">
            <v>Irmgard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eP@WCNX.ORG" TargetMode="External" /><Relationship Id="rId2" Type="http://schemas.openxmlformats.org/officeDocument/2006/relationships/hyperlink" Target="mailto:IrmgardW@WCNX.ORG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8.00390625" style="0" bestFit="1" customWidth="1"/>
    <col min="4" max="4" width="8.7109375" style="0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0" t="s">
        <v>1016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265" t="s">
        <v>370</v>
      </c>
      <c r="C5" s="265"/>
      <c r="D5" s="265"/>
      <c r="E5" s="265"/>
      <c r="F5" s="265"/>
      <c r="G5" s="265"/>
      <c r="H5" s="265"/>
      <c r="I5" s="265"/>
      <c r="J5" s="266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265" t="s">
        <v>975</v>
      </c>
      <c r="C7" s="265"/>
      <c r="D7" s="265"/>
      <c r="E7" s="265"/>
      <c r="F7" s="265"/>
      <c r="G7" s="265"/>
      <c r="H7" s="265"/>
      <c r="I7" s="265"/>
      <c r="J7" s="26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265" t="s">
        <v>1045</v>
      </c>
      <c r="C9" s="265"/>
      <c r="D9" s="265"/>
      <c r="E9" s="265"/>
      <c r="F9" s="265"/>
      <c r="G9" s="265"/>
      <c r="H9" s="265"/>
      <c r="I9" s="265"/>
      <c r="J9" s="266"/>
    </row>
    <row r="10" spans="1:10" ht="16.5" customHeight="1">
      <c r="A10" s="4"/>
      <c r="B10" s="265" t="s">
        <v>976</v>
      </c>
      <c r="C10" s="265"/>
      <c r="D10" s="265"/>
      <c r="E10" s="265"/>
      <c r="F10" s="265"/>
      <c r="G10" s="265"/>
      <c r="H10" s="265"/>
      <c r="I10" s="265"/>
      <c r="J10" s="26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78" t="s">
        <v>1046</v>
      </c>
      <c r="C12" s="77"/>
      <c r="D12" s="77"/>
      <c r="E12" s="77"/>
      <c r="F12" s="77"/>
      <c r="G12" s="77"/>
      <c r="H12" s="77"/>
      <c r="I12" s="77"/>
      <c r="J12" s="6"/>
    </row>
    <row r="13" spans="1:10" ht="12.75">
      <c r="A13" s="4"/>
      <c r="B13" s="267" t="s">
        <v>1017</v>
      </c>
      <c r="C13" s="265"/>
      <c r="D13" s="265"/>
      <c r="E13" s="265"/>
      <c r="F13" s="265"/>
      <c r="G13" s="265"/>
      <c r="H13" s="265"/>
      <c r="I13" s="265"/>
      <c r="J13" s="266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 t="s">
        <v>949</v>
      </c>
      <c r="F15" s="8"/>
      <c r="G15" s="8"/>
      <c r="H15" s="8"/>
      <c r="I15" s="8"/>
      <c r="J15" s="6"/>
    </row>
    <row r="16" spans="1:10" ht="12.75">
      <c r="A16" s="4"/>
      <c r="B16" s="5"/>
      <c r="C16" s="260" t="s">
        <v>977</v>
      </c>
      <c r="D16" s="260"/>
      <c r="E16" s="260"/>
      <c r="F16" s="260"/>
      <c r="G16" s="260"/>
      <c r="H16" s="260"/>
      <c r="I16" s="260"/>
      <c r="J16" s="6"/>
    </row>
    <row r="17" spans="1:10" ht="12.75">
      <c r="A17" s="4"/>
      <c r="B17" s="5"/>
      <c r="C17" s="68"/>
      <c r="D17" s="76"/>
      <c r="E17" s="76" t="s">
        <v>1049</v>
      </c>
      <c r="F17" s="76"/>
      <c r="G17" s="68"/>
      <c r="H17" s="68"/>
      <c r="I17" s="68"/>
      <c r="J17" s="6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268" t="s">
        <v>978</v>
      </c>
      <c r="B19" s="269"/>
      <c r="C19" s="269"/>
      <c r="D19" s="269"/>
      <c r="E19" s="269"/>
      <c r="F19" s="269"/>
      <c r="G19" s="269"/>
      <c r="H19" s="269"/>
      <c r="I19" s="269"/>
      <c r="J19" s="270"/>
    </row>
    <row r="20" spans="1:10" ht="12.75">
      <c r="A20" s="272" t="s">
        <v>970</v>
      </c>
      <c r="B20" s="269"/>
      <c r="C20" s="269"/>
      <c r="D20" s="269"/>
      <c r="E20" s="269"/>
      <c r="F20" s="269"/>
      <c r="G20" s="269"/>
      <c r="H20" s="269"/>
      <c r="I20" s="269"/>
      <c r="J20" s="270"/>
    </row>
    <row r="21" spans="1:10" ht="12.75">
      <c r="A21" s="254" t="s">
        <v>979</v>
      </c>
      <c r="B21" s="255"/>
      <c r="C21" s="255"/>
      <c r="D21" s="255"/>
      <c r="E21" s="255"/>
      <c r="F21" s="255"/>
      <c r="G21" s="255"/>
      <c r="H21" s="255"/>
      <c r="I21" s="255"/>
      <c r="J21" s="256"/>
    </row>
    <row r="22" spans="1:10" ht="12.75" customHeight="1">
      <c r="A22" s="254" t="s">
        <v>1047</v>
      </c>
      <c r="B22" s="257"/>
      <c r="C22" s="257"/>
      <c r="D22" s="257"/>
      <c r="E22" s="257"/>
      <c r="F22" s="257"/>
      <c r="G22" s="257"/>
      <c r="H22" s="257"/>
      <c r="I22" s="257"/>
      <c r="J22" s="258"/>
    </row>
    <row r="23" spans="1:10" ht="15.75" customHeight="1">
      <c r="A23" s="254" t="s">
        <v>1050</v>
      </c>
      <c r="B23" s="255"/>
      <c r="C23" s="255"/>
      <c r="D23" s="255"/>
      <c r="E23" s="255"/>
      <c r="F23" s="255"/>
      <c r="G23" s="255"/>
      <c r="H23" s="255"/>
      <c r="I23" s="255"/>
      <c r="J23" s="256"/>
    </row>
    <row r="24" spans="1:10" ht="15" customHeight="1">
      <c r="A24" s="271" t="s">
        <v>1048</v>
      </c>
      <c r="B24" s="257"/>
      <c r="C24" s="257"/>
      <c r="D24" s="257"/>
      <c r="E24" s="257"/>
      <c r="F24" s="257"/>
      <c r="G24" s="257"/>
      <c r="H24" s="257"/>
      <c r="I24" s="257"/>
      <c r="J24" s="258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G36" s="5"/>
      <c r="H36" s="5"/>
      <c r="I36" s="5"/>
      <c r="J36" s="6"/>
    </row>
    <row r="37" spans="1:10" ht="12.75">
      <c r="A37" s="16"/>
      <c r="B37" s="11"/>
      <c r="C37" s="20" t="s">
        <v>980</v>
      </c>
      <c r="D37" s="11" t="s">
        <v>1282</v>
      </c>
      <c r="E37" s="8"/>
      <c r="F37" s="9"/>
      <c r="G37" s="259" t="s">
        <v>997</v>
      </c>
      <c r="H37" s="260"/>
      <c r="I37" s="260"/>
      <c r="J37" s="261"/>
    </row>
    <row r="38" spans="1:10" ht="12.75">
      <c r="A38" s="4"/>
      <c r="D38" s="5"/>
      <c r="E38" s="5"/>
      <c r="F38" s="5"/>
      <c r="G38" s="254" t="s">
        <v>985</v>
      </c>
      <c r="H38" s="255"/>
      <c r="I38" s="255"/>
      <c r="J38" s="256"/>
    </row>
    <row r="39" spans="1:10" ht="12.75">
      <c r="A39" s="16"/>
      <c r="B39" s="11"/>
      <c r="C39" s="20" t="s">
        <v>981</v>
      </c>
      <c r="D39" s="18" t="s">
        <v>241</v>
      </c>
      <c r="E39" s="8"/>
      <c r="F39" s="9"/>
      <c r="G39" s="254" t="s">
        <v>986</v>
      </c>
      <c r="H39" s="255"/>
      <c r="I39" s="255"/>
      <c r="J39" s="256"/>
    </row>
    <row r="40" spans="1:10" ht="12.75">
      <c r="A40" s="4"/>
      <c r="D40" s="5"/>
      <c r="E40" s="5"/>
      <c r="F40" s="5"/>
      <c r="G40" s="254" t="s">
        <v>987</v>
      </c>
      <c r="H40" s="255"/>
      <c r="I40" s="255"/>
      <c r="J40" s="256"/>
    </row>
    <row r="41" spans="1:10" ht="12.75">
      <c r="A41" s="16"/>
      <c r="B41" s="11"/>
      <c r="C41" s="20" t="s">
        <v>982</v>
      </c>
      <c r="D41" s="18" t="s">
        <v>242</v>
      </c>
      <c r="E41" s="8"/>
      <c r="F41" s="9"/>
      <c r="G41" s="4"/>
      <c r="H41" s="5"/>
      <c r="I41" s="5"/>
      <c r="J41" s="6"/>
    </row>
    <row r="42" spans="1:10" ht="12.75">
      <c r="A42" s="4"/>
      <c r="D42" s="5"/>
      <c r="E42" s="5"/>
      <c r="F42" s="5"/>
      <c r="G42" s="26" t="s">
        <v>988</v>
      </c>
      <c r="H42" s="18" t="s">
        <v>237</v>
      </c>
      <c r="I42" s="18"/>
      <c r="J42" s="29"/>
    </row>
    <row r="43" spans="1:10" ht="12.75">
      <c r="A43" s="17"/>
      <c r="B43" s="11"/>
      <c r="C43" s="21" t="s">
        <v>983</v>
      </c>
      <c r="D43" s="18" t="s">
        <v>371</v>
      </c>
      <c r="E43" s="8"/>
      <c r="F43" s="9"/>
      <c r="G43" s="31" t="s">
        <v>989</v>
      </c>
      <c r="H43" s="18" t="s">
        <v>238</v>
      </c>
      <c r="I43" s="5"/>
      <c r="J43" s="6"/>
    </row>
    <row r="44" spans="1:10" ht="12.75">
      <c r="A44" s="4"/>
      <c r="D44" s="5"/>
      <c r="E44" s="5"/>
      <c r="F44" s="5"/>
      <c r="G44" s="26" t="s">
        <v>990</v>
      </c>
      <c r="H44" s="18" t="s">
        <v>239</v>
      </c>
      <c r="I44" s="19"/>
      <c r="J44" s="30"/>
    </row>
    <row r="45" spans="1:10" ht="12.75">
      <c r="A45" s="16"/>
      <c r="B45" s="11"/>
      <c r="C45" s="20" t="s">
        <v>984</v>
      </c>
      <c r="D45" s="18" t="s">
        <v>630</v>
      </c>
      <c r="E45" s="8"/>
      <c r="F45" s="9"/>
      <c r="G45" s="26" t="s">
        <v>991</v>
      </c>
      <c r="H45" s="172" t="s">
        <v>240</v>
      </c>
      <c r="I45" s="19"/>
      <c r="J45" s="30"/>
    </row>
    <row r="46" spans="1:10" ht="12.75">
      <c r="A46" s="4"/>
      <c r="D46" s="5"/>
      <c r="E46" s="5"/>
      <c r="F46" s="5"/>
      <c r="G46" s="26" t="s">
        <v>992</v>
      </c>
      <c r="H46" s="18" t="s">
        <v>1018</v>
      </c>
      <c r="I46" s="19"/>
      <c r="J46" s="30"/>
    </row>
    <row r="47" spans="1:10" ht="12.75">
      <c r="A47" s="16"/>
      <c r="B47" s="11"/>
      <c r="C47" s="20" t="s">
        <v>973</v>
      </c>
      <c r="D47" s="172" t="s">
        <v>243</v>
      </c>
      <c r="E47" s="8"/>
      <c r="F47" s="9"/>
      <c r="G47" s="27"/>
      <c r="H47" s="28"/>
      <c r="I47" s="18"/>
      <c r="J47" s="29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996</v>
      </c>
      <c r="B50" s="5" t="str">
        <f>+D37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994</v>
      </c>
      <c r="B52" s="72">
        <v>39036</v>
      </c>
      <c r="C52" s="5"/>
      <c r="D52" s="5"/>
      <c r="E52" s="5"/>
      <c r="F52" s="5"/>
      <c r="G52" s="5" t="s">
        <v>372</v>
      </c>
      <c r="H52" s="5"/>
      <c r="I52" s="72" t="s">
        <v>631</v>
      </c>
      <c r="J52" s="6"/>
    </row>
    <row r="53" spans="1:10" ht="0.75" customHeight="1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0.75" customHeight="1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0.5" customHeight="1">
      <c r="A55" s="262" t="s">
        <v>974</v>
      </c>
      <c r="B55" s="263"/>
      <c r="C55" s="263"/>
      <c r="D55" s="263"/>
      <c r="E55" s="263"/>
      <c r="F55" s="263"/>
      <c r="G55" s="263"/>
      <c r="H55" s="263"/>
      <c r="I55" s="263"/>
      <c r="J55" s="264"/>
    </row>
    <row r="56" spans="1:10" ht="10.5" customHeight="1">
      <c r="A56" s="15"/>
      <c r="B56" s="24"/>
      <c r="C56" s="24"/>
      <c r="D56" s="24"/>
      <c r="E56" s="24"/>
      <c r="F56" s="24"/>
      <c r="G56" s="24"/>
      <c r="H56" s="24"/>
      <c r="I56" s="24"/>
      <c r="J56" s="25"/>
    </row>
    <row r="57" spans="1:10" ht="12.75">
      <c r="A57" s="4" t="s">
        <v>993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17">
    <mergeCell ref="A55:J55"/>
    <mergeCell ref="B5:J5"/>
    <mergeCell ref="B7:J7"/>
    <mergeCell ref="B9:J9"/>
    <mergeCell ref="B10:J10"/>
    <mergeCell ref="B13:J13"/>
    <mergeCell ref="C16:I16"/>
    <mergeCell ref="A19:J19"/>
    <mergeCell ref="A24:J24"/>
    <mergeCell ref="A20:J20"/>
    <mergeCell ref="G38:J38"/>
    <mergeCell ref="G39:J39"/>
    <mergeCell ref="G40:J40"/>
    <mergeCell ref="A21:J21"/>
    <mergeCell ref="A22:J22"/>
    <mergeCell ref="A23:J23"/>
    <mergeCell ref="G37:J37"/>
  </mergeCells>
  <hyperlinks>
    <hyperlink ref="H45" r:id="rId1" display="DaveP@WCNX.ORG"/>
    <hyperlink ref="D47" r:id="rId2" display="IrmgardW@WCNX.ORG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62"/>
  <sheetViews>
    <sheetView workbookViewId="0" topLeftCell="D1">
      <selection activeCell="I32" sqref="I32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3" width="18.7109375" style="0" customWidth="1"/>
    <col min="4" max="4" width="7.8515625" style="0" customWidth="1"/>
    <col min="10" max="10" width="6.7109375" style="0" customWidth="1"/>
    <col min="11" max="11" width="17.140625" style="0" customWidth="1"/>
    <col min="12" max="12" width="0.42578125" style="0" hidden="1" customWidth="1"/>
    <col min="13" max="13" width="10.8515625" style="6" customWidth="1"/>
  </cols>
  <sheetData>
    <row r="1" spans="2:13" ht="12.75">
      <c r="B1" s="1"/>
      <c r="C1" s="2"/>
      <c r="D1" s="5"/>
      <c r="E1" s="2"/>
      <c r="F1" s="2"/>
      <c r="G1" s="2"/>
      <c r="H1" s="2"/>
      <c r="I1" s="2"/>
      <c r="J1" s="2"/>
      <c r="K1" s="2"/>
      <c r="L1" s="3"/>
      <c r="M1" s="3"/>
    </row>
    <row r="2" spans="2:12" ht="12.7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2.75">
      <c r="B3" s="4"/>
      <c r="C3" s="5" t="s">
        <v>370</v>
      </c>
      <c r="D3" s="5"/>
      <c r="E3" s="5"/>
      <c r="F3" s="5"/>
      <c r="G3" s="5"/>
      <c r="H3" s="5"/>
      <c r="I3" s="5"/>
      <c r="J3" s="5"/>
      <c r="K3" s="5" t="s">
        <v>1081</v>
      </c>
      <c r="L3" s="6"/>
    </row>
    <row r="4" spans="2:12" ht="12.75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2.75">
      <c r="B5" s="4"/>
      <c r="C5" s="5"/>
      <c r="D5" s="5"/>
      <c r="E5" s="5"/>
      <c r="F5" s="5"/>
      <c r="G5" s="5"/>
      <c r="H5" s="5"/>
      <c r="I5" s="5"/>
      <c r="J5" s="5"/>
      <c r="K5" s="5"/>
      <c r="L5" s="6"/>
    </row>
    <row r="6" spans="2:12" ht="12.75">
      <c r="B6" s="4"/>
      <c r="C6" s="5" t="s">
        <v>1054</v>
      </c>
      <c r="D6" s="5"/>
      <c r="E6" s="5"/>
      <c r="F6" s="5"/>
      <c r="G6" s="5"/>
      <c r="H6" s="5"/>
      <c r="I6" s="5"/>
      <c r="J6" s="5"/>
      <c r="K6" s="5"/>
      <c r="L6" s="6"/>
    </row>
    <row r="7" spans="2:13" ht="12.75">
      <c r="B7" s="4"/>
      <c r="C7" s="8" t="s">
        <v>1055</v>
      </c>
      <c r="D7" s="8"/>
      <c r="E7" s="8"/>
      <c r="F7" s="8"/>
      <c r="G7" s="8"/>
      <c r="H7" s="8"/>
      <c r="I7" s="8"/>
      <c r="J7" s="8"/>
      <c r="K7" s="8"/>
      <c r="L7" s="9"/>
      <c r="M7" s="9"/>
    </row>
    <row r="8" spans="2:12" ht="12.75">
      <c r="B8" s="4"/>
      <c r="C8" s="5"/>
      <c r="D8" s="5"/>
      <c r="E8" s="5"/>
      <c r="F8" s="5"/>
      <c r="G8" s="5"/>
      <c r="H8" s="5"/>
      <c r="I8" s="5"/>
      <c r="J8" s="5"/>
      <c r="K8" s="5"/>
      <c r="L8" s="6"/>
    </row>
    <row r="9" spans="2:12" ht="12.75">
      <c r="B9" s="4"/>
      <c r="C9" s="5"/>
      <c r="D9" s="5"/>
      <c r="E9" s="5"/>
      <c r="F9" s="5"/>
      <c r="G9" s="5"/>
      <c r="H9" s="5"/>
      <c r="I9" s="5"/>
      <c r="J9" s="5"/>
      <c r="K9" s="5"/>
      <c r="L9" s="6"/>
    </row>
    <row r="10" spans="2:12" ht="12.75">
      <c r="B10" s="4"/>
      <c r="C10" s="5"/>
      <c r="D10" s="5"/>
      <c r="E10" s="56" t="s">
        <v>1082</v>
      </c>
      <c r="F10" s="5"/>
      <c r="G10" s="5"/>
      <c r="H10" s="5"/>
      <c r="I10" s="5"/>
      <c r="J10" s="5"/>
      <c r="K10" s="5"/>
      <c r="L10" s="6"/>
    </row>
    <row r="11" spans="2:12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2:12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2:12" ht="12.75">
      <c r="B13" s="4"/>
      <c r="C13" s="95" t="s">
        <v>1084</v>
      </c>
      <c r="D13" s="5"/>
      <c r="E13" s="5"/>
      <c r="F13" s="5"/>
      <c r="G13" s="5"/>
      <c r="H13" s="5"/>
      <c r="I13" s="5"/>
      <c r="J13" s="5"/>
      <c r="K13" s="5"/>
      <c r="L13" s="6"/>
    </row>
    <row r="14" spans="2:12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2:12" ht="12.75">
      <c r="B15" s="4"/>
      <c r="C15" s="95" t="s">
        <v>1085</v>
      </c>
      <c r="D15" s="5"/>
      <c r="E15" s="5"/>
      <c r="F15" s="5"/>
      <c r="G15" s="5"/>
      <c r="H15" s="5"/>
      <c r="I15" s="5"/>
      <c r="J15" s="5"/>
      <c r="K15" s="5"/>
      <c r="L15" s="6"/>
    </row>
    <row r="16" spans="2:12" ht="12.75">
      <c r="B16" s="4"/>
      <c r="C16" s="5" t="s">
        <v>1086</v>
      </c>
      <c r="D16" s="5"/>
      <c r="E16" s="5"/>
      <c r="F16" s="5"/>
      <c r="G16" s="5"/>
      <c r="H16" s="5"/>
      <c r="I16" s="5"/>
      <c r="J16" s="5"/>
      <c r="K16" s="5"/>
      <c r="L16" s="6"/>
    </row>
    <row r="17" spans="2:12" ht="12.75">
      <c r="B17" s="4"/>
      <c r="C17" s="5"/>
      <c r="D17" s="8"/>
      <c r="E17" s="5"/>
      <c r="F17" s="5"/>
      <c r="G17" s="5"/>
      <c r="H17" s="5"/>
      <c r="I17" s="5"/>
      <c r="J17" s="5"/>
      <c r="K17" s="5"/>
      <c r="L17" s="6"/>
    </row>
    <row r="18" spans="2:12" ht="12.75">
      <c r="B18" s="4"/>
      <c r="C18" s="5"/>
      <c r="D18" s="89"/>
      <c r="E18" s="90" t="s">
        <v>1083</v>
      </c>
      <c r="F18" s="91"/>
      <c r="G18" s="90" t="s">
        <v>1087</v>
      </c>
      <c r="H18" s="90"/>
      <c r="I18" s="91"/>
      <c r="J18" s="90"/>
      <c r="K18" s="91" t="s">
        <v>1089</v>
      </c>
      <c r="L18" s="6"/>
    </row>
    <row r="19" spans="2:12" ht="12.75">
      <c r="B19" s="4"/>
      <c r="C19" s="5"/>
      <c r="D19" s="92"/>
      <c r="E19" s="39"/>
      <c r="F19" s="80"/>
      <c r="G19" s="39" t="s">
        <v>1088</v>
      </c>
      <c r="H19" s="39"/>
      <c r="I19" s="80"/>
      <c r="J19" s="39"/>
      <c r="K19" s="80"/>
      <c r="L19" s="6"/>
    </row>
    <row r="20" spans="2:12" ht="12.75">
      <c r="B20" s="4"/>
      <c r="C20" s="5"/>
      <c r="D20" s="92"/>
      <c r="E20" s="74"/>
      <c r="F20" s="94"/>
      <c r="G20" s="74"/>
      <c r="H20" s="74"/>
      <c r="I20" s="94"/>
      <c r="J20" s="74"/>
      <c r="K20" s="94"/>
      <c r="L20" s="6"/>
    </row>
    <row r="21" spans="2:12" ht="12.75">
      <c r="B21" s="4"/>
      <c r="C21" s="5"/>
      <c r="D21" s="4" t="s">
        <v>1090</v>
      </c>
      <c r="E21" s="5"/>
      <c r="F21" s="6"/>
      <c r="G21" s="5" t="s">
        <v>1094</v>
      </c>
      <c r="H21" s="5"/>
      <c r="I21" s="6"/>
      <c r="J21" s="5" t="s">
        <v>1103</v>
      </c>
      <c r="K21" s="6"/>
      <c r="L21" s="6"/>
    </row>
    <row r="22" spans="2:12" ht="12.75">
      <c r="B22" s="4"/>
      <c r="C22" s="5"/>
      <c r="D22" s="4" t="s">
        <v>1091</v>
      </c>
      <c r="E22" s="5"/>
      <c r="F22" s="6"/>
      <c r="G22" s="13" t="s">
        <v>1095</v>
      </c>
      <c r="H22" s="5"/>
      <c r="I22" s="6"/>
      <c r="J22" s="5" t="s">
        <v>1104</v>
      </c>
      <c r="K22" s="6"/>
      <c r="L22" s="6"/>
    </row>
    <row r="23" spans="2:12" ht="12.75">
      <c r="B23" s="4"/>
      <c r="C23" s="5"/>
      <c r="D23" s="4"/>
      <c r="E23" s="5"/>
      <c r="F23" s="6"/>
      <c r="G23" s="5"/>
      <c r="H23" s="5"/>
      <c r="I23" s="6"/>
      <c r="J23" s="13" t="s">
        <v>1105</v>
      </c>
      <c r="K23" s="6"/>
      <c r="L23" s="6"/>
    </row>
    <row r="24" spans="2:12" ht="15" customHeight="1">
      <c r="B24" s="4"/>
      <c r="C24" s="5"/>
      <c r="D24" s="7"/>
      <c r="E24" s="8"/>
      <c r="F24" s="9"/>
      <c r="G24" s="8"/>
      <c r="H24" s="8"/>
      <c r="I24" s="9"/>
      <c r="J24" s="86" t="s">
        <v>1106</v>
      </c>
      <c r="K24" s="9"/>
      <c r="L24" s="6"/>
    </row>
    <row r="25" spans="2:12" ht="12.75">
      <c r="B25" s="4"/>
      <c r="C25" s="5"/>
      <c r="D25" s="4" t="s">
        <v>1092</v>
      </c>
      <c r="E25" s="5"/>
      <c r="F25" s="6"/>
      <c r="G25" s="5" t="s">
        <v>1096</v>
      </c>
      <c r="H25" s="5"/>
      <c r="I25" s="6"/>
      <c r="J25" s="13" t="s">
        <v>1107</v>
      </c>
      <c r="K25" s="6"/>
      <c r="L25" s="6"/>
    </row>
    <row r="26" spans="2:12" ht="12.75">
      <c r="B26" s="4"/>
      <c r="C26" s="5"/>
      <c r="D26" s="4"/>
      <c r="E26" s="5"/>
      <c r="F26" s="6"/>
      <c r="G26" s="13" t="s">
        <v>1097</v>
      </c>
      <c r="H26" s="5"/>
      <c r="I26" s="6"/>
      <c r="J26" s="13" t="s">
        <v>1108</v>
      </c>
      <c r="K26" s="6"/>
      <c r="L26" s="6"/>
    </row>
    <row r="27" spans="2:12" ht="15.75" customHeight="1">
      <c r="B27" s="4"/>
      <c r="C27" s="5"/>
      <c r="D27" s="7"/>
      <c r="E27" s="8"/>
      <c r="F27" s="9"/>
      <c r="G27" s="8"/>
      <c r="H27" s="8"/>
      <c r="I27" s="9"/>
      <c r="J27" s="8"/>
      <c r="K27" s="9"/>
      <c r="L27" s="6"/>
    </row>
    <row r="28" spans="2:12" ht="12.75">
      <c r="B28" s="4"/>
      <c r="C28" s="5"/>
      <c r="D28" s="4"/>
      <c r="E28" s="5"/>
      <c r="F28" s="6"/>
      <c r="G28" s="5"/>
      <c r="H28" s="5"/>
      <c r="I28" s="6"/>
      <c r="J28" s="5"/>
      <c r="K28" s="6"/>
      <c r="L28" s="6"/>
    </row>
    <row r="29" spans="2:12" ht="12.75">
      <c r="B29" s="4"/>
      <c r="C29" s="5"/>
      <c r="D29" s="4" t="s">
        <v>1093</v>
      </c>
      <c r="E29" s="5"/>
      <c r="F29" s="6"/>
      <c r="G29" s="5" t="s">
        <v>1102</v>
      </c>
      <c r="H29" s="5"/>
      <c r="I29" s="6"/>
      <c r="J29" s="13" t="s">
        <v>1109</v>
      </c>
      <c r="K29" s="6"/>
      <c r="L29" s="6"/>
    </row>
    <row r="30" spans="2:12" ht="12.75">
      <c r="B30" s="4"/>
      <c r="C30" s="5"/>
      <c r="D30" s="4"/>
      <c r="E30" s="5"/>
      <c r="F30" s="6"/>
      <c r="G30" s="13" t="s">
        <v>1097</v>
      </c>
      <c r="H30" s="5"/>
      <c r="I30" s="6"/>
      <c r="J30" s="13" t="s">
        <v>1110</v>
      </c>
      <c r="K30" s="6"/>
      <c r="L30" s="6"/>
    </row>
    <row r="31" spans="2:12" ht="12.75">
      <c r="B31" s="4"/>
      <c r="C31" s="5"/>
      <c r="D31" s="7"/>
      <c r="E31" s="8"/>
      <c r="F31" s="9"/>
      <c r="G31" s="8"/>
      <c r="H31" s="8"/>
      <c r="I31" s="9"/>
      <c r="J31" s="8"/>
      <c r="K31" s="9"/>
      <c r="L31" s="6"/>
    </row>
    <row r="32" spans="2:12" ht="12.75">
      <c r="B32" s="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2:12" ht="12.75">
      <c r="B33" s="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2:12" ht="12.75">
      <c r="B34" s="4"/>
      <c r="C34" s="5"/>
      <c r="D34" s="5" t="s">
        <v>1114</v>
      </c>
      <c r="E34" s="5"/>
      <c r="F34" s="5"/>
      <c r="G34" s="5"/>
      <c r="H34" s="5"/>
      <c r="I34" s="5"/>
      <c r="J34" s="5"/>
      <c r="K34" s="5"/>
      <c r="L34" s="6"/>
    </row>
    <row r="35" spans="2:12" ht="12.75">
      <c r="B35" s="4"/>
      <c r="C35" s="5"/>
      <c r="D35" s="5" t="s">
        <v>1115</v>
      </c>
      <c r="E35" s="5"/>
      <c r="F35" s="5"/>
      <c r="G35" s="5"/>
      <c r="H35" s="5"/>
      <c r="I35" s="5"/>
      <c r="J35" s="5"/>
      <c r="K35" s="5"/>
      <c r="L35" s="6"/>
    </row>
    <row r="36" spans="2:12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2:12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2:12" ht="12.75">
      <c r="B38" s="4"/>
      <c r="C38" s="95" t="s">
        <v>1111</v>
      </c>
      <c r="D38" s="5"/>
      <c r="E38" s="5"/>
      <c r="F38" s="5"/>
      <c r="G38" s="5"/>
      <c r="H38" s="5"/>
      <c r="I38" s="5"/>
      <c r="J38" s="5"/>
      <c r="K38" s="5"/>
      <c r="L38" s="6"/>
    </row>
    <row r="39" spans="2:12" ht="12.75">
      <c r="B39" s="4"/>
      <c r="C39" s="5" t="s">
        <v>1112</v>
      </c>
      <c r="D39" s="5"/>
      <c r="E39" s="5"/>
      <c r="F39" s="5"/>
      <c r="G39" s="5"/>
      <c r="H39" s="5"/>
      <c r="I39" s="5"/>
      <c r="J39" s="5"/>
      <c r="K39" s="5"/>
      <c r="L39" s="6"/>
    </row>
    <row r="40" spans="2:12" ht="12.75">
      <c r="B40" s="4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2:12" ht="12.75">
      <c r="B41" s="4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2:12" ht="12.75">
      <c r="B42" s="4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2:12" ht="12.75">
      <c r="B43" s="4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2:12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2:12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2:12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2:12" ht="12.75">
      <c r="B47" s="4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2:12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2:12" ht="12.75">
      <c r="B49" s="4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2:12" ht="12.75">
      <c r="B50" s="4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2:12" ht="12.75">
      <c r="B51" s="4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2:12" ht="12.75">
      <c r="B52" s="4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2:12" ht="12.75">
      <c r="B53" s="4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2:13" ht="13.5" thickBot="1">
      <c r="B54" s="242"/>
      <c r="C54" s="207"/>
      <c r="D54" s="207"/>
      <c r="E54" s="207"/>
      <c r="F54" s="207"/>
      <c r="G54" s="207"/>
      <c r="H54" s="207"/>
      <c r="I54" s="207"/>
      <c r="J54" s="207"/>
      <c r="K54" s="207"/>
      <c r="L54" s="208"/>
      <c r="M54" s="208"/>
    </row>
    <row r="55" spans="2:12" ht="12.75">
      <c r="B55" s="213" t="str">
        <f>+'Check Sheet, Pg 2'!A46</f>
        <v>Issued By:</v>
      </c>
      <c r="C55" s="5" t="str">
        <f>+'Check Sheet, Pg 2'!B46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2:12" ht="12.75">
      <c r="B56" s="4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2:13" ht="12.75">
      <c r="B57" s="7" t="s">
        <v>378</v>
      </c>
      <c r="C57" s="188">
        <f>+'Check Sheet, Pg 2'!B48</f>
        <v>39036</v>
      </c>
      <c r="D57" s="8"/>
      <c r="E57" s="8"/>
      <c r="F57" s="8"/>
      <c r="G57" s="8"/>
      <c r="H57" s="8"/>
      <c r="I57" s="8" t="s">
        <v>381</v>
      </c>
      <c r="J57" s="8"/>
      <c r="K57" s="188" t="str">
        <f>'Check Sheet, Pg 2'!J48</f>
        <v>  January 1, 2007</v>
      </c>
      <c r="L57" s="9"/>
      <c r="M57" s="9"/>
    </row>
    <row r="58" spans="2:12" ht="12.75">
      <c r="B58" s="4"/>
      <c r="C58" s="5"/>
      <c r="D58" s="5"/>
      <c r="E58" s="5"/>
      <c r="F58" s="5"/>
      <c r="G58" s="5" t="s">
        <v>974</v>
      </c>
      <c r="H58" s="5"/>
      <c r="I58" s="5"/>
      <c r="J58" s="5"/>
      <c r="K58" s="5"/>
      <c r="L58" s="6"/>
    </row>
    <row r="59" spans="2:12" ht="12.75">
      <c r="B59" s="4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2:12" ht="12.75">
      <c r="B60" s="4" t="s">
        <v>1080</v>
      </c>
      <c r="C60" s="8"/>
      <c r="D60" s="5"/>
      <c r="E60" s="5"/>
      <c r="F60" s="14" t="s">
        <v>1113</v>
      </c>
      <c r="G60" s="8"/>
      <c r="H60" s="8"/>
      <c r="I60" s="14" t="s">
        <v>1069</v>
      </c>
      <c r="J60" s="8"/>
      <c r="K60" s="5"/>
      <c r="L60" s="6"/>
    </row>
    <row r="61" spans="2:12" ht="12.75">
      <c r="B61" s="4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2:13" ht="13.5" thickBot="1">
      <c r="B62" s="242"/>
      <c r="C62" s="207"/>
      <c r="D62" s="207"/>
      <c r="E62" s="207"/>
      <c r="F62" s="207"/>
      <c r="G62" s="207"/>
      <c r="H62" s="207"/>
      <c r="I62" s="207"/>
      <c r="J62" s="207"/>
      <c r="K62" s="207"/>
      <c r="L62" s="208"/>
      <c r="M62" s="208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8515625" style="0" customWidth="1"/>
    <col min="3" max="3" width="18.00390625" style="0" customWidth="1"/>
    <col min="10" max="10" width="14.28125" style="0" bestFit="1" customWidth="1"/>
    <col min="11" max="11" width="7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636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914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6"/>
      <c r="F10" s="5"/>
      <c r="G10" s="5"/>
      <c r="H10" s="5"/>
      <c r="I10" s="5"/>
      <c r="J10" s="5"/>
      <c r="K10" s="6"/>
    </row>
    <row r="11" spans="1:11" ht="12.75">
      <c r="A11" s="4"/>
      <c r="B11" s="131" t="s">
        <v>915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131" t="s">
        <v>947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131" t="s">
        <v>916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32" t="s">
        <v>917</v>
      </c>
      <c r="C16" s="5"/>
      <c r="D16" s="5" t="s">
        <v>918</v>
      </c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919</v>
      </c>
      <c r="C18" s="5"/>
      <c r="D18" s="5" t="s">
        <v>920</v>
      </c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 t="s">
        <v>1149</v>
      </c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 t="s">
        <v>921</v>
      </c>
      <c r="C21" s="5"/>
      <c r="D21" s="5" t="s">
        <v>922</v>
      </c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 t="s">
        <v>923</v>
      </c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1123</v>
      </c>
      <c r="C24" s="5"/>
      <c r="D24" s="5" t="s">
        <v>925</v>
      </c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924</v>
      </c>
      <c r="C25" s="5"/>
      <c r="D25" s="5" t="s">
        <v>926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927</v>
      </c>
      <c r="C27" s="5"/>
      <c r="D27" s="5" t="s">
        <v>929</v>
      </c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928</v>
      </c>
      <c r="C28" s="5"/>
      <c r="D28" s="5" t="s">
        <v>930</v>
      </c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931</v>
      </c>
      <c r="C30" s="5"/>
      <c r="D30" s="5" t="s">
        <v>1148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932</v>
      </c>
      <c r="C31" s="5"/>
      <c r="D31" s="5" t="s">
        <v>948</v>
      </c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921</v>
      </c>
      <c r="C32" s="5"/>
      <c r="D32" s="5" t="s">
        <v>933</v>
      </c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 t="s">
        <v>934</v>
      </c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935</v>
      </c>
      <c r="C35" s="5"/>
      <c r="D35" s="5" t="s">
        <v>936</v>
      </c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 t="s">
        <v>937</v>
      </c>
      <c r="C37" s="5"/>
      <c r="D37" s="5" t="s">
        <v>938</v>
      </c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939</v>
      </c>
      <c r="C39" s="5"/>
      <c r="D39" s="5" t="s">
        <v>941</v>
      </c>
      <c r="E39" s="5"/>
      <c r="F39" s="5"/>
      <c r="G39" s="5"/>
      <c r="H39" s="5"/>
      <c r="I39" s="5"/>
      <c r="J39" s="5"/>
      <c r="K39" s="6"/>
    </row>
    <row r="40" spans="1:11" ht="12.75">
      <c r="A40" s="4"/>
      <c r="B40" s="5" t="s">
        <v>940</v>
      </c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 t="s">
        <v>942</v>
      </c>
      <c r="C42" s="5"/>
      <c r="D42" s="5" t="s">
        <v>943</v>
      </c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944</v>
      </c>
      <c r="C44" s="5"/>
      <c r="D44" s="5" t="s">
        <v>945</v>
      </c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 t="s">
        <v>946</v>
      </c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  <row r="54" spans="1:11" ht="12.75">
      <c r="A54" s="5"/>
      <c r="B54" s="5" t="str">
        <f>+'Check Sheet, Pg 2'!A46</f>
        <v>Issued By:</v>
      </c>
      <c r="C54" s="5" t="str">
        <f>+'Check Sheet, Pg 2'!B46</f>
        <v>Irmgard R Wilcox</v>
      </c>
      <c r="E54" s="5"/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3.5" thickBot="1">
      <c r="A56" s="7"/>
      <c r="B56" s="8" t="s">
        <v>378</v>
      </c>
      <c r="C56" s="243">
        <f>+'Check Sheet, Pg 2'!B48</f>
        <v>39036</v>
      </c>
      <c r="D56" s="8"/>
      <c r="E56" s="8"/>
      <c r="F56" s="8"/>
      <c r="G56" s="8"/>
      <c r="H56" s="8" t="s">
        <v>375</v>
      </c>
      <c r="I56" s="8"/>
      <c r="J56" s="54" t="str">
        <f>'Item 18, Pg 10'!K57</f>
        <v>  January 1, 2007</v>
      </c>
      <c r="K56" s="9"/>
    </row>
    <row r="57" spans="1:11" ht="12.75">
      <c r="A57" s="4"/>
      <c r="B57" s="5"/>
      <c r="C57" s="5"/>
      <c r="D57" s="5"/>
      <c r="E57" s="5" t="s">
        <v>974</v>
      </c>
      <c r="F57" s="5"/>
      <c r="G57" s="5"/>
      <c r="H57" s="5"/>
      <c r="I57" s="5"/>
      <c r="J57" s="5"/>
      <c r="K57" s="6"/>
    </row>
    <row r="58" spans="1:1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ht="12.75">
      <c r="A59" s="4"/>
      <c r="B59" s="5" t="s">
        <v>1080</v>
      </c>
      <c r="C59" s="8"/>
      <c r="D59" s="8"/>
      <c r="E59" s="14" t="s">
        <v>1113</v>
      </c>
      <c r="F59" s="8"/>
      <c r="G59" s="8"/>
      <c r="H59" s="5" t="s">
        <v>1069</v>
      </c>
      <c r="I59" s="8"/>
      <c r="J59" s="8"/>
      <c r="K59" s="6"/>
    </row>
    <row r="60" spans="1:11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9.8515625" style="0" customWidth="1"/>
    <col min="3" max="3" width="6.7109375" style="0" customWidth="1"/>
    <col min="10" max="10" width="14.28125" style="0" bestFit="1" customWidth="1"/>
    <col min="11" max="11" width="11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588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152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E9" s="56" t="s">
        <v>589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590</v>
      </c>
      <c r="C11" s="5"/>
      <c r="D11" s="5" t="s">
        <v>591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 t="s">
        <v>592</v>
      </c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593</v>
      </c>
      <c r="C14" s="5"/>
      <c r="D14" s="5" t="s">
        <v>594</v>
      </c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 t="s">
        <v>595</v>
      </c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596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619</v>
      </c>
      <c r="C18" s="5"/>
      <c r="D18" s="5" t="s">
        <v>597</v>
      </c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95" t="s">
        <v>598</v>
      </c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 t="s">
        <v>599</v>
      </c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95" t="s">
        <v>600</v>
      </c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 t="s">
        <v>601</v>
      </c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 t="s">
        <v>602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6" t="s">
        <v>603</v>
      </c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95" t="s">
        <v>604</v>
      </c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 t="s">
        <v>605</v>
      </c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 t="s">
        <v>606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95" t="s">
        <v>607</v>
      </c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 t="s">
        <v>608</v>
      </c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 t="s">
        <v>609</v>
      </c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95" t="s">
        <v>610</v>
      </c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 t="s">
        <v>611</v>
      </c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 t="s">
        <v>612</v>
      </c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95" t="s">
        <v>613</v>
      </c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 t="s">
        <v>176</v>
      </c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95" t="s">
        <v>614</v>
      </c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 t="s">
        <v>615</v>
      </c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 t="s">
        <v>616</v>
      </c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1"/>
      <c r="B51" s="5" t="str">
        <f>+'Check Sheet, Pg 2'!A46</f>
        <v>Issued By:</v>
      </c>
      <c r="C51" s="5" t="str">
        <f>+'Check Sheet, Pg 2'!B46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144</v>
      </c>
      <c r="C53" s="54" t="s">
        <v>637</v>
      </c>
      <c r="D53" s="8"/>
      <c r="E53" s="8"/>
      <c r="F53" s="8"/>
      <c r="G53" s="8"/>
      <c r="H53" s="8" t="s">
        <v>382</v>
      </c>
      <c r="I53" s="8"/>
      <c r="J53" s="54" t="str">
        <f>' Item 20, Pg 11'!J56</f>
        <v>  January 1, 2007</v>
      </c>
      <c r="K53" s="9"/>
    </row>
    <row r="54" spans="1:11" ht="12.75">
      <c r="A54" s="4"/>
      <c r="B54" s="5"/>
      <c r="C54" s="5"/>
      <c r="D54" s="5"/>
      <c r="E54" s="5" t="s">
        <v>974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1080</v>
      </c>
      <c r="C56" s="5"/>
      <c r="D56" s="8"/>
      <c r="E56" s="8"/>
      <c r="F56" s="14" t="s">
        <v>1113</v>
      </c>
      <c r="G56" s="8"/>
      <c r="H56" s="8"/>
      <c r="I56" s="14" t="s">
        <v>1069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B19" sqref="B19"/>
    </sheetView>
  </sheetViews>
  <sheetFormatPr defaultColWidth="9.140625" defaultRowHeight="12.75"/>
  <cols>
    <col min="1" max="1" width="1.57421875" style="0" customWidth="1"/>
    <col min="2" max="2" width="11.140625" style="0" customWidth="1"/>
    <col min="3" max="3" width="17.00390625" style="0" bestFit="1" customWidth="1"/>
    <col min="9" max="9" width="17.8515625" style="0" customWidth="1"/>
    <col min="10" max="10" width="5.140625" style="0" customWidth="1"/>
    <col min="11" max="11" width="2.7109375" style="0" hidden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617</v>
      </c>
      <c r="J3" s="6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6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6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9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12.75">
      <c r="A9" s="4"/>
      <c r="B9" s="5"/>
      <c r="C9" s="5"/>
      <c r="D9" s="56"/>
      <c r="E9" s="56" t="s">
        <v>618</v>
      </c>
      <c r="F9" s="5"/>
      <c r="G9" s="5"/>
      <c r="H9" s="5"/>
      <c r="I9" s="5"/>
      <c r="J9" s="6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6"/>
      <c r="K10" s="6"/>
    </row>
    <row r="11" spans="1:11" ht="12.75">
      <c r="A11" s="4"/>
      <c r="B11" s="5"/>
      <c r="C11" s="95" t="s">
        <v>177</v>
      </c>
      <c r="D11" s="5"/>
      <c r="E11" s="5"/>
      <c r="F11" s="5"/>
      <c r="G11" s="5"/>
      <c r="H11" s="5"/>
      <c r="I11" s="5"/>
      <c r="J11" s="6"/>
      <c r="K11" s="6"/>
    </row>
    <row r="12" spans="1:11" ht="12.75">
      <c r="A12" s="4"/>
      <c r="B12" s="5"/>
      <c r="C12" s="5" t="s">
        <v>620</v>
      </c>
      <c r="D12" s="5"/>
      <c r="E12" s="5"/>
      <c r="F12" s="5"/>
      <c r="G12" s="5"/>
      <c r="H12" s="5"/>
      <c r="I12" s="5"/>
      <c r="J12" s="6"/>
      <c r="K12" s="6"/>
    </row>
    <row r="13" spans="1:11" ht="12.75">
      <c r="A13" s="4"/>
      <c r="B13" s="5"/>
      <c r="C13" s="5" t="s">
        <v>178</v>
      </c>
      <c r="D13" s="5"/>
      <c r="E13" s="5"/>
      <c r="F13" s="5"/>
      <c r="G13" s="5"/>
      <c r="H13" s="5"/>
      <c r="I13" s="5"/>
      <c r="J13" s="6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6"/>
      <c r="K14" s="6"/>
    </row>
    <row r="15" spans="1:11" ht="12.75">
      <c r="A15" s="4"/>
      <c r="B15" s="5"/>
      <c r="C15" s="95" t="s">
        <v>878</v>
      </c>
      <c r="D15" s="5"/>
      <c r="E15" s="5"/>
      <c r="F15" s="5"/>
      <c r="G15" s="5"/>
      <c r="H15" s="5"/>
      <c r="I15" s="5"/>
      <c r="J15" s="6"/>
      <c r="K15" s="6"/>
    </row>
    <row r="16" spans="1:11" ht="12.75">
      <c r="A16" s="4"/>
      <c r="B16" s="5"/>
      <c r="C16" s="5" t="s">
        <v>621</v>
      </c>
      <c r="D16" s="5"/>
      <c r="E16" s="5"/>
      <c r="F16" s="5"/>
      <c r="G16" s="5"/>
      <c r="H16" s="5"/>
      <c r="I16" s="5"/>
      <c r="J16" s="6"/>
      <c r="K16" s="6"/>
    </row>
    <row r="17" spans="1:11" ht="12.75">
      <c r="A17" s="4"/>
      <c r="B17" s="5"/>
      <c r="C17" s="5" t="s">
        <v>622</v>
      </c>
      <c r="D17" s="5"/>
      <c r="E17" s="5"/>
      <c r="F17" s="5"/>
      <c r="G17" s="5"/>
      <c r="H17" s="5"/>
      <c r="I17" s="5"/>
      <c r="J17" s="6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6"/>
      <c r="K18" s="6"/>
    </row>
    <row r="19" spans="1:11" ht="12.75">
      <c r="A19" s="4"/>
      <c r="B19" s="5"/>
      <c r="C19" s="95" t="s">
        <v>623</v>
      </c>
      <c r="D19" s="5"/>
      <c r="E19" s="5"/>
      <c r="F19" s="5"/>
      <c r="G19" s="5"/>
      <c r="H19" s="5"/>
      <c r="I19" s="5"/>
      <c r="J19" s="6"/>
      <c r="K19" s="6"/>
    </row>
    <row r="20" spans="1:11" ht="12.75">
      <c r="A20" s="4"/>
      <c r="B20" s="5"/>
      <c r="C20" s="5" t="s">
        <v>624</v>
      </c>
      <c r="D20" s="5"/>
      <c r="E20" s="5"/>
      <c r="F20" s="5"/>
      <c r="G20" s="5"/>
      <c r="H20" s="5"/>
      <c r="I20" s="5"/>
      <c r="J20" s="6"/>
      <c r="K20" s="6"/>
    </row>
    <row r="21" spans="1:11" ht="12.75">
      <c r="A21" s="4"/>
      <c r="B21" s="5"/>
      <c r="C21" s="5" t="s">
        <v>625</v>
      </c>
      <c r="D21" s="5"/>
      <c r="E21" s="5"/>
      <c r="F21" s="5"/>
      <c r="G21" s="5"/>
      <c r="H21" s="5"/>
      <c r="I21" s="5"/>
      <c r="J21" s="6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6"/>
      <c r="K22" s="6"/>
    </row>
    <row r="23" spans="1:11" ht="12.75">
      <c r="A23" s="4"/>
      <c r="B23" s="5"/>
      <c r="C23" s="95" t="s">
        <v>626</v>
      </c>
      <c r="D23" s="5"/>
      <c r="E23" s="5"/>
      <c r="F23" s="5"/>
      <c r="G23" s="5"/>
      <c r="H23" s="5"/>
      <c r="I23" s="5"/>
      <c r="J23" s="6"/>
      <c r="K23" s="6"/>
    </row>
    <row r="24" spans="1:11" ht="12.75">
      <c r="A24" s="4"/>
      <c r="B24" s="5"/>
      <c r="C24" s="5" t="s">
        <v>627</v>
      </c>
      <c r="D24" s="5"/>
      <c r="E24" s="5"/>
      <c r="F24" s="5"/>
      <c r="G24" s="5"/>
      <c r="H24" s="5"/>
      <c r="I24" s="5"/>
      <c r="J24" s="6"/>
      <c r="K24" s="6"/>
    </row>
    <row r="25" spans="1:11" ht="12.75">
      <c r="A25" s="4"/>
      <c r="B25" s="5"/>
      <c r="C25" s="5" t="s">
        <v>628</v>
      </c>
      <c r="D25" s="5"/>
      <c r="E25" s="5"/>
      <c r="F25" s="5"/>
      <c r="G25" s="5"/>
      <c r="H25" s="5"/>
      <c r="I25" s="5"/>
      <c r="J25" s="6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2.75">
      <c r="A27" s="4"/>
      <c r="B27" s="5"/>
      <c r="C27" s="95" t="s">
        <v>629</v>
      </c>
      <c r="D27" s="5"/>
      <c r="E27" s="5"/>
      <c r="F27" s="5"/>
      <c r="G27" s="5"/>
      <c r="H27" s="5"/>
      <c r="I27" s="5"/>
      <c r="J27" s="6"/>
      <c r="K27" s="6"/>
    </row>
    <row r="28" spans="1:11" ht="12.75">
      <c r="A28" s="4"/>
      <c r="B28" s="5"/>
      <c r="C28" s="5" t="s">
        <v>1150</v>
      </c>
      <c r="D28" s="5"/>
      <c r="E28" s="5"/>
      <c r="F28" s="5"/>
      <c r="G28" s="5"/>
      <c r="H28" s="5"/>
      <c r="I28" s="5"/>
      <c r="J28" s="6"/>
      <c r="K28" s="6"/>
    </row>
    <row r="29" spans="1:11" ht="12.75">
      <c r="A29" s="4"/>
      <c r="B29" s="5"/>
      <c r="C29" s="5" t="s">
        <v>1151</v>
      </c>
      <c r="D29" s="5"/>
      <c r="E29" s="5"/>
      <c r="F29" s="5"/>
      <c r="G29" s="5"/>
      <c r="H29" s="5"/>
      <c r="I29" s="5"/>
      <c r="J29" s="6"/>
      <c r="K29" s="6"/>
    </row>
    <row r="30" spans="1:11" ht="12.75">
      <c r="A30" s="4"/>
      <c r="B30" s="5"/>
      <c r="C30" s="5" t="s">
        <v>616</v>
      </c>
      <c r="D30" s="5"/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798</v>
      </c>
      <c r="D31" s="5"/>
      <c r="E31" s="5"/>
      <c r="F31" s="5"/>
      <c r="G31" s="5"/>
      <c r="H31" s="5"/>
      <c r="I31" s="5"/>
      <c r="J31" s="6"/>
      <c r="K31" s="6"/>
    </row>
    <row r="32" spans="1:11" ht="12.75">
      <c r="A32" s="4"/>
      <c r="B32" s="5"/>
      <c r="C32" s="5" t="s">
        <v>385</v>
      </c>
      <c r="D32" s="5"/>
      <c r="E32" s="5"/>
      <c r="F32" s="5"/>
      <c r="G32" s="5"/>
      <c r="H32" s="5"/>
      <c r="I32" s="5"/>
      <c r="J32" s="6"/>
      <c r="K32" s="6"/>
    </row>
    <row r="33" spans="1:11" ht="12.75">
      <c r="A33" s="4"/>
      <c r="B33" s="5"/>
      <c r="C33" s="5" t="s">
        <v>384</v>
      </c>
      <c r="D33" s="5"/>
      <c r="E33" s="5"/>
      <c r="F33" s="5"/>
      <c r="G33" s="5"/>
      <c r="H33" s="5"/>
      <c r="I33" s="5"/>
      <c r="J33" s="6"/>
      <c r="K33" s="6"/>
    </row>
    <row r="34" spans="1:11" ht="12.75">
      <c r="A34" s="4"/>
      <c r="B34" s="5"/>
      <c r="C34" s="5" t="s">
        <v>799</v>
      </c>
      <c r="D34" s="5"/>
      <c r="E34" s="5"/>
      <c r="F34" s="5"/>
      <c r="G34" s="5"/>
      <c r="H34" s="5"/>
      <c r="I34" s="5"/>
      <c r="J34" s="6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6"/>
      <c r="K35" s="6"/>
    </row>
    <row r="36" spans="1:11" ht="12.75">
      <c r="A36" s="4"/>
      <c r="B36" s="5"/>
      <c r="C36" s="95" t="s">
        <v>800</v>
      </c>
      <c r="D36" s="5"/>
      <c r="E36" s="5"/>
      <c r="F36" s="5"/>
      <c r="G36" s="5"/>
      <c r="H36" s="5"/>
      <c r="I36" s="5"/>
      <c r="J36" s="6"/>
      <c r="K36" s="6"/>
    </row>
    <row r="37" spans="1:11" ht="12.75">
      <c r="A37" s="4"/>
      <c r="B37" s="5"/>
      <c r="C37" s="5" t="s">
        <v>801</v>
      </c>
      <c r="D37" s="5"/>
      <c r="E37" s="5"/>
      <c r="F37" s="5"/>
      <c r="G37" s="5"/>
      <c r="H37" s="5"/>
      <c r="I37" s="5"/>
      <c r="J37" s="6"/>
      <c r="K37" s="6"/>
    </row>
    <row r="38" spans="1:11" ht="12.75">
      <c r="A38" s="4"/>
      <c r="B38" s="5"/>
      <c r="C38" s="5" t="s">
        <v>802</v>
      </c>
      <c r="D38" s="5"/>
      <c r="E38" s="5"/>
      <c r="F38" s="5"/>
      <c r="G38" s="5"/>
      <c r="H38" s="5"/>
      <c r="I38" s="5"/>
      <c r="J38" s="6"/>
      <c r="K38" s="6"/>
    </row>
    <row r="39" spans="1:11" ht="12.75">
      <c r="A39" s="4"/>
      <c r="B39" s="5"/>
      <c r="C39" s="5" t="s">
        <v>803</v>
      </c>
      <c r="D39" s="5"/>
      <c r="E39" s="5"/>
      <c r="F39" s="5"/>
      <c r="G39" s="5"/>
      <c r="H39" s="5"/>
      <c r="I39" s="5"/>
      <c r="J39" s="6"/>
      <c r="K39" s="6"/>
    </row>
    <row r="40" spans="1:11" ht="12.75">
      <c r="A40" s="4"/>
      <c r="B40" s="5"/>
      <c r="C40" s="5" t="s">
        <v>804</v>
      </c>
      <c r="D40" s="5"/>
      <c r="E40" s="5"/>
      <c r="F40" s="5"/>
      <c r="G40" s="5"/>
      <c r="H40" s="5"/>
      <c r="I40" s="5"/>
      <c r="J40" s="6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6"/>
      <c r="K41" s="6"/>
    </row>
    <row r="42" spans="1:11" ht="12.75">
      <c r="A42" s="4"/>
      <c r="B42" s="5"/>
      <c r="C42" s="95" t="s">
        <v>639</v>
      </c>
      <c r="D42" s="5"/>
      <c r="E42" s="5"/>
      <c r="F42" s="5"/>
      <c r="G42" s="5"/>
      <c r="H42" s="5"/>
      <c r="I42" s="5"/>
      <c r="J42" s="6"/>
      <c r="K42" s="6"/>
    </row>
    <row r="43" spans="1:11" ht="12.75">
      <c r="A43" s="4"/>
      <c r="B43" s="5"/>
      <c r="C43" s="5" t="s">
        <v>638</v>
      </c>
      <c r="D43" s="5"/>
      <c r="E43" s="5"/>
      <c r="F43" s="5"/>
      <c r="G43" s="5"/>
      <c r="H43" s="5"/>
      <c r="I43" s="5"/>
      <c r="J43" s="6"/>
      <c r="K43" s="6"/>
    </row>
    <row r="44" spans="1:11" ht="12.75">
      <c r="A44" s="4"/>
      <c r="B44" s="5"/>
      <c r="C44" s="5" t="s">
        <v>805</v>
      </c>
      <c r="D44" s="5"/>
      <c r="E44" s="5"/>
      <c r="F44" s="5"/>
      <c r="G44" s="5"/>
      <c r="H44" s="5"/>
      <c r="I44" s="5"/>
      <c r="J44" s="6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6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6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6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9"/>
      <c r="K48" s="6"/>
    </row>
    <row r="49" spans="1:11" ht="12.75">
      <c r="A49" s="4"/>
      <c r="B49" s="5" t="str">
        <f>+'Check Sheet, Pg 2'!A46</f>
        <v>Issued By:</v>
      </c>
      <c r="C49" s="5" t="str">
        <f>+'Check Sheet, Pg 2'!B46</f>
        <v>Irmgard R Wilcox</v>
      </c>
      <c r="D49" s="5"/>
      <c r="E49" s="5"/>
      <c r="F49" s="5"/>
      <c r="G49" s="5"/>
      <c r="H49" s="5"/>
      <c r="I49" s="5"/>
      <c r="J49" s="6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6"/>
      <c r="K50" s="6"/>
    </row>
    <row r="51" spans="1:11" ht="12.75">
      <c r="A51" s="7"/>
      <c r="B51" s="8" t="s">
        <v>383</v>
      </c>
      <c r="C51" s="54">
        <f>+'Check Sheet, Pg 2'!B48</f>
        <v>39036</v>
      </c>
      <c r="D51" s="8"/>
      <c r="E51" s="8"/>
      <c r="F51" s="8"/>
      <c r="G51" s="8" t="s">
        <v>386</v>
      </c>
      <c r="H51" s="8"/>
      <c r="I51" s="188" t="str">
        <f>'Item 20, Pg 12 '!J53</f>
        <v>  January 1, 2007</v>
      </c>
      <c r="J51" s="84"/>
      <c r="K51" s="6"/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6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6"/>
      <c r="K53" s="6"/>
    </row>
    <row r="54" spans="1:11" ht="12.75">
      <c r="A54" s="4"/>
      <c r="B54" s="5" t="s">
        <v>1080</v>
      </c>
      <c r="C54" s="8"/>
      <c r="D54" s="5"/>
      <c r="E54" s="5"/>
      <c r="F54" s="74" t="s">
        <v>1113</v>
      </c>
      <c r="G54" s="8"/>
      <c r="H54" s="5"/>
      <c r="I54" s="74" t="s">
        <v>1069</v>
      </c>
      <c r="J54" s="6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9"/>
      <c r="K55" s="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0.57421875" style="0" customWidth="1"/>
    <col min="3" max="3" width="18.421875" style="0" bestFit="1" customWidth="1"/>
    <col min="10" max="10" width="14.28125" style="0" bestFit="1" customWidth="1"/>
    <col min="11" max="11" width="6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1152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589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806</v>
      </c>
      <c r="C12" s="5"/>
      <c r="D12" s="5" t="s">
        <v>807</v>
      </c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 t="s">
        <v>808</v>
      </c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 t="s">
        <v>809</v>
      </c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810</v>
      </c>
      <c r="C16" s="5"/>
      <c r="D16" s="5" t="s">
        <v>811</v>
      </c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 t="s">
        <v>812</v>
      </c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813</v>
      </c>
      <c r="C19" s="5"/>
      <c r="D19" s="5" t="s">
        <v>1153</v>
      </c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 t="s">
        <v>814</v>
      </c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815</v>
      </c>
      <c r="C22" s="5"/>
      <c r="D22" s="5" t="s">
        <v>816</v>
      </c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 t="s">
        <v>817</v>
      </c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tr">
        <f>+'Check Sheet, Pg 2'!A46</f>
        <v>Issued By:</v>
      </c>
      <c r="C49" s="5" t="str">
        <f>+'Check Sheet, Pg 2'!B46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tr">
        <f>'Item 20, Pg 13'!B51</f>
        <v>Issue Date: </v>
      </c>
      <c r="C51" s="188">
        <f>'Item 20, Pg 13'!C51</f>
        <v>39036</v>
      </c>
      <c r="D51" s="8"/>
      <c r="E51" s="8"/>
      <c r="F51" s="8"/>
      <c r="G51" s="8"/>
      <c r="H51" s="74"/>
      <c r="I51" s="8"/>
      <c r="J51" s="54" t="str">
        <f>'Item 20, Pg 13'!I51</f>
        <v>  January 1, 2007</v>
      </c>
      <c r="K51" s="9"/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90</v>
      </c>
      <c r="C54" s="8"/>
      <c r="D54" s="8"/>
      <c r="E54" s="8"/>
      <c r="F54" s="14" t="s">
        <v>1113</v>
      </c>
      <c r="G54" s="8"/>
      <c r="H54" s="8"/>
      <c r="I54" s="14" t="s">
        <v>1069</v>
      </c>
      <c r="J54" s="8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57421875" style="0" customWidth="1"/>
    <col min="3" max="3" width="18.421875" style="0" customWidth="1"/>
    <col min="10" max="10" width="14.28125" style="0" customWidth="1"/>
    <col min="11" max="11" width="2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818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589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6" t="s">
        <v>819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6" t="s">
        <v>820</v>
      </c>
      <c r="C15" s="5"/>
      <c r="D15" s="5" t="s">
        <v>821</v>
      </c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879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822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ht="12.75">
      <c r="A48" s="1"/>
      <c r="B48" s="5" t="str">
        <f>+'Check Sheet, Pg 2'!A46</f>
        <v>Issued By:</v>
      </c>
      <c r="C48" s="5" t="str">
        <f>+'Check Sheet, Pg 2'!B46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 t="s">
        <v>378</v>
      </c>
      <c r="C50" s="188">
        <f>+'Check Sheet, Pg 2'!B48</f>
        <v>39036</v>
      </c>
      <c r="D50" s="8"/>
      <c r="E50" s="8"/>
      <c r="F50" s="8"/>
      <c r="G50" s="8"/>
      <c r="H50" s="8" t="s">
        <v>388</v>
      </c>
      <c r="I50" s="8"/>
      <c r="J50" s="54" t="str">
        <f>'Item 20, Pg 14'!J51</f>
        <v>  January 1, 2007</v>
      </c>
      <c r="K50" s="6"/>
    </row>
    <row r="51" spans="1:11" ht="12.75">
      <c r="A51" s="4"/>
      <c r="B51" s="5"/>
      <c r="C51" s="5"/>
      <c r="D51" s="5"/>
      <c r="E51" s="5" t="s">
        <v>974</v>
      </c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 t="s">
        <v>1080</v>
      </c>
      <c r="C53" s="8"/>
      <c r="D53" s="8"/>
      <c r="E53" s="5"/>
      <c r="F53" s="5" t="s">
        <v>1113</v>
      </c>
      <c r="G53" s="8"/>
      <c r="H53" s="8"/>
      <c r="I53" s="5" t="s">
        <v>1069</v>
      </c>
      <c r="J53" s="8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3" max="3" width="17.00390625" style="0" bestFit="1" customWidth="1"/>
    <col min="9" max="9" width="3.57421875" style="0" customWidth="1"/>
    <col min="10" max="10" width="19.140625" style="0" customWidth="1"/>
    <col min="11" max="11" width="0.1367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823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824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95" t="s">
        <v>880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826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825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827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1154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828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 t="s">
        <v>829</v>
      </c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95" t="s">
        <v>895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896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95" t="s">
        <v>897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898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899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883</v>
      </c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881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882</v>
      </c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95" t="s">
        <v>900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901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95" t="s">
        <v>902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903</v>
      </c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 t="s">
        <v>904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ht="12.75">
      <c r="A56" s="1"/>
      <c r="B56" s="5" t="str">
        <f>+'Check Sheet, Pg 2'!A46</f>
        <v>Issued By:</v>
      </c>
      <c r="C56" s="5" t="str">
        <f>+'Check Sheet, Pg 2'!B46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 t="s">
        <v>378</v>
      </c>
      <c r="C58" s="54">
        <f>+'Check Sheet, Pg 2'!B48</f>
        <v>39036</v>
      </c>
      <c r="D58" s="8"/>
      <c r="E58" s="8"/>
      <c r="F58" s="8"/>
      <c r="G58" s="8"/>
      <c r="H58" s="8" t="s">
        <v>374</v>
      </c>
      <c r="I58" s="8"/>
      <c r="J58" s="188" t="str">
        <f>'Item 20, Pg 15'!J50</f>
        <v>  January 1, 2007</v>
      </c>
      <c r="K58" s="6"/>
    </row>
    <row r="59" spans="1:11" ht="12.75">
      <c r="A59" s="4"/>
      <c r="B59" s="5"/>
      <c r="C59" s="5"/>
      <c r="D59" s="5"/>
      <c r="E59" s="39" t="s">
        <v>974</v>
      </c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 t="s">
        <v>1080</v>
      </c>
      <c r="C61" s="8"/>
      <c r="D61" s="8"/>
      <c r="E61" s="5"/>
      <c r="F61" s="14" t="s">
        <v>1113</v>
      </c>
      <c r="G61" s="8"/>
      <c r="H61" s="8"/>
      <c r="I61" s="14" t="s">
        <v>1069</v>
      </c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0.140625" style="0" customWidth="1"/>
    <col min="3" max="3" width="17.00390625" style="0" bestFit="1" customWidth="1"/>
    <col min="10" max="10" width="3.8515625" style="0" customWidth="1"/>
    <col min="11" max="11" width="14.57421875" style="0" customWidth="1"/>
    <col min="12" max="12" width="3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546</v>
      </c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6" t="s">
        <v>547</v>
      </c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548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549</v>
      </c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 t="s">
        <v>884</v>
      </c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 t="s">
        <v>550</v>
      </c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551</v>
      </c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6" t="s">
        <v>552</v>
      </c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 t="s">
        <v>553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 t="s">
        <v>554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 t="s">
        <v>555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4"/>
      <c r="B26" s="5" t="s">
        <v>556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 t="s">
        <v>557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 t="s">
        <v>558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 t="s">
        <v>559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6" t="s">
        <v>560</v>
      </c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95" t="s">
        <v>561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 t="s">
        <v>179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1"/>
      <c r="B54" s="5" t="str">
        <f>+'Check Sheet, Pg 2'!A46</f>
        <v>Issued By:</v>
      </c>
      <c r="C54" s="5" t="str">
        <f>+'Check Sheet, Pg 2'!B46</f>
        <v>Irmgard R Wilcox</v>
      </c>
      <c r="D54" s="5"/>
      <c r="E54" s="5"/>
      <c r="F54" s="5"/>
      <c r="G54" s="5"/>
      <c r="H54" s="5"/>
      <c r="I54" s="5"/>
      <c r="J54" s="5"/>
      <c r="K54" s="5"/>
      <c r="L54" s="3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8" t="s">
        <v>378</v>
      </c>
      <c r="C56" s="54">
        <f>+'Check Sheet, Pg 2'!B48</f>
        <v>39036</v>
      </c>
      <c r="D56" s="8"/>
      <c r="E56" s="8"/>
      <c r="F56" s="8"/>
      <c r="G56" s="8"/>
      <c r="H56" s="8"/>
      <c r="I56" s="8" t="s">
        <v>374</v>
      </c>
      <c r="J56" s="8"/>
      <c r="K56" s="54" t="str">
        <f>'Item 30'!J58</f>
        <v>  January 1, 2007</v>
      </c>
      <c r="L56" s="6"/>
    </row>
    <row r="57" spans="1:12" ht="12.75">
      <c r="A57" s="4"/>
      <c r="B57" s="5"/>
      <c r="C57" s="5"/>
      <c r="D57" s="5"/>
      <c r="E57" s="5"/>
      <c r="F57" s="5" t="s">
        <v>974</v>
      </c>
      <c r="G57" s="5"/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 t="s">
        <v>1080</v>
      </c>
      <c r="C59" s="8"/>
      <c r="D59" s="5"/>
      <c r="E59" s="5"/>
      <c r="F59" s="14" t="s">
        <v>1113</v>
      </c>
      <c r="G59" s="8"/>
      <c r="H59" s="8"/>
      <c r="I59" s="14" t="s">
        <v>1069</v>
      </c>
      <c r="J59" s="8"/>
      <c r="K59" s="8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3.5" thickBot="1">
      <c r="A61" s="242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8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0.28125" style="0" customWidth="1"/>
    <col min="3" max="3" width="18.421875" style="0" bestFit="1" customWidth="1"/>
    <col min="7" max="7" width="12.28125" style="0" customWidth="1"/>
    <col min="8" max="8" width="6.421875" style="0" customWidth="1"/>
    <col min="9" max="9" width="18.28125" style="0" customWidth="1"/>
    <col min="10" max="10" width="0.85546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562</v>
      </c>
      <c r="J3" s="5"/>
      <c r="K3" s="4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6" t="s">
        <v>563</v>
      </c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 t="s">
        <v>180</v>
      </c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 t="s">
        <v>640</v>
      </c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s="244" customFormat="1" ht="12.75">
      <c r="A15" s="150"/>
      <c r="B15" s="132"/>
      <c r="C15" s="132" t="s">
        <v>181</v>
      </c>
      <c r="D15" s="132"/>
      <c r="E15" s="132"/>
      <c r="F15" s="132"/>
      <c r="G15" s="132"/>
      <c r="H15" s="132"/>
      <c r="I15" s="132"/>
      <c r="J15" s="133"/>
    </row>
    <row r="16" spans="1:10" ht="12.75">
      <c r="A16" s="4"/>
      <c r="B16" s="5"/>
      <c r="C16" s="13" t="s">
        <v>641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6" t="s">
        <v>564</v>
      </c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 t="s">
        <v>642</v>
      </c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 t="s">
        <v>643</v>
      </c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s="193" customFormat="1" ht="12.75">
      <c r="A31" s="191"/>
      <c r="B31" s="190"/>
      <c r="C31" s="132" t="s">
        <v>182</v>
      </c>
      <c r="D31" s="190"/>
      <c r="E31" s="190"/>
      <c r="F31" s="190"/>
      <c r="G31" s="190"/>
      <c r="H31" s="190"/>
      <c r="I31" s="190"/>
      <c r="J31" s="192"/>
    </row>
    <row r="32" spans="1:10" ht="12.75">
      <c r="A32" s="4"/>
      <c r="B32" s="5"/>
      <c r="C32" s="13" t="s">
        <v>644</v>
      </c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8"/>
      <c r="C42" s="8"/>
      <c r="D42" s="8"/>
      <c r="E42" s="8"/>
      <c r="F42" s="8"/>
      <c r="G42" s="8"/>
      <c r="H42" s="8"/>
      <c r="I42" s="8"/>
      <c r="J42" s="6"/>
    </row>
    <row r="43" spans="1:10" ht="12.75">
      <c r="A43" s="4"/>
      <c r="B43" s="5" t="str">
        <f>+'Check Sheet, Pg 2'!A46</f>
        <v>Issued By:</v>
      </c>
      <c r="C43" s="5" t="str">
        <f>+'Check Sheet, Pg 2'!B46</f>
        <v>Irmgard R Wilcox</v>
      </c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8" t="s">
        <v>378</v>
      </c>
      <c r="C45" s="188">
        <f>+'Check Sheet, Pg 2'!B48</f>
        <v>39036</v>
      </c>
      <c r="D45" s="8"/>
      <c r="E45" s="8"/>
      <c r="F45" s="8"/>
      <c r="G45" s="8" t="s">
        <v>382</v>
      </c>
      <c r="H45" s="54"/>
      <c r="I45" s="188" t="str">
        <f>'Item 40, 50'!K56</f>
        <v>  January 1, 2007</v>
      </c>
      <c r="J45" s="6"/>
    </row>
    <row r="46" spans="1:10" ht="12.75">
      <c r="A46" s="4"/>
      <c r="B46" s="5"/>
      <c r="C46" s="5"/>
      <c r="D46" s="5"/>
      <c r="E46" s="5" t="s">
        <v>974</v>
      </c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 t="s">
        <v>1080</v>
      </c>
      <c r="C48" s="8"/>
      <c r="D48" s="8"/>
      <c r="E48" s="14" t="s">
        <v>1113</v>
      </c>
      <c r="F48" s="8"/>
      <c r="G48" s="8"/>
      <c r="H48" s="14" t="s">
        <v>1069</v>
      </c>
      <c r="I48" s="8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3" max="3" width="18.421875" style="0" bestFit="1" customWidth="1"/>
    <col min="11" max="11" width="14.28125" style="0" bestFit="1" customWidth="1"/>
    <col min="12" max="12" width="1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245</v>
      </c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1219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6" t="s">
        <v>246</v>
      </c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247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248</v>
      </c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249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 t="s">
        <v>250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 t="s">
        <v>645</v>
      </c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134" t="s">
        <v>251</v>
      </c>
      <c r="C22" s="8"/>
      <c r="D22" s="8"/>
      <c r="E22" s="8"/>
      <c r="F22" s="8"/>
      <c r="G22" s="8"/>
      <c r="H22" s="8"/>
      <c r="I22" s="8"/>
      <c r="J22" s="8"/>
      <c r="K22" s="8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/>
      <c r="D25" s="5"/>
      <c r="E25" s="56" t="s">
        <v>252</v>
      </c>
      <c r="F25" s="5"/>
      <c r="G25" s="5"/>
      <c r="H25" s="5"/>
      <c r="I25" s="5"/>
      <c r="J25" s="5"/>
      <c r="K25" s="5"/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 t="s">
        <v>253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 t="s">
        <v>254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128" t="s">
        <v>255</v>
      </c>
      <c r="C31" s="8"/>
      <c r="D31" s="8"/>
      <c r="E31" s="8"/>
      <c r="F31" s="5"/>
      <c r="G31" s="8" t="s">
        <v>258</v>
      </c>
      <c r="H31" s="8"/>
      <c r="I31" s="8"/>
      <c r="J31" s="8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8" t="s">
        <v>256</v>
      </c>
      <c r="C33" s="8"/>
      <c r="D33" s="8"/>
      <c r="E33" s="8"/>
      <c r="F33" s="5"/>
      <c r="G33" s="8" t="s">
        <v>259</v>
      </c>
      <c r="H33" s="8"/>
      <c r="I33" s="8"/>
      <c r="J33" s="8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8" t="s">
        <v>257</v>
      </c>
      <c r="C35" s="8"/>
      <c r="D35" s="8"/>
      <c r="E35" s="8"/>
      <c r="F35" s="5"/>
      <c r="G35" s="8" t="s">
        <v>260</v>
      </c>
      <c r="H35" s="8"/>
      <c r="I35" s="8"/>
      <c r="J35" s="8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183</v>
      </c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 t="s">
        <v>261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 t="s">
        <v>262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 t="s">
        <v>263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 t="s">
        <v>646</v>
      </c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 t="s">
        <v>647</v>
      </c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6"/>
    </row>
    <row r="56" spans="1:12" ht="12.75">
      <c r="A56" s="1"/>
      <c r="B56" s="5" t="str">
        <f>+'Check Sheet, Pg 2'!A46</f>
        <v>Issued By:</v>
      </c>
      <c r="C56" s="5" t="str">
        <f>+'Check Sheet, Pg 2'!B46</f>
        <v>Irmgard R Wilcox</v>
      </c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4"/>
      <c r="B58" s="8" t="s">
        <v>378</v>
      </c>
      <c r="C58" s="188">
        <f>+'Check Sheet, Pg 2'!B48</f>
        <v>39036</v>
      </c>
      <c r="D58" s="8"/>
      <c r="E58" s="8"/>
      <c r="F58" s="8"/>
      <c r="G58" s="8"/>
      <c r="H58" s="8"/>
      <c r="I58" s="8" t="s">
        <v>389</v>
      </c>
      <c r="J58" s="8"/>
      <c r="K58" s="54" t="str">
        <f>'Item 51, 52'!I45</f>
        <v>  January 1, 2007</v>
      </c>
      <c r="L58" s="6"/>
    </row>
    <row r="59" spans="1:12" ht="12.75">
      <c r="A59" s="4"/>
      <c r="B59" s="5"/>
      <c r="C59" s="5"/>
      <c r="D59" s="5"/>
      <c r="E59" s="5"/>
      <c r="F59" s="5" t="s">
        <v>974</v>
      </c>
      <c r="G59" s="5"/>
      <c r="H59" s="5"/>
      <c r="I59" s="5"/>
      <c r="J59" s="5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4"/>
      <c r="B61" s="5" t="s">
        <v>1080</v>
      </c>
      <c r="C61" s="8"/>
      <c r="D61" s="8"/>
      <c r="E61" s="5"/>
      <c r="F61" s="14" t="s">
        <v>1113</v>
      </c>
      <c r="G61" s="8"/>
      <c r="H61" s="8"/>
      <c r="I61" s="14" t="s">
        <v>1069</v>
      </c>
      <c r="J61" s="8"/>
      <c r="K61" s="8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8.00390625" style="0" bestFit="1" customWidth="1"/>
    <col min="4" max="4" width="4.140625" style="0" customWidth="1"/>
    <col min="5" max="5" width="13.57421875" style="0" customWidth="1"/>
    <col min="6" max="6" width="14.8515625" style="0" customWidth="1"/>
    <col min="7" max="7" width="3.7109375" style="0" customWidth="1"/>
    <col min="8" max="8" width="12.140625" style="0" customWidth="1"/>
    <col min="9" max="9" width="14.57421875" style="0" customWidth="1"/>
    <col min="10" max="10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633</v>
      </c>
      <c r="B2" s="44">
        <v>13</v>
      </c>
      <c r="C2" s="5" t="s">
        <v>949</v>
      </c>
      <c r="D2" s="5"/>
      <c r="E2" s="5"/>
      <c r="F2" s="5"/>
      <c r="G2" s="71"/>
      <c r="H2" s="248" t="s">
        <v>373</v>
      </c>
      <c r="I2" s="248"/>
      <c r="J2" s="80" t="s">
        <v>1020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1001</v>
      </c>
      <c r="B4" s="5"/>
      <c r="C4" s="5" t="s">
        <v>1042</v>
      </c>
      <c r="D4" s="5"/>
      <c r="E4" s="5"/>
      <c r="F4" s="5"/>
      <c r="G4" s="5"/>
      <c r="H4" s="5"/>
      <c r="I4" s="5"/>
      <c r="J4" s="6"/>
    </row>
    <row r="5" spans="1:10" ht="12.75">
      <c r="A5" s="7" t="s">
        <v>1002</v>
      </c>
      <c r="B5" s="8"/>
      <c r="C5" s="8" t="str">
        <f>'Title Page'!$E$15</f>
        <v>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65" t="s">
        <v>1006</v>
      </c>
      <c r="D7" s="265"/>
      <c r="E7" s="265"/>
      <c r="F7" s="265"/>
      <c r="G7" s="265"/>
      <c r="H7" s="265"/>
      <c r="I7" s="5"/>
      <c r="J7" s="6"/>
    </row>
    <row r="8" spans="1:10" ht="12.75">
      <c r="A8" s="4"/>
      <c r="B8" s="5" t="s">
        <v>1010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1011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1012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1013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6" t="s">
        <v>1014</v>
      </c>
      <c r="C13" s="33" t="s">
        <v>1008</v>
      </c>
      <c r="D13" s="5"/>
      <c r="E13" s="36" t="s">
        <v>1014</v>
      </c>
      <c r="F13" s="33" t="s">
        <v>1008</v>
      </c>
      <c r="G13" s="5"/>
      <c r="H13" s="36" t="s">
        <v>1014</v>
      </c>
      <c r="I13" s="33" t="s">
        <v>1008</v>
      </c>
      <c r="J13" s="6"/>
    </row>
    <row r="14" spans="1:10" ht="12.75">
      <c r="A14" s="4"/>
      <c r="B14" s="37" t="s">
        <v>1007</v>
      </c>
      <c r="C14" s="34" t="s">
        <v>1009</v>
      </c>
      <c r="D14" s="5"/>
      <c r="E14" s="37" t="s">
        <v>1007</v>
      </c>
      <c r="F14" s="34" t="s">
        <v>1009</v>
      </c>
      <c r="G14" s="5"/>
      <c r="H14" s="37" t="s">
        <v>1007</v>
      </c>
      <c r="I14" s="34" t="s">
        <v>1009</v>
      </c>
      <c r="J14" s="6"/>
    </row>
    <row r="15" spans="1:10" ht="12.75">
      <c r="A15" s="4"/>
      <c r="B15" s="32" t="s">
        <v>1021</v>
      </c>
      <c r="C15" s="55">
        <v>0</v>
      </c>
      <c r="D15" s="5"/>
      <c r="E15" s="32">
        <v>21</v>
      </c>
      <c r="F15" s="55">
        <v>0</v>
      </c>
      <c r="G15" s="5"/>
      <c r="H15" s="32">
        <v>41</v>
      </c>
      <c r="I15" s="55">
        <v>0</v>
      </c>
      <c r="J15" s="6"/>
    </row>
    <row r="16" spans="1:10" ht="12.75">
      <c r="A16" s="4"/>
      <c r="B16" s="32" t="s">
        <v>1022</v>
      </c>
      <c r="C16" s="55">
        <v>0</v>
      </c>
      <c r="D16" s="5"/>
      <c r="E16" s="32">
        <v>22</v>
      </c>
      <c r="F16" s="55">
        <v>0</v>
      </c>
      <c r="G16" s="5"/>
      <c r="H16" s="32">
        <v>42</v>
      </c>
      <c r="I16" s="55">
        <v>0</v>
      </c>
      <c r="J16" s="6"/>
    </row>
    <row r="17" spans="1:10" ht="12.75">
      <c r="A17" s="4"/>
      <c r="B17" s="32" t="s">
        <v>1025</v>
      </c>
      <c r="C17" s="55">
        <v>0</v>
      </c>
      <c r="D17" s="5"/>
      <c r="E17" s="32">
        <v>23</v>
      </c>
      <c r="F17" s="55">
        <v>0</v>
      </c>
      <c r="G17" s="5"/>
      <c r="H17" s="32">
        <v>43</v>
      </c>
      <c r="I17" s="55">
        <v>0</v>
      </c>
      <c r="J17" s="6"/>
    </row>
    <row r="18" spans="1:10" ht="12.75">
      <c r="A18" s="4"/>
      <c r="B18" s="32" t="s">
        <v>1024</v>
      </c>
      <c r="C18" s="55">
        <v>0</v>
      </c>
      <c r="D18" s="5"/>
      <c r="E18" s="32">
        <v>24</v>
      </c>
      <c r="F18" s="55">
        <v>0</v>
      </c>
      <c r="G18" s="5"/>
      <c r="H18" s="32">
        <v>44</v>
      </c>
      <c r="I18" s="55">
        <v>0</v>
      </c>
      <c r="J18" s="6"/>
    </row>
    <row r="19" spans="1:10" ht="12.75">
      <c r="A19" s="4"/>
      <c r="B19" s="32" t="s">
        <v>1023</v>
      </c>
      <c r="C19" s="55">
        <v>0</v>
      </c>
      <c r="D19" s="5"/>
      <c r="E19" s="32">
        <v>25</v>
      </c>
      <c r="F19" s="55">
        <v>0</v>
      </c>
      <c r="G19" s="5"/>
      <c r="H19" s="32">
        <v>45</v>
      </c>
      <c r="I19" s="55">
        <v>0</v>
      </c>
      <c r="J19" s="6"/>
    </row>
    <row r="20" spans="1:10" ht="12.75">
      <c r="A20" s="4"/>
      <c r="B20" s="32">
        <v>6</v>
      </c>
      <c r="C20" s="55">
        <v>0</v>
      </c>
      <c r="D20" s="5"/>
      <c r="E20" s="32">
        <v>26</v>
      </c>
      <c r="F20" s="55">
        <v>0</v>
      </c>
      <c r="G20" s="5"/>
      <c r="H20" s="32">
        <v>46</v>
      </c>
      <c r="I20" s="55">
        <v>0</v>
      </c>
      <c r="J20" s="6"/>
    </row>
    <row r="21" spans="1:10" ht="12.75">
      <c r="A21" s="4"/>
      <c r="B21" s="32">
        <v>7</v>
      </c>
      <c r="C21" s="55">
        <v>0</v>
      </c>
      <c r="D21" s="5"/>
      <c r="E21" s="32">
        <v>27</v>
      </c>
      <c r="F21" s="55">
        <v>0</v>
      </c>
      <c r="G21" s="5"/>
      <c r="H21" s="32">
        <v>47</v>
      </c>
      <c r="I21" s="55">
        <v>0</v>
      </c>
      <c r="J21" s="6"/>
    </row>
    <row r="22" spans="1:10" ht="12.75">
      <c r="A22" s="4"/>
      <c r="B22" s="32">
        <v>8</v>
      </c>
      <c r="C22" s="55">
        <v>0</v>
      </c>
      <c r="D22" s="5"/>
      <c r="E22" s="32">
        <v>28</v>
      </c>
      <c r="F22" s="55">
        <v>0</v>
      </c>
      <c r="G22" s="5"/>
      <c r="H22" s="32">
        <v>48</v>
      </c>
      <c r="I22" s="55">
        <v>0</v>
      </c>
      <c r="J22" s="6"/>
    </row>
    <row r="23" spans="1:10" ht="12.75">
      <c r="A23" s="4"/>
      <c r="B23" s="32">
        <v>9</v>
      </c>
      <c r="C23" s="55">
        <v>0</v>
      </c>
      <c r="D23" s="5"/>
      <c r="E23" s="32">
        <v>29</v>
      </c>
      <c r="F23" s="55">
        <v>0</v>
      </c>
      <c r="G23" s="5"/>
      <c r="H23" s="32">
        <v>49</v>
      </c>
      <c r="I23" s="55">
        <v>0</v>
      </c>
      <c r="J23" s="6"/>
    </row>
    <row r="24" spans="1:10" ht="12.75">
      <c r="A24" s="4"/>
      <c r="B24" s="32">
        <v>10</v>
      </c>
      <c r="C24" s="55">
        <v>0</v>
      </c>
      <c r="D24" s="5"/>
      <c r="E24" s="32">
        <v>30</v>
      </c>
      <c r="F24" s="55">
        <v>0</v>
      </c>
      <c r="G24" s="5"/>
      <c r="H24" s="32">
        <v>50</v>
      </c>
      <c r="I24" s="55">
        <v>0</v>
      </c>
      <c r="J24" s="6"/>
    </row>
    <row r="25" spans="1:10" ht="12.75">
      <c r="A25" s="4"/>
      <c r="B25" s="32">
        <v>11</v>
      </c>
      <c r="C25" s="55">
        <v>0</v>
      </c>
      <c r="D25" s="5"/>
      <c r="E25" s="32">
        <v>31</v>
      </c>
      <c r="F25" s="55">
        <v>0</v>
      </c>
      <c r="G25" s="5"/>
      <c r="H25" s="32">
        <v>51</v>
      </c>
      <c r="I25" s="55">
        <v>0</v>
      </c>
      <c r="J25" s="6"/>
    </row>
    <row r="26" spans="1:10" ht="12.75">
      <c r="A26" s="4"/>
      <c r="B26" s="32">
        <v>12</v>
      </c>
      <c r="C26" s="55">
        <v>0</v>
      </c>
      <c r="D26" s="5"/>
      <c r="E26" s="32">
        <v>32</v>
      </c>
      <c r="F26" s="55">
        <v>0</v>
      </c>
      <c r="G26" s="5"/>
      <c r="H26" s="32">
        <v>52</v>
      </c>
      <c r="I26" s="55">
        <v>0</v>
      </c>
      <c r="J26" s="6"/>
    </row>
    <row r="27" spans="1:10" ht="12.75">
      <c r="A27" s="4"/>
      <c r="B27" s="32">
        <v>13</v>
      </c>
      <c r="C27" s="55">
        <v>0</v>
      </c>
      <c r="D27" s="5"/>
      <c r="E27" s="32">
        <v>33</v>
      </c>
      <c r="F27" s="55">
        <v>0</v>
      </c>
      <c r="G27" s="5"/>
      <c r="H27" s="32">
        <v>53</v>
      </c>
      <c r="I27" s="55">
        <v>0</v>
      </c>
      <c r="J27" s="6"/>
    </row>
    <row r="28" spans="1:10" ht="12.75">
      <c r="A28" s="4"/>
      <c r="B28" s="32">
        <v>14</v>
      </c>
      <c r="C28" s="55">
        <v>0</v>
      </c>
      <c r="D28" s="5"/>
      <c r="E28" s="32">
        <v>34</v>
      </c>
      <c r="F28" s="55">
        <v>0</v>
      </c>
      <c r="G28" s="5"/>
      <c r="H28" s="32">
        <v>54</v>
      </c>
      <c r="I28" s="55">
        <v>0</v>
      </c>
      <c r="J28" s="6"/>
    </row>
    <row r="29" spans="1:10" ht="12.75">
      <c r="A29" s="4"/>
      <c r="B29" s="32">
        <v>15</v>
      </c>
      <c r="C29" s="55">
        <v>0</v>
      </c>
      <c r="D29" s="5"/>
      <c r="E29" s="32">
        <v>35</v>
      </c>
      <c r="F29" s="55">
        <v>0</v>
      </c>
      <c r="G29" s="5"/>
      <c r="H29" s="32">
        <v>55</v>
      </c>
      <c r="I29" s="55" t="s">
        <v>908</v>
      </c>
      <c r="J29" s="6"/>
    </row>
    <row r="30" spans="1:10" ht="12.75">
      <c r="A30" s="4"/>
      <c r="B30" s="32">
        <v>16</v>
      </c>
      <c r="C30" s="55">
        <v>0</v>
      </c>
      <c r="D30" s="5"/>
      <c r="E30" s="32">
        <v>36</v>
      </c>
      <c r="F30" s="55">
        <v>0</v>
      </c>
      <c r="G30" s="5"/>
      <c r="H30" s="70" t="s">
        <v>1019</v>
      </c>
      <c r="I30" s="55">
        <v>0</v>
      </c>
      <c r="J30" s="6"/>
    </row>
    <row r="31" spans="1:10" ht="12.75">
      <c r="A31" s="4"/>
      <c r="B31" s="32">
        <v>17</v>
      </c>
      <c r="C31" s="55">
        <v>0</v>
      </c>
      <c r="D31" s="5"/>
      <c r="E31" s="32">
        <v>37</v>
      </c>
      <c r="F31" s="55">
        <v>0</v>
      </c>
      <c r="G31" s="5"/>
      <c r="H31" s="32"/>
      <c r="I31" s="32"/>
      <c r="J31" s="6"/>
    </row>
    <row r="32" spans="1:10" ht="12.75">
      <c r="A32" s="4"/>
      <c r="B32" s="32">
        <v>18</v>
      </c>
      <c r="C32" s="55">
        <v>0</v>
      </c>
      <c r="D32" s="5"/>
      <c r="E32" s="32">
        <v>38</v>
      </c>
      <c r="F32" s="55">
        <v>0</v>
      </c>
      <c r="G32" s="5"/>
      <c r="H32" s="32"/>
      <c r="I32" s="32"/>
      <c r="J32" s="6"/>
    </row>
    <row r="33" spans="1:10" ht="12.75">
      <c r="A33" s="4"/>
      <c r="B33" s="32">
        <v>19</v>
      </c>
      <c r="C33" s="55">
        <v>0</v>
      </c>
      <c r="D33" s="5"/>
      <c r="E33" s="32">
        <v>39</v>
      </c>
      <c r="F33" s="55">
        <v>0</v>
      </c>
      <c r="G33" s="5"/>
      <c r="H33" s="32"/>
      <c r="I33" s="32"/>
      <c r="J33" s="6"/>
    </row>
    <row r="34" spans="1:10" ht="12.75">
      <c r="A34" s="4"/>
      <c r="B34" s="32">
        <v>20</v>
      </c>
      <c r="C34" s="55">
        <v>0</v>
      </c>
      <c r="D34" s="5"/>
      <c r="E34" s="32">
        <v>40</v>
      </c>
      <c r="F34" s="55">
        <v>0</v>
      </c>
      <c r="G34" s="5"/>
      <c r="H34" s="32"/>
      <c r="I34" s="32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250" t="s">
        <v>1015</v>
      </c>
      <c r="E37" s="250"/>
      <c r="F37" s="250"/>
      <c r="G37" s="25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 t="s">
        <v>949</v>
      </c>
      <c r="C39" s="5"/>
      <c r="D39" s="5"/>
      <c r="E39" s="5"/>
      <c r="F39" s="56"/>
      <c r="G39" s="5"/>
      <c r="H39" s="56"/>
      <c r="I39" s="5"/>
      <c r="J39" s="6"/>
    </row>
    <row r="40" spans="1:10" ht="12.75">
      <c r="A40" s="4"/>
      <c r="B40" s="5" t="s">
        <v>949</v>
      </c>
      <c r="C40" s="5"/>
      <c r="D40" s="5"/>
      <c r="E40" s="5"/>
      <c r="F40" s="14" t="s">
        <v>949</v>
      </c>
      <c r="G40" s="5"/>
      <c r="H40" s="12" t="s">
        <v>949</v>
      </c>
      <c r="I40" s="5"/>
      <c r="J40" s="6"/>
    </row>
    <row r="41" spans="1:10" ht="12.75">
      <c r="A41" s="4"/>
      <c r="B41" s="5" t="s">
        <v>949</v>
      </c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1005</v>
      </c>
      <c r="B46" s="5" t="s">
        <v>1282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1004</v>
      </c>
      <c r="B48" s="187">
        <f>'Title Page'!B52</f>
        <v>39036</v>
      </c>
      <c r="C48" s="8"/>
      <c r="D48" s="8"/>
      <c r="E48" s="8"/>
      <c r="F48" s="8"/>
      <c r="G48" s="8"/>
      <c r="H48" s="8"/>
      <c r="I48" s="8" t="s">
        <v>995</v>
      </c>
      <c r="J48" s="53" t="str">
        <f>'Title Page'!I52</f>
        <v>  January 1, 2007</v>
      </c>
    </row>
    <row r="49" spans="1:10" ht="12.75">
      <c r="A49" s="249" t="s">
        <v>974</v>
      </c>
      <c r="B49" s="263"/>
      <c r="C49" s="263"/>
      <c r="D49" s="263"/>
      <c r="E49" s="263"/>
      <c r="F49" s="263"/>
      <c r="G49" s="263"/>
      <c r="H49" s="263"/>
      <c r="I49" s="263"/>
      <c r="J49" s="264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1003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mergeCells count="4">
    <mergeCell ref="H2:I2"/>
    <mergeCell ref="A49:J49"/>
    <mergeCell ref="C7:H7"/>
    <mergeCell ref="D37:G37"/>
  </mergeCells>
  <printOptions horizontalCentered="1" verticalCentered="1"/>
  <pageMargins left="0.5" right="0.5" top="0.5" bottom="0.5" header="0.5" footer="0.5"/>
  <pageSetup horizontalDpi="600" verticalDpi="600" orientation="portrait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3" max="3" width="18.421875" style="0" bestFit="1" customWidth="1"/>
    <col min="11" max="11" width="14.28125" style="0" bestFit="1" customWidth="1"/>
    <col min="12" max="12" width="2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264</v>
      </c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1248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6" t="s">
        <v>246</v>
      </c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247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248</v>
      </c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249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 t="s">
        <v>250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 t="s">
        <v>648</v>
      </c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134" t="s">
        <v>251</v>
      </c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/>
      <c r="D25" s="5"/>
      <c r="E25" s="56" t="s">
        <v>252</v>
      </c>
      <c r="F25" s="5"/>
      <c r="G25" s="5"/>
      <c r="H25" s="5"/>
      <c r="I25" s="5"/>
      <c r="J25" s="5"/>
      <c r="K25" s="5"/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 t="s">
        <v>253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 t="s">
        <v>254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128" t="s">
        <v>255</v>
      </c>
      <c r="C31" s="8"/>
      <c r="D31" s="8"/>
      <c r="E31" s="8"/>
      <c r="F31" s="5"/>
      <c r="G31" s="8" t="s">
        <v>258</v>
      </c>
      <c r="H31" s="8"/>
      <c r="I31" s="8"/>
      <c r="J31" s="8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8" t="s">
        <v>256</v>
      </c>
      <c r="C33" s="8"/>
      <c r="D33" s="8"/>
      <c r="E33" s="8"/>
      <c r="F33" s="5"/>
      <c r="G33" s="8" t="s">
        <v>259</v>
      </c>
      <c r="H33" s="8"/>
      <c r="I33" s="8"/>
      <c r="J33" s="8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8" t="s">
        <v>257</v>
      </c>
      <c r="C35" s="8"/>
      <c r="D35" s="8"/>
      <c r="E35" s="8"/>
      <c r="F35" s="5"/>
      <c r="G35" s="8" t="s">
        <v>260</v>
      </c>
      <c r="H35" s="8"/>
      <c r="I35" s="8"/>
      <c r="J35" s="8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183</v>
      </c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 t="s">
        <v>261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 t="s">
        <v>262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 t="s">
        <v>263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 t="s">
        <v>646</v>
      </c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 t="s">
        <v>647</v>
      </c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12" ht="12.75">
      <c r="A56" s="1"/>
      <c r="B56" s="5" t="str">
        <f>+'Check Sheet, Pg 2'!A46</f>
        <v>Issued By:</v>
      </c>
      <c r="C56" s="5" t="str">
        <f>+'Check Sheet, Pg 2'!B46</f>
        <v>Irmgard R Wilcox</v>
      </c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7"/>
      <c r="B58" s="8" t="s">
        <v>378</v>
      </c>
      <c r="C58" s="188">
        <f>+'Check Sheet, Pg 2'!B48</f>
        <v>39036</v>
      </c>
      <c r="D58" s="8"/>
      <c r="E58" s="8"/>
      <c r="F58" s="8"/>
      <c r="G58" s="8"/>
      <c r="H58" s="8"/>
      <c r="I58" s="8" t="s">
        <v>379</v>
      </c>
      <c r="J58" s="8"/>
      <c r="K58" s="54" t="str">
        <f>'Item 55, 60 A'!K58</f>
        <v>  January 1, 2007</v>
      </c>
      <c r="L58" s="9"/>
    </row>
    <row r="59" spans="1:12" ht="12.75">
      <c r="A59" s="4"/>
      <c r="B59" s="5"/>
      <c r="C59" s="5"/>
      <c r="D59" s="5"/>
      <c r="E59" s="5"/>
      <c r="F59" s="5" t="s">
        <v>974</v>
      </c>
      <c r="G59" s="5"/>
      <c r="H59" s="5"/>
      <c r="I59" s="5"/>
      <c r="J59" s="5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4"/>
      <c r="B61" s="5" t="s">
        <v>1080</v>
      </c>
      <c r="C61" s="8"/>
      <c r="D61" s="8"/>
      <c r="E61" s="5"/>
      <c r="F61" s="14" t="s">
        <v>1113</v>
      </c>
      <c r="G61" s="8"/>
      <c r="H61" s="8"/>
      <c r="I61" s="14" t="s">
        <v>1069</v>
      </c>
      <c r="J61" s="8"/>
      <c r="K61" s="8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printOptions/>
  <pageMargins left="0.75" right="0.75" top="1" bottom="1" header="0.5" footer="0.5"/>
  <pageSetup horizontalDpi="600" verticalDpi="600" orientation="portrait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0.57421875" style="0" customWidth="1"/>
    <col min="3" max="3" width="18.140625" style="0" customWidth="1"/>
    <col min="10" max="10" width="2.8515625" style="0" customWidth="1"/>
    <col min="11" max="11" width="14.28125" style="0" bestFit="1" customWidth="1"/>
    <col min="12" max="12" width="1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265</v>
      </c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7"/>
      <c r="B7" s="8" t="s">
        <v>1055</v>
      </c>
      <c r="C7" s="8"/>
      <c r="D7" s="8"/>
      <c r="E7" s="8"/>
      <c r="F7" s="8"/>
      <c r="G7" s="8"/>
      <c r="H7" s="5" t="s">
        <v>1248</v>
      </c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6" t="s">
        <v>266</v>
      </c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 t="s">
        <v>267</v>
      </c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 t="s">
        <v>885</v>
      </c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268</v>
      </c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269</v>
      </c>
      <c r="D19" s="5"/>
      <c r="E19" s="5"/>
      <c r="F19" s="5"/>
      <c r="G19" s="5"/>
      <c r="H19" s="5"/>
      <c r="I19" s="5"/>
      <c r="J19" s="5"/>
      <c r="K19" s="135" t="s">
        <v>649</v>
      </c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 t="s">
        <v>270</v>
      </c>
      <c r="D21" s="5"/>
      <c r="E21" s="5"/>
      <c r="F21" s="5"/>
      <c r="G21" s="5"/>
      <c r="H21" s="5"/>
      <c r="I21" s="5"/>
      <c r="J21" s="5"/>
      <c r="K21" s="135" t="s">
        <v>649</v>
      </c>
      <c r="L21" s="6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 t="s">
        <v>271</v>
      </c>
      <c r="D23" s="5"/>
      <c r="E23" s="5"/>
      <c r="F23" s="5"/>
      <c r="G23" s="5"/>
      <c r="H23" s="5"/>
      <c r="I23" s="5"/>
      <c r="J23" s="5"/>
      <c r="K23" s="135" t="s">
        <v>649</v>
      </c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 t="s">
        <v>272</v>
      </c>
      <c r="D25" s="5"/>
      <c r="E25" s="5"/>
      <c r="F25" s="5"/>
      <c r="G25" s="5"/>
      <c r="H25" s="5"/>
      <c r="I25" s="5"/>
      <c r="J25" s="5"/>
      <c r="K25" s="135" t="s">
        <v>649</v>
      </c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/>
      <c r="C27" s="5" t="s">
        <v>273</v>
      </c>
      <c r="D27" s="5"/>
      <c r="E27" s="5"/>
      <c r="F27" s="5"/>
      <c r="G27" s="5"/>
      <c r="H27" s="5"/>
      <c r="I27" s="5"/>
      <c r="J27" s="5"/>
      <c r="K27" s="8" t="s">
        <v>275</v>
      </c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 t="s">
        <v>274</v>
      </c>
      <c r="D29" s="5"/>
      <c r="E29" s="5"/>
      <c r="F29" s="5"/>
      <c r="G29" s="5"/>
      <c r="H29" s="5"/>
      <c r="I29" s="5"/>
      <c r="J29" s="5"/>
      <c r="K29" s="8" t="s">
        <v>276</v>
      </c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 t="s">
        <v>277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 t="s">
        <v>278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1"/>
      <c r="B55" s="5" t="str">
        <f>+'Check Sheet, Pg 2'!A46</f>
        <v>Issued By:</v>
      </c>
      <c r="C55" s="5" t="str">
        <f>+'Check Sheet, Pg 2'!B46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 t="s">
        <v>144</v>
      </c>
      <c r="C57" s="188">
        <f>+'Check Sheet, Pg 2'!B48</f>
        <v>39036</v>
      </c>
      <c r="D57" s="8"/>
      <c r="E57" s="8"/>
      <c r="F57" s="8"/>
      <c r="G57" s="8"/>
      <c r="H57" s="8"/>
      <c r="I57" s="8" t="s">
        <v>173</v>
      </c>
      <c r="J57" s="8"/>
      <c r="K57" s="54" t="str">
        <f>'Item 55, 60 B'!K58</f>
        <v>  January 1, 2007</v>
      </c>
      <c r="L57" s="9"/>
    </row>
    <row r="58" spans="1:12" ht="12.75">
      <c r="A58" s="4"/>
      <c r="B58" s="5"/>
      <c r="C58" s="5"/>
      <c r="D58" s="5"/>
      <c r="E58" s="5"/>
      <c r="F58" s="5" t="s">
        <v>974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 t="s">
        <v>279</v>
      </c>
      <c r="C60" s="8"/>
      <c r="D60" s="5"/>
      <c r="E60" s="5"/>
      <c r="F60" s="14" t="s">
        <v>1113</v>
      </c>
      <c r="G60" s="8"/>
      <c r="H60" s="5"/>
      <c r="I60" s="14" t="s">
        <v>1069</v>
      </c>
      <c r="J60" s="8"/>
      <c r="K60" s="5"/>
      <c r="L60" s="6"/>
    </row>
    <row r="61" spans="1:12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E23" sqref="E23"/>
    </sheetView>
  </sheetViews>
  <sheetFormatPr defaultColWidth="9.140625" defaultRowHeight="12.75"/>
  <cols>
    <col min="1" max="1" width="0.71875" style="0" customWidth="1"/>
    <col min="2" max="2" width="9.57421875" style="0" customWidth="1"/>
    <col min="3" max="3" width="18.8515625" style="0" customWidth="1"/>
    <col min="10" max="10" width="5.8515625" style="0" customWidth="1"/>
    <col min="11" max="11" width="14.28125" style="0" bestFit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1173</v>
      </c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 t="s">
        <v>1219</v>
      </c>
      <c r="I6" s="5"/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6" t="s">
        <v>266</v>
      </c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 t="s">
        <v>267</v>
      </c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 t="s">
        <v>885</v>
      </c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268</v>
      </c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269</v>
      </c>
      <c r="D19" s="5"/>
      <c r="E19" s="5"/>
      <c r="F19" s="5"/>
      <c r="G19" s="5"/>
      <c r="H19" s="5"/>
      <c r="I19" s="5"/>
      <c r="J19" s="5"/>
      <c r="K19" s="135" t="s">
        <v>650</v>
      </c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 t="s">
        <v>270</v>
      </c>
      <c r="D21" s="5"/>
      <c r="E21" s="5"/>
      <c r="F21" s="5"/>
      <c r="G21" s="5"/>
      <c r="H21" s="5"/>
      <c r="I21" s="5"/>
      <c r="J21" s="5"/>
      <c r="K21" s="135" t="s">
        <v>650</v>
      </c>
      <c r="L21" s="6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 t="s">
        <v>271</v>
      </c>
      <c r="D23" s="5"/>
      <c r="E23" s="5"/>
      <c r="F23" s="5"/>
      <c r="G23" s="5"/>
      <c r="H23" s="5"/>
      <c r="I23" s="5"/>
      <c r="J23" s="5"/>
      <c r="K23" s="135" t="s">
        <v>650</v>
      </c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 t="s">
        <v>272</v>
      </c>
      <c r="D25" s="5"/>
      <c r="E25" s="5"/>
      <c r="F25" s="5"/>
      <c r="G25" s="5"/>
      <c r="H25" s="5"/>
      <c r="I25" s="5"/>
      <c r="J25" s="5"/>
      <c r="K25" s="135" t="s">
        <v>650</v>
      </c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/>
      <c r="C27" s="5" t="s">
        <v>273</v>
      </c>
      <c r="D27" s="5"/>
      <c r="E27" s="5"/>
      <c r="F27" s="5"/>
      <c r="G27" s="5"/>
      <c r="H27" s="5"/>
      <c r="I27" s="5"/>
      <c r="J27" s="5"/>
      <c r="K27" s="8" t="s">
        <v>275</v>
      </c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 t="s">
        <v>274</v>
      </c>
      <c r="D29" s="5"/>
      <c r="E29" s="5"/>
      <c r="F29" s="5"/>
      <c r="G29" s="5"/>
      <c r="H29" s="5"/>
      <c r="I29" s="5"/>
      <c r="J29" s="5"/>
      <c r="K29" s="8" t="s">
        <v>276</v>
      </c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 t="s">
        <v>277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 t="s">
        <v>278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2" t="str">
        <f>+'Check Sheet, Pg 2'!A46</f>
        <v>Issued By:</v>
      </c>
      <c r="C55" s="5" t="str">
        <f>+'Check Sheet, Pg 2'!B46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 t="s">
        <v>144</v>
      </c>
      <c r="C57" s="188">
        <f>+'Check Sheet, Pg 2'!B48</f>
        <v>39036</v>
      </c>
      <c r="D57" s="8"/>
      <c r="E57" s="8"/>
      <c r="F57" s="8"/>
      <c r="G57" s="8"/>
      <c r="H57" s="8"/>
      <c r="I57" s="8" t="s">
        <v>391</v>
      </c>
      <c r="J57" s="8"/>
      <c r="K57" s="54" t="str">
        <f>'Item 70 A'!K57</f>
        <v>  January 1, 2007</v>
      </c>
      <c r="L57" s="9"/>
    </row>
    <row r="58" spans="1:12" ht="12.75">
      <c r="A58" s="4"/>
      <c r="B58" s="5"/>
      <c r="C58" s="5"/>
      <c r="D58" s="5"/>
      <c r="E58" s="5"/>
      <c r="F58" s="5" t="s">
        <v>974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 t="s">
        <v>279</v>
      </c>
      <c r="C60" s="8"/>
      <c r="D60" s="5"/>
      <c r="E60" s="5"/>
      <c r="F60" s="14" t="s">
        <v>1113</v>
      </c>
      <c r="G60" s="8"/>
      <c r="H60" s="5"/>
      <c r="I60" s="14" t="s">
        <v>1069</v>
      </c>
      <c r="J60" s="8"/>
      <c r="K60" s="5"/>
      <c r="L60" s="6"/>
    </row>
    <row r="61" spans="1:12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9.7109375" style="0" customWidth="1"/>
    <col min="3" max="3" width="18.7109375" style="0" customWidth="1"/>
    <col min="11" max="11" width="15.421875" style="0" customWidth="1"/>
    <col min="12" max="12" width="14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1174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1175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1176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886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>
        <v>1</v>
      </c>
      <c r="C15" s="5" t="s">
        <v>887</v>
      </c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 t="s">
        <v>1177</v>
      </c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>
        <v>2</v>
      </c>
      <c r="C18" s="5" t="s">
        <v>888</v>
      </c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 t="s">
        <v>1178</v>
      </c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>
        <v>3</v>
      </c>
      <c r="C21" s="5" t="s">
        <v>1179</v>
      </c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 t="s">
        <v>1180</v>
      </c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 t="s">
        <v>1181</v>
      </c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 t="s">
        <v>889</v>
      </c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 t="s">
        <v>1182</v>
      </c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 t="s">
        <v>1183</v>
      </c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 t="s">
        <v>890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1184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 t="s">
        <v>1187</v>
      </c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 t="s">
        <v>1185</v>
      </c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 t="s">
        <v>1188</v>
      </c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 t="s">
        <v>1186</v>
      </c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2.75">
      <c r="A52" s="4"/>
      <c r="B52" s="5" t="str">
        <f>+'Check Sheet, Pg 2'!A46</f>
        <v>Issued By:</v>
      </c>
      <c r="C52" s="5" t="str">
        <f>+'Check Sheet, Pg 2'!B46</f>
        <v>Irmgard R Wilcox</v>
      </c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8" t="s">
        <v>378</v>
      </c>
      <c r="C54" s="188">
        <f>+'Check Sheet, Pg 2'!B48</f>
        <v>39036</v>
      </c>
      <c r="D54" s="8"/>
      <c r="E54" s="8"/>
      <c r="F54" s="8"/>
      <c r="G54" s="8"/>
      <c r="H54" s="8"/>
      <c r="I54" s="8" t="s">
        <v>390</v>
      </c>
      <c r="J54" s="8"/>
      <c r="K54" s="53" t="str">
        <f>'Item 70 A'!K57</f>
        <v>  January 1, 2007</v>
      </c>
    </row>
    <row r="55" spans="1:11" ht="12.75">
      <c r="A55" s="4"/>
      <c r="B55" s="5"/>
      <c r="C55" s="5"/>
      <c r="D55" s="5"/>
      <c r="E55" s="5" t="s">
        <v>974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1080</v>
      </c>
      <c r="C57" s="8"/>
      <c r="D57" s="8"/>
      <c r="E57" s="5"/>
      <c r="F57" s="14" t="s">
        <v>1113</v>
      </c>
      <c r="G57" s="8"/>
      <c r="H57" s="8"/>
      <c r="I57" s="14" t="s">
        <v>1069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1.140625" style="0" customWidth="1"/>
    <col min="3" max="3" width="17.00390625" style="0" bestFit="1" customWidth="1"/>
    <col min="4" max="4" width="17.00390625" style="0" customWidth="1"/>
    <col min="5" max="5" width="10.57421875" style="0" customWidth="1"/>
    <col min="10" max="10" width="14.28125" style="0" bestFit="1" customWidth="1"/>
    <col min="11" max="11" width="1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1116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E9" s="56" t="s">
        <v>1117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1118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1145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1155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1119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2"/>
      <c r="E17" s="1"/>
      <c r="F17" s="2"/>
      <c r="G17" s="2" t="s">
        <v>1121</v>
      </c>
      <c r="H17" s="97"/>
      <c r="I17" s="2"/>
      <c r="J17" s="3"/>
      <c r="K17" s="6"/>
    </row>
    <row r="18" spans="1:11" ht="12.75">
      <c r="A18" s="4"/>
      <c r="B18" s="4"/>
      <c r="C18" s="5"/>
      <c r="D18" s="5"/>
      <c r="E18" s="87"/>
      <c r="F18" s="2" t="s">
        <v>1133</v>
      </c>
      <c r="G18" s="2"/>
      <c r="H18" s="4"/>
      <c r="I18" s="2" t="s">
        <v>1123</v>
      </c>
      <c r="J18" s="3"/>
      <c r="K18" s="6"/>
    </row>
    <row r="19" spans="1:11" ht="12.75">
      <c r="A19" s="4"/>
      <c r="B19" s="7" t="s">
        <v>1120</v>
      </c>
      <c r="C19" s="8"/>
      <c r="D19" s="8"/>
      <c r="E19" s="88" t="s">
        <v>1140</v>
      </c>
      <c r="F19" s="8" t="s">
        <v>1134</v>
      </c>
      <c r="G19" s="9"/>
      <c r="H19" s="88" t="s">
        <v>1140</v>
      </c>
      <c r="I19" s="8" t="s">
        <v>1134</v>
      </c>
      <c r="J19" s="9"/>
      <c r="K19" s="6"/>
    </row>
    <row r="20" spans="1:11" ht="12.75">
      <c r="A20" s="4"/>
      <c r="B20" s="4"/>
      <c r="C20" s="5"/>
      <c r="D20" s="5"/>
      <c r="E20" s="1"/>
      <c r="F20" s="5"/>
      <c r="G20" s="3"/>
      <c r="H20" s="5"/>
      <c r="I20" s="5"/>
      <c r="J20" s="6"/>
      <c r="K20" s="6"/>
    </row>
    <row r="21" spans="1:11" ht="12.75">
      <c r="A21" s="4"/>
      <c r="B21" s="4" t="s">
        <v>1124</v>
      </c>
      <c r="C21" s="5"/>
      <c r="D21" s="5"/>
      <c r="E21" s="4"/>
      <c r="F21" s="5"/>
      <c r="G21" s="6"/>
      <c r="H21" s="5"/>
      <c r="I21" s="5"/>
      <c r="J21" s="6"/>
      <c r="K21" s="6"/>
    </row>
    <row r="22" spans="1:11" ht="12.75">
      <c r="A22" s="4"/>
      <c r="B22" s="4" t="s">
        <v>1125</v>
      </c>
      <c r="C22" s="5"/>
      <c r="D22" s="5"/>
      <c r="E22" s="4"/>
      <c r="F22" s="98">
        <v>0.65</v>
      </c>
      <c r="G22" s="6" t="s">
        <v>651</v>
      </c>
      <c r="H22" s="5"/>
      <c r="I22" s="98">
        <v>0.65</v>
      </c>
      <c r="J22" s="6" t="s">
        <v>651</v>
      </c>
      <c r="K22" s="6"/>
    </row>
    <row r="23" spans="1:11" ht="12.75">
      <c r="A23" s="4"/>
      <c r="B23" s="4" t="s">
        <v>1126</v>
      </c>
      <c r="C23" s="5"/>
      <c r="D23" s="5"/>
      <c r="E23" s="4"/>
      <c r="F23" s="5"/>
      <c r="G23" s="6"/>
      <c r="H23" s="5"/>
      <c r="I23" s="5"/>
      <c r="J23" s="6"/>
      <c r="K23" s="6"/>
    </row>
    <row r="24" spans="1:11" ht="12.75">
      <c r="A24" s="4"/>
      <c r="B24" s="7"/>
      <c r="C24" s="8"/>
      <c r="D24" s="8"/>
      <c r="E24" s="7"/>
      <c r="F24" s="8"/>
      <c r="G24" s="9"/>
      <c r="H24" s="8"/>
      <c r="I24" s="8"/>
      <c r="J24" s="9"/>
      <c r="K24" s="6"/>
    </row>
    <row r="25" spans="1:11" ht="12.75">
      <c r="A25" s="4"/>
      <c r="B25" s="4"/>
      <c r="C25" s="5"/>
      <c r="D25" s="5"/>
      <c r="E25" s="4"/>
      <c r="F25" s="5"/>
      <c r="G25" s="6"/>
      <c r="H25" s="5"/>
      <c r="I25" s="5"/>
      <c r="J25" s="6"/>
      <c r="K25" s="6"/>
    </row>
    <row r="26" spans="1:11" ht="12.75">
      <c r="A26" s="4"/>
      <c r="B26" s="4" t="s">
        <v>1127</v>
      </c>
      <c r="C26" s="5"/>
      <c r="D26" s="5"/>
      <c r="E26" s="4"/>
      <c r="F26" s="5"/>
      <c r="G26" s="6"/>
      <c r="H26" s="5"/>
      <c r="I26" s="5"/>
      <c r="J26" s="6"/>
      <c r="K26" s="6"/>
    </row>
    <row r="27" spans="1:11" ht="12.75">
      <c r="A27" s="4"/>
      <c r="B27" s="4" t="s">
        <v>1128</v>
      </c>
      <c r="C27" s="5"/>
      <c r="D27" s="5"/>
      <c r="E27" s="4"/>
      <c r="F27" s="98">
        <v>0.35</v>
      </c>
      <c r="G27" s="6" t="s">
        <v>651</v>
      </c>
      <c r="H27" s="5"/>
      <c r="I27" s="98">
        <v>0.35</v>
      </c>
      <c r="J27" s="6" t="s">
        <v>651</v>
      </c>
      <c r="K27" s="6"/>
    </row>
    <row r="28" spans="1:11" ht="12.75">
      <c r="A28" s="4"/>
      <c r="B28" s="7"/>
      <c r="C28" s="8"/>
      <c r="D28" s="8"/>
      <c r="E28" s="7"/>
      <c r="F28" s="8"/>
      <c r="G28" s="9"/>
      <c r="H28" s="8"/>
      <c r="I28" s="8"/>
      <c r="J28" s="9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1129</v>
      </c>
      <c r="C30" s="5" t="s">
        <v>1130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1131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1147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1132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1"/>
      <c r="C36" s="2"/>
      <c r="D36" s="2"/>
      <c r="E36" s="96"/>
      <c r="F36" s="97"/>
      <c r="G36" s="97" t="s">
        <v>950</v>
      </c>
      <c r="H36" s="96"/>
      <c r="I36" s="97"/>
      <c r="J36" s="23"/>
      <c r="K36" s="6"/>
    </row>
    <row r="37" spans="1:11" ht="12.75">
      <c r="A37" s="4"/>
      <c r="B37" s="4" t="s">
        <v>1135</v>
      </c>
      <c r="C37" s="5"/>
      <c r="D37" s="5"/>
      <c r="E37" s="4"/>
      <c r="F37" s="5" t="s">
        <v>1133</v>
      </c>
      <c r="G37" s="5"/>
      <c r="H37" s="4"/>
      <c r="I37" s="5" t="s">
        <v>1123</v>
      </c>
      <c r="J37" s="6"/>
      <c r="K37" s="6"/>
    </row>
    <row r="38" spans="1:11" ht="12.75">
      <c r="A38" s="4"/>
      <c r="B38" s="7"/>
      <c r="C38" s="8"/>
      <c r="D38" s="8"/>
      <c r="E38" s="7"/>
      <c r="F38" s="8" t="s">
        <v>1134</v>
      </c>
      <c r="G38" s="8"/>
      <c r="H38" s="7"/>
      <c r="I38" s="8" t="s">
        <v>1134</v>
      </c>
      <c r="J38" s="9"/>
      <c r="K38" s="6"/>
    </row>
    <row r="39" spans="1:11" ht="12.75">
      <c r="A39" s="4"/>
      <c r="B39" s="4"/>
      <c r="C39" s="5"/>
      <c r="D39" s="5"/>
      <c r="E39" s="4"/>
      <c r="F39" s="5"/>
      <c r="G39" s="5"/>
      <c r="H39" s="4"/>
      <c r="I39" s="5"/>
      <c r="J39" s="6"/>
      <c r="K39" s="6"/>
    </row>
    <row r="40" spans="1:11" ht="12.75">
      <c r="A40" s="4"/>
      <c r="B40" s="4" t="s">
        <v>1136</v>
      </c>
      <c r="C40" s="5"/>
      <c r="D40" s="5"/>
      <c r="E40" s="4"/>
      <c r="F40" s="98">
        <v>1.25</v>
      </c>
      <c r="G40" s="5" t="s">
        <v>651</v>
      </c>
      <c r="H40" s="4"/>
      <c r="I40" s="98">
        <v>1.25</v>
      </c>
      <c r="J40" s="6" t="s">
        <v>651</v>
      </c>
      <c r="K40" s="6"/>
    </row>
    <row r="41" spans="1:11" ht="12.75">
      <c r="A41" s="4"/>
      <c r="B41" s="7"/>
      <c r="C41" s="8"/>
      <c r="D41" s="8"/>
      <c r="E41" s="7"/>
      <c r="F41" s="8"/>
      <c r="G41" s="8"/>
      <c r="H41" s="7"/>
      <c r="I41" s="8"/>
      <c r="J41" s="9"/>
      <c r="K41" s="6"/>
    </row>
    <row r="42" spans="1:11" ht="12.75">
      <c r="A42" s="4"/>
      <c r="B42" s="4" t="s">
        <v>1137</v>
      </c>
      <c r="C42" s="5"/>
      <c r="D42" s="5"/>
      <c r="E42" s="4"/>
      <c r="F42" s="98">
        <v>0.75</v>
      </c>
      <c r="G42" s="5" t="s">
        <v>170</v>
      </c>
      <c r="H42" s="4"/>
      <c r="I42" s="98">
        <v>0.75</v>
      </c>
      <c r="J42" s="5" t="s">
        <v>170</v>
      </c>
      <c r="K42" s="6"/>
    </row>
    <row r="43" spans="1:11" ht="12.75">
      <c r="A43" s="4"/>
      <c r="B43" s="4" t="s">
        <v>1138</v>
      </c>
      <c r="C43" s="5"/>
      <c r="D43" s="5"/>
      <c r="E43" s="4"/>
      <c r="F43" s="5"/>
      <c r="G43" s="5"/>
      <c r="H43" s="4"/>
      <c r="I43" s="5"/>
      <c r="J43" s="6"/>
      <c r="K43" s="6"/>
    </row>
    <row r="44" spans="1:11" ht="12.75">
      <c r="A44" s="4"/>
      <c r="B44" s="7"/>
      <c r="C44" s="8"/>
      <c r="D44" s="8"/>
      <c r="E44" s="7"/>
      <c r="F44" s="8"/>
      <c r="G44" s="8"/>
      <c r="H44" s="7"/>
      <c r="I44" s="8"/>
      <c r="J44" s="9"/>
      <c r="K44" s="6"/>
    </row>
    <row r="45" spans="1:11" ht="12.75">
      <c r="A45" s="4"/>
      <c r="B45" s="4"/>
      <c r="C45" s="5"/>
      <c r="D45" s="5"/>
      <c r="E45" s="4"/>
      <c r="F45" s="5"/>
      <c r="G45" s="5"/>
      <c r="H45" s="4"/>
      <c r="I45" s="5"/>
      <c r="J45" s="6"/>
      <c r="K45" s="6"/>
    </row>
    <row r="46" spans="1:11" ht="12.75">
      <c r="A46" s="4"/>
      <c r="B46" s="4" t="s">
        <v>1139</v>
      </c>
      <c r="C46" s="5"/>
      <c r="D46" s="5"/>
      <c r="E46" s="4"/>
      <c r="F46" s="5"/>
      <c r="G46" s="5"/>
      <c r="H46" s="4"/>
      <c r="I46" s="5"/>
      <c r="J46" s="6"/>
      <c r="K46" s="6"/>
    </row>
    <row r="47" spans="1:11" ht="12.75">
      <c r="A47" s="4"/>
      <c r="B47" s="7"/>
      <c r="C47" s="8"/>
      <c r="D47" s="8"/>
      <c r="E47" s="7"/>
      <c r="F47" s="8"/>
      <c r="G47" s="8"/>
      <c r="H47" s="7"/>
      <c r="I47" s="8"/>
      <c r="J47" s="9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 t="s">
        <v>1141</v>
      </c>
      <c r="C50" s="5" t="s">
        <v>1142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 t="s">
        <v>1143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ht="12.75">
      <c r="A56" s="1"/>
      <c r="B56" s="5" t="str">
        <f>+'Check Sheet, Pg 2'!A46</f>
        <v>Issued By:</v>
      </c>
      <c r="C56" s="5" t="str">
        <f>+'Check Sheet, Pg 2'!B46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 t="s">
        <v>378</v>
      </c>
      <c r="C58" s="188">
        <f>+'Check Sheet, Pg 2'!B48</f>
        <v>39036</v>
      </c>
      <c r="D58" s="8"/>
      <c r="E58" s="8"/>
      <c r="F58" s="8"/>
      <c r="G58" s="8"/>
      <c r="H58" s="8" t="s">
        <v>379</v>
      </c>
      <c r="I58" s="8"/>
      <c r="J58" s="54" t="str">
        <f>'Item 75'!K54</f>
        <v>  January 1, 2007</v>
      </c>
      <c r="K58" s="6"/>
    </row>
    <row r="59" spans="1:11" ht="12.75">
      <c r="A59" s="4"/>
      <c r="B59" s="5"/>
      <c r="C59" s="5"/>
      <c r="D59" s="5"/>
      <c r="E59" s="5" t="s">
        <v>974</v>
      </c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39" t="s">
        <v>1144</v>
      </c>
      <c r="C61" s="5"/>
      <c r="D61" s="8"/>
      <c r="E61" s="14" t="s">
        <v>1068</v>
      </c>
      <c r="F61" s="8"/>
      <c r="G61" s="8"/>
      <c r="H61" s="14" t="s">
        <v>1069</v>
      </c>
      <c r="I61" s="8"/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3" max="3" width="18.421875" style="0" customWidth="1"/>
    <col min="11" max="11" width="14.28125" style="0" bestFit="1" customWidth="1"/>
    <col min="12" max="12" width="2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1165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 t="s">
        <v>1156</v>
      </c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8"/>
      <c r="J12" s="5"/>
      <c r="K12" s="5"/>
      <c r="L12" s="6"/>
    </row>
    <row r="13" spans="1:12" ht="12.75">
      <c r="A13" s="4"/>
      <c r="B13" s="1"/>
      <c r="C13" s="2"/>
      <c r="D13" s="2"/>
      <c r="E13" s="3"/>
      <c r="F13" s="96"/>
      <c r="G13" s="97"/>
      <c r="H13" s="100" t="s">
        <v>1121</v>
      </c>
      <c r="I13" s="8"/>
      <c r="J13" s="97"/>
      <c r="K13" s="23"/>
      <c r="L13" s="6"/>
    </row>
    <row r="14" spans="1:12" ht="12.75">
      <c r="A14" s="4"/>
      <c r="B14" s="4"/>
      <c r="C14" s="5"/>
      <c r="D14" s="5"/>
      <c r="E14" s="6"/>
      <c r="F14" s="87"/>
      <c r="G14" s="5" t="s">
        <v>1133</v>
      </c>
      <c r="H14" s="5"/>
      <c r="I14" s="1"/>
      <c r="J14" s="5" t="s">
        <v>1123</v>
      </c>
      <c r="K14" s="6"/>
      <c r="L14" s="6"/>
    </row>
    <row r="15" spans="1:12" ht="12.75">
      <c r="A15" s="4"/>
      <c r="B15" s="4"/>
      <c r="C15" s="5"/>
      <c r="D15" s="5"/>
      <c r="E15" s="6"/>
      <c r="F15" s="4" t="s">
        <v>192</v>
      </c>
      <c r="G15" s="5"/>
      <c r="H15" s="5"/>
      <c r="I15" s="4"/>
      <c r="J15" s="5" t="s">
        <v>1122</v>
      </c>
      <c r="K15" s="6"/>
      <c r="L15" s="6"/>
    </row>
    <row r="16" spans="1:12" ht="12.75">
      <c r="A16" s="4"/>
      <c r="B16" s="7"/>
      <c r="C16" s="8"/>
      <c r="D16" s="8"/>
      <c r="E16" s="9"/>
      <c r="F16" s="7"/>
      <c r="G16" s="8"/>
      <c r="H16" s="8"/>
      <c r="I16" s="7"/>
      <c r="J16" s="8"/>
      <c r="K16" s="9"/>
      <c r="L16" s="6"/>
    </row>
    <row r="17" spans="1:12" ht="12.75">
      <c r="A17" s="4"/>
      <c r="B17" s="4"/>
      <c r="C17" s="5"/>
      <c r="D17" s="5"/>
      <c r="E17" s="5"/>
      <c r="F17" s="1"/>
      <c r="G17" s="5"/>
      <c r="H17" s="6"/>
      <c r="I17" s="5"/>
      <c r="J17" s="5"/>
      <c r="K17" s="6"/>
      <c r="L17" s="6"/>
    </row>
    <row r="18" spans="1:12" ht="12.75">
      <c r="A18" s="4"/>
      <c r="B18" s="99" t="s">
        <v>1157</v>
      </c>
      <c r="C18" s="5"/>
      <c r="D18" s="5"/>
      <c r="E18" s="5"/>
      <c r="F18" s="4"/>
      <c r="G18" s="98">
        <v>0.3</v>
      </c>
      <c r="H18" s="6" t="s">
        <v>651</v>
      </c>
      <c r="I18" s="5"/>
      <c r="J18" s="98">
        <v>0.3</v>
      </c>
      <c r="K18" s="6" t="s">
        <v>651</v>
      </c>
      <c r="L18" s="6"/>
    </row>
    <row r="19" spans="1:12" ht="12.75">
      <c r="A19" s="4"/>
      <c r="B19" s="7"/>
      <c r="C19" s="8"/>
      <c r="D19" s="8"/>
      <c r="E19" s="8"/>
      <c r="F19" s="7"/>
      <c r="G19" s="8"/>
      <c r="H19" s="9"/>
      <c r="I19" s="8"/>
      <c r="J19" s="8"/>
      <c r="K19" s="9"/>
      <c r="L19" s="6"/>
    </row>
    <row r="20" spans="1:12" ht="12.75">
      <c r="A20" s="4"/>
      <c r="B20" s="99" t="s">
        <v>1158</v>
      </c>
      <c r="C20" s="5"/>
      <c r="D20" s="5"/>
      <c r="E20" s="5"/>
      <c r="F20" s="4"/>
      <c r="G20" s="5"/>
      <c r="H20" s="6"/>
      <c r="I20" s="5"/>
      <c r="J20" s="5"/>
      <c r="K20" s="6"/>
      <c r="L20" s="6"/>
    </row>
    <row r="21" spans="1:12" ht="12.75">
      <c r="A21" s="4"/>
      <c r="B21" s="4" t="s">
        <v>1159</v>
      </c>
      <c r="C21" s="5"/>
      <c r="D21" s="5"/>
      <c r="E21" s="5"/>
      <c r="F21" s="4"/>
      <c r="G21" s="98">
        <v>0.3</v>
      </c>
      <c r="H21" s="6" t="s">
        <v>651</v>
      </c>
      <c r="I21" s="5"/>
      <c r="J21" s="98">
        <v>0.3</v>
      </c>
      <c r="K21" s="6" t="s">
        <v>651</v>
      </c>
      <c r="L21" s="6"/>
    </row>
    <row r="22" spans="1:12" ht="12.75">
      <c r="A22" s="4"/>
      <c r="B22" s="4" t="s">
        <v>1160</v>
      </c>
      <c r="C22" s="5"/>
      <c r="D22" s="5"/>
      <c r="E22" s="5"/>
      <c r="F22" s="4"/>
      <c r="G22" s="5"/>
      <c r="H22" s="6"/>
      <c r="I22" s="5"/>
      <c r="J22" s="5"/>
      <c r="K22" s="6"/>
      <c r="L22" s="6"/>
    </row>
    <row r="23" spans="1:12" ht="12.75">
      <c r="A23" s="4"/>
      <c r="B23" s="7"/>
      <c r="C23" s="8"/>
      <c r="D23" s="8"/>
      <c r="E23" s="8"/>
      <c r="F23" s="7"/>
      <c r="G23" s="8"/>
      <c r="H23" s="9"/>
      <c r="I23" s="8"/>
      <c r="J23" s="8"/>
      <c r="K23" s="9"/>
      <c r="L23" s="6"/>
    </row>
    <row r="24" spans="1:12" ht="12.75">
      <c r="A24" s="4"/>
      <c r="B24" s="99" t="s">
        <v>1161</v>
      </c>
      <c r="C24" s="5"/>
      <c r="D24" s="5"/>
      <c r="E24" s="5"/>
      <c r="F24" s="4"/>
      <c r="G24" s="5"/>
      <c r="H24" s="6"/>
      <c r="I24" s="5"/>
      <c r="J24" s="5"/>
      <c r="K24" s="6"/>
      <c r="L24" s="6"/>
    </row>
    <row r="25" spans="1:12" ht="12.75">
      <c r="A25" s="4"/>
      <c r="B25" s="4" t="s">
        <v>891</v>
      </c>
      <c r="C25" s="5"/>
      <c r="D25" s="5"/>
      <c r="E25" s="5"/>
      <c r="F25" s="4"/>
      <c r="G25" s="5"/>
      <c r="H25" s="6"/>
      <c r="I25" s="5"/>
      <c r="J25" s="5"/>
      <c r="K25" s="6"/>
      <c r="L25" s="6"/>
    </row>
    <row r="26" spans="1:12" ht="12.75">
      <c r="A26" s="4"/>
      <c r="B26" s="4" t="s">
        <v>1162</v>
      </c>
      <c r="C26" s="5"/>
      <c r="D26" s="5"/>
      <c r="E26" s="5"/>
      <c r="F26" s="4"/>
      <c r="G26" s="98">
        <v>0.3</v>
      </c>
      <c r="H26" s="6" t="s">
        <v>651</v>
      </c>
      <c r="I26" s="5"/>
      <c r="J26" s="98">
        <v>0.3</v>
      </c>
      <c r="K26" s="6" t="s">
        <v>651</v>
      </c>
      <c r="L26" s="6"/>
    </row>
    <row r="27" spans="1:12" ht="12.75">
      <c r="A27" s="4"/>
      <c r="B27" s="4" t="s">
        <v>1163</v>
      </c>
      <c r="C27" s="5"/>
      <c r="D27" s="5"/>
      <c r="E27" s="5"/>
      <c r="F27" s="4"/>
      <c r="G27" s="5"/>
      <c r="H27" s="6"/>
      <c r="I27" s="5"/>
      <c r="J27" s="5"/>
      <c r="K27" s="6"/>
      <c r="L27" s="6"/>
    </row>
    <row r="28" spans="1:12" ht="12.75">
      <c r="A28" s="4"/>
      <c r="B28" s="4" t="s">
        <v>1164</v>
      </c>
      <c r="C28" s="5"/>
      <c r="D28" s="5"/>
      <c r="E28" s="5"/>
      <c r="F28" s="4"/>
      <c r="G28" s="5"/>
      <c r="H28" s="6"/>
      <c r="I28" s="5"/>
      <c r="J28" s="5"/>
      <c r="K28" s="6"/>
      <c r="L28" s="6"/>
    </row>
    <row r="29" spans="1:12" ht="12.75">
      <c r="A29" s="4"/>
      <c r="B29" s="7"/>
      <c r="C29" s="8"/>
      <c r="D29" s="8"/>
      <c r="E29" s="8"/>
      <c r="F29" s="7"/>
      <c r="G29" s="8"/>
      <c r="H29" s="9"/>
      <c r="I29" s="8"/>
      <c r="J29" s="8"/>
      <c r="K29" s="9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6"/>
    </row>
    <row r="56" spans="1:12" ht="12.75">
      <c r="A56" s="4"/>
      <c r="B56" s="5" t="str">
        <f>+'Check Sheet, Pg 2'!A46</f>
        <v>Issued By:</v>
      </c>
      <c r="C56" s="5" t="str">
        <f>+'Check Sheet, Pg 2'!B46</f>
        <v>Irmgard R Wilcox</v>
      </c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7"/>
      <c r="B58" s="8" t="s">
        <v>664</v>
      </c>
      <c r="C58" s="54">
        <f>+'Check Sheet, Pg 2'!B48</f>
        <v>39036</v>
      </c>
      <c r="D58" s="8"/>
      <c r="E58" s="8"/>
      <c r="F58" s="8"/>
      <c r="G58" s="8"/>
      <c r="H58" s="8"/>
      <c r="I58" s="8" t="s">
        <v>379</v>
      </c>
      <c r="J58" s="8"/>
      <c r="K58" s="54" t="str">
        <f>'Item 80'!J58</f>
        <v>  January 1, 2007</v>
      </c>
      <c r="L58" s="6"/>
    </row>
    <row r="59" spans="1:12" ht="12.75">
      <c r="A59" s="4"/>
      <c r="B59" s="5"/>
      <c r="C59" s="5"/>
      <c r="D59" s="5"/>
      <c r="E59" s="5"/>
      <c r="F59" s="5" t="s">
        <v>974</v>
      </c>
      <c r="G59" s="5"/>
      <c r="H59" s="5"/>
      <c r="I59" s="5"/>
      <c r="J59" s="5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4"/>
      <c r="B61" s="5" t="s">
        <v>1080</v>
      </c>
      <c r="C61" s="5"/>
      <c r="D61" s="8"/>
      <c r="E61" s="8"/>
      <c r="F61" s="14" t="s">
        <v>1113</v>
      </c>
      <c r="G61" s="8"/>
      <c r="H61" s="8"/>
      <c r="I61" s="14" t="s">
        <v>1069</v>
      </c>
      <c r="J61" s="8"/>
      <c r="K61" s="8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C1">
      <selection activeCell="K4" sqref="K4"/>
    </sheetView>
  </sheetViews>
  <sheetFormatPr defaultColWidth="9.140625" defaultRowHeight="12.75"/>
  <cols>
    <col min="1" max="1" width="0.85546875" style="5" customWidth="1"/>
    <col min="2" max="2" width="12.57421875" style="0" customWidth="1"/>
    <col min="3" max="3" width="16.7109375" style="0" customWidth="1"/>
    <col min="4" max="4" width="9.7109375" style="0" customWidth="1"/>
    <col min="5" max="5" width="2.7109375" style="0" customWidth="1"/>
    <col min="7" max="7" width="3.421875" style="0" customWidth="1"/>
    <col min="9" max="9" width="4.140625" style="0" customWidth="1"/>
    <col min="10" max="10" width="10.57421875" style="0" customWidth="1"/>
    <col min="11" max="11" width="10.28125" style="0" customWidth="1"/>
    <col min="12" max="12" width="8.8515625" style="0" customWidth="1"/>
    <col min="13" max="13" width="8.7109375" style="0" hidden="1" customWidth="1"/>
    <col min="16" max="16" width="11.14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 t="s">
        <v>998</v>
      </c>
      <c r="C2" s="44">
        <f>'Check Sheet, Pg 2'!$B$2</f>
        <v>13</v>
      </c>
      <c r="D2" s="5"/>
      <c r="E2" s="5"/>
      <c r="F2" s="5" t="str">
        <f>'Check Sheet, Pg 2'!$C$2</f>
        <v> </v>
      </c>
      <c r="G2" s="5"/>
      <c r="H2" s="5"/>
      <c r="I2" s="5"/>
      <c r="J2" s="5"/>
      <c r="K2" s="5"/>
      <c r="L2" s="12"/>
      <c r="M2" s="265" t="s">
        <v>1036</v>
      </c>
      <c r="N2" s="265"/>
      <c r="O2" s="265"/>
      <c r="P2" s="41">
        <v>26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/>
      <c r="B4" s="5" t="s">
        <v>1001</v>
      </c>
      <c r="C4" s="5"/>
      <c r="D4" s="5" t="s">
        <v>1042</v>
      </c>
      <c r="E4" s="5"/>
      <c r="F4" s="5"/>
      <c r="G4" s="5"/>
      <c r="H4" s="5"/>
      <c r="I4" s="5"/>
      <c r="J4" s="5"/>
      <c r="K4" s="5" t="s">
        <v>1219</v>
      </c>
      <c r="L4" s="5"/>
      <c r="M4" s="5"/>
      <c r="N4" s="5"/>
      <c r="O4" s="5"/>
      <c r="P4" s="6"/>
    </row>
    <row r="5" spans="1:16" ht="12.75">
      <c r="A5" s="4"/>
      <c r="B5" s="8" t="s">
        <v>1002</v>
      </c>
      <c r="C5" s="8"/>
      <c r="D5" s="8"/>
      <c r="E5" s="8"/>
      <c r="F5" s="8" t="str">
        <f>+'Title Page'!E15</f>
        <v> </v>
      </c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252" t="s">
        <v>954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3"/>
    </row>
    <row r="7" spans="1:16" ht="12.75">
      <c r="A7" s="4"/>
      <c r="B7" s="73" t="s">
        <v>955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2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4"/>
      <c r="B9" s="39" t="s">
        <v>972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2.75">
      <c r="A10" s="4"/>
      <c r="B10" s="82" t="s">
        <v>956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/>
      <c r="B11" s="82" t="s">
        <v>957</v>
      </c>
      <c r="C11" s="1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40" t="s">
        <v>958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83" t="s">
        <v>959</v>
      </c>
      <c r="C13" s="35"/>
      <c r="D13" s="12"/>
      <c r="E13" s="12"/>
      <c r="F13" s="5"/>
      <c r="G13" s="5"/>
      <c r="H13" s="5"/>
      <c r="I13" s="35"/>
      <c r="J13" s="35"/>
      <c r="K13" s="12"/>
      <c r="L13" s="5"/>
      <c r="M13" s="35"/>
      <c r="N13" s="35"/>
      <c r="O13" s="12"/>
      <c r="P13" s="69"/>
    </row>
    <row r="14" spans="1:16" ht="12.75">
      <c r="A14" s="4"/>
      <c r="B14" s="83" t="s">
        <v>1051</v>
      </c>
      <c r="C14" s="35"/>
      <c r="D14" s="12"/>
      <c r="E14" s="12"/>
      <c r="F14" s="5"/>
      <c r="G14" s="5"/>
      <c r="H14" s="5"/>
      <c r="I14" s="35"/>
      <c r="J14" s="35"/>
      <c r="K14" s="12"/>
      <c r="L14" s="5"/>
      <c r="M14" s="35"/>
      <c r="N14" s="35"/>
      <c r="O14" s="12"/>
      <c r="P14" s="69"/>
    </row>
    <row r="15" spans="1:16" ht="12.75">
      <c r="A15" s="4"/>
      <c r="B15" s="83" t="s">
        <v>967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8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4"/>
      <c r="B17" s="3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12.75">
      <c r="A18" s="4"/>
      <c r="B18" s="5" t="s">
        <v>1041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.75">
      <c r="A19" s="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/>
      <c r="O19" s="38"/>
      <c r="P19" s="42"/>
    </row>
    <row r="20" spans="1:16" ht="12.75">
      <c r="A20" s="4"/>
      <c r="B20" s="45" t="s">
        <v>960</v>
      </c>
      <c r="C20" s="45" t="s">
        <v>963</v>
      </c>
      <c r="D20" s="45" t="s">
        <v>964</v>
      </c>
      <c r="E20" s="64"/>
      <c r="F20" s="64" t="s">
        <v>965</v>
      </c>
      <c r="G20" s="64"/>
      <c r="H20" s="45" t="s">
        <v>966</v>
      </c>
      <c r="I20" s="22"/>
      <c r="J20" s="45" t="s">
        <v>960</v>
      </c>
      <c r="K20" s="45" t="s">
        <v>963</v>
      </c>
      <c r="L20" s="45" t="s">
        <v>964</v>
      </c>
      <c r="M20" s="64"/>
      <c r="N20" s="64" t="s">
        <v>965</v>
      </c>
      <c r="O20" s="45" t="s">
        <v>966</v>
      </c>
      <c r="P20" s="6"/>
    </row>
    <row r="21" spans="1:16" ht="12.75">
      <c r="A21" s="4"/>
      <c r="B21" s="46" t="s">
        <v>961</v>
      </c>
      <c r="C21" s="46" t="s">
        <v>976</v>
      </c>
      <c r="D21" s="46" t="s">
        <v>953</v>
      </c>
      <c r="E21" s="65"/>
      <c r="F21" s="65" t="s">
        <v>953</v>
      </c>
      <c r="G21" s="65"/>
      <c r="H21" s="46" t="s">
        <v>953</v>
      </c>
      <c r="I21" s="22"/>
      <c r="J21" s="46" t="s">
        <v>961</v>
      </c>
      <c r="K21" s="46" t="s">
        <v>976</v>
      </c>
      <c r="L21" s="46" t="s">
        <v>953</v>
      </c>
      <c r="M21" s="65"/>
      <c r="N21" s="65" t="s">
        <v>953</v>
      </c>
      <c r="O21" s="46" t="s">
        <v>953</v>
      </c>
      <c r="P21" s="6"/>
    </row>
    <row r="22" spans="1:16" ht="12.75">
      <c r="A22" s="4"/>
      <c r="B22" s="47" t="s">
        <v>962</v>
      </c>
      <c r="C22" s="47" t="s">
        <v>953</v>
      </c>
      <c r="D22" s="47" t="s">
        <v>950</v>
      </c>
      <c r="E22" s="66"/>
      <c r="F22" s="66" t="s">
        <v>950</v>
      </c>
      <c r="G22" s="66"/>
      <c r="H22" s="47" t="s">
        <v>950</v>
      </c>
      <c r="I22" s="22"/>
      <c r="J22" s="47" t="s">
        <v>962</v>
      </c>
      <c r="K22" s="47" t="s">
        <v>953</v>
      </c>
      <c r="L22" s="47" t="s">
        <v>950</v>
      </c>
      <c r="M22" s="66"/>
      <c r="N22" s="66" t="s">
        <v>950</v>
      </c>
      <c r="O22" s="47" t="s">
        <v>950</v>
      </c>
      <c r="P22" s="6"/>
    </row>
    <row r="23" spans="1:16" ht="12.75">
      <c r="A23" s="4"/>
      <c r="B23" s="58" t="s">
        <v>969</v>
      </c>
      <c r="C23" s="32" t="s">
        <v>1034</v>
      </c>
      <c r="D23" s="62">
        <v>9.85</v>
      </c>
      <c r="E23" s="194" t="s">
        <v>651</v>
      </c>
      <c r="F23" s="194">
        <v>4.1</v>
      </c>
      <c r="G23" s="194" t="s">
        <v>651</v>
      </c>
      <c r="H23" s="59"/>
      <c r="I23" s="5"/>
      <c r="J23" s="32"/>
      <c r="K23" s="32"/>
      <c r="L23" s="59"/>
      <c r="M23" s="57"/>
      <c r="N23" s="67"/>
      <c r="O23" s="62"/>
      <c r="P23" s="6"/>
    </row>
    <row r="24" spans="1:16" ht="12.75">
      <c r="A24" s="4"/>
      <c r="B24" s="55" t="s">
        <v>1026</v>
      </c>
      <c r="C24" s="32" t="s">
        <v>1034</v>
      </c>
      <c r="D24" s="62">
        <v>12.55</v>
      </c>
      <c r="E24" s="194" t="s">
        <v>651</v>
      </c>
      <c r="F24" s="194">
        <v>4.1</v>
      </c>
      <c r="G24" s="194" t="s">
        <v>651</v>
      </c>
      <c r="H24" s="60"/>
      <c r="I24" s="5"/>
      <c r="J24" s="32"/>
      <c r="K24" s="32"/>
      <c r="L24" s="63"/>
      <c r="M24" s="57"/>
      <c r="N24" s="67"/>
      <c r="O24" s="61"/>
      <c r="P24" s="6"/>
    </row>
    <row r="25" spans="1:16" ht="12.75">
      <c r="A25" s="4"/>
      <c r="B25" s="55" t="s">
        <v>1027</v>
      </c>
      <c r="C25" s="32" t="s">
        <v>1034</v>
      </c>
      <c r="D25" s="62">
        <v>16.25</v>
      </c>
      <c r="E25" s="194" t="s">
        <v>651</v>
      </c>
      <c r="F25" s="194">
        <v>4.1</v>
      </c>
      <c r="G25" s="194" t="s">
        <v>651</v>
      </c>
      <c r="H25" s="81" t="s">
        <v>951</v>
      </c>
      <c r="I25" s="5"/>
      <c r="J25" s="32"/>
      <c r="K25" s="32"/>
      <c r="L25" s="63"/>
      <c r="M25" s="57"/>
      <c r="N25" s="67"/>
      <c r="O25" s="61"/>
      <c r="P25" s="6"/>
    </row>
    <row r="26" spans="1:16" ht="12.75">
      <c r="A26" s="4"/>
      <c r="B26" s="55" t="s">
        <v>1028</v>
      </c>
      <c r="C26" s="32" t="s">
        <v>1034</v>
      </c>
      <c r="D26" s="62">
        <v>21.85</v>
      </c>
      <c r="E26" s="194" t="s">
        <v>651</v>
      </c>
      <c r="F26" s="194">
        <v>4.1</v>
      </c>
      <c r="G26" s="194" t="s">
        <v>651</v>
      </c>
      <c r="H26" s="60"/>
      <c r="I26" s="5"/>
      <c r="J26" s="32"/>
      <c r="K26" s="32"/>
      <c r="L26" s="63"/>
      <c r="M26" s="57"/>
      <c r="N26" s="67"/>
      <c r="O26" s="61"/>
      <c r="P26" s="6"/>
    </row>
    <row r="27" spans="1:16" ht="12.75">
      <c r="A27" s="4"/>
      <c r="B27" s="55" t="s">
        <v>1029</v>
      </c>
      <c r="C27" s="32" t="s">
        <v>1034</v>
      </c>
      <c r="D27" s="62">
        <v>27.35</v>
      </c>
      <c r="E27" s="194" t="s">
        <v>651</v>
      </c>
      <c r="F27" s="194">
        <v>4.1</v>
      </c>
      <c r="G27" s="194" t="s">
        <v>651</v>
      </c>
      <c r="H27" s="60"/>
      <c r="I27" s="5"/>
      <c r="J27" s="32"/>
      <c r="K27" s="32"/>
      <c r="L27" s="63"/>
      <c r="M27" s="57"/>
      <c r="N27" s="67"/>
      <c r="O27" s="61"/>
      <c r="P27" s="6"/>
    </row>
    <row r="28" spans="1:16" ht="12.75">
      <c r="A28" s="4"/>
      <c r="B28" s="55" t="s">
        <v>1030</v>
      </c>
      <c r="C28" s="32" t="s">
        <v>1034</v>
      </c>
      <c r="D28" s="62">
        <v>29.85</v>
      </c>
      <c r="E28" s="194" t="s">
        <v>651</v>
      </c>
      <c r="F28" s="194">
        <v>4.1</v>
      </c>
      <c r="G28" s="194" t="s">
        <v>651</v>
      </c>
      <c r="H28" s="60"/>
      <c r="I28" s="5"/>
      <c r="J28" s="32"/>
      <c r="K28" s="32"/>
      <c r="L28" s="63"/>
      <c r="M28" s="57"/>
      <c r="N28" s="67"/>
      <c r="O28" s="61"/>
      <c r="P28" s="6"/>
    </row>
    <row r="29" spans="1:16" ht="12.75">
      <c r="A29" s="4"/>
      <c r="B29" s="55" t="s">
        <v>1031</v>
      </c>
      <c r="C29" s="32" t="s">
        <v>1034</v>
      </c>
      <c r="D29" s="62">
        <v>37.95</v>
      </c>
      <c r="E29" s="194" t="s">
        <v>651</v>
      </c>
      <c r="F29" s="194">
        <v>4.1</v>
      </c>
      <c r="G29" s="194" t="s">
        <v>651</v>
      </c>
      <c r="H29" s="60"/>
      <c r="I29" s="5"/>
      <c r="J29" s="32"/>
      <c r="K29" s="32"/>
      <c r="L29" s="32" t="s">
        <v>949</v>
      </c>
      <c r="M29" s="57" t="s">
        <v>949</v>
      </c>
      <c r="N29" s="23"/>
      <c r="O29" s="32"/>
      <c r="P29" s="6"/>
    </row>
    <row r="30" spans="1:16" ht="12.75">
      <c r="A30" s="4"/>
      <c r="B30" s="32" t="s">
        <v>1033</v>
      </c>
      <c r="C30" s="32" t="s">
        <v>1034</v>
      </c>
      <c r="D30" s="62">
        <v>17.6</v>
      </c>
      <c r="E30" s="194" t="s">
        <v>651</v>
      </c>
      <c r="F30" s="194">
        <v>4.1</v>
      </c>
      <c r="G30" s="194" t="s">
        <v>651</v>
      </c>
      <c r="H30" s="60"/>
      <c r="I30" s="5"/>
      <c r="J30" s="32"/>
      <c r="K30" s="32"/>
      <c r="L30" s="32" t="s">
        <v>949</v>
      </c>
      <c r="M30" s="57" t="s">
        <v>949</v>
      </c>
      <c r="N30" s="23"/>
      <c r="O30" s="32"/>
      <c r="P30" s="6"/>
    </row>
    <row r="31" spans="1:16" ht="12.75">
      <c r="A31" s="4"/>
      <c r="B31" s="32" t="s">
        <v>1032</v>
      </c>
      <c r="C31" s="32" t="s">
        <v>1034</v>
      </c>
      <c r="D31" s="62">
        <v>21.2</v>
      </c>
      <c r="E31" s="194" t="s">
        <v>651</v>
      </c>
      <c r="F31" s="194">
        <v>4.1</v>
      </c>
      <c r="G31" s="194" t="s">
        <v>651</v>
      </c>
      <c r="H31" s="60"/>
      <c r="I31" s="5"/>
      <c r="J31" s="32"/>
      <c r="K31" s="32"/>
      <c r="L31" s="32"/>
      <c r="M31" s="57" t="s">
        <v>949</v>
      </c>
      <c r="N31" s="23"/>
      <c r="O31" s="32"/>
      <c r="P31" s="6"/>
    </row>
    <row r="32" spans="1:16" ht="12.75">
      <c r="A32" s="4"/>
      <c r="B32" s="32"/>
      <c r="C32" s="32"/>
      <c r="D32" s="79"/>
      <c r="E32" s="195"/>
      <c r="F32" s="67"/>
      <c r="G32" s="67"/>
      <c r="H32" s="60"/>
      <c r="I32" s="38"/>
      <c r="J32" s="48"/>
      <c r="K32" s="48"/>
      <c r="L32" s="48"/>
      <c r="M32" s="57" t="s">
        <v>949</v>
      </c>
      <c r="N32" s="52"/>
      <c r="O32" s="48"/>
      <c r="P32" s="6"/>
    </row>
    <row r="33" spans="1:16" ht="12.75">
      <c r="A33" s="4"/>
      <c r="B33" s="32"/>
      <c r="C33" s="32"/>
      <c r="D33" s="55"/>
      <c r="E33" s="196"/>
      <c r="F33" s="23"/>
      <c r="G33" s="23"/>
      <c r="H33" s="32"/>
      <c r="I33" s="5"/>
      <c r="J33" s="32"/>
      <c r="K33" s="32"/>
      <c r="L33" s="32"/>
      <c r="M33" s="23" t="s">
        <v>949</v>
      </c>
      <c r="N33" s="23"/>
      <c r="O33" s="32"/>
      <c r="P33" s="6"/>
    </row>
    <row r="34" spans="1:16" ht="12.75">
      <c r="A34" s="4"/>
      <c r="B34" s="49"/>
      <c r="C34" s="32"/>
      <c r="D34" s="55"/>
      <c r="E34" s="196"/>
      <c r="F34" s="23"/>
      <c r="G34" s="23"/>
      <c r="H34" s="32"/>
      <c r="I34" s="5"/>
      <c r="J34" s="32"/>
      <c r="K34" s="32"/>
      <c r="L34" s="32"/>
      <c r="M34" s="23"/>
      <c r="N34" s="23"/>
      <c r="O34" s="32"/>
      <c r="P34" s="6"/>
    </row>
    <row r="35" spans="1:16" ht="12.75">
      <c r="A35" s="4"/>
      <c r="B35" s="32"/>
      <c r="C35" s="32"/>
      <c r="D35" s="55"/>
      <c r="E35" s="196"/>
      <c r="F35" s="23"/>
      <c r="G35" s="23"/>
      <c r="H35" s="32"/>
      <c r="I35" s="5"/>
      <c r="J35" s="32"/>
      <c r="K35" s="32"/>
      <c r="L35" s="32"/>
      <c r="M35" s="23"/>
      <c r="N35" s="23"/>
      <c r="O35" s="32"/>
      <c r="P35" s="6"/>
    </row>
    <row r="36" spans="1:16" ht="12.75">
      <c r="A36" s="4"/>
      <c r="B36" s="50" t="s">
        <v>971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50" t="s">
        <v>968</v>
      </c>
      <c r="E37" s="50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50" t="s">
        <v>952</v>
      </c>
      <c r="E38" s="50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0"/>
      <c r="E39" s="50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 t="s">
        <v>1037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40" t="s">
        <v>1038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39" t="s">
        <v>1039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 t="s">
        <v>1035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 t="s">
        <v>949</v>
      </c>
      <c r="K48" s="5"/>
      <c r="L48" s="5"/>
      <c r="M48" s="5"/>
      <c r="N48" s="5"/>
      <c r="O48" s="5"/>
      <c r="P48" s="51" t="s">
        <v>1040</v>
      </c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1:16" ht="12.75">
      <c r="A52" s="4"/>
      <c r="B52" s="5" t="s">
        <v>1005</v>
      </c>
      <c r="C52" s="5" t="str">
        <f>+'Check Sheet, Pg 2'!$B$46</f>
        <v>Irmgard R Wilcox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 t="s">
        <v>1004</v>
      </c>
      <c r="C54" s="72">
        <f>+'Check Sheet, Pg 2'!$B$48</f>
        <v>39036</v>
      </c>
      <c r="D54" s="8"/>
      <c r="E54" s="8"/>
      <c r="F54" s="8"/>
      <c r="G54" s="8"/>
      <c r="H54" s="8"/>
      <c r="I54" s="8"/>
      <c r="J54" s="8"/>
      <c r="K54" s="8"/>
      <c r="L54" s="74" t="s">
        <v>372</v>
      </c>
      <c r="M54" s="8"/>
      <c r="N54" s="188"/>
      <c r="O54" s="5" t="str">
        <f>'Item 90'!K58</f>
        <v>  January 1, 2007</v>
      </c>
      <c r="P54" s="84"/>
    </row>
    <row r="55" spans="1:16" ht="12.75">
      <c r="A55" s="1"/>
      <c r="B55" s="251" t="s">
        <v>974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63"/>
      <c r="O55" s="251"/>
      <c r="P55" s="264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 t="s">
        <v>1003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</sheetData>
  <mergeCells count="3">
    <mergeCell ref="M2:O2"/>
    <mergeCell ref="B55:P55"/>
    <mergeCell ref="B6:P6"/>
  </mergeCells>
  <printOptions horizontalCentered="1" verticalCentered="1"/>
  <pageMargins left="0.5" right="0.5" top="0.5" bottom="0.5" header="0.5" footer="0.5"/>
  <pageSetup horizontalDpi="600" verticalDpi="600" orientation="portrait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D1">
      <selection activeCell="I6" sqref="I6"/>
    </sheetView>
  </sheetViews>
  <sheetFormatPr defaultColWidth="9.140625" defaultRowHeight="12.75"/>
  <cols>
    <col min="1" max="1" width="0.71875" style="0" hidden="1" customWidth="1"/>
    <col min="3" max="3" width="10.140625" style="0" customWidth="1"/>
    <col min="4" max="4" width="19.57421875" style="0" customWidth="1"/>
    <col min="11" max="11" width="11.421875" style="0" customWidth="1"/>
    <col min="12" max="12" width="2.00390625" style="0" hidden="1" customWidth="1"/>
    <col min="13" max="14" width="0.28906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4" t="s">
        <v>370</v>
      </c>
      <c r="C3" s="5"/>
      <c r="D3" s="5"/>
      <c r="E3" s="5"/>
      <c r="F3" s="5"/>
      <c r="G3" s="5"/>
      <c r="H3" s="5"/>
      <c r="I3" s="5"/>
      <c r="J3" s="5" t="s">
        <v>1166</v>
      </c>
      <c r="K3" s="5"/>
      <c r="L3" s="5"/>
      <c r="M3" s="5"/>
      <c r="N3" s="5"/>
      <c r="O3" s="6"/>
    </row>
    <row r="4" spans="1:15" ht="12.7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4"/>
      <c r="B6" s="4" t="s">
        <v>1054</v>
      </c>
      <c r="C6" s="5"/>
      <c r="D6" s="5"/>
      <c r="E6" s="5"/>
      <c r="F6" s="5"/>
      <c r="G6" s="5"/>
      <c r="H6" s="5"/>
      <c r="I6" s="5" t="s">
        <v>1219</v>
      </c>
      <c r="J6" s="5"/>
      <c r="K6" s="5"/>
      <c r="L6" s="5"/>
      <c r="M6" s="5"/>
      <c r="N6" s="5"/>
      <c r="O6" s="6"/>
    </row>
    <row r="7" spans="1:15" ht="12.75">
      <c r="A7" s="4"/>
      <c r="B7" s="7" t="s">
        <v>1055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4"/>
      <c r="B10" s="4"/>
      <c r="C10" s="5"/>
      <c r="D10" s="56" t="s">
        <v>1167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4" t="s">
        <v>1168</v>
      </c>
      <c r="C12" s="5" t="s">
        <v>1169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4"/>
      <c r="C13" s="5" t="s">
        <v>1170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4"/>
      <c r="C14" s="5" t="s">
        <v>1171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2.7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4"/>
      <c r="B16" s="4" t="s">
        <v>1172</v>
      </c>
      <c r="C16" s="5" t="s">
        <v>892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/>
      <c r="B17" s="4"/>
      <c r="C17" s="5" t="s">
        <v>893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2.75">
      <c r="A18" s="4"/>
      <c r="B18" s="4"/>
      <c r="C18" s="5" t="s">
        <v>1198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2.75">
      <c r="A19" s="4"/>
      <c r="B19" s="4"/>
      <c r="C19" s="5" t="s">
        <v>1199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4" t="s">
        <v>1200</v>
      </c>
      <c r="C21" s="5" t="s">
        <v>1201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4"/>
      <c r="C22" s="5" t="s">
        <v>1202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4"/>
      <c r="B24" s="4"/>
      <c r="C24" s="5"/>
      <c r="D24" s="5"/>
      <c r="E24" s="96"/>
      <c r="F24" s="23"/>
      <c r="G24" s="32" t="s">
        <v>1203</v>
      </c>
      <c r="H24" s="23"/>
      <c r="I24" s="5"/>
      <c r="J24" s="5"/>
      <c r="K24" s="5"/>
      <c r="L24" s="5"/>
      <c r="M24" s="5"/>
      <c r="N24" s="5"/>
      <c r="O24" s="6"/>
    </row>
    <row r="25" spans="1:15" ht="12.75">
      <c r="A25" s="4"/>
      <c r="B25" s="4"/>
      <c r="C25" s="5"/>
      <c r="D25" s="5"/>
      <c r="E25" s="96" t="s">
        <v>1205</v>
      </c>
      <c r="F25" s="23"/>
      <c r="G25" s="32" t="s">
        <v>1204</v>
      </c>
      <c r="H25" s="23"/>
      <c r="I25" s="5"/>
      <c r="J25" s="5"/>
      <c r="K25" s="5"/>
      <c r="L25" s="5"/>
      <c r="M25" s="5"/>
      <c r="N25" s="5"/>
      <c r="O25" s="6"/>
    </row>
    <row r="26" spans="1:15" ht="12.75">
      <c r="A26" s="4"/>
      <c r="B26" s="4"/>
      <c r="C26" s="5"/>
      <c r="D26" s="5"/>
      <c r="E26" s="96"/>
      <c r="F26" s="23"/>
      <c r="G26" s="32"/>
      <c r="H26" s="23"/>
      <c r="I26" s="5"/>
      <c r="J26" s="5"/>
      <c r="K26" s="5"/>
      <c r="L26" s="5"/>
      <c r="M26" s="5"/>
      <c r="N26" s="5"/>
      <c r="O26" s="6"/>
    </row>
    <row r="27" spans="1:15" ht="12.75">
      <c r="A27" s="4"/>
      <c r="B27" s="4"/>
      <c r="C27" s="5"/>
      <c r="D27" s="5"/>
      <c r="E27" s="96" t="s">
        <v>1206</v>
      </c>
      <c r="F27" s="23"/>
      <c r="G27" s="119">
        <v>2.85</v>
      </c>
      <c r="H27" s="23" t="s">
        <v>651</v>
      </c>
      <c r="I27" s="5"/>
      <c r="J27" s="5"/>
      <c r="K27" s="5"/>
      <c r="L27" s="5"/>
      <c r="M27" s="5"/>
      <c r="N27" s="5"/>
      <c r="O27" s="6"/>
    </row>
    <row r="28" spans="1:15" ht="12.75">
      <c r="A28" s="4"/>
      <c r="B28" s="4"/>
      <c r="C28" s="5"/>
      <c r="D28" s="5"/>
      <c r="E28" s="96"/>
      <c r="F28" s="23"/>
      <c r="G28" s="32"/>
      <c r="H28" s="23"/>
      <c r="I28" s="5"/>
      <c r="J28" s="5"/>
      <c r="K28" s="5"/>
      <c r="L28" s="5"/>
      <c r="M28" s="5"/>
      <c r="N28" s="5"/>
      <c r="O28" s="6"/>
    </row>
    <row r="29" spans="1:15" ht="12.75">
      <c r="A29" s="4"/>
      <c r="B29" s="4"/>
      <c r="C29" s="5"/>
      <c r="D29" s="5"/>
      <c r="E29" s="96" t="s">
        <v>1207</v>
      </c>
      <c r="F29" s="23"/>
      <c r="G29" s="119">
        <v>2.85</v>
      </c>
      <c r="H29" s="23" t="s">
        <v>651</v>
      </c>
      <c r="I29" s="5"/>
      <c r="J29" s="5"/>
      <c r="K29" s="5"/>
      <c r="L29" s="5"/>
      <c r="M29" s="5"/>
      <c r="N29" s="5"/>
      <c r="O29" s="6"/>
    </row>
    <row r="30" spans="1:15" ht="12.75">
      <c r="A30" s="4"/>
      <c r="B30" s="4"/>
      <c r="C30" s="5"/>
      <c r="D30" s="5"/>
      <c r="E30" s="96"/>
      <c r="F30" s="23"/>
      <c r="G30" s="32"/>
      <c r="H30" s="23"/>
      <c r="I30" s="5"/>
      <c r="J30" s="5"/>
      <c r="K30" s="5"/>
      <c r="L30" s="5"/>
      <c r="M30" s="5"/>
      <c r="N30" s="5"/>
      <c r="O30" s="6"/>
    </row>
    <row r="31" spans="1:15" ht="12.75">
      <c r="A31" s="4"/>
      <c r="B31" s="4"/>
      <c r="C31" s="5"/>
      <c r="D31" s="5"/>
      <c r="E31" s="96" t="s">
        <v>1208</v>
      </c>
      <c r="F31" s="23"/>
      <c r="G31" s="32"/>
      <c r="H31" s="23"/>
      <c r="I31" s="5"/>
      <c r="J31" s="5"/>
      <c r="K31" s="5"/>
      <c r="L31" s="5"/>
      <c r="M31" s="5"/>
      <c r="N31" s="5"/>
      <c r="O31" s="6"/>
    </row>
    <row r="32" spans="1:15" ht="12.75">
      <c r="A32" s="4"/>
      <c r="B32" s="4"/>
      <c r="C32" s="5"/>
      <c r="D32" s="5"/>
      <c r="E32" s="96"/>
      <c r="F32" s="23"/>
      <c r="G32" s="32"/>
      <c r="H32" s="23"/>
      <c r="I32" s="5"/>
      <c r="J32" s="5"/>
      <c r="K32" s="5"/>
      <c r="L32" s="5"/>
      <c r="M32" s="5"/>
      <c r="N32" s="5"/>
      <c r="O32" s="6"/>
    </row>
    <row r="33" spans="1:15" ht="12.75">
      <c r="A33" s="4"/>
      <c r="B33" s="4"/>
      <c r="C33" s="5"/>
      <c r="D33" s="5"/>
      <c r="E33" s="7" t="s">
        <v>1208</v>
      </c>
      <c r="F33" s="9"/>
      <c r="G33" s="117"/>
      <c r="H33" s="9"/>
      <c r="I33" s="5"/>
      <c r="J33" s="5"/>
      <c r="K33" s="5"/>
      <c r="L33" s="5"/>
      <c r="M33" s="5"/>
      <c r="N33" s="5"/>
      <c r="O33" s="6"/>
    </row>
    <row r="34" spans="1:15" ht="12.7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4" t="s">
        <v>1209</v>
      </c>
      <c r="C42" s="5" t="s">
        <v>652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4"/>
      <c r="C43" s="5" t="s">
        <v>1210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4"/>
      <c r="C44" s="5" t="s">
        <v>1213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4"/>
      <c r="C45" s="5" t="s">
        <v>1211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4"/>
      <c r="B55" s="4"/>
      <c r="C55" s="5" t="s">
        <v>1005</v>
      </c>
      <c r="D55" s="5" t="str">
        <f>+'Check Sheet, Pg 2'!$B$46</f>
        <v>Irmgard R Wilcox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ht="12.75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7"/>
      <c r="C57" s="8" t="s">
        <v>994</v>
      </c>
      <c r="D57" s="188">
        <f>+'Check Sheet, Pg 2'!$B$48</f>
        <v>39036</v>
      </c>
      <c r="E57" s="8"/>
      <c r="F57" s="8"/>
      <c r="G57" s="8"/>
      <c r="H57" s="8"/>
      <c r="I57" s="8" t="s">
        <v>374</v>
      </c>
      <c r="J57" s="8"/>
      <c r="K57" s="54" t="str">
        <f>'Item 100 A, Pg 1'!O54</f>
        <v>  January 1, 2007</v>
      </c>
      <c r="L57" s="8"/>
      <c r="M57" s="8"/>
      <c r="N57" s="8"/>
      <c r="O57" s="9"/>
    </row>
    <row r="58" spans="1:15" ht="12.75">
      <c r="A58" s="4"/>
      <c r="B58" s="4"/>
      <c r="C58" s="5"/>
      <c r="D58" s="5"/>
      <c r="E58" s="5"/>
      <c r="F58" s="5"/>
      <c r="G58" s="5" t="s">
        <v>974</v>
      </c>
      <c r="H58" s="5"/>
      <c r="I58" s="5"/>
      <c r="J58" s="5"/>
      <c r="K58" s="5"/>
      <c r="L58" s="5"/>
      <c r="M58" s="5"/>
      <c r="N58" s="5"/>
      <c r="O58" s="6"/>
    </row>
    <row r="59" spans="1:15" ht="12.75">
      <c r="A59" s="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4"/>
      <c r="B60" s="4"/>
      <c r="C60" s="5" t="s">
        <v>1080</v>
      </c>
      <c r="D60" s="8"/>
      <c r="E60" s="5"/>
      <c r="F60" s="5"/>
      <c r="G60" s="14" t="s">
        <v>1068</v>
      </c>
      <c r="H60" s="8"/>
      <c r="I60" s="5"/>
      <c r="J60" s="14" t="s">
        <v>1212</v>
      </c>
      <c r="K60" s="8"/>
      <c r="L60" s="5"/>
      <c r="M60" s="5"/>
      <c r="N60" s="5"/>
      <c r="O60" s="6"/>
    </row>
    <row r="61" spans="1:15" ht="12.75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printOptions/>
  <pageMargins left="0.75" right="0.75" top="1" bottom="1" header="0.5" footer="0.5"/>
  <pageSetup horizontalDpi="600" verticalDpi="600" orientation="portrait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8.421875" style="0" bestFit="1" customWidth="1"/>
    <col min="9" max="9" width="12.140625" style="0" customWidth="1"/>
    <col min="10" max="10" width="22.8515625" style="0" customWidth="1"/>
    <col min="11" max="11" width="5.7109375" style="0" customWidth="1"/>
    <col min="12" max="12" width="1.4218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 t="s">
        <v>1197</v>
      </c>
      <c r="I3" s="5"/>
      <c r="J3" s="6" t="s">
        <v>1189</v>
      </c>
      <c r="K3" s="6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6"/>
      <c r="K4" s="6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6"/>
      <c r="K5" s="6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6"/>
      <c r="K6" s="6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9"/>
      <c r="K7" s="9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6"/>
      <c r="K8" s="6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6"/>
      <c r="K9" s="6"/>
      <c r="L9" s="6"/>
    </row>
    <row r="10" spans="1:12" ht="12.75">
      <c r="A10" s="4"/>
      <c r="B10" s="95" t="s">
        <v>1196</v>
      </c>
      <c r="C10" s="5"/>
      <c r="D10" s="5"/>
      <c r="E10" s="5"/>
      <c r="F10" s="5"/>
      <c r="G10" s="5"/>
      <c r="H10" s="5"/>
      <c r="I10" s="5"/>
      <c r="J10" s="6"/>
      <c r="K10" s="6"/>
      <c r="L10" s="6"/>
    </row>
    <row r="11" spans="1:12" ht="12.75">
      <c r="A11" s="4"/>
      <c r="B11" s="5" t="s">
        <v>1190</v>
      </c>
      <c r="C11" s="5"/>
      <c r="D11" s="5"/>
      <c r="E11" s="5"/>
      <c r="F11" s="5"/>
      <c r="G11" s="5"/>
      <c r="H11" s="5"/>
      <c r="I11" s="5"/>
      <c r="J11" s="6"/>
      <c r="K11" s="6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</row>
    <row r="14" spans="1:12" ht="12.75">
      <c r="A14" s="4"/>
      <c r="B14" s="56" t="s">
        <v>1193</v>
      </c>
      <c r="C14" s="5"/>
      <c r="D14" s="5"/>
      <c r="E14" s="5"/>
      <c r="F14" s="5"/>
      <c r="G14" s="5"/>
      <c r="H14" s="5"/>
      <c r="I14" s="5"/>
      <c r="J14" s="6"/>
      <c r="K14" s="6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</row>
    <row r="16" spans="1:12" ht="12.75">
      <c r="A16" s="4"/>
      <c r="B16" s="5"/>
      <c r="C16" s="5" t="s">
        <v>1191</v>
      </c>
      <c r="D16" s="5"/>
      <c r="E16" s="5"/>
      <c r="F16" s="5"/>
      <c r="G16" s="5"/>
      <c r="H16" s="5"/>
      <c r="I16" s="5"/>
      <c r="J16" s="6"/>
      <c r="K16" s="6"/>
      <c r="L16" s="6"/>
    </row>
    <row r="17" spans="1:12" ht="12.75">
      <c r="A17" s="4"/>
      <c r="B17" s="5" t="s">
        <v>1192</v>
      </c>
      <c r="C17" s="5"/>
      <c r="D17" s="5"/>
      <c r="E17" s="5"/>
      <c r="F17" s="5"/>
      <c r="G17" s="5"/>
      <c r="H17" s="5"/>
      <c r="I17" s="5"/>
      <c r="J17" s="6"/>
      <c r="K17" s="6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</row>
    <row r="23" spans="1:12" ht="12.75">
      <c r="A23" s="4"/>
      <c r="B23" s="56" t="s">
        <v>1194</v>
      </c>
      <c r="C23" s="5"/>
      <c r="D23" s="5"/>
      <c r="E23" s="5"/>
      <c r="F23" s="5"/>
      <c r="G23" s="5"/>
      <c r="H23" s="5"/>
      <c r="I23" s="5"/>
      <c r="J23" s="6"/>
      <c r="K23" s="6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</row>
    <row r="25" spans="1:12" ht="12.75">
      <c r="A25" s="4"/>
      <c r="B25" s="5"/>
      <c r="C25" s="5" t="s">
        <v>894</v>
      </c>
      <c r="D25" s="5"/>
      <c r="E25" s="5"/>
      <c r="F25" s="5"/>
      <c r="G25" s="5"/>
      <c r="H25" s="5"/>
      <c r="I25" s="5"/>
      <c r="J25" s="6"/>
      <c r="K25" s="6"/>
      <c r="L25" s="6"/>
    </row>
    <row r="26" spans="1:12" ht="12.75">
      <c r="A26" s="4"/>
      <c r="B26" s="5" t="s">
        <v>1195</v>
      </c>
      <c r="C26" s="5"/>
      <c r="D26" s="5"/>
      <c r="E26" s="5"/>
      <c r="F26" s="5"/>
      <c r="G26" s="5"/>
      <c r="H26" s="5"/>
      <c r="I26" s="5"/>
      <c r="J26" s="6"/>
      <c r="K26" s="6"/>
      <c r="L26" s="6"/>
    </row>
    <row r="27" spans="1:12" ht="12.75">
      <c r="A27" s="4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9"/>
      <c r="K54" s="9"/>
      <c r="L54" s="6"/>
    </row>
    <row r="55" spans="1:12" ht="12.75">
      <c r="A55" s="4"/>
      <c r="B55" s="5" t="s">
        <v>1005</v>
      </c>
      <c r="C55" s="5" t="str">
        <f>+'Check Sheet, Pg 2'!$B$46</f>
        <v>Irmgard R Wilcox</v>
      </c>
      <c r="D55" s="5"/>
      <c r="E55" s="5"/>
      <c r="F55" s="5"/>
      <c r="G55" s="5"/>
      <c r="H55" s="5"/>
      <c r="I55" s="5"/>
      <c r="J55" s="6"/>
      <c r="K55" s="6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 ht="12.75">
      <c r="A57" s="7"/>
      <c r="B57" s="8" t="s">
        <v>378</v>
      </c>
      <c r="C57" s="54">
        <f>+'Check Sheet, Pg 2'!$B$48</f>
        <v>39036</v>
      </c>
      <c r="D57" s="8"/>
      <c r="E57" s="8"/>
      <c r="F57" s="8"/>
      <c r="G57" s="8"/>
      <c r="H57" s="8"/>
      <c r="I57" s="8" t="s">
        <v>392</v>
      </c>
      <c r="J57" s="53" t="str">
        <f>'Item 100 A, Pg 2'!K57</f>
        <v>  January 1, 2007</v>
      </c>
      <c r="K57" s="9"/>
      <c r="L57" s="6"/>
    </row>
    <row r="58" spans="1:12" ht="12.75">
      <c r="A58" s="4"/>
      <c r="B58" s="5"/>
      <c r="C58" s="5"/>
      <c r="D58" s="5"/>
      <c r="E58" s="5"/>
      <c r="F58" s="5" t="s">
        <v>974</v>
      </c>
      <c r="G58" s="5"/>
      <c r="H58" s="5"/>
      <c r="I58" s="5"/>
      <c r="J58" s="6"/>
      <c r="K58" s="6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 ht="12.75">
      <c r="A61" s="4"/>
      <c r="B61" s="5" t="s">
        <v>1080</v>
      </c>
      <c r="C61" s="8"/>
      <c r="D61" s="8"/>
      <c r="E61" s="5"/>
      <c r="F61" s="5" t="s">
        <v>1113</v>
      </c>
      <c r="G61" s="8"/>
      <c r="H61" s="8"/>
      <c r="I61" s="5" t="s">
        <v>1069</v>
      </c>
      <c r="J61" s="9"/>
      <c r="K61" s="9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9"/>
      <c r="K62" s="9"/>
      <c r="L62" s="9"/>
    </row>
  </sheetData>
  <printOptions/>
  <pageMargins left="0.75" right="0.75" top="1" bottom="1" header="0.5" footer="0.5"/>
  <pageSetup horizontalDpi="600" verticalDpi="600" orientation="portrait" scale="79" r:id="rId1"/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3" max="3" width="18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 t="s">
        <v>1197</v>
      </c>
      <c r="I3" s="5"/>
      <c r="J3" s="5" t="s">
        <v>830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6" t="s">
        <v>832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95" t="s">
        <v>831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/>
      <c r="B50" s="5" t="s">
        <v>1005</v>
      </c>
      <c r="C50" s="5" t="str">
        <f>+'Check Sheet, Pg 2'!$B$46</f>
        <v>Irmgard R Wilcox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8" t="s">
        <v>378</v>
      </c>
      <c r="C53" s="188">
        <f>'Item 100 A, Pg 3'!C57</f>
        <v>39036</v>
      </c>
      <c r="D53" s="8"/>
      <c r="E53" s="8"/>
      <c r="F53" s="8"/>
      <c r="G53" s="8"/>
      <c r="H53" s="8" t="s">
        <v>376</v>
      </c>
      <c r="I53" s="8"/>
      <c r="J53" s="8" t="str">
        <f>'Item 100 A, Pg 3'!J57</f>
        <v>  January 1, 2007</v>
      </c>
      <c r="K53" s="9"/>
    </row>
    <row r="54" spans="1:11" ht="12.75">
      <c r="A54" s="4"/>
      <c r="B54" s="5"/>
      <c r="C54" s="5"/>
      <c r="D54" s="5"/>
      <c r="E54" s="5" t="s">
        <v>974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1144</v>
      </c>
      <c r="C56" s="8"/>
      <c r="D56" s="8"/>
      <c r="E56" s="5"/>
      <c r="F56" s="14" t="s">
        <v>1113</v>
      </c>
      <c r="G56" s="8"/>
      <c r="H56" s="8"/>
      <c r="I56" s="14" t="s">
        <v>1069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14" sqref="I14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9.00390625" style="0" customWidth="1"/>
    <col min="7" max="7" width="6.7109375" style="0" customWidth="1"/>
    <col min="8" max="8" width="6.57421875" style="0" customWidth="1"/>
    <col min="9" max="9" width="15.28125" style="0" customWidth="1"/>
    <col min="10" max="10" width="17.140625" style="0" customWidth="1"/>
    <col min="11" max="11" width="25.28125" style="0" hidden="1" customWidth="1"/>
  </cols>
  <sheetData>
    <row r="1" spans="1:11" ht="12.75">
      <c r="A1" s="147"/>
      <c r="B1" s="148"/>
      <c r="C1" s="148"/>
      <c r="D1" s="148"/>
      <c r="E1" s="148"/>
      <c r="F1" s="148"/>
      <c r="G1" s="148"/>
      <c r="H1" s="148"/>
      <c r="I1" s="148"/>
      <c r="J1" s="149"/>
      <c r="K1" s="149"/>
    </row>
    <row r="2" spans="1:11" ht="12.75">
      <c r="A2" s="150"/>
      <c r="B2" s="132"/>
      <c r="C2" s="132"/>
      <c r="D2" s="132"/>
      <c r="E2" s="132"/>
      <c r="F2" s="132"/>
      <c r="G2" s="132"/>
      <c r="H2" s="132"/>
      <c r="I2" s="132"/>
      <c r="J2" s="133"/>
      <c r="K2" s="133"/>
    </row>
    <row r="3" spans="1:11" ht="12.75">
      <c r="A3" s="150"/>
      <c r="B3" s="132" t="s">
        <v>998</v>
      </c>
      <c r="C3" s="73">
        <v>13</v>
      </c>
      <c r="D3" s="132"/>
      <c r="E3" s="132"/>
      <c r="F3" s="132"/>
      <c r="G3" s="132"/>
      <c r="H3" s="132"/>
      <c r="I3" s="132" t="s">
        <v>632</v>
      </c>
      <c r="J3" s="133"/>
      <c r="K3" s="133"/>
    </row>
    <row r="4" spans="1:11" ht="12.75">
      <c r="A4" s="150"/>
      <c r="B4" s="132"/>
      <c r="C4" s="132"/>
      <c r="D4" s="132"/>
      <c r="E4" s="132"/>
      <c r="F4" s="132"/>
      <c r="G4" s="132"/>
      <c r="H4" s="132"/>
      <c r="I4" s="132"/>
      <c r="J4" s="133"/>
      <c r="K4" s="133"/>
    </row>
    <row r="5" spans="1:11" ht="12.75">
      <c r="A5" s="150"/>
      <c r="B5" s="132"/>
      <c r="C5" s="132"/>
      <c r="D5" s="132"/>
      <c r="E5" s="132"/>
      <c r="F5" s="132"/>
      <c r="G5" s="132"/>
      <c r="H5" s="132"/>
      <c r="I5" s="132"/>
      <c r="J5" s="133"/>
      <c r="K5" s="133"/>
    </row>
    <row r="6" spans="1:11" ht="12.75">
      <c r="A6" s="150"/>
      <c r="B6" s="132" t="s">
        <v>1054</v>
      </c>
      <c r="C6" s="132"/>
      <c r="D6" s="132"/>
      <c r="E6" s="132"/>
      <c r="F6" s="132"/>
      <c r="G6" s="132"/>
      <c r="H6" s="132"/>
      <c r="I6" s="132"/>
      <c r="J6" s="133"/>
      <c r="K6" s="133"/>
    </row>
    <row r="7" spans="1:11" ht="12.75">
      <c r="A7" s="124"/>
      <c r="B7" s="128" t="s">
        <v>1055</v>
      </c>
      <c r="C7" s="128"/>
      <c r="D7" s="128"/>
      <c r="E7" s="128"/>
      <c r="F7" s="128"/>
      <c r="G7" s="128"/>
      <c r="H7" s="128"/>
      <c r="I7" s="128"/>
      <c r="J7" s="152"/>
      <c r="K7" s="133"/>
    </row>
    <row r="8" spans="1:11" ht="12.75">
      <c r="A8" s="150"/>
      <c r="B8" s="132"/>
      <c r="C8" s="132"/>
      <c r="D8" s="132"/>
      <c r="E8" s="132"/>
      <c r="F8" s="132"/>
      <c r="G8" s="132"/>
      <c r="H8" s="132"/>
      <c r="I8" s="132"/>
      <c r="J8" s="133"/>
      <c r="K8" s="133"/>
    </row>
    <row r="9" spans="1:11" ht="12.75">
      <c r="A9" s="150"/>
      <c r="B9" s="132"/>
      <c r="C9" s="132"/>
      <c r="D9" s="56" t="s">
        <v>175</v>
      </c>
      <c r="E9" s="132"/>
      <c r="F9" s="132"/>
      <c r="G9" s="132"/>
      <c r="H9" s="132"/>
      <c r="I9" s="132"/>
      <c r="J9" s="133"/>
      <c r="K9" s="133"/>
    </row>
    <row r="10" spans="1:11" ht="12.75">
      <c r="A10" s="150"/>
      <c r="B10" s="132"/>
      <c r="C10" s="132"/>
      <c r="D10" s="132"/>
      <c r="E10" s="132"/>
      <c r="F10" s="132"/>
      <c r="G10" s="132"/>
      <c r="H10" s="132"/>
      <c r="I10" s="132"/>
      <c r="J10" s="133"/>
      <c r="K10" s="133"/>
    </row>
    <row r="11" spans="1:11" ht="12.75">
      <c r="A11" s="150"/>
      <c r="B11" s="132" t="s">
        <v>328</v>
      </c>
      <c r="C11" s="132" t="s">
        <v>329</v>
      </c>
      <c r="D11" s="132"/>
      <c r="E11" s="132"/>
      <c r="F11" s="132"/>
      <c r="G11" s="132"/>
      <c r="H11" s="132"/>
      <c r="I11" s="132"/>
      <c r="J11" s="133"/>
      <c r="K11" s="133"/>
    </row>
    <row r="12" spans="1:11" ht="12.75">
      <c r="A12" s="150"/>
      <c r="B12" s="132" t="s">
        <v>330</v>
      </c>
      <c r="C12" s="132" t="s">
        <v>331</v>
      </c>
      <c r="D12" s="132"/>
      <c r="E12" s="132"/>
      <c r="F12" s="132"/>
      <c r="G12" s="132"/>
      <c r="H12" s="132"/>
      <c r="I12" s="132"/>
      <c r="J12" s="133"/>
      <c r="K12" s="133"/>
    </row>
    <row r="13" spans="1:11" ht="12.75">
      <c r="A13" s="150"/>
      <c r="B13" s="132" t="s">
        <v>332</v>
      </c>
      <c r="C13" s="132" t="s">
        <v>333</v>
      </c>
      <c r="D13" s="132"/>
      <c r="E13" s="132"/>
      <c r="F13" s="132"/>
      <c r="G13" s="132"/>
      <c r="H13" s="132"/>
      <c r="I13" s="132"/>
      <c r="J13" s="133"/>
      <c r="K13" s="133"/>
    </row>
    <row r="14" spans="1:11" ht="12.75">
      <c r="A14" s="150"/>
      <c r="B14" s="132" t="s">
        <v>334</v>
      </c>
      <c r="C14" s="132" t="s">
        <v>335</v>
      </c>
      <c r="D14" s="132"/>
      <c r="E14" s="132"/>
      <c r="F14" s="132"/>
      <c r="G14" s="132"/>
      <c r="H14" s="132"/>
      <c r="I14" s="132"/>
      <c r="J14" s="133"/>
      <c r="K14" s="133"/>
    </row>
    <row r="15" spans="1:11" ht="12.75">
      <c r="A15" s="150"/>
      <c r="B15" s="132" t="s">
        <v>336</v>
      </c>
      <c r="C15" s="132" t="s">
        <v>337</v>
      </c>
      <c r="D15" s="132"/>
      <c r="E15" s="132"/>
      <c r="F15" s="132"/>
      <c r="G15" s="132"/>
      <c r="H15" s="132"/>
      <c r="I15" s="132"/>
      <c r="J15" s="133"/>
      <c r="K15" s="133"/>
    </row>
    <row r="16" spans="1:11" ht="12.75">
      <c r="A16" s="150"/>
      <c r="B16" s="132" t="s">
        <v>338</v>
      </c>
      <c r="C16" s="132" t="s">
        <v>368</v>
      </c>
      <c r="D16" s="132"/>
      <c r="E16" s="132"/>
      <c r="F16" s="132"/>
      <c r="G16" s="132"/>
      <c r="H16" s="132"/>
      <c r="I16" s="132"/>
      <c r="J16" s="133"/>
      <c r="K16" s="133"/>
    </row>
    <row r="17" spans="1:11" ht="12.75">
      <c r="A17" s="150"/>
      <c r="B17" s="132" t="s">
        <v>339</v>
      </c>
      <c r="C17" s="132" t="s">
        <v>441</v>
      </c>
      <c r="D17" s="132"/>
      <c r="E17" s="132"/>
      <c r="F17" s="132"/>
      <c r="G17" s="132"/>
      <c r="H17" s="132"/>
      <c r="I17" s="132"/>
      <c r="J17" s="133"/>
      <c r="K17" s="133"/>
    </row>
    <row r="18" spans="1:11" ht="12.75">
      <c r="A18" s="150"/>
      <c r="B18" s="132" t="s">
        <v>340</v>
      </c>
      <c r="C18" s="132" t="s">
        <v>369</v>
      </c>
      <c r="D18" s="132"/>
      <c r="E18" s="132"/>
      <c r="F18" s="132"/>
      <c r="G18" s="132"/>
      <c r="H18" s="132"/>
      <c r="I18" s="132"/>
      <c r="J18" s="133"/>
      <c r="K18" s="133"/>
    </row>
    <row r="19" spans="1:11" ht="12.75">
      <c r="A19" s="150"/>
      <c r="B19" s="132" t="s">
        <v>341</v>
      </c>
      <c r="C19" s="132" t="s">
        <v>393</v>
      </c>
      <c r="D19" s="132"/>
      <c r="E19" s="132"/>
      <c r="F19" s="132"/>
      <c r="G19" s="132"/>
      <c r="H19" s="132"/>
      <c r="I19" s="132"/>
      <c r="J19" s="133"/>
      <c r="K19" s="133"/>
    </row>
    <row r="20" spans="1:11" ht="12.75">
      <c r="A20" s="150"/>
      <c r="B20" s="132" t="s">
        <v>342</v>
      </c>
      <c r="C20" s="132" t="s">
        <v>394</v>
      </c>
      <c r="D20" s="132"/>
      <c r="E20" s="132"/>
      <c r="F20" s="132"/>
      <c r="G20" s="132"/>
      <c r="H20" s="132"/>
      <c r="I20" s="132"/>
      <c r="J20" s="133"/>
      <c r="K20" s="133"/>
    </row>
    <row r="21" spans="1:11" ht="12.75">
      <c r="A21" s="150"/>
      <c r="B21" s="132" t="s">
        <v>343</v>
      </c>
      <c r="C21" s="132" t="s">
        <v>395</v>
      </c>
      <c r="D21" s="132"/>
      <c r="E21" s="132"/>
      <c r="F21" s="132"/>
      <c r="G21" s="132"/>
      <c r="H21" s="132"/>
      <c r="I21" s="132"/>
      <c r="J21" s="133"/>
      <c r="K21" s="133"/>
    </row>
    <row r="22" spans="1:11" ht="12.75">
      <c r="A22" s="150"/>
      <c r="B22" s="132" t="s">
        <v>344</v>
      </c>
      <c r="C22" s="132" t="s">
        <v>396</v>
      </c>
      <c r="D22" s="132"/>
      <c r="E22" s="132"/>
      <c r="F22" s="132"/>
      <c r="G22" s="132"/>
      <c r="H22" s="132"/>
      <c r="I22" s="132"/>
      <c r="J22" s="133"/>
      <c r="K22" s="133"/>
    </row>
    <row r="23" spans="1:11" ht="12.75">
      <c r="A23" s="150"/>
      <c r="B23" s="132" t="s">
        <v>345</v>
      </c>
      <c r="C23" s="132" t="s">
        <v>397</v>
      </c>
      <c r="D23" s="132"/>
      <c r="E23" s="132"/>
      <c r="F23" s="132"/>
      <c r="G23" s="132"/>
      <c r="H23" s="132"/>
      <c r="I23" s="132"/>
      <c r="J23" s="133"/>
      <c r="K23" s="133"/>
    </row>
    <row r="24" spans="1:11" ht="12.75">
      <c r="A24" s="150"/>
      <c r="B24" s="132" t="s">
        <v>346</v>
      </c>
      <c r="C24" s="132" t="s">
        <v>415</v>
      </c>
      <c r="D24" s="132"/>
      <c r="E24" s="132"/>
      <c r="F24" s="132"/>
      <c r="G24" s="132"/>
      <c r="H24" s="132"/>
      <c r="I24" s="132"/>
      <c r="J24" s="133"/>
      <c r="K24" s="133"/>
    </row>
    <row r="25" spans="1:11" ht="12.75">
      <c r="A25" s="150"/>
      <c r="B25" s="132" t="s">
        <v>347</v>
      </c>
      <c r="C25" s="132" t="s">
        <v>416</v>
      </c>
      <c r="D25" s="132"/>
      <c r="E25" s="132"/>
      <c r="F25" s="132"/>
      <c r="G25" s="132"/>
      <c r="H25" s="132"/>
      <c r="I25" s="132"/>
      <c r="J25" s="133"/>
      <c r="K25" s="133"/>
    </row>
    <row r="26" spans="1:11" ht="12.75">
      <c r="A26" s="150"/>
      <c r="B26" s="132" t="s">
        <v>348</v>
      </c>
      <c r="C26" s="132" t="s">
        <v>417</v>
      </c>
      <c r="D26" s="132"/>
      <c r="E26" s="132"/>
      <c r="F26" s="132"/>
      <c r="G26" s="132"/>
      <c r="H26" s="132"/>
      <c r="I26" s="132"/>
      <c r="J26" s="133"/>
      <c r="K26" s="133"/>
    </row>
    <row r="27" spans="1:11" ht="12.75">
      <c r="A27" s="150"/>
      <c r="B27" s="132" t="s">
        <v>419</v>
      </c>
      <c r="C27" s="132" t="s">
        <v>418</v>
      </c>
      <c r="D27" s="132"/>
      <c r="E27" s="132"/>
      <c r="F27" s="132"/>
      <c r="G27" s="132"/>
      <c r="H27" s="132"/>
      <c r="I27" s="132"/>
      <c r="J27" s="133"/>
      <c r="K27" s="133"/>
    </row>
    <row r="28" spans="1:11" ht="12.75">
      <c r="A28" s="150"/>
      <c r="B28" s="132" t="s">
        <v>349</v>
      </c>
      <c r="C28" s="132" t="s">
        <v>420</v>
      </c>
      <c r="D28" s="132"/>
      <c r="E28" s="132"/>
      <c r="F28" s="132"/>
      <c r="G28" s="132"/>
      <c r="H28" s="132"/>
      <c r="I28" s="132"/>
      <c r="J28" s="133"/>
      <c r="K28" s="133"/>
    </row>
    <row r="29" spans="1:11" ht="12.75">
      <c r="A29" s="150"/>
      <c r="B29" s="132" t="s">
        <v>421</v>
      </c>
      <c r="C29" s="132" t="s">
        <v>422</v>
      </c>
      <c r="D29" s="132"/>
      <c r="E29" s="132"/>
      <c r="F29" s="132"/>
      <c r="G29" s="132"/>
      <c r="H29" s="132"/>
      <c r="I29" s="132"/>
      <c r="J29" s="133"/>
      <c r="K29" s="133"/>
    </row>
    <row r="30" spans="1:11" ht="12.75">
      <c r="A30" s="150"/>
      <c r="B30" s="132" t="s">
        <v>350</v>
      </c>
      <c r="C30" s="132" t="s">
        <v>423</v>
      </c>
      <c r="D30" s="132"/>
      <c r="E30" s="132"/>
      <c r="F30" s="132"/>
      <c r="G30" s="132"/>
      <c r="H30" s="132"/>
      <c r="I30" s="132"/>
      <c r="J30" s="133"/>
      <c r="K30" s="133"/>
    </row>
    <row r="31" spans="1:11" ht="12.75">
      <c r="A31" s="150"/>
      <c r="B31" s="132" t="s">
        <v>351</v>
      </c>
      <c r="C31" s="132" t="s">
        <v>424</v>
      </c>
      <c r="D31" s="132"/>
      <c r="E31" s="132"/>
      <c r="F31" s="132"/>
      <c r="G31" s="132"/>
      <c r="H31" s="132"/>
      <c r="I31" s="132"/>
      <c r="J31" s="133"/>
      <c r="K31" s="133"/>
    </row>
    <row r="32" spans="1:11" ht="12.75">
      <c r="A32" s="150"/>
      <c r="B32" s="132" t="s">
        <v>352</v>
      </c>
      <c r="C32" s="132" t="s">
        <v>425</v>
      </c>
      <c r="D32" s="132"/>
      <c r="E32" s="132"/>
      <c r="F32" s="132"/>
      <c r="G32" s="132"/>
      <c r="H32" s="132"/>
      <c r="I32" s="132"/>
      <c r="J32" s="133"/>
      <c r="K32" s="133"/>
    </row>
    <row r="33" spans="1:11" ht="12.75">
      <c r="A33" s="150"/>
      <c r="B33" s="132" t="s">
        <v>353</v>
      </c>
      <c r="C33" s="132" t="s">
        <v>426</v>
      </c>
      <c r="D33" s="132"/>
      <c r="E33" s="132"/>
      <c r="F33" s="132"/>
      <c r="G33" s="132"/>
      <c r="H33" s="132"/>
      <c r="I33" s="132"/>
      <c r="J33" s="133"/>
      <c r="K33" s="133"/>
    </row>
    <row r="34" spans="1:11" ht="12.75">
      <c r="A34" s="150"/>
      <c r="B34" s="132" t="s">
        <v>354</v>
      </c>
      <c r="C34" s="132" t="s">
        <v>427</v>
      </c>
      <c r="D34" s="132"/>
      <c r="E34" s="132"/>
      <c r="F34" s="132"/>
      <c r="G34" s="132"/>
      <c r="H34" s="132"/>
      <c r="I34" s="132"/>
      <c r="J34" s="133"/>
      <c r="K34" s="133"/>
    </row>
    <row r="35" spans="1:11" ht="12.75">
      <c r="A35" s="150"/>
      <c r="B35" s="132" t="s">
        <v>355</v>
      </c>
      <c r="C35" s="132" t="s">
        <v>428</v>
      </c>
      <c r="D35" s="132"/>
      <c r="E35" s="132"/>
      <c r="F35" s="132"/>
      <c r="G35" s="132"/>
      <c r="H35" s="132"/>
      <c r="I35" s="132"/>
      <c r="J35" s="133"/>
      <c r="K35" s="133"/>
    </row>
    <row r="36" spans="1:11" ht="12.75">
      <c r="A36" s="150"/>
      <c r="B36" s="132" t="s">
        <v>356</v>
      </c>
      <c r="C36" s="132" t="s">
        <v>429</v>
      </c>
      <c r="D36" s="132"/>
      <c r="E36" s="132"/>
      <c r="F36" s="132"/>
      <c r="G36" s="132"/>
      <c r="H36" s="132"/>
      <c r="I36" s="132"/>
      <c r="J36" s="133"/>
      <c r="K36" s="133"/>
    </row>
    <row r="37" spans="1:11" ht="12.75">
      <c r="A37" s="150"/>
      <c r="B37" s="132" t="s">
        <v>357</v>
      </c>
      <c r="C37" s="132" t="s">
        <v>430</v>
      </c>
      <c r="D37" s="132"/>
      <c r="E37" s="132"/>
      <c r="F37" s="132"/>
      <c r="G37" s="132"/>
      <c r="H37" s="132"/>
      <c r="I37" s="132"/>
      <c r="J37" s="133"/>
      <c r="K37" s="133"/>
    </row>
    <row r="38" spans="1:11" ht="12.75">
      <c r="A38" s="150"/>
      <c r="B38" s="132" t="s">
        <v>358</v>
      </c>
      <c r="C38" s="132" t="s">
        <v>431</v>
      </c>
      <c r="D38" s="132"/>
      <c r="E38" s="132"/>
      <c r="F38" s="132"/>
      <c r="G38" s="132"/>
      <c r="H38" s="132"/>
      <c r="I38" s="132"/>
      <c r="J38" s="133"/>
      <c r="K38" s="133"/>
    </row>
    <row r="39" spans="1:11" ht="12.75">
      <c r="A39" s="150"/>
      <c r="B39" s="132" t="s">
        <v>359</v>
      </c>
      <c r="C39" s="132" t="s">
        <v>432</v>
      </c>
      <c r="D39" s="132"/>
      <c r="E39" s="132"/>
      <c r="F39" s="132"/>
      <c r="G39" s="132"/>
      <c r="H39" s="132"/>
      <c r="I39" s="132"/>
      <c r="J39" s="133"/>
      <c r="K39" s="133"/>
    </row>
    <row r="40" spans="1:11" ht="12.75">
      <c r="A40" s="150"/>
      <c r="B40" s="132" t="s">
        <v>360</v>
      </c>
      <c r="C40" s="132" t="s">
        <v>433</v>
      </c>
      <c r="D40" s="132"/>
      <c r="E40" s="132"/>
      <c r="F40" s="132"/>
      <c r="G40" s="132"/>
      <c r="H40" s="132"/>
      <c r="I40" s="132"/>
      <c r="J40" s="133"/>
      <c r="K40" s="133"/>
    </row>
    <row r="41" spans="1:11" ht="12.75">
      <c r="A41" s="150"/>
      <c r="B41" s="132" t="s">
        <v>361</v>
      </c>
      <c r="C41" s="132" t="s">
        <v>434</v>
      </c>
      <c r="D41" s="132"/>
      <c r="E41" s="132"/>
      <c r="F41" s="132"/>
      <c r="G41" s="132"/>
      <c r="H41" s="132"/>
      <c r="I41" s="132"/>
      <c r="J41" s="133"/>
      <c r="K41" s="133"/>
    </row>
    <row r="42" spans="1:11" ht="12.75">
      <c r="A42" s="150"/>
      <c r="B42" s="132" t="s">
        <v>362</v>
      </c>
      <c r="C42" s="132" t="s">
        <v>435</v>
      </c>
      <c r="D42" s="132"/>
      <c r="E42" s="132"/>
      <c r="F42" s="132"/>
      <c r="G42" s="132"/>
      <c r="H42" s="132"/>
      <c r="I42" s="132"/>
      <c r="J42" s="133"/>
      <c r="K42" s="133"/>
    </row>
    <row r="43" spans="1:11" ht="12.75">
      <c r="A43" s="150"/>
      <c r="B43" s="132" t="s">
        <v>363</v>
      </c>
      <c r="C43" s="132" t="s">
        <v>436</v>
      </c>
      <c r="D43" s="132"/>
      <c r="E43" s="132"/>
      <c r="F43" s="132"/>
      <c r="G43" s="132"/>
      <c r="H43" s="132"/>
      <c r="I43" s="132"/>
      <c r="J43" s="133"/>
      <c r="K43" s="133"/>
    </row>
    <row r="44" spans="1:11" ht="12.75">
      <c r="A44" s="150"/>
      <c r="B44" s="132" t="s">
        <v>364</v>
      </c>
      <c r="C44" s="132" t="s">
        <v>437</v>
      </c>
      <c r="D44" s="132"/>
      <c r="E44" s="132"/>
      <c r="F44" s="132"/>
      <c r="G44" s="132"/>
      <c r="H44" s="132"/>
      <c r="I44" s="132"/>
      <c r="J44" s="133"/>
      <c r="K44" s="133"/>
    </row>
    <row r="45" spans="1:11" ht="12.75">
      <c r="A45" s="150"/>
      <c r="B45" s="132" t="s">
        <v>365</v>
      </c>
      <c r="C45" s="132" t="s">
        <v>438</v>
      </c>
      <c r="D45" s="132"/>
      <c r="E45" s="132"/>
      <c r="F45" s="132"/>
      <c r="G45" s="132"/>
      <c r="H45" s="132"/>
      <c r="I45" s="132"/>
      <c r="J45" s="133"/>
      <c r="K45" s="133"/>
    </row>
    <row r="46" spans="1:11" ht="12.75">
      <c r="A46" s="150"/>
      <c r="B46" s="132" t="s">
        <v>366</v>
      </c>
      <c r="C46" s="132" t="s">
        <v>439</v>
      </c>
      <c r="D46" s="132"/>
      <c r="E46" s="132"/>
      <c r="F46" s="132"/>
      <c r="G46" s="132"/>
      <c r="H46" s="132"/>
      <c r="I46" s="132"/>
      <c r="J46" s="133"/>
      <c r="K46" s="133"/>
    </row>
    <row r="47" spans="1:11" ht="12.75">
      <c r="A47" s="150"/>
      <c r="B47" s="132" t="s">
        <v>367</v>
      </c>
      <c r="C47" s="132" t="s">
        <v>440</v>
      </c>
      <c r="D47" s="132"/>
      <c r="E47" s="132"/>
      <c r="F47" s="132"/>
      <c r="G47" s="132"/>
      <c r="H47" s="132"/>
      <c r="I47" s="132"/>
      <c r="J47" s="133"/>
      <c r="K47" s="133"/>
    </row>
    <row r="48" spans="1:11" ht="12.75">
      <c r="A48" s="150"/>
      <c r="B48" s="132"/>
      <c r="C48" s="132"/>
      <c r="D48" s="132"/>
      <c r="E48" s="132"/>
      <c r="F48" s="132"/>
      <c r="G48" s="132"/>
      <c r="H48" s="132"/>
      <c r="I48" s="132"/>
      <c r="J48" s="133"/>
      <c r="K48" s="133"/>
    </row>
    <row r="49" spans="1:11" ht="12.75">
      <c r="A49" s="150"/>
      <c r="B49" s="132"/>
      <c r="C49" s="132"/>
      <c r="D49" s="132"/>
      <c r="E49" s="132"/>
      <c r="F49" s="132"/>
      <c r="G49" s="132"/>
      <c r="H49" s="132"/>
      <c r="I49" s="132"/>
      <c r="J49" s="133"/>
      <c r="K49" s="133"/>
    </row>
    <row r="50" spans="1:11" ht="12.75">
      <c r="A50" s="124"/>
      <c r="B50" s="128"/>
      <c r="C50" s="128"/>
      <c r="D50" s="128"/>
      <c r="E50" s="128"/>
      <c r="F50" s="128"/>
      <c r="G50" s="128"/>
      <c r="H50" s="128"/>
      <c r="I50" s="128"/>
      <c r="J50" s="152"/>
      <c r="K50" s="133"/>
    </row>
    <row r="51" spans="1:11" ht="12.75">
      <c r="A51" s="147"/>
      <c r="B51" s="5" t="str">
        <f>+'Check Sheet, Pg 2'!A46</f>
        <v>Issued By:</v>
      </c>
      <c r="C51" s="5" t="str">
        <f>+'Check Sheet, Pg 2'!B46</f>
        <v>Irmgard R Wilcox</v>
      </c>
      <c r="D51" s="132"/>
      <c r="E51" s="132"/>
      <c r="F51" s="132"/>
      <c r="G51" s="132"/>
      <c r="H51" s="132"/>
      <c r="I51" s="132"/>
      <c r="J51" s="149"/>
      <c r="K51" s="133"/>
    </row>
    <row r="52" spans="1:11" ht="12.75">
      <c r="A52" s="150"/>
      <c r="B52" s="132"/>
      <c r="C52" s="132"/>
      <c r="D52" s="132"/>
      <c r="E52" s="132"/>
      <c r="F52" s="132"/>
      <c r="G52" s="132"/>
      <c r="H52" s="132"/>
      <c r="I52" s="132"/>
      <c r="J52" s="133"/>
      <c r="K52" s="133"/>
    </row>
    <row r="53" spans="1:11" ht="12.75">
      <c r="A53" s="150"/>
      <c r="B53" s="132"/>
      <c r="C53" s="132"/>
      <c r="D53" s="132"/>
      <c r="E53" s="132"/>
      <c r="F53" s="132"/>
      <c r="G53" s="132"/>
      <c r="H53" s="132"/>
      <c r="I53" s="132"/>
      <c r="J53" s="133"/>
      <c r="K53" s="133"/>
    </row>
    <row r="54" spans="1:11" ht="12.75">
      <c r="A54" s="124"/>
      <c r="B54" s="8" t="str">
        <f>+'Check Sheet, Pg 2'!A48</f>
        <v>Issue Date:</v>
      </c>
      <c r="C54" s="54">
        <f>+'Check Sheet, Pg 2'!B48</f>
        <v>39036</v>
      </c>
      <c r="D54" s="54"/>
      <c r="E54" s="54"/>
      <c r="F54" s="54"/>
      <c r="G54" s="54"/>
      <c r="H54" s="54"/>
      <c r="I54" s="54" t="s">
        <v>995</v>
      </c>
      <c r="J54" s="84" t="str">
        <f>'Title Page'!I52</f>
        <v>  January 1, 2007</v>
      </c>
      <c r="K54" s="53">
        <v>37599</v>
      </c>
    </row>
    <row r="55" spans="1:11" ht="12.75">
      <c r="A55" s="147"/>
      <c r="B55" s="132"/>
      <c r="C55" s="132"/>
      <c r="D55" s="132"/>
      <c r="E55" s="132" t="s">
        <v>974</v>
      </c>
      <c r="F55" s="132"/>
      <c r="G55" s="132"/>
      <c r="H55" s="132"/>
      <c r="I55" s="132"/>
      <c r="J55" s="133"/>
      <c r="K55" s="133"/>
    </row>
    <row r="56" spans="1:11" ht="12.75">
      <c r="A56" s="150"/>
      <c r="B56" s="132"/>
      <c r="C56" s="132"/>
      <c r="D56" s="132"/>
      <c r="E56" s="132"/>
      <c r="F56" s="132"/>
      <c r="G56" s="132"/>
      <c r="H56" s="132"/>
      <c r="I56" s="132"/>
      <c r="J56" s="133"/>
      <c r="K56" s="133"/>
    </row>
    <row r="57" spans="1:11" ht="12.75">
      <c r="A57" s="150"/>
      <c r="B57" s="132" t="s">
        <v>90</v>
      </c>
      <c r="C57" s="128"/>
      <c r="D57" s="128"/>
      <c r="E57" s="132"/>
      <c r="F57" s="151" t="s">
        <v>1113</v>
      </c>
      <c r="G57" s="128"/>
      <c r="H57" s="128"/>
      <c r="I57" s="151" t="s">
        <v>1069</v>
      </c>
      <c r="J57" s="152"/>
      <c r="K57" s="133"/>
    </row>
    <row r="58" spans="1:11" ht="12.75">
      <c r="A58" s="124"/>
      <c r="B58" s="128"/>
      <c r="C58" s="128"/>
      <c r="D58" s="128"/>
      <c r="E58" s="128"/>
      <c r="F58" s="128"/>
      <c r="G58" s="128"/>
      <c r="H58" s="128"/>
      <c r="I58" s="128"/>
      <c r="J58" s="184"/>
      <c r="K58" s="152"/>
    </row>
  </sheetData>
  <printOptions/>
  <pageMargins left="0.66" right="1.17" top="0.86" bottom="1.1" header="0.5" footer="0.5"/>
  <pageSetup horizontalDpi="600" verticalDpi="6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2.57421875" style="0" customWidth="1"/>
    <col min="3" max="3" width="19.00390625" style="0" customWidth="1"/>
    <col min="4" max="4" width="9.28125" style="0" customWidth="1"/>
    <col min="5" max="5" width="4.00390625" style="0" customWidth="1"/>
    <col min="8" max="8" width="4.140625" style="0" customWidth="1"/>
    <col min="9" max="9" width="10.57421875" style="0" customWidth="1"/>
    <col min="10" max="10" width="10.28125" style="0" customWidth="1"/>
    <col min="11" max="11" width="8.8515625" style="0" customWidth="1"/>
    <col min="12" max="12" width="8.7109375" style="0" hidden="1" customWidth="1"/>
    <col min="15" max="15" width="16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4.25">
      <c r="A6" s="4"/>
      <c r="B6" s="140" t="s">
        <v>998</v>
      </c>
      <c r="C6" s="158">
        <f>'Check Sheet, Pg 2'!$B$2</f>
        <v>13</v>
      </c>
      <c r="D6" s="140"/>
      <c r="E6" s="140"/>
      <c r="F6" s="140" t="str">
        <f>'Check Sheet, Pg 2'!$C$2</f>
        <v> </v>
      </c>
      <c r="G6" s="140"/>
      <c r="H6" s="140"/>
      <c r="I6" s="140"/>
      <c r="J6" s="140"/>
      <c r="K6" s="173"/>
      <c r="L6" s="273" t="s">
        <v>1052</v>
      </c>
      <c r="M6" s="273"/>
      <c r="N6" s="273"/>
      <c r="O6" s="174">
        <v>30</v>
      </c>
    </row>
    <row r="7" spans="1:15" ht="14.25">
      <c r="A7" s="4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1:15" ht="14.25">
      <c r="A8" s="4"/>
      <c r="B8" s="140" t="s">
        <v>1001</v>
      </c>
      <c r="C8" s="140"/>
      <c r="D8" s="140" t="s">
        <v>1042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1:15" ht="14.25">
      <c r="A9" s="4"/>
      <c r="B9" s="142" t="s">
        <v>1002</v>
      </c>
      <c r="C9" s="142"/>
      <c r="D9" s="142"/>
      <c r="E9" s="142"/>
      <c r="F9" s="142" t="str">
        <f>+'Title Page'!E15</f>
        <v> </v>
      </c>
      <c r="G9" s="142"/>
      <c r="H9" s="142"/>
      <c r="I9" s="142"/>
      <c r="J9" s="142"/>
      <c r="K9" s="142"/>
      <c r="L9" s="142"/>
      <c r="M9" s="142"/>
      <c r="N9" s="142"/>
      <c r="O9" s="146"/>
    </row>
    <row r="10" spans="1:15" ht="14.25">
      <c r="A10" s="4"/>
      <c r="B10" s="274" t="s">
        <v>954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1:15" ht="14.25">
      <c r="A11" s="4"/>
      <c r="B11" s="175" t="s">
        <v>955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/>
    </row>
    <row r="12" spans="1:15" ht="14.25">
      <c r="A12" s="4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</row>
    <row r="13" spans="1:15" ht="14.25">
      <c r="A13" s="4"/>
      <c r="B13" s="175" t="s">
        <v>972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</row>
    <row r="14" spans="1:15" ht="14.25">
      <c r="A14" s="4"/>
      <c r="B14" s="178" t="s">
        <v>956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</row>
    <row r="15" spans="1:15" ht="14.25">
      <c r="A15" s="4"/>
      <c r="B15" s="178" t="s">
        <v>957</v>
      </c>
      <c r="C15" s="17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1:15" ht="14.25">
      <c r="A16" s="4"/>
      <c r="B16" s="180" t="s">
        <v>958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</row>
    <row r="17" spans="1:15" ht="14.25">
      <c r="A17" s="4"/>
      <c r="B17" s="181" t="s">
        <v>959</v>
      </c>
      <c r="C17" s="182"/>
      <c r="D17" s="173"/>
      <c r="E17" s="173"/>
      <c r="F17" s="140"/>
      <c r="G17" s="140"/>
      <c r="H17" s="182"/>
      <c r="I17" s="182"/>
      <c r="J17" s="173"/>
      <c r="K17" s="140"/>
      <c r="L17" s="182"/>
      <c r="M17" s="182"/>
      <c r="N17" s="173"/>
      <c r="O17" s="183"/>
    </row>
    <row r="18" spans="1:15" ht="14.25">
      <c r="A18" s="4"/>
      <c r="B18" s="181" t="s">
        <v>1000</v>
      </c>
      <c r="C18" s="182"/>
      <c r="D18" s="173"/>
      <c r="E18" s="173"/>
      <c r="F18" s="140"/>
      <c r="G18" s="140"/>
      <c r="H18" s="182"/>
      <c r="I18" s="182"/>
      <c r="J18" s="173"/>
      <c r="K18" s="140"/>
      <c r="L18" s="182"/>
      <c r="M18" s="182"/>
      <c r="N18" s="173"/>
      <c r="O18" s="183"/>
    </row>
    <row r="19" spans="1:15" ht="14.25">
      <c r="A19" s="4"/>
      <c r="B19" s="181" t="s">
        <v>967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  <row r="20" spans="1:15" ht="14.25">
      <c r="A20" s="4"/>
      <c r="B20" s="181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</row>
    <row r="21" spans="1:15" ht="14.25">
      <c r="A21" s="4"/>
      <c r="B21" s="175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</row>
    <row r="22" spans="1:15" ht="14.25">
      <c r="A22" s="4"/>
      <c r="B22" s="140" t="s">
        <v>999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1:15" ht="12.75">
      <c r="A23" s="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3"/>
      <c r="N23" s="38"/>
      <c r="O23" s="42"/>
    </row>
    <row r="24" spans="1:15" ht="12.75">
      <c r="A24" s="4"/>
      <c r="B24" s="45" t="s">
        <v>960</v>
      </c>
      <c r="C24" s="45" t="s">
        <v>963</v>
      </c>
      <c r="D24" s="45" t="s">
        <v>964</v>
      </c>
      <c r="E24" s="64"/>
      <c r="F24" s="64" t="s">
        <v>965</v>
      </c>
      <c r="G24" s="45" t="s">
        <v>966</v>
      </c>
      <c r="H24" s="22"/>
      <c r="I24" s="45" t="s">
        <v>960</v>
      </c>
      <c r="J24" s="45" t="s">
        <v>963</v>
      </c>
      <c r="K24" s="45" t="s">
        <v>964</v>
      </c>
      <c r="L24" s="64"/>
      <c r="M24" s="64" t="s">
        <v>965</v>
      </c>
      <c r="N24" s="45" t="s">
        <v>966</v>
      </c>
      <c r="O24" s="6"/>
    </row>
    <row r="25" spans="1:15" ht="12.75">
      <c r="A25" s="4"/>
      <c r="B25" s="46" t="s">
        <v>961</v>
      </c>
      <c r="C25" s="46" t="s">
        <v>976</v>
      </c>
      <c r="D25" s="46" t="s">
        <v>953</v>
      </c>
      <c r="E25" s="65"/>
      <c r="F25" s="65" t="s">
        <v>953</v>
      </c>
      <c r="G25" s="46" t="s">
        <v>953</v>
      </c>
      <c r="H25" s="22"/>
      <c r="I25" s="46" t="s">
        <v>961</v>
      </c>
      <c r="J25" s="46" t="s">
        <v>976</v>
      </c>
      <c r="K25" s="46" t="s">
        <v>953</v>
      </c>
      <c r="L25" s="65"/>
      <c r="M25" s="65" t="s">
        <v>953</v>
      </c>
      <c r="N25" s="46" t="s">
        <v>953</v>
      </c>
      <c r="O25" s="6"/>
    </row>
    <row r="26" spans="1:15" ht="12.75">
      <c r="A26" s="4"/>
      <c r="B26" s="47" t="s">
        <v>962</v>
      </c>
      <c r="C26" s="47" t="s">
        <v>953</v>
      </c>
      <c r="D26" s="47" t="s">
        <v>950</v>
      </c>
      <c r="E26" s="66"/>
      <c r="F26" s="66" t="s">
        <v>950</v>
      </c>
      <c r="G26" s="47" t="s">
        <v>950</v>
      </c>
      <c r="H26" s="22"/>
      <c r="I26" s="47" t="s">
        <v>962</v>
      </c>
      <c r="J26" s="47" t="s">
        <v>953</v>
      </c>
      <c r="K26" s="47" t="s">
        <v>950</v>
      </c>
      <c r="L26" s="66"/>
      <c r="M26" s="66" t="s">
        <v>950</v>
      </c>
      <c r="N26" s="47" t="s">
        <v>950</v>
      </c>
      <c r="O26" s="6"/>
    </row>
    <row r="27" spans="1:15" ht="12.75">
      <c r="A27" s="4"/>
      <c r="B27" s="58" t="s">
        <v>969</v>
      </c>
      <c r="C27" s="55" t="s">
        <v>1043</v>
      </c>
      <c r="D27" s="75">
        <v>11.9</v>
      </c>
      <c r="E27" s="198" t="s">
        <v>651</v>
      </c>
      <c r="F27" s="67"/>
      <c r="G27" s="59"/>
      <c r="H27" s="5"/>
      <c r="I27" s="32"/>
      <c r="J27" s="32"/>
      <c r="K27" s="59"/>
      <c r="L27" s="57"/>
      <c r="M27" s="67"/>
      <c r="N27" s="62"/>
      <c r="O27" s="6"/>
    </row>
    <row r="28" spans="1:15" ht="12.75">
      <c r="A28" s="4"/>
      <c r="B28" s="55" t="s">
        <v>1026</v>
      </c>
      <c r="C28" s="55" t="s">
        <v>1043</v>
      </c>
      <c r="D28" s="85">
        <v>14.65</v>
      </c>
      <c r="E28" s="198" t="s">
        <v>651</v>
      </c>
      <c r="F28" s="67"/>
      <c r="G28" s="60"/>
      <c r="H28" s="5"/>
      <c r="I28" s="32"/>
      <c r="J28" s="32"/>
      <c r="K28" s="63"/>
      <c r="L28" s="57"/>
      <c r="M28" s="67"/>
      <c r="N28" s="61"/>
      <c r="O28" s="6"/>
    </row>
    <row r="29" spans="1:15" ht="12.75">
      <c r="A29" s="4"/>
      <c r="B29" s="55" t="s">
        <v>1027</v>
      </c>
      <c r="C29" s="55" t="s">
        <v>1043</v>
      </c>
      <c r="D29" s="85">
        <v>20.65</v>
      </c>
      <c r="E29" s="198" t="s">
        <v>651</v>
      </c>
      <c r="F29" s="67"/>
      <c r="G29" s="61"/>
      <c r="H29" s="5"/>
      <c r="I29" s="32"/>
      <c r="J29" s="32"/>
      <c r="K29" s="63"/>
      <c r="L29" s="57"/>
      <c r="M29" s="67"/>
      <c r="N29" s="61"/>
      <c r="O29" s="6"/>
    </row>
    <row r="30" spans="1:15" ht="12.75">
      <c r="A30" s="4"/>
      <c r="B30" s="55" t="s">
        <v>1028</v>
      </c>
      <c r="C30" s="55" t="s">
        <v>1043</v>
      </c>
      <c r="D30" s="85">
        <v>30.1</v>
      </c>
      <c r="E30" s="198" t="s">
        <v>651</v>
      </c>
      <c r="F30" s="67"/>
      <c r="G30" s="60"/>
      <c r="H30" s="5"/>
      <c r="I30" s="32"/>
      <c r="J30" s="32"/>
      <c r="K30" s="63"/>
      <c r="L30" s="57"/>
      <c r="M30" s="67"/>
      <c r="N30" s="61"/>
      <c r="O30" s="6"/>
    </row>
    <row r="31" spans="1:15" ht="12.75">
      <c r="A31" s="4"/>
      <c r="B31" s="55" t="s">
        <v>1029</v>
      </c>
      <c r="C31" s="55" t="s">
        <v>1043</v>
      </c>
      <c r="D31" s="85">
        <v>42.15</v>
      </c>
      <c r="E31" s="198" t="s">
        <v>651</v>
      </c>
      <c r="F31" s="67"/>
      <c r="G31" s="60"/>
      <c r="H31" s="5"/>
      <c r="I31" s="32"/>
      <c r="J31" s="32"/>
      <c r="K31" s="63"/>
      <c r="L31" s="57"/>
      <c r="M31" s="67"/>
      <c r="N31" s="61"/>
      <c r="O31" s="6"/>
    </row>
    <row r="32" spans="1:15" ht="12.75">
      <c r="A32" s="4"/>
      <c r="B32" s="55" t="s">
        <v>1030</v>
      </c>
      <c r="C32" s="55" t="s">
        <v>1043</v>
      </c>
      <c r="D32" s="85">
        <v>51.55</v>
      </c>
      <c r="E32" s="198" t="s">
        <v>651</v>
      </c>
      <c r="F32" s="67"/>
      <c r="G32" s="60"/>
      <c r="H32" s="5"/>
      <c r="I32" s="32"/>
      <c r="J32" s="32"/>
      <c r="K32" s="63"/>
      <c r="L32" s="57"/>
      <c r="M32" s="67"/>
      <c r="N32" s="61"/>
      <c r="O32" s="6"/>
    </row>
    <row r="33" spans="1:15" ht="12.75">
      <c r="A33" s="4"/>
      <c r="B33" s="55" t="s">
        <v>1031</v>
      </c>
      <c r="C33" s="55" t="s">
        <v>1043</v>
      </c>
      <c r="D33" s="85">
        <v>60.1</v>
      </c>
      <c r="E33" s="198" t="s">
        <v>651</v>
      </c>
      <c r="F33" s="67"/>
      <c r="G33" s="60"/>
      <c r="H33" s="5"/>
      <c r="I33" s="32"/>
      <c r="J33" s="32"/>
      <c r="K33" s="32" t="s">
        <v>949</v>
      </c>
      <c r="L33" s="57" t="s">
        <v>949</v>
      </c>
      <c r="M33" s="23"/>
      <c r="N33" s="32"/>
      <c r="O33" s="6"/>
    </row>
    <row r="34" spans="1:15" ht="12.75">
      <c r="A34" s="4"/>
      <c r="B34" s="32" t="s">
        <v>1033</v>
      </c>
      <c r="C34" s="55" t="s">
        <v>1043</v>
      </c>
      <c r="D34" s="85">
        <v>22</v>
      </c>
      <c r="E34" s="198" t="s">
        <v>651</v>
      </c>
      <c r="F34" s="67"/>
      <c r="G34" s="60"/>
      <c r="H34" s="5"/>
      <c r="I34" s="32"/>
      <c r="J34" s="32"/>
      <c r="K34" s="32" t="s">
        <v>949</v>
      </c>
      <c r="L34" s="57" t="s">
        <v>949</v>
      </c>
      <c r="M34" s="23"/>
      <c r="N34" s="32"/>
      <c r="O34" s="6"/>
    </row>
    <row r="35" spans="1:15" ht="12.75">
      <c r="A35" s="4"/>
      <c r="B35" s="32" t="s">
        <v>1032</v>
      </c>
      <c r="C35" s="55" t="s">
        <v>1043</v>
      </c>
      <c r="D35" s="85">
        <v>27.45</v>
      </c>
      <c r="E35" s="198" t="s">
        <v>651</v>
      </c>
      <c r="F35" s="67"/>
      <c r="G35" s="60"/>
      <c r="H35" s="5"/>
      <c r="I35" s="32"/>
      <c r="J35" s="32"/>
      <c r="K35" s="32"/>
      <c r="L35" s="57" t="s">
        <v>949</v>
      </c>
      <c r="M35" s="23"/>
      <c r="N35" s="32"/>
      <c r="O35" s="6"/>
    </row>
    <row r="36" spans="1:15" ht="12.75">
      <c r="A36" s="4"/>
      <c r="B36" s="32"/>
      <c r="C36" s="55"/>
      <c r="D36" s="85"/>
      <c r="E36" s="197"/>
      <c r="F36" s="67"/>
      <c r="G36" s="60"/>
      <c r="H36" s="38"/>
      <c r="I36" s="48"/>
      <c r="J36" s="48"/>
      <c r="K36" s="48"/>
      <c r="L36" s="57" t="s">
        <v>949</v>
      </c>
      <c r="M36" s="52"/>
      <c r="N36" s="48"/>
      <c r="O36" s="6"/>
    </row>
    <row r="37" spans="1:15" ht="12.75">
      <c r="A37" s="4"/>
      <c r="B37" s="32"/>
      <c r="C37" s="32"/>
      <c r="D37" s="32"/>
      <c r="E37" s="23"/>
      <c r="F37" s="23"/>
      <c r="G37" s="32"/>
      <c r="H37" s="5"/>
      <c r="I37" s="32"/>
      <c r="J37" s="32"/>
      <c r="K37" s="32"/>
      <c r="L37" s="23" t="s">
        <v>949</v>
      </c>
      <c r="M37" s="23"/>
      <c r="N37" s="32"/>
      <c r="O37" s="6"/>
    </row>
    <row r="38" spans="1:15" ht="12.75">
      <c r="A38" s="4"/>
      <c r="B38" s="49"/>
      <c r="C38" s="32"/>
      <c r="D38" s="32"/>
      <c r="E38" s="23"/>
      <c r="F38" s="23"/>
      <c r="G38" s="32"/>
      <c r="H38" s="5"/>
      <c r="I38" s="32"/>
      <c r="J38" s="32"/>
      <c r="K38" s="32"/>
      <c r="L38" s="23"/>
      <c r="M38" s="23"/>
      <c r="N38" s="32"/>
      <c r="O38" s="6"/>
    </row>
    <row r="39" spans="1:15" ht="12.75">
      <c r="A39" s="4"/>
      <c r="B39" s="32"/>
      <c r="C39" s="32"/>
      <c r="D39" s="32"/>
      <c r="E39" s="23"/>
      <c r="F39" s="23"/>
      <c r="G39" s="32"/>
      <c r="H39" s="5"/>
      <c r="I39" s="32"/>
      <c r="J39" s="32"/>
      <c r="K39" s="32"/>
      <c r="L39" s="23"/>
      <c r="M39" s="23"/>
      <c r="N39" s="32"/>
      <c r="O39" s="6"/>
    </row>
    <row r="40" spans="1:15" ht="12.75">
      <c r="A40" s="4"/>
      <c r="B40" s="50" t="s">
        <v>971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0" t="s">
        <v>968</v>
      </c>
      <c r="E41" s="50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0" t="s">
        <v>952</v>
      </c>
      <c r="E42" s="50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0"/>
      <c r="E43" s="50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 t="s">
        <v>1044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40" t="s">
        <v>1038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39" t="s">
        <v>398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 t="s">
        <v>1053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 t="s">
        <v>949</v>
      </c>
      <c r="J52" s="5"/>
      <c r="K52" s="5"/>
      <c r="L52" s="5"/>
      <c r="M52" s="5"/>
      <c r="N52" s="5"/>
      <c r="O52" s="51" t="s">
        <v>1040</v>
      </c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1:15" ht="12.75">
      <c r="A56" s="4"/>
      <c r="B56" s="5" t="s">
        <v>1005</v>
      </c>
      <c r="C56" s="5" t="str">
        <f>+'Check Sheet, Pg 2'!$B$46</f>
        <v>Irmgard R Wilcox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/>
      <c r="B58" s="8" t="s">
        <v>1004</v>
      </c>
      <c r="C58" s="188">
        <f>'Item 100 A, Pg 4'!C53</f>
        <v>39036</v>
      </c>
      <c r="D58" s="8"/>
      <c r="E58" s="8"/>
      <c r="F58" s="8"/>
      <c r="G58" s="8"/>
      <c r="H58" s="8"/>
      <c r="I58" s="8"/>
      <c r="J58" s="8"/>
      <c r="K58" s="8"/>
      <c r="L58" s="8" t="s">
        <v>995</v>
      </c>
      <c r="M58" s="74" t="s">
        <v>995</v>
      </c>
      <c r="N58" s="8"/>
      <c r="O58" s="84" t="str">
        <f>+'Title Page'!$I$52</f>
        <v>  January 1, 2007</v>
      </c>
    </row>
    <row r="59" spans="1:15" ht="12.75">
      <c r="A59" s="4"/>
      <c r="B59" s="251" t="s">
        <v>974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64"/>
    </row>
    <row r="60" spans="1:15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 t="s">
        <v>1003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</sheetData>
  <mergeCells count="3">
    <mergeCell ref="L6:N6"/>
    <mergeCell ref="B10:O10"/>
    <mergeCell ref="B59:O59"/>
  </mergeCells>
  <printOptions/>
  <pageMargins left="0.75" right="0.75" top="1" bottom="1" header="0.5" footer="0.5"/>
  <pageSetup horizontalDpi="600" verticalDpi="6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I6" sqref="I6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9.8515625" style="0" customWidth="1"/>
    <col min="4" max="4" width="18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1214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193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6" t="s">
        <v>1167</v>
      </c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1168</v>
      </c>
      <c r="C12" s="5" t="s">
        <v>1169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1170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1171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1172</v>
      </c>
      <c r="C16" s="5" t="s">
        <v>892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893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 t="s">
        <v>1198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1199</v>
      </c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1200</v>
      </c>
      <c r="C21" s="5" t="s">
        <v>1201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 t="s">
        <v>1202</v>
      </c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1"/>
      <c r="F24" s="3"/>
      <c r="G24" s="2" t="s">
        <v>1203</v>
      </c>
      <c r="H24" s="3"/>
      <c r="I24" s="5"/>
      <c r="J24" s="5"/>
      <c r="K24" s="5"/>
      <c r="L24" s="6"/>
    </row>
    <row r="25" spans="1:12" ht="12.75">
      <c r="A25" s="4"/>
      <c r="B25" s="5"/>
      <c r="C25" s="5"/>
      <c r="D25" s="5"/>
      <c r="E25" s="7" t="s">
        <v>1205</v>
      </c>
      <c r="F25" s="9"/>
      <c r="G25" s="8" t="s">
        <v>1204</v>
      </c>
      <c r="H25" s="9"/>
      <c r="I25" s="5"/>
      <c r="J25" s="5"/>
      <c r="K25" s="5"/>
      <c r="L25" s="6"/>
    </row>
    <row r="26" spans="1:12" ht="12.75">
      <c r="A26" s="4"/>
      <c r="B26" s="5"/>
      <c r="C26" s="5"/>
      <c r="D26" s="5"/>
      <c r="E26" s="4"/>
      <c r="F26" s="6"/>
      <c r="G26" s="5"/>
      <c r="H26" s="6"/>
      <c r="I26" s="5"/>
      <c r="J26" s="5"/>
      <c r="K26" s="5"/>
      <c r="L26" s="6"/>
    </row>
    <row r="27" spans="1:12" ht="12.75">
      <c r="A27" s="4"/>
      <c r="B27" s="5"/>
      <c r="C27" s="5"/>
      <c r="D27" s="5"/>
      <c r="E27" s="7" t="s">
        <v>1206</v>
      </c>
      <c r="F27" s="9"/>
      <c r="G27" s="101">
        <v>3.45</v>
      </c>
      <c r="H27" s="9" t="s">
        <v>651</v>
      </c>
      <c r="I27" s="5"/>
      <c r="J27" s="5"/>
      <c r="K27" s="5"/>
      <c r="L27" s="6"/>
    </row>
    <row r="28" spans="1:12" ht="12.75">
      <c r="A28" s="4"/>
      <c r="B28" s="5"/>
      <c r="C28" s="5"/>
      <c r="D28" s="5"/>
      <c r="E28" s="4"/>
      <c r="F28" s="6"/>
      <c r="G28" s="5"/>
      <c r="H28" s="6"/>
      <c r="I28" s="5"/>
      <c r="J28" s="5"/>
      <c r="K28" s="5"/>
      <c r="L28" s="6"/>
    </row>
    <row r="29" spans="1:12" ht="12.75">
      <c r="A29" s="4"/>
      <c r="B29" s="5"/>
      <c r="C29" s="5"/>
      <c r="D29" s="5"/>
      <c r="E29" s="7" t="s">
        <v>1207</v>
      </c>
      <c r="F29" s="9"/>
      <c r="G29" s="101">
        <v>3.45</v>
      </c>
      <c r="H29" s="9" t="s">
        <v>651</v>
      </c>
      <c r="I29" s="5"/>
      <c r="J29" s="5"/>
      <c r="K29" s="5"/>
      <c r="L29" s="6"/>
    </row>
    <row r="30" spans="1:12" ht="12.75">
      <c r="A30" s="4"/>
      <c r="B30" s="5"/>
      <c r="C30" s="5"/>
      <c r="D30" s="5"/>
      <c r="E30" s="1"/>
      <c r="F30" s="3"/>
      <c r="G30" s="2"/>
      <c r="H30" s="3"/>
      <c r="I30" s="5"/>
      <c r="J30" s="5"/>
      <c r="K30" s="5"/>
      <c r="L30" s="6"/>
    </row>
    <row r="31" spans="1:12" ht="12.75">
      <c r="A31" s="4"/>
      <c r="B31" s="5"/>
      <c r="C31" s="5"/>
      <c r="D31" s="5"/>
      <c r="E31" s="7" t="s">
        <v>1215</v>
      </c>
      <c r="F31" s="9"/>
      <c r="G31" s="8"/>
      <c r="H31" s="9"/>
      <c r="I31" s="5"/>
      <c r="J31" s="5"/>
      <c r="K31" s="5"/>
      <c r="L31" s="6"/>
    </row>
    <row r="32" spans="1:12" ht="12.75">
      <c r="A32" s="4"/>
      <c r="B32" s="5"/>
      <c r="C32" s="5"/>
      <c r="D32" s="5"/>
      <c r="E32" s="4"/>
      <c r="F32" s="6"/>
      <c r="G32" s="5"/>
      <c r="H32" s="6"/>
      <c r="I32" s="5"/>
      <c r="J32" s="5"/>
      <c r="K32" s="5"/>
      <c r="L32" s="6"/>
    </row>
    <row r="33" spans="1:12" ht="12.75">
      <c r="A33" s="4"/>
      <c r="B33" s="5"/>
      <c r="C33" s="5"/>
      <c r="D33" s="5"/>
      <c r="E33" s="7" t="s">
        <v>1216</v>
      </c>
      <c r="F33" s="9"/>
      <c r="G33" s="8"/>
      <c r="H33" s="9"/>
      <c r="I33" s="5"/>
      <c r="J33" s="5"/>
      <c r="K33" s="5"/>
      <c r="L33" s="6"/>
    </row>
    <row r="34" spans="1:12" ht="12.75">
      <c r="A34" s="4"/>
      <c r="B34" s="5"/>
      <c r="C34" s="5"/>
      <c r="D34" s="5"/>
      <c r="E34" s="4"/>
      <c r="F34" s="6"/>
      <c r="G34" s="5"/>
      <c r="H34" s="6"/>
      <c r="I34" s="5"/>
      <c r="J34" s="5"/>
      <c r="K34" s="5"/>
      <c r="L34" s="6"/>
    </row>
    <row r="35" spans="1:12" ht="12.75">
      <c r="A35" s="4"/>
      <c r="B35" s="5"/>
      <c r="C35" s="5"/>
      <c r="D35" s="5"/>
      <c r="E35" s="7" t="s">
        <v>1217</v>
      </c>
      <c r="F35" s="9"/>
      <c r="G35" s="8"/>
      <c r="H35" s="9"/>
      <c r="I35" s="5"/>
      <c r="J35" s="5"/>
      <c r="K35" s="5"/>
      <c r="L35" s="6"/>
    </row>
    <row r="36" spans="1:12" ht="12.75">
      <c r="A36" s="4"/>
      <c r="B36" s="5"/>
      <c r="C36" s="5"/>
      <c r="D36" s="5"/>
      <c r="E36" s="4"/>
      <c r="F36" s="6"/>
      <c r="G36" s="5"/>
      <c r="H36" s="6"/>
      <c r="I36" s="5"/>
      <c r="J36" s="5"/>
      <c r="K36" s="5"/>
      <c r="L36" s="6"/>
    </row>
    <row r="37" spans="1:12" ht="12.75">
      <c r="A37" s="4"/>
      <c r="B37" s="5"/>
      <c r="C37" s="5"/>
      <c r="D37" s="5"/>
      <c r="E37" s="7" t="s">
        <v>1208</v>
      </c>
      <c r="F37" s="9"/>
      <c r="G37" s="8"/>
      <c r="H37" s="9"/>
      <c r="I37" s="5"/>
      <c r="J37" s="5"/>
      <c r="K37" s="5"/>
      <c r="L37" s="6"/>
    </row>
    <row r="38" spans="1:12" ht="12.75">
      <c r="A38" s="4"/>
      <c r="B38" s="5"/>
      <c r="C38" s="5"/>
      <c r="D38" s="5"/>
      <c r="E38" s="4"/>
      <c r="F38" s="6"/>
      <c r="G38" s="5"/>
      <c r="H38" s="6"/>
      <c r="I38" s="5"/>
      <c r="J38" s="5"/>
      <c r="K38" s="5"/>
      <c r="L38" s="6"/>
    </row>
    <row r="39" spans="1:12" ht="12.75">
      <c r="A39" s="4"/>
      <c r="B39" s="5"/>
      <c r="C39" s="5"/>
      <c r="D39" s="5"/>
      <c r="E39" s="7" t="s">
        <v>1208</v>
      </c>
      <c r="F39" s="9"/>
      <c r="G39" s="8"/>
      <c r="H39" s="9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1209</v>
      </c>
      <c r="C42" s="5" t="s">
        <v>653</v>
      </c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 t="s">
        <v>1210</v>
      </c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 t="s">
        <v>1213</v>
      </c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 t="s">
        <v>1211</v>
      </c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/>
      <c r="C55" s="5" t="s">
        <v>1005</v>
      </c>
      <c r="D55" s="5" t="str">
        <f>+'Check Sheet, Pg 2'!$B$46</f>
        <v>Irmgard R Wilcox</v>
      </c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/>
      <c r="C57" s="8" t="s">
        <v>378</v>
      </c>
      <c r="D57" s="188">
        <f>'Item 100 B, Pg 1'!C58</f>
        <v>39036</v>
      </c>
      <c r="E57" s="8"/>
      <c r="F57" s="8"/>
      <c r="G57" s="8"/>
      <c r="H57" s="8"/>
      <c r="I57" s="8" t="s">
        <v>654</v>
      </c>
      <c r="J57" s="8"/>
      <c r="K57" s="8" t="str">
        <f>'Item 100 B, Pg 1'!O58</f>
        <v>  January 1, 2007</v>
      </c>
      <c r="L57" s="9"/>
    </row>
    <row r="58" spans="1:12" ht="12.75">
      <c r="A58" s="4"/>
      <c r="B58" s="5"/>
      <c r="C58" s="5"/>
      <c r="D58" s="5"/>
      <c r="E58" s="5"/>
      <c r="F58" s="5"/>
      <c r="G58" s="5" t="s">
        <v>974</v>
      </c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/>
      <c r="C60" s="5" t="s">
        <v>1080</v>
      </c>
      <c r="D60" s="5"/>
      <c r="E60" s="8"/>
      <c r="F60" s="8"/>
      <c r="G60" s="14" t="s">
        <v>1068</v>
      </c>
      <c r="H60" s="8"/>
      <c r="I60" s="8"/>
      <c r="J60" s="14" t="s">
        <v>1212</v>
      </c>
      <c r="K60" s="8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140625" style="0" customWidth="1"/>
    <col min="3" max="3" width="18.7109375" style="0" customWidth="1"/>
    <col min="11" max="11" width="6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833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95" t="s">
        <v>834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4"/>
      <c r="B48" s="5" t="s">
        <v>1005</v>
      </c>
      <c r="C48" s="5" t="str">
        <f>+'Check Sheet, Pg 2'!$B$46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378</v>
      </c>
      <c r="C51" s="54">
        <f>'Item 100 B, Pg 2'!D57</f>
        <v>39036</v>
      </c>
      <c r="D51" s="8"/>
      <c r="E51" s="8"/>
      <c r="F51" s="8"/>
      <c r="G51" s="8"/>
      <c r="H51" s="8" t="s">
        <v>387</v>
      </c>
      <c r="I51" s="8"/>
      <c r="J51" s="8" t="str">
        <f>'Item 100 B, Pg 2'!K57</f>
        <v>  January 1, 2007</v>
      </c>
      <c r="K51" s="9"/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835</v>
      </c>
      <c r="C54" s="8"/>
      <c r="D54" s="8"/>
      <c r="E54" s="5"/>
      <c r="F54" s="14" t="s">
        <v>1113</v>
      </c>
      <c r="G54" s="8"/>
      <c r="H54" s="8"/>
      <c r="I54" s="14" t="s">
        <v>1069</v>
      </c>
      <c r="J54" s="8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3" max="3" width="18.421875" style="0" bestFit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837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6" t="s">
        <v>832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95" t="s">
        <v>836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4"/>
      <c r="B48" s="5" t="s">
        <v>1005</v>
      </c>
      <c r="C48" s="5" t="str">
        <f>+'Check Sheet, Pg 2'!$B$46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8" t="s">
        <v>378</v>
      </c>
      <c r="C51" s="188">
        <f>'Item 100 B, Pg 3'!C51</f>
        <v>39036</v>
      </c>
      <c r="D51" s="8"/>
      <c r="E51" s="8"/>
      <c r="F51" s="8"/>
      <c r="G51" s="8"/>
      <c r="H51" s="8" t="s">
        <v>387</v>
      </c>
      <c r="I51" s="8"/>
      <c r="J51" s="8" t="str">
        <f>'Item 100 B, Pg 3'!J51</f>
        <v>  January 1, 2007</v>
      </c>
      <c r="K51" s="9"/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45</v>
      </c>
      <c r="C54" s="8"/>
      <c r="D54" s="8"/>
      <c r="E54" s="5"/>
      <c r="F54" s="14" t="s">
        <v>1113</v>
      </c>
      <c r="G54" s="8"/>
      <c r="H54" s="8"/>
      <c r="I54" s="14" t="s">
        <v>1069</v>
      </c>
      <c r="J54" s="8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18.00390625" style="0" customWidth="1"/>
    <col min="5" max="5" width="11.28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1218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1219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6" t="s">
        <v>1220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96" t="s">
        <v>1221</v>
      </c>
      <c r="E11" s="23"/>
      <c r="F11" s="97" t="s">
        <v>1222</v>
      </c>
      <c r="G11" s="97"/>
      <c r="H11" s="23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1223</v>
      </c>
      <c r="E13" s="9"/>
      <c r="F13" s="8"/>
      <c r="G13" s="101">
        <v>13.95</v>
      </c>
      <c r="H13" s="9" t="s">
        <v>651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1224</v>
      </c>
      <c r="E15" s="9"/>
      <c r="F15" s="8"/>
      <c r="G15" s="101">
        <v>19</v>
      </c>
      <c r="H15" s="9" t="s">
        <v>651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6" t="s">
        <v>1225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1226</v>
      </c>
      <c r="D22" s="8"/>
      <c r="E22" s="9"/>
      <c r="F22" s="8" t="s">
        <v>1227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1228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1229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1230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1231</v>
      </c>
      <c r="D29" s="8"/>
      <c r="E29" s="9"/>
      <c r="F29" s="8"/>
      <c r="G29" s="8"/>
      <c r="H29" s="8"/>
      <c r="I29" s="8"/>
      <c r="J29" s="9"/>
      <c r="K29" s="5"/>
      <c r="L29" s="6"/>
    </row>
    <row r="30" spans="1:12" ht="12.75">
      <c r="A30" s="4"/>
      <c r="B30" s="5"/>
      <c r="C30" s="4" t="s">
        <v>1231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6" t="s">
        <v>1232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6" t="s">
        <v>1233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6" t="s">
        <v>1234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1241</v>
      </c>
      <c r="G40" s="3"/>
      <c r="H40" s="2"/>
      <c r="I40" s="3"/>
      <c r="J40" s="2" t="s">
        <v>1244</v>
      </c>
      <c r="K40" s="3"/>
      <c r="L40" s="6"/>
    </row>
    <row r="41" spans="1:12" ht="12.75">
      <c r="A41" s="4"/>
      <c r="B41" s="5"/>
      <c r="C41" s="5"/>
      <c r="D41" s="4" t="s">
        <v>1239</v>
      </c>
      <c r="E41" s="6"/>
      <c r="F41" s="5" t="s">
        <v>1242</v>
      </c>
      <c r="G41" s="6"/>
      <c r="H41" s="5" t="s">
        <v>1243</v>
      </c>
      <c r="I41" s="6"/>
      <c r="J41" s="5" t="s">
        <v>1245</v>
      </c>
      <c r="K41" s="6"/>
      <c r="L41" s="6"/>
    </row>
    <row r="42" spans="1:12" ht="12.75">
      <c r="A42" s="4"/>
      <c r="B42" s="5"/>
      <c r="C42" s="5"/>
      <c r="D42" s="7" t="s">
        <v>1240</v>
      </c>
      <c r="E42" s="9"/>
      <c r="F42" s="8" t="s">
        <v>1240</v>
      </c>
      <c r="G42" s="9"/>
      <c r="H42" s="8" t="s">
        <v>1134</v>
      </c>
      <c r="I42" s="9"/>
      <c r="J42" s="8" t="s">
        <v>1246</v>
      </c>
      <c r="K42" s="9"/>
      <c r="L42" s="6"/>
    </row>
    <row r="43" spans="1:12" ht="12.75">
      <c r="A43" s="4"/>
      <c r="B43" s="1"/>
      <c r="C43" s="3"/>
      <c r="D43" s="4"/>
      <c r="E43" s="3"/>
      <c r="F43" s="5"/>
      <c r="G43" s="3"/>
      <c r="H43" s="5"/>
      <c r="I43" s="3"/>
      <c r="J43" s="5"/>
      <c r="K43" s="6"/>
      <c r="L43" s="6"/>
    </row>
    <row r="44" spans="1:12" ht="12.75">
      <c r="A44" s="4"/>
      <c r="B44" s="4" t="s">
        <v>1235</v>
      </c>
      <c r="C44" s="6"/>
      <c r="D44" s="104">
        <v>13.9</v>
      </c>
      <c r="E44" s="6" t="s">
        <v>651</v>
      </c>
      <c r="F44" s="104">
        <v>13.9</v>
      </c>
      <c r="G44" s="6" t="s">
        <v>651</v>
      </c>
      <c r="H44" s="104">
        <v>13.9</v>
      </c>
      <c r="I44" s="6" t="s">
        <v>651</v>
      </c>
      <c r="J44" s="98">
        <v>2</v>
      </c>
      <c r="K44" s="6" t="s">
        <v>651</v>
      </c>
      <c r="L44" s="6"/>
    </row>
    <row r="45" spans="1:12" ht="12.75">
      <c r="A45" s="4"/>
      <c r="B45" s="7"/>
      <c r="C45" s="9"/>
      <c r="D45" s="7"/>
      <c r="E45" s="9"/>
      <c r="F45" s="8"/>
      <c r="G45" s="9"/>
      <c r="H45" s="8"/>
      <c r="I45" s="9"/>
      <c r="J45" s="8"/>
      <c r="K45" s="9"/>
      <c r="L45" s="6"/>
    </row>
    <row r="46" spans="1:12" ht="12.75">
      <c r="A46" s="4"/>
      <c r="B46" s="4" t="s">
        <v>1236</v>
      </c>
      <c r="C46" s="6"/>
      <c r="D46" s="4"/>
      <c r="E46" s="6"/>
      <c r="F46" s="5"/>
      <c r="G46" s="6"/>
      <c r="H46" s="5"/>
      <c r="I46" s="6"/>
      <c r="J46" s="5"/>
      <c r="K46" s="6"/>
      <c r="L46" s="6"/>
    </row>
    <row r="47" spans="1:12" ht="12.75">
      <c r="A47" s="4"/>
      <c r="B47" s="4" t="s">
        <v>1237</v>
      </c>
      <c r="C47" s="6"/>
      <c r="D47" s="4"/>
      <c r="E47" s="6"/>
      <c r="F47" s="5"/>
      <c r="G47" s="6"/>
      <c r="H47" s="5"/>
      <c r="I47" s="6"/>
      <c r="J47" s="5"/>
      <c r="K47" s="6"/>
      <c r="L47" s="6"/>
    </row>
    <row r="48" spans="1:12" ht="12.75">
      <c r="A48" s="4"/>
      <c r="B48" s="7"/>
      <c r="C48" s="9"/>
      <c r="D48" s="7"/>
      <c r="E48" s="9"/>
      <c r="F48" s="8"/>
      <c r="G48" s="9"/>
      <c r="H48" s="8"/>
      <c r="I48" s="9"/>
      <c r="J48" s="8"/>
      <c r="K48" s="9"/>
      <c r="L48" s="6"/>
    </row>
    <row r="49" spans="1:12" ht="12.75">
      <c r="A49" s="4"/>
      <c r="B49" s="103" t="s">
        <v>1236</v>
      </c>
      <c r="C49" s="3"/>
      <c r="D49" s="2"/>
      <c r="E49" s="3"/>
      <c r="F49" s="2"/>
      <c r="G49" s="3"/>
      <c r="H49" s="2"/>
      <c r="I49" s="3"/>
      <c r="J49" s="2"/>
      <c r="K49" s="3"/>
      <c r="L49" s="6"/>
    </row>
    <row r="50" spans="1:12" ht="12.75">
      <c r="A50" s="4"/>
      <c r="B50" s="102" t="s">
        <v>1238</v>
      </c>
      <c r="C50" s="6"/>
      <c r="D50" s="104">
        <v>13.9</v>
      </c>
      <c r="E50" s="6" t="s">
        <v>651</v>
      </c>
      <c r="F50" s="104">
        <v>13.9</v>
      </c>
      <c r="G50" s="6" t="s">
        <v>651</v>
      </c>
      <c r="H50" s="104">
        <v>13.9</v>
      </c>
      <c r="I50" s="6" t="s">
        <v>651</v>
      </c>
      <c r="J50" s="98">
        <v>2</v>
      </c>
      <c r="K50" s="6" t="s">
        <v>651</v>
      </c>
      <c r="L50" s="6"/>
    </row>
    <row r="51" spans="1:12" ht="12.75">
      <c r="A51" s="4"/>
      <c r="B51" s="7"/>
      <c r="C51" s="9"/>
      <c r="D51" s="8"/>
      <c r="E51" s="9"/>
      <c r="F51" s="8"/>
      <c r="G51" s="9"/>
      <c r="H51" s="8"/>
      <c r="I51" s="9"/>
      <c r="J51" s="8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1005</v>
      </c>
      <c r="C58" s="5" t="str">
        <f>+'Check Sheet, Pg 2'!$B$46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8" t="s">
        <v>378</v>
      </c>
      <c r="C60" s="188">
        <f>'Item 100 B, Pg 4'!C51</f>
        <v>39036</v>
      </c>
      <c r="D60" s="8"/>
      <c r="E60" s="8"/>
      <c r="F60" s="8"/>
      <c r="G60" s="8"/>
      <c r="H60" s="8"/>
      <c r="I60" s="8" t="s">
        <v>377</v>
      </c>
      <c r="J60" s="8"/>
      <c r="K60" s="8" t="str">
        <f>'Item 100 B, Pg 4'!J51:J51</f>
        <v>  January 1, 2007</v>
      </c>
      <c r="L60" s="9"/>
    </row>
    <row r="61" spans="1:12" ht="12.75">
      <c r="A61" s="4"/>
      <c r="B61" s="5"/>
      <c r="C61" s="5"/>
      <c r="D61" s="5"/>
      <c r="E61" s="5" t="s">
        <v>974</v>
      </c>
      <c r="F61" s="5"/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1144</v>
      </c>
      <c r="C63" s="5"/>
      <c r="D63" s="8"/>
      <c r="E63" s="8"/>
      <c r="F63" s="5" t="s">
        <v>1068</v>
      </c>
      <c r="G63" s="8"/>
      <c r="H63" s="8"/>
      <c r="I63" s="5" t="s">
        <v>1212</v>
      </c>
      <c r="J63" s="8"/>
      <c r="K63" s="8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printOptions/>
  <pageMargins left="0.75" right="0.75" top="1" bottom="1" header="0.5" footer="0.5"/>
  <pageSetup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3" max="3" width="18.140625" style="0" customWidth="1"/>
    <col min="5" max="5" width="11.28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1247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1248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6" t="s">
        <v>1220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96" t="s">
        <v>1221</v>
      </c>
      <c r="E11" s="23"/>
      <c r="F11" s="97" t="s">
        <v>1222</v>
      </c>
      <c r="G11" s="97"/>
      <c r="H11" s="23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1223</v>
      </c>
      <c r="E13" s="9"/>
      <c r="F13" s="8"/>
      <c r="G13" s="101">
        <v>17</v>
      </c>
      <c r="H13" s="9" t="s">
        <v>651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1224</v>
      </c>
      <c r="E15" s="9"/>
      <c r="F15" s="8"/>
      <c r="G15" s="101">
        <v>23</v>
      </c>
      <c r="H15" s="9" t="s">
        <v>651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6" t="s">
        <v>1225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1226</v>
      </c>
      <c r="D22" s="8"/>
      <c r="E22" s="9"/>
      <c r="F22" s="8" t="s">
        <v>1227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1228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1229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1230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1249</v>
      </c>
      <c r="D29" s="8"/>
      <c r="E29" s="9"/>
      <c r="F29" s="101">
        <v>7.8</v>
      </c>
      <c r="G29" s="8" t="s">
        <v>651</v>
      </c>
      <c r="H29" s="8"/>
      <c r="I29" s="101">
        <v>33.8</v>
      </c>
      <c r="J29" s="8" t="s">
        <v>651</v>
      </c>
      <c r="K29" s="5"/>
      <c r="L29" s="6"/>
    </row>
    <row r="30" spans="1:12" ht="12.75">
      <c r="A30" s="4"/>
      <c r="B30" s="5"/>
      <c r="C30" s="4" t="s">
        <v>1231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6" t="s">
        <v>1232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6" t="s">
        <v>1233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6" t="s">
        <v>1234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1241</v>
      </c>
      <c r="G40" s="3"/>
      <c r="H40" s="2"/>
      <c r="I40" s="3"/>
      <c r="J40" s="2" t="s">
        <v>1244</v>
      </c>
      <c r="K40" s="3"/>
      <c r="L40" s="6"/>
    </row>
    <row r="41" spans="1:12" ht="12.75">
      <c r="A41" s="4"/>
      <c r="B41" s="5"/>
      <c r="C41" s="5"/>
      <c r="D41" s="4" t="s">
        <v>1239</v>
      </c>
      <c r="E41" s="6"/>
      <c r="F41" s="5" t="s">
        <v>1242</v>
      </c>
      <c r="G41" s="6"/>
      <c r="H41" s="5" t="s">
        <v>1243</v>
      </c>
      <c r="I41" s="6"/>
      <c r="J41" s="5" t="s">
        <v>1245</v>
      </c>
      <c r="K41" s="6"/>
      <c r="L41" s="6"/>
    </row>
    <row r="42" spans="1:12" ht="12.75">
      <c r="A42" s="4"/>
      <c r="B42" s="5"/>
      <c r="C42" s="5"/>
      <c r="D42" s="7" t="s">
        <v>1240</v>
      </c>
      <c r="E42" s="9"/>
      <c r="F42" s="8" t="s">
        <v>1240</v>
      </c>
      <c r="G42" s="9"/>
      <c r="H42" s="8" t="s">
        <v>1134</v>
      </c>
      <c r="I42" s="9"/>
      <c r="J42" s="8" t="s">
        <v>1246</v>
      </c>
      <c r="K42" s="9"/>
      <c r="L42" s="6"/>
    </row>
    <row r="43" spans="1:12" ht="12.75">
      <c r="A43" s="4"/>
      <c r="B43" s="1"/>
      <c r="C43" s="3"/>
      <c r="D43" s="112"/>
      <c r="E43" s="3"/>
      <c r="F43" s="112"/>
      <c r="G43" s="3"/>
      <c r="H43" s="112"/>
      <c r="I43" s="3"/>
      <c r="J43" s="112"/>
      <c r="K43" s="6"/>
      <c r="L43" s="6"/>
    </row>
    <row r="44" spans="1:12" ht="12.75">
      <c r="A44" s="4"/>
      <c r="B44" s="4" t="s">
        <v>1235</v>
      </c>
      <c r="C44" s="6"/>
      <c r="D44" s="247">
        <v>17.4</v>
      </c>
      <c r="E44" s="6" t="s">
        <v>651</v>
      </c>
      <c r="F44" s="247">
        <v>17.4</v>
      </c>
      <c r="G44" s="6" t="s">
        <v>651</v>
      </c>
      <c r="H44" s="247">
        <v>17.4</v>
      </c>
      <c r="I44" s="6" t="s">
        <v>651</v>
      </c>
      <c r="J44" s="247">
        <v>2</v>
      </c>
      <c r="K44" s="6" t="s">
        <v>651</v>
      </c>
      <c r="L44" s="6"/>
    </row>
    <row r="45" spans="1:12" ht="12.75">
      <c r="A45" s="4"/>
      <c r="B45" s="7"/>
      <c r="C45" s="9"/>
      <c r="D45" s="117"/>
      <c r="E45" s="9"/>
      <c r="F45" s="117"/>
      <c r="G45" s="9"/>
      <c r="H45" s="117"/>
      <c r="I45" s="109"/>
      <c r="J45" s="117"/>
      <c r="K45" s="9"/>
      <c r="L45" s="6"/>
    </row>
    <row r="46" spans="1:12" ht="12.75">
      <c r="A46" s="4"/>
      <c r="B46" s="4" t="s">
        <v>1236</v>
      </c>
      <c r="C46" s="6"/>
      <c r="D46" s="113"/>
      <c r="E46" s="6"/>
      <c r="F46" s="113"/>
      <c r="G46" s="6"/>
      <c r="H46" s="247"/>
      <c r="I46" s="6"/>
      <c r="J46" s="113"/>
      <c r="K46" s="6"/>
      <c r="L46" s="6"/>
    </row>
    <row r="47" spans="1:12" ht="12.75">
      <c r="A47" s="4"/>
      <c r="B47" s="4" t="s">
        <v>1237</v>
      </c>
      <c r="C47" s="6"/>
      <c r="D47" s="247">
        <v>17.4</v>
      </c>
      <c r="E47" s="6" t="s">
        <v>651</v>
      </c>
      <c r="F47" s="247">
        <v>17.4</v>
      </c>
      <c r="G47" s="6" t="s">
        <v>651</v>
      </c>
      <c r="H47" s="247">
        <v>17.4</v>
      </c>
      <c r="I47" s="6" t="s">
        <v>651</v>
      </c>
      <c r="J47" s="247">
        <v>2</v>
      </c>
      <c r="K47" s="6" t="s">
        <v>651</v>
      </c>
      <c r="L47" s="6"/>
    </row>
    <row r="48" spans="1:12" ht="12.75">
      <c r="A48" s="4"/>
      <c r="B48" s="7"/>
      <c r="C48" s="9"/>
      <c r="D48" s="117"/>
      <c r="E48" s="9"/>
      <c r="F48" s="117"/>
      <c r="G48" s="9"/>
      <c r="H48" s="117"/>
      <c r="I48" s="9"/>
      <c r="J48" s="117"/>
      <c r="K48" s="9"/>
      <c r="L48" s="6"/>
    </row>
    <row r="49" spans="1:12" ht="12.75">
      <c r="A49" s="4"/>
      <c r="B49" s="103" t="s">
        <v>1236</v>
      </c>
      <c r="C49" s="3"/>
      <c r="D49" s="112"/>
      <c r="E49" s="3"/>
      <c r="F49" s="112"/>
      <c r="G49" s="3"/>
      <c r="H49" s="112"/>
      <c r="I49" s="3"/>
      <c r="J49" s="112"/>
      <c r="K49" s="3"/>
      <c r="L49" s="6"/>
    </row>
    <row r="50" spans="1:12" ht="12.75">
      <c r="A50" s="4"/>
      <c r="B50" s="102" t="s">
        <v>1238</v>
      </c>
      <c r="C50" s="6"/>
      <c r="D50" s="247">
        <v>17.4</v>
      </c>
      <c r="E50" s="6" t="s">
        <v>651</v>
      </c>
      <c r="F50" s="247">
        <v>17.4</v>
      </c>
      <c r="G50" s="6" t="s">
        <v>651</v>
      </c>
      <c r="H50" s="247">
        <v>17.4</v>
      </c>
      <c r="I50" s="6" t="s">
        <v>651</v>
      </c>
      <c r="J50" s="247">
        <v>2</v>
      </c>
      <c r="K50" s="6" t="s">
        <v>651</v>
      </c>
      <c r="L50" s="6"/>
    </row>
    <row r="51" spans="1:12" ht="12.75">
      <c r="A51" s="4"/>
      <c r="B51" s="7"/>
      <c r="C51" s="9"/>
      <c r="D51" s="117"/>
      <c r="E51" s="9"/>
      <c r="F51" s="117"/>
      <c r="G51" s="9"/>
      <c r="H51" s="117"/>
      <c r="I51" s="9"/>
      <c r="J51" s="117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1005</v>
      </c>
      <c r="C58" s="5" t="str">
        <f>+'Check Sheet, Pg 2'!$B$46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378</v>
      </c>
      <c r="C60" s="54">
        <f>'Item 120, 130, 150 A'!C60</f>
        <v>39036</v>
      </c>
      <c r="D60" s="8"/>
      <c r="E60" s="8"/>
      <c r="F60" s="8"/>
      <c r="G60" s="8"/>
      <c r="H60" s="8"/>
      <c r="I60" s="8" t="s">
        <v>390</v>
      </c>
      <c r="J60" s="8"/>
      <c r="K60" s="8" t="str">
        <f>'Item 120, 130, 150 A'!K60</f>
        <v>  January 1, 2007</v>
      </c>
      <c r="L60" s="9"/>
    </row>
    <row r="61" spans="1:12" ht="12.75">
      <c r="A61" s="4"/>
      <c r="B61" s="5"/>
      <c r="C61" s="5"/>
      <c r="D61" s="5"/>
      <c r="F61" s="5" t="s">
        <v>974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1144</v>
      </c>
      <c r="C63" s="8"/>
      <c r="D63" s="5"/>
      <c r="E63" s="5"/>
      <c r="F63" s="5" t="s">
        <v>1068</v>
      </c>
      <c r="G63" s="8"/>
      <c r="H63" s="5"/>
      <c r="I63" s="5" t="s">
        <v>1212</v>
      </c>
      <c r="J63" s="8"/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0.8515625" style="0" customWidth="1"/>
    <col min="3" max="3" width="18.28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1250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1219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6" t="s">
        <v>1251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95" t="s">
        <v>1252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14" t="s">
        <v>1254</v>
      </c>
      <c r="C12" s="5" t="s">
        <v>1253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14" t="s">
        <v>1254</v>
      </c>
      <c r="C13" s="5" t="s">
        <v>1276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14"/>
      <c r="C14" s="5" t="s">
        <v>399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14"/>
      <c r="C15" s="5" t="s">
        <v>1255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14" t="s">
        <v>1254</v>
      </c>
      <c r="C16" s="5" t="s">
        <v>1256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1257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95" t="s">
        <v>1258</v>
      </c>
      <c r="C20" s="5"/>
      <c r="D20" s="5"/>
      <c r="E20" s="5"/>
      <c r="F20" s="5" t="s">
        <v>1277</v>
      </c>
      <c r="G20" s="5"/>
      <c r="H20" s="5"/>
      <c r="I20" s="5"/>
      <c r="J20" s="5"/>
      <c r="K20" s="5"/>
      <c r="L20" s="6"/>
    </row>
    <row r="21" spans="1:12" ht="12.75">
      <c r="A21" s="4"/>
      <c r="B21" s="5" t="s">
        <v>1259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 t="s">
        <v>1260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 t="s">
        <v>1261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 t="s">
        <v>1262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4"/>
      <c r="B26" s="95" t="s">
        <v>1263</v>
      </c>
      <c r="C26" s="5"/>
      <c r="D26" s="5"/>
      <c r="E26" s="5"/>
      <c r="F26" s="5" t="s">
        <v>1264</v>
      </c>
      <c r="G26" s="5"/>
      <c r="H26" s="5"/>
      <c r="I26" s="5"/>
      <c r="J26" s="5"/>
      <c r="K26" s="5"/>
      <c r="L26" s="6"/>
    </row>
    <row r="27" spans="1:12" ht="12.75">
      <c r="A27" s="4"/>
      <c r="B27" s="5" t="s">
        <v>1265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 t="s">
        <v>1266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96"/>
      <c r="G31" s="97"/>
      <c r="H31" s="97" t="s">
        <v>1275</v>
      </c>
      <c r="I31" s="97"/>
      <c r="J31" s="97"/>
      <c r="K31" s="23"/>
      <c r="L31" s="6"/>
    </row>
    <row r="32" spans="1:12" ht="12.75">
      <c r="A32" s="4"/>
      <c r="B32" s="1"/>
      <c r="C32" s="2"/>
      <c r="D32" s="2"/>
      <c r="E32" s="2"/>
      <c r="F32" s="1"/>
      <c r="G32" s="3"/>
      <c r="H32" s="2"/>
      <c r="I32" s="3"/>
      <c r="J32" s="2"/>
      <c r="K32" s="3"/>
      <c r="L32" s="6"/>
    </row>
    <row r="33" spans="1:12" ht="18.75" customHeight="1">
      <c r="A33" s="4"/>
      <c r="B33" s="7" t="s">
        <v>1267</v>
      </c>
      <c r="C33" s="8"/>
      <c r="D33" s="8"/>
      <c r="E33" s="8"/>
      <c r="F33" s="7" t="s">
        <v>1273</v>
      </c>
      <c r="G33" s="9"/>
      <c r="H33" s="8" t="s">
        <v>1274</v>
      </c>
      <c r="I33" s="9"/>
      <c r="J33" s="8" t="s">
        <v>1243</v>
      </c>
      <c r="K33" s="9"/>
      <c r="L33" s="6"/>
    </row>
    <row r="34" spans="1:12" ht="12.75">
      <c r="A34" s="4"/>
      <c r="B34" s="106" t="s">
        <v>1268</v>
      </c>
      <c r="C34" s="5"/>
      <c r="D34" s="5"/>
      <c r="E34" s="5"/>
      <c r="F34" s="4"/>
      <c r="G34" s="6"/>
      <c r="H34" s="5"/>
      <c r="I34" s="6"/>
      <c r="J34" s="5"/>
      <c r="K34" s="6"/>
      <c r="L34" s="6"/>
    </row>
    <row r="35" spans="1:12" ht="12.75">
      <c r="A35" s="4"/>
      <c r="B35" s="4"/>
      <c r="C35" s="5" t="s">
        <v>1269</v>
      </c>
      <c r="D35" s="5"/>
      <c r="E35" s="5"/>
      <c r="F35" s="104">
        <v>90.5</v>
      </c>
      <c r="G35" s="6" t="s">
        <v>651</v>
      </c>
      <c r="H35" s="98">
        <v>28</v>
      </c>
      <c r="I35" s="6" t="s">
        <v>651</v>
      </c>
      <c r="J35" s="104">
        <v>90.5</v>
      </c>
      <c r="K35" s="6" t="s">
        <v>651</v>
      </c>
      <c r="L35" s="6"/>
    </row>
    <row r="36" spans="1:12" ht="12.75">
      <c r="A36" s="4"/>
      <c r="B36" s="4"/>
      <c r="C36" s="5" t="s">
        <v>1270</v>
      </c>
      <c r="D36" s="5"/>
      <c r="E36" s="5"/>
      <c r="F36" s="104">
        <v>90.5</v>
      </c>
      <c r="G36" s="6" t="s">
        <v>651</v>
      </c>
      <c r="H36" s="98">
        <v>28</v>
      </c>
      <c r="I36" s="6" t="s">
        <v>651</v>
      </c>
      <c r="J36" s="104">
        <v>90.5</v>
      </c>
      <c r="K36" s="6" t="s">
        <v>651</v>
      </c>
      <c r="L36" s="6"/>
    </row>
    <row r="37" spans="1:12" ht="12.75">
      <c r="A37" s="4"/>
      <c r="B37" s="7"/>
      <c r="C37" s="8" t="s">
        <v>1271</v>
      </c>
      <c r="D37" s="8"/>
      <c r="E37" s="8"/>
      <c r="F37" s="104">
        <v>90.5</v>
      </c>
      <c r="G37" s="6" t="s">
        <v>651</v>
      </c>
      <c r="H37" s="98">
        <v>28</v>
      </c>
      <c r="I37" s="6" t="s">
        <v>651</v>
      </c>
      <c r="J37" s="104">
        <v>90.5</v>
      </c>
      <c r="K37" s="6" t="s">
        <v>651</v>
      </c>
      <c r="L37" s="6"/>
    </row>
    <row r="38" spans="1:12" ht="12.75">
      <c r="A38" s="4"/>
      <c r="B38" s="106" t="s">
        <v>1272</v>
      </c>
      <c r="C38" s="5"/>
      <c r="D38" s="5"/>
      <c r="E38" s="5"/>
      <c r="F38" s="4"/>
      <c r="G38" s="6"/>
      <c r="H38" s="5"/>
      <c r="I38" s="6"/>
      <c r="J38" s="5"/>
      <c r="K38" s="6"/>
      <c r="L38" s="6"/>
    </row>
    <row r="39" spans="1:12" ht="12.75">
      <c r="A39" s="4"/>
      <c r="B39" s="4"/>
      <c r="C39" s="13" t="s">
        <v>1269</v>
      </c>
      <c r="D39" s="5"/>
      <c r="E39" s="5"/>
      <c r="F39" s="104">
        <v>90.5</v>
      </c>
      <c r="G39" s="6" t="s">
        <v>651</v>
      </c>
      <c r="H39" s="98">
        <v>28</v>
      </c>
      <c r="I39" s="6" t="s">
        <v>651</v>
      </c>
      <c r="J39" s="104">
        <v>90.5</v>
      </c>
      <c r="K39" s="6" t="s">
        <v>651</v>
      </c>
      <c r="L39" s="6"/>
    </row>
    <row r="40" spans="1:12" ht="12.75">
      <c r="A40" s="4"/>
      <c r="B40" s="4"/>
      <c r="C40" s="13" t="s">
        <v>1270</v>
      </c>
      <c r="D40" s="5"/>
      <c r="E40" s="5"/>
      <c r="F40" s="104">
        <v>90.5</v>
      </c>
      <c r="G40" s="6" t="s">
        <v>651</v>
      </c>
      <c r="H40" s="98">
        <v>28</v>
      </c>
      <c r="I40" s="6" t="s">
        <v>651</v>
      </c>
      <c r="J40" s="104">
        <v>90.5</v>
      </c>
      <c r="K40" s="6" t="s">
        <v>651</v>
      </c>
      <c r="L40" s="6"/>
    </row>
    <row r="41" spans="1:12" ht="12.75">
      <c r="A41" s="4"/>
      <c r="B41" s="7"/>
      <c r="C41" s="8" t="s">
        <v>1271</v>
      </c>
      <c r="D41" s="8"/>
      <c r="E41" s="8"/>
      <c r="F41" s="105">
        <v>90.5</v>
      </c>
      <c r="G41" s="9" t="s">
        <v>651</v>
      </c>
      <c r="H41" s="101">
        <v>28</v>
      </c>
      <c r="I41" s="9" t="s">
        <v>651</v>
      </c>
      <c r="J41" s="105">
        <v>90.5</v>
      </c>
      <c r="K41" s="9" t="s">
        <v>651</v>
      </c>
      <c r="L41" s="6"/>
    </row>
    <row r="42" spans="1:12" ht="12.75">
      <c r="A42" s="4"/>
      <c r="B42" s="5"/>
      <c r="C42" s="13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 t="s">
        <v>1005</v>
      </c>
      <c r="C55" s="5" t="str">
        <f>+'Check Sheet, Pg 2'!$B$46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 t="s">
        <v>144</v>
      </c>
      <c r="C57" s="188">
        <f>'Item 120, 130, 150 B'!C60</f>
        <v>39036</v>
      </c>
      <c r="D57" s="8"/>
      <c r="E57" s="8"/>
      <c r="F57" s="8"/>
      <c r="G57" s="8"/>
      <c r="H57" s="8"/>
      <c r="I57" s="8" t="s">
        <v>655</v>
      </c>
      <c r="J57" s="8"/>
      <c r="K57" s="8" t="str">
        <f>'Item 120, 130, 150 B'!K60</f>
        <v>  January 1, 2007</v>
      </c>
      <c r="L57" s="9"/>
    </row>
    <row r="58" spans="1:12" ht="12.75">
      <c r="A58" s="4"/>
      <c r="B58" s="5"/>
      <c r="C58" s="5"/>
      <c r="D58" s="5"/>
      <c r="E58" s="5"/>
      <c r="F58" s="5" t="s">
        <v>974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39" t="s">
        <v>1080</v>
      </c>
      <c r="C60" s="8"/>
      <c r="D60" s="5"/>
      <c r="E60" s="5"/>
      <c r="F60" s="14" t="s">
        <v>1113</v>
      </c>
      <c r="G60" s="8"/>
      <c r="H60" s="5"/>
      <c r="I60" s="14" t="s">
        <v>1069</v>
      </c>
      <c r="J60" s="8"/>
      <c r="K60" s="5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1.57421875" style="0" customWidth="1"/>
    <col min="3" max="3" width="18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1278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1248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6" t="s">
        <v>1251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95" t="s">
        <v>1252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14" t="s">
        <v>1254</v>
      </c>
      <c r="C12" s="5" t="s">
        <v>1253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14" t="s">
        <v>1254</v>
      </c>
      <c r="C13" s="5" t="s">
        <v>1276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14"/>
      <c r="C14" s="5" t="s">
        <v>399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14"/>
      <c r="C15" s="5" t="s">
        <v>1255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14" t="s">
        <v>1254</v>
      </c>
      <c r="C16" s="5" t="s">
        <v>1256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1257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95" t="s">
        <v>1258</v>
      </c>
      <c r="C20" s="5"/>
      <c r="D20" s="5"/>
      <c r="E20" s="5"/>
      <c r="F20" s="5" t="s">
        <v>1277</v>
      </c>
      <c r="G20" s="5"/>
      <c r="H20" s="5"/>
      <c r="I20" s="5"/>
      <c r="J20" s="5"/>
      <c r="K20" s="5"/>
      <c r="L20" s="6"/>
    </row>
    <row r="21" spans="1:12" ht="12.75">
      <c r="A21" s="4"/>
      <c r="B21" s="5" t="s">
        <v>1259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 t="s">
        <v>1260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 t="s">
        <v>1261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 t="s">
        <v>1262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4"/>
      <c r="B26" s="95" t="s">
        <v>1263</v>
      </c>
      <c r="C26" s="5"/>
      <c r="D26" s="5"/>
      <c r="E26" s="5"/>
      <c r="F26" s="5" t="s">
        <v>1264</v>
      </c>
      <c r="G26" s="5"/>
      <c r="H26" s="5"/>
      <c r="I26" s="5"/>
      <c r="J26" s="5"/>
      <c r="K26" s="5"/>
      <c r="L26" s="6"/>
    </row>
    <row r="27" spans="1:12" ht="12.75">
      <c r="A27" s="4"/>
      <c r="B27" s="5" t="s">
        <v>1265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 t="s">
        <v>1266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96"/>
      <c r="G31" s="97"/>
      <c r="H31" s="97" t="s">
        <v>1275</v>
      </c>
      <c r="I31" s="97"/>
      <c r="J31" s="97"/>
      <c r="K31" s="23"/>
      <c r="L31" s="6"/>
    </row>
    <row r="32" spans="1:12" ht="12.75">
      <c r="A32" s="4"/>
      <c r="B32" s="1"/>
      <c r="C32" s="2"/>
      <c r="D32" s="2"/>
      <c r="E32" s="2"/>
      <c r="F32" s="1"/>
      <c r="G32" s="3"/>
      <c r="H32" s="2"/>
      <c r="I32" s="3"/>
      <c r="J32" s="2"/>
      <c r="K32" s="3"/>
      <c r="L32" s="6"/>
    </row>
    <row r="33" spans="1:12" ht="18.75" customHeight="1">
      <c r="A33" s="4"/>
      <c r="B33" s="7" t="s">
        <v>1267</v>
      </c>
      <c r="C33" s="8"/>
      <c r="D33" s="8"/>
      <c r="E33" s="8"/>
      <c r="F33" s="7" t="s">
        <v>1273</v>
      </c>
      <c r="G33" s="9"/>
      <c r="H33" s="8" t="s">
        <v>1274</v>
      </c>
      <c r="I33" s="9"/>
      <c r="J33" s="8" t="s">
        <v>1243</v>
      </c>
      <c r="K33" s="9"/>
      <c r="L33" s="6"/>
    </row>
    <row r="34" spans="1:12" ht="12.75">
      <c r="A34" s="4"/>
      <c r="B34" s="106" t="s">
        <v>1268</v>
      </c>
      <c r="C34" s="5"/>
      <c r="D34" s="5"/>
      <c r="E34" s="5"/>
      <c r="F34" s="4"/>
      <c r="G34" s="6"/>
      <c r="H34" s="5"/>
      <c r="I34" s="6"/>
      <c r="J34" s="5"/>
      <c r="K34" s="6"/>
      <c r="L34" s="6"/>
    </row>
    <row r="35" spans="1:12" ht="12.75">
      <c r="A35" s="4"/>
      <c r="B35" s="4"/>
      <c r="C35" s="5" t="s">
        <v>1269</v>
      </c>
      <c r="D35" s="5"/>
      <c r="E35" s="5"/>
      <c r="F35" s="104">
        <v>80</v>
      </c>
      <c r="G35" s="6" t="s">
        <v>651</v>
      </c>
      <c r="H35" s="98">
        <v>25.1</v>
      </c>
      <c r="I35" s="6" t="s">
        <v>651</v>
      </c>
      <c r="J35" s="104">
        <v>80</v>
      </c>
      <c r="K35" s="6" t="s">
        <v>651</v>
      </c>
      <c r="L35" s="6"/>
    </row>
    <row r="36" spans="1:12" ht="12.75">
      <c r="A36" s="4"/>
      <c r="B36" s="4"/>
      <c r="C36" s="5" t="s">
        <v>1270</v>
      </c>
      <c r="D36" s="5"/>
      <c r="E36" s="5"/>
      <c r="F36" s="104">
        <v>80</v>
      </c>
      <c r="G36" s="6" t="s">
        <v>651</v>
      </c>
      <c r="H36" s="98">
        <v>25.1</v>
      </c>
      <c r="I36" s="6" t="s">
        <v>651</v>
      </c>
      <c r="J36" s="104">
        <v>80</v>
      </c>
      <c r="K36" s="6" t="s">
        <v>651</v>
      </c>
      <c r="L36" s="6"/>
    </row>
    <row r="37" spans="1:12" ht="12.75">
      <c r="A37" s="4"/>
      <c r="B37" s="7"/>
      <c r="C37" s="8" t="s">
        <v>1271</v>
      </c>
      <c r="D37" s="8"/>
      <c r="E37" s="8"/>
      <c r="F37" s="104">
        <v>80</v>
      </c>
      <c r="G37" s="6" t="s">
        <v>651</v>
      </c>
      <c r="H37" s="98">
        <v>25.1</v>
      </c>
      <c r="I37" s="6" t="s">
        <v>651</v>
      </c>
      <c r="J37" s="104">
        <v>80</v>
      </c>
      <c r="K37" s="6" t="s">
        <v>651</v>
      </c>
      <c r="L37" s="6"/>
    </row>
    <row r="38" spans="1:12" ht="12.75">
      <c r="A38" s="4"/>
      <c r="B38" s="106" t="s">
        <v>1272</v>
      </c>
      <c r="C38" s="5"/>
      <c r="D38" s="5"/>
      <c r="E38" s="5"/>
      <c r="F38" s="4"/>
      <c r="G38" s="6"/>
      <c r="H38" s="5"/>
      <c r="I38" s="6"/>
      <c r="J38" s="5"/>
      <c r="K38" s="6"/>
      <c r="L38" s="6"/>
    </row>
    <row r="39" spans="1:12" ht="12.75">
      <c r="A39" s="4"/>
      <c r="B39" s="4"/>
      <c r="C39" s="13" t="s">
        <v>1269</v>
      </c>
      <c r="D39" s="5"/>
      <c r="E39" s="5"/>
      <c r="F39" s="104">
        <v>80</v>
      </c>
      <c r="G39" s="6" t="s">
        <v>651</v>
      </c>
      <c r="H39" s="98">
        <v>25.1</v>
      </c>
      <c r="I39" s="6" t="s">
        <v>651</v>
      </c>
      <c r="J39" s="104">
        <v>80</v>
      </c>
      <c r="K39" s="6" t="s">
        <v>651</v>
      </c>
      <c r="L39" s="6"/>
    </row>
    <row r="40" spans="1:12" ht="12.75">
      <c r="A40" s="4"/>
      <c r="B40" s="4"/>
      <c r="C40" s="13" t="s">
        <v>1270</v>
      </c>
      <c r="D40" s="5"/>
      <c r="E40" s="5"/>
      <c r="F40" s="104">
        <v>80</v>
      </c>
      <c r="G40" s="6" t="s">
        <v>651</v>
      </c>
      <c r="H40" s="98">
        <v>25.1</v>
      </c>
      <c r="I40" s="6" t="s">
        <v>651</v>
      </c>
      <c r="J40" s="104">
        <v>80</v>
      </c>
      <c r="K40" s="6" t="s">
        <v>651</v>
      </c>
      <c r="L40" s="6"/>
    </row>
    <row r="41" spans="1:12" ht="12.75">
      <c r="A41" s="4"/>
      <c r="B41" s="7"/>
      <c r="C41" s="8" t="s">
        <v>1271</v>
      </c>
      <c r="D41" s="8"/>
      <c r="E41" s="8"/>
      <c r="F41" s="105">
        <v>80</v>
      </c>
      <c r="G41" s="9" t="s">
        <v>651</v>
      </c>
      <c r="H41" s="101">
        <v>25.1</v>
      </c>
      <c r="I41" s="9" t="s">
        <v>651</v>
      </c>
      <c r="J41" s="105">
        <v>80</v>
      </c>
      <c r="K41" s="9" t="s">
        <v>651</v>
      </c>
      <c r="L41" s="6"/>
    </row>
    <row r="42" spans="1:12" ht="12.75">
      <c r="A42" s="4"/>
      <c r="B42" s="5"/>
      <c r="C42" s="13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 t="s">
        <v>1005</v>
      </c>
      <c r="C55" s="5" t="str">
        <f>+'Check Sheet, Pg 2'!$B$46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 t="s">
        <v>383</v>
      </c>
      <c r="C57" s="188">
        <f>'Item 160 A'!C57</f>
        <v>39036</v>
      </c>
      <c r="D57" s="8"/>
      <c r="E57" s="8"/>
      <c r="F57" s="8"/>
      <c r="G57" s="8"/>
      <c r="H57" s="8"/>
      <c r="I57" s="8" t="s">
        <v>655</v>
      </c>
      <c r="J57" s="8"/>
      <c r="K57" s="74" t="str">
        <f>'Item 160 A'!K57</f>
        <v>  January 1, 2007</v>
      </c>
      <c r="L57" s="9"/>
    </row>
    <row r="58" spans="1:12" ht="12.75">
      <c r="A58" s="4"/>
      <c r="B58" s="5"/>
      <c r="C58" s="5"/>
      <c r="D58" s="5"/>
      <c r="E58" s="5"/>
      <c r="F58" s="5" t="s">
        <v>974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39" t="s">
        <v>1080</v>
      </c>
      <c r="C60" s="8"/>
      <c r="D60" s="5"/>
      <c r="E60" s="5"/>
      <c r="F60" s="14" t="s">
        <v>1113</v>
      </c>
      <c r="G60" s="8"/>
      <c r="H60" s="5"/>
      <c r="I60" s="14" t="s">
        <v>1069</v>
      </c>
      <c r="J60" s="8"/>
      <c r="K60" s="5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C2" sqref="C2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3" width="18.421875" style="0" bestFit="1" customWidth="1"/>
    <col min="11" max="11" width="14.57421875" style="0" customWidth="1"/>
    <col min="12" max="12" width="14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838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841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95" t="s">
        <v>842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843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844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845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95" t="s">
        <v>846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847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848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849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95" t="s">
        <v>850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851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95" t="s">
        <v>852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400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95" t="s">
        <v>853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190</v>
      </c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95" t="s">
        <v>854</v>
      </c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855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95" t="s">
        <v>856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857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858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859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860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861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862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863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 t="s">
        <v>184</v>
      </c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 t="s">
        <v>864</v>
      </c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4"/>
      <c r="B58" s="8"/>
      <c r="C58" s="8"/>
      <c r="D58" s="8"/>
      <c r="E58" s="8"/>
      <c r="F58" s="8"/>
      <c r="G58" s="8"/>
      <c r="H58" s="8"/>
      <c r="I58" s="8"/>
      <c r="J58" s="8"/>
      <c r="K58" s="9"/>
    </row>
    <row r="59" spans="1:11" ht="12.75">
      <c r="A59" s="4"/>
      <c r="B59" s="5" t="s">
        <v>1005</v>
      </c>
      <c r="C59" s="5" t="str">
        <f>+'Check Sheet, Pg 2'!$B$46</f>
        <v>Irmgard R Wilcox</v>
      </c>
      <c r="D59" s="5"/>
      <c r="E59" s="5"/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ht="12.75">
      <c r="A62" s="4"/>
      <c r="B62" s="8" t="s">
        <v>378</v>
      </c>
      <c r="C62" s="188">
        <f>'Item 160 B'!C57</f>
        <v>39036</v>
      </c>
      <c r="D62" s="8"/>
      <c r="E62" s="8"/>
      <c r="F62" s="8"/>
      <c r="G62" s="8"/>
      <c r="H62" s="8"/>
      <c r="I62" s="8" t="s">
        <v>656</v>
      </c>
      <c r="J62" s="8"/>
      <c r="K62" s="245" t="str">
        <f>'Item 160 B'!K57</f>
        <v>  January 1, 2007</v>
      </c>
    </row>
    <row r="63" spans="1:11" ht="12.75">
      <c r="A63" s="4"/>
      <c r="B63" s="5"/>
      <c r="C63" s="5"/>
      <c r="D63" s="5"/>
      <c r="E63" s="5" t="s">
        <v>974</v>
      </c>
      <c r="F63" s="5"/>
      <c r="G63" s="5"/>
      <c r="H63" s="5"/>
      <c r="I63" s="5"/>
      <c r="J63" s="5"/>
      <c r="K63" s="6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ht="12.75">
      <c r="A65" s="7"/>
      <c r="B65" s="8" t="s">
        <v>1080</v>
      </c>
      <c r="C65" s="8"/>
      <c r="D65" s="8"/>
      <c r="E65" s="8"/>
      <c r="F65" s="122" t="s">
        <v>1113</v>
      </c>
      <c r="G65" s="8"/>
      <c r="H65" s="8"/>
      <c r="I65" s="122" t="s">
        <v>1069</v>
      </c>
      <c r="J65" s="8"/>
      <c r="K65" s="9"/>
    </row>
  </sheetData>
  <printOptions/>
  <pageMargins left="0.75" right="0.75" top="1" bottom="1" header="0.5" footer="0.5"/>
  <pageSetup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3" max="3" width="18.14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839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1219</v>
      </c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865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95" t="s">
        <v>866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867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868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 t="s">
        <v>657</v>
      </c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869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95" t="s">
        <v>870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871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868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 t="s">
        <v>658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  <row r="59" spans="1:11" ht="12.75">
      <c r="A59" s="4"/>
      <c r="B59" s="5" t="s">
        <v>1005</v>
      </c>
      <c r="C59" s="5" t="str">
        <f>+'Check Sheet, Pg 2'!$B$46</f>
        <v>Irmgard R Wilcox</v>
      </c>
      <c r="D59" s="5"/>
      <c r="E59" s="5"/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ht="12.75">
      <c r="A62" s="7"/>
      <c r="B62" s="8" t="s">
        <v>664</v>
      </c>
      <c r="C62" s="54">
        <f>'Item 200'!C62</f>
        <v>39036</v>
      </c>
      <c r="D62" s="8"/>
      <c r="E62" s="8"/>
      <c r="F62" s="8"/>
      <c r="G62" s="8"/>
      <c r="H62" s="8"/>
      <c r="I62" s="8" t="s">
        <v>656</v>
      </c>
      <c r="J62" s="8"/>
      <c r="K62" s="9" t="str">
        <f>'Item 200'!K62</f>
        <v>  January 1, 2007</v>
      </c>
    </row>
    <row r="63" spans="1:11" ht="12.75">
      <c r="A63" s="4"/>
      <c r="B63" s="5"/>
      <c r="C63" s="5"/>
      <c r="D63" s="5"/>
      <c r="E63" s="5" t="s">
        <v>974</v>
      </c>
      <c r="F63" s="5"/>
      <c r="G63" s="5"/>
      <c r="H63" s="5"/>
      <c r="I63" s="5"/>
      <c r="J63" s="5"/>
      <c r="K63" s="6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ht="12.75">
      <c r="A65" s="4"/>
      <c r="B65" s="5" t="s">
        <v>1080</v>
      </c>
      <c r="C65" s="8"/>
      <c r="D65" s="5"/>
      <c r="E65" s="5"/>
      <c r="F65" s="5" t="s">
        <v>1113</v>
      </c>
      <c r="G65" s="8"/>
      <c r="H65" s="5"/>
      <c r="I65" s="5" t="s">
        <v>1069</v>
      </c>
      <c r="J65" s="8"/>
      <c r="K65" s="6"/>
    </row>
    <row r="66" spans="1:11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9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.7109375" style="0" customWidth="1"/>
    <col min="2" max="2" width="10.28125" style="0" customWidth="1"/>
    <col min="3" max="3" width="19.00390625" style="0" customWidth="1"/>
    <col min="10" max="10" width="16.28125" style="0" bestFit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6"/>
      <c r="K2" s="4"/>
    </row>
    <row r="3" spans="1:11" ht="14.25">
      <c r="A3" s="4"/>
      <c r="B3" s="140" t="s">
        <v>635</v>
      </c>
      <c r="C3" s="140"/>
      <c r="D3" s="140"/>
      <c r="E3" s="140"/>
      <c r="F3" s="140"/>
      <c r="G3" s="140"/>
      <c r="H3" s="140"/>
      <c r="I3" s="140" t="s">
        <v>874</v>
      </c>
      <c r="J3" s="141"/>
      <c r="K3" s="4"/>
    </row>
    <row r="4" spans="1:11" ht="14.25">
      <c r="A4" s="4"/>
      <c r="B4" s="140"/>
      <c r="C4" s="140"/>
      <c r="D4" s="140"/>
      <c r="E4" s="140"/>
      <c r="F4" s="140"/>
      <c r="G4" s="140"/>
      <c r="H4" s="140"/>
      <c r="I4" s="140"/>
      <c r="J4" s="141"/>
      <c r="K4" s="4"/>
    </row>
    <row r="5" spans="1:11" ht="14.25">
      <c r="A5" s="4"/>
      <c r="B5" s="140"/>
      <c r="C5" s="140"/>
      <c r="D5" s="140"/>
      <c r="E5" s="140"/>
      <c r="F5" s="140"/>
      <c r="G5" s="140"/>
      <c r="H5" s="140"/>
      <c r="I5" s="140"/>
      <c r="J5" s="141"/>
      <c r="K5" s="4"/>
    </row>
    <row r="6" spans="1:11" ht="14.25">
      <c r="A6" s="4"/>
      <c r="B6" s="140" t="s">
        <v>1054</v>
      </c>
      <c r="C6" s="140"/>
      <c r="D6" s="140"/>
      <c r="E6" s="140"/>
      <c r="F6" s="140"/>
      <c r="G6" s="140"/>
      <c r="H6" s="140"/>
      <c r="I6" s="140"/>
      <c r="J6" s="141"/>
      <c r="K6" s="4"/>
    </row>
    <row r="7" spans="1:11" ht="14.25">
      <c r="A7" s="7"/>
      <c r="B7" s="142" t="s">
        <v>1055</v>
      </c>
      <c r="C7" s="142"/>
      <c r="D7" s="142"/>
      <c r="E7" s="142"/>
      <c r="F7" s="142"/>
      <c r="G7" s="142"/>
      <c r="H7" s="142"/>
      <c r="I7" s="142"/>
      <c r="J7" s="146"/>
      <c r="K7" s="4"/>
    </row>
    <row r="8" spans="1:11" ht="14.25">
      <c r="A8" s="4"/>
      <c r="B8" s="140"/>
      <c r="C8" s="140"/>
      <c r="D8" s="140"/>
      <c r="E8" s="140"/>
      <c r="F8" s="140"/>
      <c r="G8" s="140"/>
      <c r="H8" s="140"/>
      <c r="I8" s="140"/>
      <c r="J8" s="141"/>
      <c r="K8" s="4"/>
    </row>
    <row r="9" spans="1:11" ht="14.25">
      <c r="A9" s="4"/>
      <c r="B9" s="140"/>
      <c r="C9" s="140"/>
      <c r="D9" s="140"/>
      <c r="E9" s="140"/>
      <c r="F9" s="140"/>
      <c r="G9" s="140"/>
      <c r="H9" s="140"/>
      <c r="I9" s="140"/>
      <c r="J9" s="141"/>
      <c r="K9" s="4"/>
    </row>
    <row r="10" spans="1:11" ht="14.25">
      <c r="A10" s="4"/>
      <c r="B10" s="140" t="s">
        <v>442</v>
      </c>
      <c r="C10" s="140" t="s">
        <v>444</v>
      </c>
      <c r="D10" s="140"/>
      <c r="E10" s="140"/>
      <c r="F10" s="140"/>
      <c r="G10" s="140"/>
      <c r="H10" s="140"/>
      <c r="I10" s="140"/>
      <c r="J10" s="141"/>
      <c r="K10" s="4"/>
    </row>
    <row r="11" spans="1:11" ht="14.25">
      <c r="A11" s="4"/>
      <c r="B11" s="140" t="s">
        <v>443</v>
      </c>
      <c r="C11" s="140" t="s">
        <v>445</v>
      </c>
      <c r="D11" s="140"/>
      <c r="E11" s="140"/>
      <c r="F11" s="140"/>
      <c r="G11" s="140"/>
      <c r="H11" s="140"/>
      <c r="I11" s="140"/>
      <c r="J11" s="141"/>
      <c r="K11" s="4"/>
    </row>
    <row r="12" spans="1:11" ht="14.25">
      <c r="A12" s="4"/>
      <c r="B12" s="140"/>
      <c r="C12" s="140"/>
      <c r="D12" s="140"/>
      <c r="E12" s="140"/>
      <c r="F12" s="140"/>
      <c r="G12" s="140"/>
      <c r="H12" s="140"/>
      <c r="I12" s="140"/>
      <c r="J12" s="141"/>
      <c r="K12" s="4"/>
    </row>
    <row r="13" spans="1:11" ht="14.25">
      <c r="A13" s="4"/>
      <c r="B13" s="140"/>
      <c r="C13" s="140"/>
      <c r="D13" s="140"/>
      <c r="E13" s="140"/>
      <c r="F13" s="140"/>
      <c r="G13" s="140"/>
      <c r="H13" s="140"/>
      <c r="I13" s="140"/>
      <c r="J13" s="141"/>
      <c r="K13" s="4"/>
    </row>
    <row r="14" spans="1:11" ht="14.25">
      <c r="A14" s="4"/>
      <c r="B14" s="140"/>
      <c r="C14" s="140"/>
      <c r="D14" s="140"/>
      <c r="E14" s="140"/>
      <c r="F14" s="140"/>
      <c r="G14" s="140"/>
      <c r="H14" s="140"/>
      <c r="I14" s="140"/>
      <c r="J14" s="141"/>
      <c r="K14" s="4"/>
    </row>
    <row r="15" spans="1:11" ht="14.25">
      <c r="A15" s="4"/>
      <c r="B15" s="140"/>
      <c r="C15" s="140"/>
      <c r="D15" s="140"/>
      <c r="E15" s="140"/>
      <c r="F15" s="140"/>
      <c r="G15" s="140"/>
      <c r="H15" s="140"/>
      <c r="I15" s="140"/>
      <c r="J15" s="141"/>
      <c r="K15" s="4"/>
    </row>
    <row r="16" spans="1:11" ht="14.25">
      <c r="A16" s="4"/>
      <c r="B16" s="140"/>
      <c r="C16" s="140"/>
      <c r="D16" s="140"/>
      <c r="E16" s="140"/>
      <c r="F16" s="140"/>
      <c r="G16" s="140"/>
      <c r="H16" s="140"/>
      <c r="I16" s="140"/>
      <c r="J16" s="141"/>
      <c r="K16" s="4"/>
    </row>
    <row r="17" spans="1:11" ht="14.25">
      <c r="A17" s="4"/>
      <c r="B17" s="140"/>
      <c r="C17" s="140"/>
      <c r="D17" s="140"/>
      <c r="E17" s="140"/>
      <c r="F17" s="140"/>
      <c r="G17" s="140"/>
      <c r="H17" s="140"/>
      <c r="I17" s="140"/>
      <c r="J17" s="141"/>
      <c r="K17" s="4"/>
    </row>
    <row r="18" spans="1:11" ht="14.25">
      <c r="A18" s="4"/>
      <c r="B18" s="140"/>
      <c r="C18" s="140"/>
      <c r="D18" s="140"/>
      <c r="E18" s="140"/>
      <c r="F18" s="140"/>
      <c r="G18" s="140"/>
      <c r="H18" s="140"/>
      <c r="I18" s="140"/>
      <c r="J18" s="141"/>
      <c r="K18" s="4"/>
    </row>
    <row r="19" spans="1:11" ht="14.25">
      <c r="A19" s="4"/>
      <c r="B19" s="140"/>
      <c r="C19" s="140"/>
      <c r="D19" s="140"/>
      <c r="E19" s="140"/>
      <c r="F19" s="140"/>
      <c r="G19" s="140"/>
      <c r="H19" s="140"/>
      <c r="I19" s="140"/>
      <c r="J19" s="141"/>
      <c r="K19" s="4"/>
    </row>
    <row r="20" spans="1:11" ht="14.25">
      <c r="A20" s="4"/>
      <c r="B20" s="140"/>
      <c r="C20" s="140"/>
      <c r="D20" s="140"/>
      <c r="E20" s="140"/>
      <c r="F20" s="140"/>
      <c r="G20" s="140"/>
      <c r="H20" s="140"/>
      <c r="I20" s="140"/>
      <c r="J20" s="141"/>
      <c r="K20" s="4"/>
    </row>
    <row r="21" spans="1:11" ht="14.25">
      <c r="A21" s="4"/>
      <c r="B21" s="140"/>
      <c r="C21" s="140"/>
      <c r="D21" s="140"/>
      <c r="E21" s="140"/>
      <c r="F21" s="140"/>
      <c r="G21" s="140"/>
      <c r="H21" s="140"/>
      <c r="I21" s="140"/>
      <c r="J21" s="141"/>
      <c r="K21" s="4"/>
    </row>
    <row r="22" spans="1:11" ht="14.25">
      <c r="A22" s="4"/>
      <c r="B22" s="140"/>
      <c r="C22" s="140"/>
      <c r="D22" s="140"/>
      <c r="E22" s="140"/>
      <c r="F22" s="140"/>
      <c r="G22" s="140"/>
      <c r="H22" s="140"/>
      <c r="I22" s="140"/>
      <c r="J22" s="141"/>
      <c r="K22" s="4"/>
    </row>
    <row r="23" spans="1:11" ht="14.25">
      <c r="A23" s="4"/>
      <c r="B23" s="140"/>
      <c r="C23" s="140"/>
      <c r="D23" s="140"/>
      <c r="E23" s="140"/>
      <c r="F23" s="140"/>
      <c r="G23" s="140"/>
      <c r="H23" s="140"/>
      <c r="I23" s="140"/>
      <c r="J23" s="141"/>
      <c r="K23" s="4"/>
    </row>
    <row r="24" spans="1:11" ht="14.25">
      <c r="A24" s="4"/>
      <c r="B24" s="140"/>
      <c r="C24" s="140"/>
      <c r="D24" s="140"/>
      <c r="E24" s="140"/>
      <c r="F24" s="140"/>
      <c r="G24" s="140"/>
      <c r="H24" s="140"/>
      <c r="I24" s="140"/>
      <c r="J24" s="141"/>
      <c r="K24" s="4"/>
    </row>
    <row r="25" spans="1:11" ht="14.25">
      <c r="A25" s="4"/>
      <c r="B25" s="140"/>
      <c r="C25" s="140"/>
      <c r="D25" s="140"/>
      <c r="E25" s="140"/>
      <c r="F25" s="140"/>
      <c r="G25" s="140"/>
      <c r="H25" s="140"/>
      <c r="I25" s="140"/>
      <c r="J25" s="141"/>
      <c r="K25" s="4"/>
    </row>
    <row r="26" spans="1:11" ht="14.25">
      <c r="A26" s="4"/>
      <c r="B26" s="140"/>
      <c r="C26" s="140"/>
      <c r="D26" s="140"/>
      <c r="E26" s="140"/>
      <c r="F26" s="140"/>
      <c r="G26" s="140"/>
      <c r="H26" s="140"/>
      <c r="I26" s="140"/>
      <c r="J26" s="141"/>
      <c r="K26" s="4"/>
    </row>
    <row r="27" spans="1:11" ht="14.25">
      <c r="A27" s="4"/>
      <c r="B27" s="140"/>
      <c r="C27" s="140"/>
      <c r="D27" s="140"/>
      <c r="E27" s="140"/>
      <c r="F27" s="140"/>
      <c r="G27" s="140"/>
      <c r="H27" s="140"/>
      <c r="I27" s="140"/>
      <c r="J27" s="141"/>
      <c r="K27" s="4"/>
    </row>
    <row r="28" spans="1:11" ht="14.25">
      <c r="A28" s="4"/>
      <c r="B28" s="140"/>
      <c r="C28" s="140"/>
      <c r="D28" s="140"/>
      <c r="E28" s="140"/>
      <c r="F28" s="140"/>
      <c r="G28" s="140"/>
      <c r="H28" s="140"/>
      <c r="I28" s="140"/>
      <c r="J28" s="141"/>
      <c r="K28" s="4"/>
    </row>
    <row r="29" spans="1:11" ht="14.25">
      <c r="A29" s="4"/>
      <c r="B29" s="140"/>
      <c r="C29" s="140"/>
      <c r="D29" s="140"/>
      <c r="E29" s="140"/>
      <c r="F29" s="140"/>
      <c r="G29" s="140"/>
      <c r="H29" s="140"/>
      <c r="I29" s="140"/>
      <c r="J29" s="141"/>
      <c r="K29" s="4"/>
    </row>
    <row r="30" spans="1:11" ht="14.25">
      <c r="A30" s="4"/>
      <c r="B30" s="140"/>
      <c r="C30" s="140"/>
      <c r="D30" s="140"/>
      <c r="E30" s="140"/>
      <c r="F30" s="140"/>
      <c r="G30" s="140"/>
      <c r="H30" s="140"/>
      <c r="I30" s="140"/>
      <c r="J30" s="141"/>
      <c r="K30" s="4"/>
    </row>
    <row r="31" spans="1:11" ht="14.25">
      <c r="A31" s="4"/>
      <c r="B31" s="140"/>
      <c r="C31" s="140"/>
      <c r="D31" s="140"/>
      <c r="E31" s="140"/>
      <c r="F31" s="140"/>
      <c r="G31" s="140"/>
      <c r="H31" s="140"/>
      <c r="I31" s="140"/>
      <c r="J31" s="141"/>
      <c r="K31" s="4"/>
    </row>
    <row r="32" spans="1:11" ht="14.25">
      <c r="A32" s="4"/>
      <c r="B32" s="140"/>
      <c r="C32" s="140"/>
      <c r="D32" s="140"/>
      <c r="E32" s="140"/>
      <c r="F32" s="140"/>
      <c r="G32" s="140"/>
      <c r="H32" s="140"/>
      <c r="I32" s="140"/>
      <c r="J32" s="141"/>
      <c r="K32" s="4"/>
    </row>
    <row r="33" spans="1:11" ht="14.25">
      <c r="A33" s="4"/>
      <c r="B33" s="140"/>
      <c r="C33" s="140"/>
      <c r="D33" s="140"/>
      <c r="E33" s="140"/>
      <c r="F33" s="140"/>
      <c r="G33" s="140"/>
      <c r="H33" s="140"/>
      <c r="I33" s="140"/>
      <c r="J33" s="141"/>
      <c r="K33" s="4"/>
    </row>
    <row r="34" spans="1:11" ht="14.25">
      <c r="A34" s="4"/>
      <c r="B34" s="140"/>
      <c r="C34" s="140"/>
      <c r="D34" s="140"/>
      <c r="E34" s="140"/>
      <c r="F34" s="140"/>
      <c r="G34" s="140"/>
      <c r="H34" s="140"/>
      <c r="I34" s="140"/>
      <c r="J34" s="141"/>
      <c r="K34" s="4"/>
    </row>
    <row r="35" spans="1:11" ht="14.25">
      <c r="A35" s="4"/>
      <c r="B35" s="140"/>
      <c r="C35" s="140"/>
      <c r="D35" s="140"/>
      <c r="E35" s="140"/>
      <c r="F35" s="140"/>
      <c r="G35" s="140"/>
      <c r="H35" s="140"/>
      <c r="I35" s="140"/>
      <c r="J35" s="141"/>
      <c r="K35" s="4"/>
    </row>
    <row r="36" spans="1:11" ht="14.25">
      <c r="A36" s="4"/>
      <c r="B36" s="140"/>
      <c r="C36" s="140"/>
      <c r="D36" s="140"/>
      <c r="E36" s="140"/>
      <c r="F36" s="140"/>
      <c r="G36" s="140"/>
      <c r="H36" s="140"/>
      <c r="I36" s="140"/>
      <c r="J36" s="141"/>
      <c r="K36" s="4"/>
    </row>
    <row r="37" spans="1:11" ht="14.25">
      <c r="A37" s="4"/>
      <c r="B37" s="140"/>
      <c r="C37" s="140"/>
      <c r="D37" s="140"/>
      <c r="E37" s="140"/>
      <c r="F37" s="140"/>
      <c r="G37" s="140"/>
      <c r="H37" s="140"/>
      <c r="I37" s="140"/>
      <c r="J37" s="141"/>
      <c r="K37" s="4"/>
    </row>
    <row r="38" spans="1:11" ht="14.25">
      <c r="A38" s="4"/>
      <c r="B38" s="140"/>
      <c r="C38" s="140"/>
      <c r="D38" s="140"/>
      <c r="E38" s="140"/>
      <c r="F38" s="140"/>
      <c r="G38" s="140"/>
      <c r="H38" s="140"/>
      <c r="I38" s="140"/>
      <c r="J38" s="141"/>
      <c r="K38" s="4"/>
    </row>
    <row r="39" spans="1:11" ht="14.25">
      <c r="A39" s="4"/>
      <c r="B39" s="140"/>
      <c r="C39" s="140"/>
      <c r="D39" s="140"/>
      <c r="E39" s="140"/>
      <c r="F39" s="140"/>
      <c r="G39" s="140"/>
      <c r="H39" s="140"/>
      <c r="I39" s="140"/>
      <c r="J39" s="141"/>
      <c r="K39" s="4"/>
    </row>
    <row r="40" spans="1:11" ht="14.25">
      <c r="A40" s="4"/>
      <c r="B40" s="140"/>
      <c r="C40" s="140"/>
      <c r="D40" s="140"/>
      <c r="E40" s="140"/>
      <c r="F40" s="140"/>
      <c r="G40" s="140"/>
      <c r="H40" s="140"/>
      <c r="I40" s="140"/>
      <c r="J40" s="141"/>
      <c r="K40" s="4"/>
    </row>
    <row r="41" spans="1:11" ht="14.25">
      <c r="A41" s="4"/>
      <c r="B41" s="140"/>
      <c r="C41" s="140"/>
      <c r="D41" s="140"/>
      <c r="E41" s="140"/>
      <c r="F41" s="140"/>
      <c r="G41" s="140"/>
      <c r="H41" s="140"/>
      <c r="I41" s="140"/>
      <c r="J41" s="141"/>
      <c r="K41" s="4"/>
    </row>
    <row r="42" spans="1:11" ht="14.25">
      <c r="A42" s="4"/>
      <c r="B42" s="140"/>
      <c r="C42" s="140"/>
      <c r="D42" s="140"/>
      <c r="E42" s="140"/>
      <c r="F42" s="140"/>
      <c r="G42" s="140"/>
      <c r="H42" s="140"/>
      <c r="I42" s="140"/>
      <c r="J42" s="141"/>
      <c r="K42" s="4"/>
    </row>
    <row r="43" spans="1:11" ht="14.25">
      <c r="A43" s="4"/>
      <c r="B43" s="140"/>
      <c r="C43" s="140"/>
      <c r="D43" s="140"/>
      <c r="E43" s="140"/>
      <c r="F43" s="140"/>
      <c r="G43" s="140"/>
      <c r="H43" s="140"/>
      <c r="I43" s="140"/>
      <c r="J43" s="141"/>
      <c r="K43" s="4"/>
    </row>
    <row r="44" spans="1:11" ht="14.25">
      <c r="A44" s="4"/>
      <c r="B44" s="140"/>
      <c r="C44" s="140"/>
      <c r="D44" s="140"/>
      <c r="E44" s="140"/>
      <c r="F44" s="140"/>
      <c r="G44" s="140"/>
      <c r="H44" s="140"/>
      <c r="I44" s="140"/>
      <c r="J44" s="141"/>
      <c r="K44" s="4"/>
    </row>
    <row r="45" spans="1:11" ht="14.25">
      <c r="A45" s="4"/>
      <c r="B45" s="153"/>
      <c r="C45" s="153"/>
      <c r="D45" s="153"/>
      <c r="E45" s="153"/>
      <c r="F45" s="153"/>
      <c r="G45" s="153"/>
      <c r="H45" s="153"/>
      <c r="I45" s="153"/>
      <c r="J45" s="141"/>
      <c r="K45" s="4"/>
    </row>
    <row r="46" spans="1:11" ht="14.25">
      <c r="A46" s="4"/>
      <c r="B46" s="153"/>
      <c r="C46" s="153"/>
      <c r="D46" s="153"/>
      <c r="E46" s="153"/>
      <c r="F46" s="153"/>
      <c r="G46" s="153"/>
      <c r="H46" s="153"/>
      <c r="I46" s="153"/>
      <c r="J46" s="141"/>
      <c r="K46" s="4"/>
    </row>
    <row r="47" spans="1:11" ht="14.25">
      <c r="A47" s="4"/>
      <c r="B47" s="153"/>
      <c r="C47" s="153"/>
      <c r="D47" s="153"/>
      <c r="E47" s="153"/>
      <c r="F47" s="153"/>
      <c r="G47" s="153"/>
      <c r="H47" s="153"/>
      <c r="I47" s="153"/>
      <c r="J47" s="141"/>
      <c r="K47" s="4"/>
    </row>
    <row r="48" spans="1:11" ht="14.25">
      <c r="A48" s="7"/>
      <c r="B48" s="142"/>
      <c r="C48" s="142"/>
      <c r="D48" s="142"/>
      <c r="E48" s="142"/>
      <c r="F48" s="142"/>
      <c r="G48" s="142"/>
      <c r="H48" s="142"/>
      <c r="I48" s="142"/>
      <c r="J48" s="146"/>
      <c r="K48" s="4"/>
    </row>
    <row r="49" spans="1:11" ht="14.25">
      <c r="A49" s="4"/>
      <c r="B49" s="5" t="str">
        <f>+'Check Sheet, Pg 2'!A46</f>
        <v>Issued By:</v>
      </c>
      <c r="C49" s="5" t="str">
        <f>+'Check Sheet, Pg 2'!B46</f>
        <v>Irmgard R Wilcox</v>
      </c>
      <c r="D49" s="140"/>
      <c r="E49" s="140"/>
      <c r="F49" s="140"/>
      <c r="G49" s="140"/>
      <c r="H49" s="140"/>
      <c r="I49" s="140"/>
      <c r="J49" s="141"/>
      <c r="K49" s="4"/>
    </row>
    <row r="50" spans="1:11" ht="14.25">
      <c r="A50" s="4"/>
      <c r="B50" s="140"/>
      <c r="C50" s="140"/>
      <c r="D50" s="140"/>
      <c r="E50" s="140"/>
      <c r="F50" s="140"/>
      <c r="G50" s="140"/>
      <c r="H50" s="140"/>
      <c r="I50" s="140"/>
      <c r="J50" s="141"/>
      <c r="K50" s="4"/>
    </row>
    <row r="51" spans="1:11" ht="14.25">
      <c r="A51" s="7"/>
      <c r="B51" s="8" t="str">
        <f>+'Check Sheet, Pg 2'!A48</f>
        <v>Issue Date:</v>
      </c>
      <c r="C51" s="188">
        <f>+'Check Sheet, Pg 2'!B48</f>
        <v>39036</v>
      </c>
      <c r="D51" s="142"/>
      <c r="E51" s="142"/>
      <c r="F51" s="142"/>
      <c r="G51" s="142"/>
      <c r="H51" s="8" t="s">
        <v>634</v>
      </c>
      <c r="I51" s="8"/>
      <c r="J51" s="84" t="str">
        <f>'Title Page'!I52</f>
        <v>  January 1, 2007</v>
      </c>
      <c r="K51" s="4"/>
    </row>
    <row r="52" spans="1:11" ht="14.25">
      <c r="A52" s="4"/>
      <c r="B52" s="140"/>
      <c r="C52" s="140"/>
      <c r="D52" s="140"/>
      <c r="E52" s="140" t="s">
        <v>974</v>
      </c>
      <c r="F52" s="140"/>
      <c r="G52" s="140"/>
      <c r="H52" s="140"/>
      <c r="I52" s="140"/>
      <c r="J52" s="141"/>
      <c r="K52" s="4"/>
    </row>
    <row r="53" spans="1:11" ht="14.25">
      <c r="A53" s="4"/>
      <c r="B53" s="140"/>
      <c r="C53" s="140"/>
      <c r="D53" s="140"/>
      <c r="E53" s="140"/>
      <c r="F53" s="140"/>
      <c r="G53" s="140"/>
      <c r="H53" s="140"/>
      <c r="I53" s="140"/>
      <c r="J53" s="141"/>
      <c r="K53" s="4"/>
    </row>
    <row r="54" spans="1:11" ht="14.25">
      <c r="A54" s="4"/>
      <c r="B54" s="140" t="s">
        <v>90</v>
      </c>
      <c r="C54" s="142"/>
      <c r="D54" s="142"/>
      <c r="E54" s="144" t="s">
        <v>1113</v>
      </c>
      <c r="F54" s="142"/>
      <c r="G54" s="142"/>
      <c r="H54" s="144" t="s">
        <v>1069</v>
      </c>
      <c r="I54" s="142"/>
      <c r="J54" s="141"/>
      <c r="K54" s="4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9"/>
      <c r="K55" s="4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3" width="18.8515625" style="0" customWidth="1"/>
    <col min="11" max="11" width="16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840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1248</v>
      </c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6" t="s">
        <v>865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95" t="s">
        <v>866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867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872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 t="s">
        <v>657</v>
      </c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869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95" t="s">
        <v>870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873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868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 t="s">
        <v>658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  <row r="59" spans="1:11" ht="12.75">
      <c r="A59" s="4"/>
      <c r="B59" s="5" t="s">
        <v>1005</v>
      </c>
      <c r="C59" s="5" t="str">
        <f>+'Check Sheet, Pg 2'!$B$46</f>
        <v>Irmgard R Wilcox</v>
      </c>
      <c r="D59" s="5"/>
      <c r="E59" s="5"/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ht="12.75">
      <c r="A62" s="7"/>
      <c r="B62" s="8" t="s">
        <v>664</v>
      </c>
      <c r="C62" s="188">
        <f>'Item 205 A'!C62</f>
        <v>39036</v>
      </c>
      <c r="D62" s="8"/>
      <c r="E62" s="8"/>
      <c r="F62" s="8"/>
      <c r="G62" s="8"/>
      <c r="H62" s="8"/>
      <c r="I62" s="8" t="s">
        <v>659</v>
      </c>
      <c r="J62" s="8"/>
      <c r="K62" s="9" t="str">
        <f>'Item 205 A'!K62</f>
        <v>  January 1, 2007</v>
      </c>
    </row>
    <row r="63" spans="1:11" ht="12.75">
      <c r="A63" s="4"/>
      <c r="B63" s="5"/>
      <c r="C63" s="5"/>
      <c r="D63" s="5"/>
      <c r="E63" s="5" t="s">
        <v>974</v>
      </c>
      <c r="F63" s="5"/>
      <c r="G63" s="5"/>
      <c r="H63" s="5"/>
      <c r="I63" s="5"/>
      <c r="J63" s="5"/>
      <c r="K63" s="6"/>
    </row>
    <row r="64" spans="1:11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ht="12.75">
      <c r="A65" s="4"/>
      <c r="B65" s="5" t="s">
        <v>90</v>
      </c>
      <c r="C65" s="8"/>
      <c r="D65" s="8"/>
      <c r="E65" s="5"/>
      <c r="F65" s="14" t="s">
        <v>1113</v>
      </c>
      <c r="G65" s="8"/>
      <c r="H65" s="8"/>
      <c r="I65" s="14" t="s">
        <v>1069</v>
      </c>
      <c r="J65" s="8"/>
      <c r="K65" s="6"/>
    </row>
    <row r="66" spans="1:11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9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8.421875" style="0" bestFit="1" customWidth="1"/>
    <col min="12" max="12" width="6.28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1279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1219</v>
      </c>
      <c r="J6" s="5"/>
      <c r="K6" s="5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6" t="s">
        <v>1280</v>
      </c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1281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3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4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 t="s">
        <v>5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 t="s">
        <v>6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1" t="s">
        <v>8</v>
      </c>
      <c r="C20" s="3"/>
      <c r="D20" s="2" t="s">
        <v>11</v>
      </c>
      <c r="E20" s="3"/>
      <c r="F20" s="5"/>
      <c r="G20" s="5"/>
      <c r="H20" s="1" t="s">
        <v>14</v>
      </c>
      <c r="I20" s="3"/>
      <c r="J20" s="2" t="s">
        <v>11</v>
      </c>
      <c r="K20" s="3"/>
      <c r="L20" s="6"/>
    </row>
    <row r="21" spans="1:12" ht="12.75">
      <c r="A21" s="4"/>
      <c r="B21" s="4" t="s">
        <v>9</v>
      </c>
      <c r="C21" s="6"/>
      <c r="D21" s="5" t="s">
        <v>12</v>
      </c>
      <c r="E21" s="6"/>
      <c r="F21" s="5"/>
      <c r="G21" s="5"/>
      <c r="H21" s="4" t="s">
        <v>9</v>
      </c>
      <c r="I21" s="6"/>
      <c r="J21" s="5" t="s">
        <v>12</v>
      </c>
      <c r="K21" s="6"/>
      <c r="L21" s="6"/>
    </row>
    <row r="22" spans="1:12" ht="12.75">
      <c r="A22" s="4"/>
      <c r="B22" s="7" t="s">
        <v>10</v>
      </c>
      <c r="C22" s="9"/>
      <c r="D22" s="8" t="s">
        <v>13</v>
      </c>
      <c r="E22" s="9"/>
      <c r="F22" s="5"/>
      <c r="G22" s="5"/>
      <c r="H22" s="7" t="s">
        <v>10</v>
      </c>
      <c r="I22" s="9"/>
      <c r="J22" s="8" t="s">
        <v>13</v>
      </c>
      <c r="K22" s="9"/>
      <c r="L22" s="6"/>
    </row>
    <row r="23" spans="1:12" ht="12.75">
      <c r="A23" s="4"/>
      <c r="B23" s="96"/>
      <c r="C23" s="23"/>
      <c r="D23" s="97"/>
      <c r="E23" s="23"/>
      <c r="F23" s="5"/>
      <c r="G23" s="5"/>
      <c r="H23" s="96"/>
      <c r="I23" s="23"/>
      <c r="J23" s="97"/>
      <c r="K23" s="23"/>
      <c r="L23" s="6"/>
    </row>
    <row r="24" spans="1:12" ht="12.75">
      <c r="A24" s="4"/>
      <c r="B24" s="7"/>
      <c r="C24" s="9"/>
      <c r="D24" s="8"/>
      <c r="E24" s="9"/>
      <c r="F24" s="5"/>
      <c r="G24" s="5"/>
      <c r="H24" s="7"/>
      <c r="I24" s="9"/>
      <c r="J24" s="8"/>
      <c r="K24" s="9"/>
      <c r="L24" s="6"/>
    </row>
    <row r="25" spans="1:12" ht="12.75">
      <c r="A25" s="4"/>
      <c r="B25" s="96"/>
      <c r="C25" s="23"/>
      <c r="D25" s="97"/>
      <c r="E25" s="23"/>
      <c r="F25" s="5"/>
      <c r="G25" s="5"/>
      <c r="H25" s="96"/>
      <c r="I25" s="23"/>
      <c r="J25" s="97"/>
      <c r="K25" s="23"/>
      <c r="L25" s="6"/>
    </row>
    <row r="26" spans="1:12" ht="12.75">
      <c r="A26" s="4"/>
      <c r="B26" s="7"/>
      <c r="C26" s="9"/>
      <c r="D26" s="8"/>
      <c r="E26" s="9"/>
      <c r="F26" s="5"/>
      <c r="G26" s="5"/>
      <c r="H26" s="7"/>
      <c r="I26" s="9"/>
      <c r="J26" s="8"/>
      <c r="K26" s="9"/>
      <c r="L26" s="6"/>
    </row>
    <row r="27" spans="1:12" ht="12.75">
      <c r="A27" s="4"/>
      <c r="B27" s="96"/>
      <c r="C27" s="23"/>
      <c r="D27" s="97"/>
      <c r="E27" s="23"/>
      <c r="F27" s="5"/>
      <c r="G27" s="5"/>
      <c r="H27" s="96"/>
      <c r="I27" s="23"/>
      <c r="J27" s="97"/>
      <c r="K27" s="23"/>
      <c r="L27" s="6"/>
    </row>
    <row r="28" spans="1:12" ht="12.75">
      <c r="A28" s="4"/>
      <c r="B28" s="7"/>
      <c r="C28" s="9"/>
      <c r="D28" s="8"/>
      <c r="E28" s="9"/>
      <c r="F28" s="5"/>
      <c r="G28" s="5"/>
      <c r="H28" s="7"/>
      <c r="I28" s="9"/>
      <c r="J28" s="8"/>
      <c r="K28" s="9"/>
      <c r="L28" s="6"/>
    </row>
    <row r="29" spans="1:12" ht="12.75">
      <c r="A29" s="4"/>
      <c r="B29" s="7"/>
      <c r="C29" s="9"/>
      <c r="D29" s="8"/>
      <c r="E29" s="9"/>
      <c r="F29" s="5"/>
      <c r="G29" s="5"/>
      <c r="H29" s="7"/>
      <c r="I29" s="9"/>
      <c r="J29" s="8"/>
      <c r="K29" s="9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95" t="s">
        <v>15</v>
      </c>
      <c r="C31" s="5"/>
      <c r="D31" s="5"/>
      <c r="E31" s="5"/>
      <c r="F31" s="5"/>
      <c r="G31" s="5" t="s">
        <v>16</v>
      </c>
      <c r="H31" s="5"/>
      <c r="I31" s="5"/>
      <c r="J31" s="5"/>
      <c r="K31" s="5"/>
      <c r="L31" s="6"/>
    </row>
    <row r="32" spans="1:12" ht="12.75">
      <c r="A32" s="4"/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1" t="s">
        <v>8</v>
      </c>
      <c r="C35" s="3"/>
      <c r="D35" s="107" t="s">
        <v>19</v>
      </c>
      <c r="E35" s="3"/>
      <c r="F35" s="5"/>
      <c r="G35" s="5"/>
      <c r="H35" s="1" t="s">
        <v>14</v>
      </c>
      <c r="I35" s="3"/>
      <c r="J35" s="107" t="s">
        <v>19</v>
      </c>
      <c r="K35" s="3"/>
      <c r="L35" s="6"/>
    </row>
    <row r="36" spans="1:12" ht="12.75">
      <c r="A36" s="4"/>
      <c r="B36" s="4" t="s">
        <v>9</v>
      </c>
      <c r="C36" s="6"/>
      <c r="D36" s="5"/>
      <c r="E36" s="6"/>
      <c r="F36" s="5"/>
      <c r="G36" s="5"/>
      <c r="H36" s="4" t="s">
        <v>9</v>
      </c>
      <c r="I36" s="6"/>
      <c r="J36" s="5"/>
      <c r="K36" s="6"/>
      <c r="L36" s="6"/>
    </row>
    <row r="37" spans="1:12" ht="12.75">
      <c r="A37" s="4"/>
      <c r="B37" s="7" t="s">
        <v>10</v>
      </c>
      <c r="C37" s="9"/>
      <c r="D37" s="8"/>
      <c r="E37" s="9"/>
      <c r="F37" s="5"/>
      <c r="G37" s="5"/>
      <c r="H37" s="7" t="s">
        <v>10</v>
      </c>
      <c r="I37" s="9"/>
      <c r="J37" s="8"/>
      <c r="K37" s="9"/>
      <c r="L37" s="6"/>
    </row>
    <row r="38" spans="1:12" ht="12.75">
      <c r="A38" s="4"/>
      <c r="B38" s="96"/>
      <c r="C38" s="23"/>
      <c r="D38" s="97"/>
      <c r="E38" s="23"/>
      <c r="F38" s="5"/>
      <c r="G38" s="5"/>
      <c r="H38" s="96"/>
      <c r="I38" s="23"/>
      <c r="J38" s="97"/>
      <c r="K38" s="23"/>
      <c r="L38" s="6"/>
    </row>
    <row r="39" spans="1:12" ht="12.75">
      <c r="A39" s="4"/>
      <c r="B39" s="7"/>
      <c r="C39" s="9"/>
      <c r="D39" s="8"/>
      <c r="E39" s="9"/>
      <c r="F39" s="5"/>
      <c r="G39" s="5"/>
      <c r="H39" s="7"/>
      <c r="I39" s="9"/>
      <c r="J39" s="8"/>
      <c r="K39" s="9"/>
      <c r="L39" s="6"/>
    </row>
    <row r="40" spans="1:12" ht="12.75">
      <c r="A40" s="4"/>
      <c r="B40" s="96"/>
      <c r="C40" s="23"/>
      <c r="D40" s="97"/>
      <c r="E40" s="23"/>
      <c r="F40" s="5"/>
      <c r="G40" s="5"/>
      <c r="H40" s="96"/>
      <c r="I40" s="23"/>
      <c r="J40" s="97"/>
      <c r="K40" s="23"/>
      <c r="L40" s="6"/>
    </row>
    <row r="41" spans="1:12" ht="12.75">
      <c r="A41" s="4"/>
      <c r="B41" s="7"/>
      <c r="C41" s="9"/>
      <c r="D41" s="8"/>
      <c r="E41" s="9"/>
      <c r="F41" s="5"/>
      <c r="G41" s="5"/>
      <c r="H41" s="7"/>
      <c r="I41" s="9"/>
      <c r="J41" s="8"/>
      <c r="K41" s="9"/>
      <c r="L41" s="6"/>
    </row>
    <row r="42" spans="1:12" ht="12.75">
      <c r="A42" s="4"/>
      <c r="B42" s="96"/>
      <c r="C42" s="23"/>
      <c r="D42" s="97"/>
      <c r="E42" s="23"/>
      <c r="F42" s="5"/>
      <c r="G42" s="5"/>
      <c r="H42" s="96"/>
      <c r="I42" s="23"/>
      <c r="J42" s="97"/>
      <c r="K42" s="23"/>
      <c r="L42" s="6"/>
    </row>
    <row r="43" spans="1:12" ht="12.75">
      <c r="A43" s="4"/>
      <c r="B43" s="7"/>
      <c r="C43" s="9"/>
      <c r="D43" s="8"/>
      <c r="E43" s="9"/>
      <c r="F43" s="5"/>
      <c r="G43" s="5"/>
      <c r="H43" s="7"/>
      <c r="I43" s="9"/>
      <c r="J43" s="8"/>
      <c r="K43" s="9"/>
      <c r="L43" s="6"/>
    </row>
    <row r="44" spans="1:12" ht="12.75">
      <c r="A44" s="4"/>
      <c r="B44" s="7"/>
      <c r="C44" s="9"/>
      <c r="D44" s="8"/>
      <c r="E44" s="9"/>
      <c r="F44" s="5"/>
      <c r="G44" s="5"/>
      <c r="H44" s="7"/>
      <c r="I44" s="9"/>
      <c r="J44" s="8"/>
      <c r="K44" s="9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12" ht="12.75">
      <c r="A56" s="1"/>
      <c r="B56" s="5" t="s">
        <v>1005</v>
      </c>
      <c r="C56" s="5" t="str">
        <f>+'Check Sheet, Pg 2'!$B$46</f>
        <v>Irmgard R Wilcox</v>
      </c>
      <c r="D56" s="5"/>
      <c r="E56" s="5"/>
      <c r="F56" s="5"/>
      <c r="G56" s="5"/>
      <c r="H56" s="5"/>
      <c r="I56" s="5"/>
      <c r="J56" s="5"/>
      <c r="K56" s="5"/>
      <c r="L56" s="3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7"/>
      <c r="B58" s="8" t="s">
        <v>378</v>
      </c>
      <c r="C58" s="188">
        <f>'Item 205 B'!C62</f>
        <v>39036</v>
      </c>
      <c r="D58" s="8"/>
      <c r="E58" s="8"/>
      <c r="F58" s="8"/>
      <c r="G58" s="8"/>
      <c r="H58" s="8"/>
      <c r="I58" s="8" t="s">
        <v>390</v>
      </c>
      <c r="J58" s="8"/>
      <c r="K58" s="8" t="str">
        <f>'Item 205 B'!K62</f>
        <v>  January 1, 2007</v>
      </c>
      <c r="L58" s="9"/>
    </row>
    <row r="59" spans="1:12" ht="12.75">
      <c r="A59" s="4"/>
      <c r="B59" s="5"/>
      <c r="C59" s="5"/>
      <c r="D59" s="5"/>
      <c r="E59" s="5"/>
      <c r="F59" s="5" t="s">
        <v>974</v>
      </c>
      <c r="G59" s="5"/>
      <c r="H59" s="5"/>
      <c r="I59" s="5"/>
      <c r="J59" s="5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4"/>
      <c r="B61" s="5" t="s">
        <v>1080</v>
      </c>
      <c r="C61" s="5"/>
      <c r="D61" s="8"/>
      <c r="E61" s="8"/>
      <c r="F61" s="14" t="s">
        <v>1113</v>
      </c>
      <c r="G61" s="8"/>
      <c r="H61" s="8"/>
      <c r="I61" s="5"/>
      <c r="J61" s="14" t="s">
        <v>1069</v>
      </c>
      <c r="K61" s="8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3" max="3" width="18.8515625" style="0" customWidth="1"/>
    <col min="12" max="12" width="7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20</v>
      </c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 t="s">
        <v>1248</v>
      </c>
      <c r="J6" s="5"/>
      <c r="K6" s="5"/>
      <c r="L6" s="6"/>
    </row>
    <row r="7" spans="1:12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6" t="s">
        <v>1280</v>
      </c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1281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3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4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 t="s">
        <v>5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 t="s">
        <v>6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1" t="s">
        <v>8</v>
      </c>
      <c r="C20" s="3"/>
      <c r="D20" s="2" t="s">
        <v>11</v>
      </c>
      <c r="E20" s="3"/>
      <c r="F20" s="5"/>
      <c r="G20" s="5"/>
      <c r="H20" s="1" t="s">
        <v>14</v>
      </c>
      <c r="I20" s="3"/>
      <c r="J20" s="2" t="s">
        <v>11</v>
      </c>
      <c r="K20" s="3"/>
      <c r="L20" s="6"/>
    </row>
    <row r="21" spans="1:12" ht="12.75">
      <c r="A21" s="4"/>
      <c r="B21" s="4" t="s">
        <v>9</v>
      </c>
      <c r="C21" s="6"/>
      <c r="D21" s="5" t="s">
        <v>12</v>
      </c>
      <c r="E21" s="6"/>
      <c r="F21" s="5"/>
      <c r="G21" s="5"/>
      <c r="H21" s="4" t="s">
        <v>9</v>
      </c>
      <c r="I21" s="6"/>
      <c r="J21" s="5" t="s">
        <v>12</v>
      </c>
      <c r="K21" s="6"/>
      <c r="L21" s="6"/>
    </row>
    <row r="22" spans="1:12" ht="12.75">
      <c r="A22" s="4"/>
      <c r="B22" s="7" t="s">
        <v>10</v>
      </c>
      <c r="C22" s="9"/>
      <c r="D22" s="8" t="s">
        <v>13</v>
      </c>
      <c r="E22" s="9"/>
      <c r="F22" s="5"/>
      <c r="G22" s="5"/>
      <c r="H22" s="7" t="s">
        <v>10</v>
      </c>
      <c r="I22" s="9"/>
      <c r="J22" s="8" t="s">
        <v>13</v>
      </c>
      <c r="K22" s="9"/>
      <c r="L22" s="6"/>
    </row>
    <row r="23" spans="1:12" ht="12.75">
      <c r="A23" s="4"/>
      <c r="B23" s="96"/>
      <c r="C23" s="23"/>
      <c r="D23" s="97"/>
      <c r="E23" s="23"/>
      <c r="F23" s="5"/>
      <c r="G23" s="5"/>
      <c r="H23" s="96"/>
      <c r="I23" s="23"/>
      <c r="J23" s="97"/>
      <c r="K23" s="23"/>
      <c r="L23" s="6"/>
    </row>
    <row r="24" spans="1:12" ht="12.75">
      <c r="A24" s="4"/>
      <c r="B24" s="7"/>
      <c r="C24" s="9"/>
      <c r="D24" s="8"/>
      <c r="E24" s="9"/>
      <c r="F24" s="5"/>
      <c r="G24" s="5"/>
      <c r="H24" s="7"/>
      <c r="I24" s="9"/>
      <c r="J24" s="8"/>
      <c r="K24" s="9"/>
      <c r="L24" s="6"/>
    </row>
    <row r="25" spans="1:12" ht="12.75">
      <c r="A25" s="4"/>
      <c r="B25" s="96"/>
      <c r="C25" s="23"/>
      <c r="D25" s="97"/>
      <c r="E25" s="23"/>
      <c r="F25" s="5"/>
      <c r="G25" s="5"/>
      <c r="H25" s="96"/>
      <c r="I25" s="23"/>
      <c r="J25" s="97"/>
      <c r="K25" s="23"/>
      <c r="L25" s="6"/>
    </row>
    <row r="26" spans="1:12" ht="12.75">
      <c r="A26" s="4"/>
      <c r="B26" s="7"/>
      <c r="C26" s="9"/>
      <c r="D26" s="8"/>
      <c r="E26" s="9"/>
      <c r="F26" s="5"/>
      <c r="G26" s="5"/>
      <c r="H26" s="7"/>
      <c r="I26" s="9"/>
      <c r="J26" s="8"/>
      <c r="K26" s="9"/>
      <c r="L26" s="6"/>
    </row>
    <row r="27" spans="1:12" ht="12.75">
      <c r="A27" s="4"/>
      <c r="B27" s="96"/>
      <c r="C27" s="23"/>
      <c r="D27" s="97"/>
      <c r="E27" s="23"/>
      <c r="F27" s="5"/>
      <c r="G27" s="5"/>
      <c r="H27" s="96"/>
      <c r="I27" s="23"/>
      <c r="J27" s="97"/>
      <c r="K27" s="23"/>
      <c r="L27" s="6"/>
    </row>
    <row r="28" spans="1:12" ht="12.75">
      <c r="A28" s="4"/>
      <c r="B28" s="7"/>
      <c r="C28" s="9"/>
      <c r="D28" s="8"/>
      <c r="E28" s="9"/>
      <c r="F28" s="5"/>
      <c r="G28" s="5"/>
      <c r="H28" s="7"/>
      <c r="I28" s="9"/>
      <c r="J28" s="8"/>
      <c r="K28" s="9"/>
      <c r="L28" s="6"/>
    </row>
    <row r="29" spans="1:12" ht="12.75">
      <c r="A29" s="4"/>
      <c r="B29" s="7"/>
      <c r="C29" s="9"/>
      <c r="D29" s="8"/>
      <c r="E29" s="9"/>
      <c r="F29" s="5"/>
      <c r="G29" s="5"/>
      <c r="H29" s="7"/>
      <c r="I29" s="9"/>
      <c r="J29" s="8"/>
      <c r="K29" s="9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95" t="s">
        <v>15</v>
      </c>
      <c r="C31" s="5"/>
      <c r="D31" s="5"/>
      <c r="E31" s="5"/>
      <c r="F31" s="5"/>
      <c r="G31" s="5" t="s">
        <v>16</v>
      </c>
      <c r="H31" s="5"/>
      <c r="I31" s="5"/>
      <c r="J31" s="5"/>
      <c r="K31" s="5"/>
      <c r="L31" s="6"/>
    </row>
    <row r="32" spans="1:12" ht="12.75">
      <c r="A32" s="4"/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1" t="s">
        <v>8</v>
      </c>
      <c r="C35" s="3"/>
      <c r="D35" s="107" t="s">
        <v>19</v>
      </c>
      <c r="E35" s="3"/>
      <c r="F35" s="5"/>
      <c r="G35" s="5"/>
      <c r="H35" s="1" t="s">
        <v>14</v>
      </c>
      <c r="I35" s="3"/>
      <c r="J35" s="107" t="s">
        <v>19</v>
      </c>
      <c r="K35" s="3"/>
      <c r="L35" s="6"/>
    </row>
    <row r="36" spans="1:12" ht="12.75">
      <c r="A36" s="4"/>
      <c r="B36" s="4" t="s">
        <v>9</v>
      </c>
      <c r="C36" s="6"/>
      <c r="D36" s="5"/>
      <c r="E36" s="6"/>
      <c r="F36" s="5"/>
      <c r="G36" s="5"/>
      <c r="H36" s="4" t="s">
        <v>9</v>
      </c>
      <c r="I36" s="6"/>
      <c r="J36" s="5"/>
      <c r="K36" s="6"/>
      <c r="L36" s="6"/>
    </row>
    <row r="37" spans="1:12" ht="12.75">
      <c r="A37" s="4"/>
      <c r="B37" s="7" t="s">
        <v>10</v>
      </c>
      <c r="C37" s="9"/>
      <c r="D37" s="8"/>
      <c r="E37" s="9"/>
      <c r="F37" s="5"/>
      <c r="G37" s="5"/>
      <c r="H37" s="7" t="s">
        <v>10</v>
      </c>
      <c r="I37" s="9"/>
      <c r="J37" s="8"/>
      <c r="K37" s="9"/>
      <c r="L37" s="6"/>
    </row>
    <row r="38" spans="1:12" ht="12.75">
      <c r="A38" s="4"/>
      <c r="B38" s="96"/>
      <c r="C38" s="23"/>
      <c r="D38" s="97"/>
      <c r="E38" s="23"/>
      <c r="F38" s="5"/>
      <c r="G38" s="5"/>
      <c r="H38" s="96"/>
      <c r="I38" s="23"/>
      <c r="J38" s="97"/>
      <c r="K38" s="23"/>
      <c r="L38" s="6"/>
    </row>
    <row r="39" spans="1:12" ht="12.75">
      <c r="A39" s="4"/>
      <c r="B39" s="7"/>
      <c r="C39" s="9"/>
      <c r="D39" s="8"/>
      <c r="E39" s="9"/>
      <c r="F39" s="5"/>
      <c r="G39" s="5"/>
      <c r="H39" s="7"/>
      <c r="I39" s="9"/>
      <c r="J39" s="8"/>
      <c r="K39" s="9"/>
      <c r="L39" s="6"/>
    </row>
    <row r="40" spans="1:12" ht="12.75">
      <c r="A40" s="4"/>
      <c r="B40" s="96"/>
      <c r="C40" s="23"/>
      <c r="D40" s="97"/>
      <c r="E40" s="23"/>
      <c r="F40" s="5"/>
      <c r="G40" s="5"/>
      <c r="H40" s="96"/>
      <c r="I40" s="23"/>
      <c r="J40" s="97"/>
      <c r="K40" s="23"/>
      <c r="L40" s="6"/>
    </row>
    <row r="41" spans="1:12" ht="12.75">
      <c r="A41" s="4"/>
      <c r="B41" s="7"/>
      <c r="C41" s="9"/>
      <c r="D41" s="8"/>
      <c r="E41" s="9"/>
      <c r="F41" s="5"/>
      <c r="G41" s="5"/>
      <c r="H41" s="7"/>
      <c r="I41" s="9"/>
      <c r="J41" s="8"/>
      <c r="K41" s="9"/>
      <c r="L41" s="6"/>
    </row>
    <row r="42" spans="1:12" ht="12.75">
      <c r="A42" s="4"/>
      <c r="B42" s="96"/>
      <c r="C42" s="23"/>
      <c r="D42" s="97"/>
      <c r="E42" s="23"/>
      <c r="F42" s="5"/>
      <c r="G42" s="5"/>
      <c r="H42" s="96"/>
      <c r="I42" s="23"/>
      <c r="J42" s="97"/>
      <c r="K42" s="23"/>
      <c r="L42" s="6"/>
    </row>
    <row r="43" spans="1:12" ht="12.75">
      <c r="A43" s="4"/>
      <c r="B43" s="7"/>
      <c r="C43" s="9"/>
      <c r="D43" s="8"/>
      <c r="E43" s="9"/>
      <c r="F43" s="5"/>
      <c r="G43" s="5"/>
      <c r="H43" s="7"/>
      <c r="I43" s="9"/>
      <c r="J43" s="8"/>
      <c r="K43" s="9"/>
      <c r="L43" s="6"/>
    </row>
    <row r="44" spans="1:12" ht="12.75">
      <c r="A44" s="4"/>
      <c r="B44" s="7"/>
      <c r="C44" s="9"/>
      <c r="D44" s="8"/>
      <c r="E44" s="9"/>
      <c r="F44" s="5"/>
      <c r="G44" s="5"/>
      <c r="H44" s="7"/>
      <c r="I44" s="9"/>
      <c r="J44" s="8"/>
      <c r="K44" s="9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12" ht="12.75">
      <c r="A56" s="1"/>
      <c r="B56" s="5" t="s">
        <v>1005</v>
      </c>
      <c r="C56" s="5" t="str">
        <f>+'Check Sheet, Pg 2'!$B$46</f>
        <v>Irmgard R Wilcox</v>
      </c>
      <c r="D56" s="5"/>
      <c r="E56" s="5"/>
      <c r="F56" s="5"/>
      <c r="G56" s="5"/>
      <c r="H56" s="5"/>
      <c r="I56" s="5"/>
      <c r="J56" s="5"/>
      <c r="K56" s="5"/>
      <c r="L56" s="3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7"/>
      <c r="B58" s="8" t="s">
        <v>664</v>
      </c>
      <c r="C58" s="188">
        <f>'Item 207 A'!C58</f>
        <v>39036</v>
      </c>
      <c r="D58" s="8"/>
      <c r="E58" s="8"/>
      <c r="F58" s="8"/>
      <c r="G58" s="8"/>
      <c r="H58" s="8"/>
      <c r="I58" s="8" t="s">
        <v>660</v>
      </c>
      <c r="J58" s="8"/>
      <c r="K58" s="8" t="str">
        <f>'Item 207 A'!K58</f>
        <v>  January 1, 2007</v>
      </c>
      <c r="L58" s="9"/>
    </row>
    <row r="59" spans="1:12" ht="12.75">
      <c r="A59" s="4"/>
      <c r="B59" s="5"/>
      <c r="C59" s="5"/>
      <c r="D59" s="5"/>
      <c r="E59" s="5"/>
      <c r="F59" s="5" t="s">
        <v>974</v>
      </c>
      <c r="G59" s="5"/>
      <c r="H59" s="5"/>
      <c r="I59" s="5"/>
      <c r="J59" s="5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4"/>
      <c r="B61" s="5" t="s">
        <v>1080</v>
      </c>
      <c r="C61" s="5"/>
      <c r="D61" s="8"/>
      <c r="E61" s="8"/>
      <c r="F61" s="14" t="s">
        <v>1113</v>
      </c>
      <c r="G61" s="8"/>
      <c r="H61" s="8"/>
      <c r="I61" s="5"/>
      <c r="J61" s="14" t="s">
        <v>1069</v>
      </c>
      <c r="K61" s="8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0.140625" style="0" customWidth="1"/>
    <col min="3" max="3" width="18.00390625" style="0" customWidth="1"/>
    <col min="6" max="6" width="8.00390625" style="0" customWidth="1"/>
    <col min="7" max="7" width="10.140625" style="0" customWidth="1"/>
    <col min="8" max="8" width="6.421875" style="0" customWidth="1"/>
    <col min="9" max="9" width="8.8515625" style="0" customWidth="1"/>
    <col min="11" max="11" width="9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21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 t="s">
        <v>1219</v>
      </c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22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23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199"/>
      <c r="E13" s="200" t="s">
        <v>24</v>
      </c>
      <c r="F13" s="201"/>
      <c r="G13" s="200"/>
      <c r="H13" s="200"/>
      <c r="I13" s="200"/>
      <c r="J13" s="202"/>
      <c r="K13" s="6"/>
    </row>
    <row r="14" spans="1:11" ht="12.75">
      <c r="A14" s="4"/>
      <c r="B14" s="5"/>
      <c r="C14" s="5"/>
      <c r="D14" s="203" t="s">
        <v>25</v>
      </c>
      <c r="E14" s="8"/>
      <c r="F14" s="9"/>
      <c r="G14" s="7" t="s">
        <v>661</v>
      </c>
      <c r="H14" s="8"/>
      <c r="I14" s="14"/>
      <c r="J14" s="204"/>
      <c r="K14" s="6"/>
    </row>
    <row r="15" spans="1:11" ht="12.75">
      <c r="A15" s="4"/>
      <c r="B15" s="5"/>
      <c r="C15" s="5"/>
      <c r="D15" s="205"/>
      <c r="E15" s="5"/>
      <c r="F15" s="5"/>
      <c r="G15" s="1"/>
      <c r="H15" s="5"/>
      <c r="I15" s="211"/>
      <c r="J15" s="212"/>
      <c r="K15" s="6"/>
    </row>
    <row r="16" spans="1:11" ht="12.75">
      <c r="A16" s="4"/>
      <c r="B16" s="5"/>
      <c r="C16" s="5"/>
      <c r="D16" s="203" t="s">
        <v>26</v>
      </c>
      <c r="E16" s="8"/>
      <c r="F16" s="9"/>
      <c r="G16" s="101">
        <v>4</v>
      </c>
      <c r="H16" s="8" t="s">
        <v>651</v>
      </c>
      <c r="I16" s="101">
        <v>4</v>
      </c>
      <c r="J16" s="210" t="s">
        <v>651</v>
      </c>
      <c r="K16" s="6"/>
    </row>
    <row r="17" spans="1:11" ht="12.75">
      <c r="A17" s="4"/>
      <c r="B17" s="5"/>
      <c r="C17" s="5"/>
      <c r="D17" s="205"/>
      <c r="E17" s="5"/>
      <c r="F17" s="6"/>
      <c r="G17" s="5"/>
      <c r="H17" s="5"/>
      <c r="I17" s="5"/>
      <c r="J17" s="204"/>
      <c r="K17" s="6"/>
    </row>
    <row r="18" spans="1:11" ht="12.75">
      <c r="A18" s="4"/>
      <c r="B18" s="5"/>
      <c r="C18" s="5"/>
      <c r="D18" s="203" t="s">
        <v>27</v>
      </c>
      <c r="E18" s="8"/>
      <c r="F18" s="9"/>
      <c r="G18" s="101">
        <v>5</v>
      </c>
      <c r="H18" s="8" t="s">
        <v>651</v>
      </c>
      <c r="I18" s="101">
        <v>5</v>
      </c>
      <c r="J18" s="210" t="s">
        <v>651</v>
      </c>
      <c r="K18" s="6"/>
    </row>
    <row r="19" spans="1:11" ht="12.75">
      <c r="A19" s="4"/>
      <c r="B19" s="5"/>
      <c r="C19" s="5"/>
      <c r="D19" s="205"/>
      <c r="E19" s="5"/>
      <c r="F19" s="6"/>
      <c r="G19" s="5"/>
      <c r="H19" s="5"/>
      <c r="I19" s="5"/>
      <c r="J19" s="204"/>
      <c r="K19" s="6"/>
    </row>
    <row r="20" spans="1:11" ht="12.75">
      <c r="A20" s="4"/>
      <c r="B20" s="5"/>
      <c r="C20" s="5"/>
      <c r="D20" s="203" t="s">
        <v>28</v>
      </c>
      <c r="E20" s="8"/>
      <c r="F20" s="9"/>
      <c r="G20" s="101">
        <v>9.6</v>
      </c>
      <c r="H20" s="8" t="s">
        <v>651</v>
      </c>
      <c r="I20" s="101">
        <v>9.6</v>
      </c>
      <c r="J20" s="210" t="s">
        <v>651</v>
      </c>
      <c r="K20" s="6"/>
    </row>
    <row r="21" spans="1:11" ht="12.75">
      <c r="A21" s="4"/>
      <c r="B21" s="5"/>
      <c r="C21" s="5"/>
      <c r="D21" s="205"/>
      <c r="E21" s="5"/>
      <c r="F21" s="6"/>
      <c r="G21" s="5"/>
      <c r="H21" s="5"/>
      <c r="I21" s="5"/>
      <c r="J21" s="204"/>
      <c r="K21" s="6"/>
    </row>
    <row r="22" spans="1:11" ht="13.5" thickBot="1">
      <c r="A22" s="4"/>
      <c r="B22" s="5"/>
      <c r="C22" s="5"/>
      <c r="D22" s="206"/>
      <c r="E22" s="207"/>
      <c r="F22" s="208"/>
      <c r="G22" s="207"/>
      <c r="H22" s="207"/>
      <c r="I22" s="207"/>
      <c r="J22" s="209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29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 t="s">
        <v>30</v>
      </c>
      <c r="D25" s="5" t="s">
        <v>32</v>
      </c>
      <c r="E25" s="98">
        <v>20</v>
      </c>
      <c r="F25" s="5" t="s">
        <v>651</v>
      </c>
      <c r="G25" s="5"/>
      <c r="H25" s="5"/>
      <c r="I25" s="5"/>
      <c r="J25" s="5"/>
      <c r="K25" s="6"/>
    </row>
    <row r="26" spans="1:11" ht="12.75">
      <c r="A26" s="4"/>
      <c r="B26" s="5"/>
      <c r="C26" s="5" t="s">
        <v>31</v>
      </c>
      <c r="D26" s="5" t="s">
        <v>33</v>
      </c>
      <c r="E26" s="98">
        <v>30</v>
      </c>
      <c r="F26" s="5" t="s">
        <v>651</v>
      </c>
      <c r="G26" s="5"/>
      <c r="H26" s="5"/>
      <c r="I26" s="5"/>
      <c r="J26" s="5"/>
      <c r="K26" s="6"/>
    </row>
    <row r="27" spans="1:11" ht="12.75">
      <c r="A27" s="4"/>
      <c r="B27" s="8"/>
      <c r="C27" s="8"/>
      <c r="D27" s="8"/>
      <c r="E27" s="8"/>
      <c r="F27" s="8"/>
      <c r="G27" s="8"/>
      <c r="H27" s="8"/>
      <c r="I27" s="8"/>
      <c r="J27" s="8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6" t="s">
        <v>34</v>
      </c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35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401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36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37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1"/>
      <c r="E37" s="2" t="s">
        <v>38</v>
      </c>
      <c r="F37" s="3"/>
      <c r="G37" s="2"/>
      <c r="H37" s="2"/>
      <c r="I37" s="3"/>
      <c r="J37" s="5"/>
      <c r="K37" s="6"/>
    </row>
    <row r="38" spans="1:11" ht="12.75">
      <c r="A38" s="4"/>
      <c r="B38" s="5"/>
      <c r="C38" s="5"/>
      <c r="D38" s="7" t="s">
        <v>39</v>
      </c>
      <c r="E38" s="8"/>
      <c r="F38" s="9"/>
      <c r="G38" s="93" t="s">
        <v>40</v>
      </c>
      <c r="H38" s="8"/>
      <c r="I38" s="111"/>
      <c r="J38" s="5"/>
      <c r="K38" s="6"/>
    </row>
    <row r="39" spans="1:11" ht="12.75">
      <c r="A39" s="4"/>
      <c r="B39" s="5"/>
      <c r="C39" s="5"/>
      <c r="D39" s="4"/>
      <c r="E39" s="5"/>
      <c r="F39" s="5"/>
      <c r="G39" s="1"/>
      <c r="H39" s="5"/>
      <c r="I39" s="108"/>
      <c r="J39" s="5"/>
      <c r="K39" s="6"/>
    </row>
    <row r="40" spans="1:11" ht="12.75">
      <c r="A40" s="4"/>
      <c r="B40" s="5"/>
      <c r="C40" s="5"/>
      <c r="D40" s="7"/>
      <c r="E40" s="8" t="s">
        <v>41</v>
      </c>
      <c r="F40" s="9"/>
      <c r="G40" s="105"/>
      <c r="H40" s="8"/>
      <c r="I40" s="109"/>
      <c r="J40" s="5"/>
      <c r="K40" s="6"/>
    </row>
    <row r="41" spans="1:11" ht="12.75">
      <c r="A41" s="4"/>
      <c r="B41" s="5"/>
      <c r="C41" s="5"/>
      <c r="D41" s="4"/>
      <c r="E41" s="5"/>
      <c r="F41" s="6"/>
      <c r="G41" s="5"/>
      <c r="H41" s="5"/>
      <c r="I41" s="6"/>
      <c r="J41" s="5"/>
      <c r="K41" s="6"/>
    </row>
    <row r="42" spans="1:11" ht="12.75">
      <c r="A42" s="4"/>
      <c r="B42" s="5"/>
      <c r="C42" s="5"/>
      <c r="D42" s="7"/>
      <c r="E42" s="8" t="s">
        <v>42</v>
      </c>
      <c r="F42" s="9"/>
      <c r="G42" s="101"/>
      <c r="H42" s="8"/>
      <c r="I42" s="109"/>
      <c r="J42" s="5"/>
      <c r="K42" s="6"/>
    </row>
    <row r="43" spans="1:11" ht="12.75">
      <c r="A43" s="4"/>
      <c r="B43" s="5"/>
      <c r="C43" s="5"/>
      <c r="D43" s="4"/>
      <c r="E43" s="5"/>
      <c r="F43" s="6"/>
      <c r="G43" s="5"/>
      <c r="H43" s="5"/>
      <c r="I43" s="6"/>
      <c r="J43" s="5"/>
      <c r="K43" s="6"/>
    </row>
    <row r="44" spans="1:11" ht="12.75">
      <c r="A44" s="4"/>
      <c r="B44" s="5"/>
      <c r="C44" s="5"/>
      <c r="D44" s="7"/>
      <c r="E44" s="8" t="s">
        <v>43</v>
      </c>
      <c r="F44" s="9"/>
      <c r="G44" s="101"/>
      <c r="H44" s="8"/>
      <c r="I44" s="109"/>
      <c r="J44" s="5"/>
      <c r="K44" s="6"/>
    </row>
    <row r="45" spans="1:11" ht="12.75">
      <c r="A45" s="4"/>
      <c r="B45" s="5"/>
      <c r="C45" s="5"/>
      <c r="D45" s="4"/>
      <c r="E45" s="5"/>
      <c r="F45" s="6"/>
      <c r="G45" s="5"/>
      <c r="H45" s="5"/>
      <c r="I45" s="6"/>
      <c r="J45" s="5"/>
      <c r="K45" s="6"/>
    </row>
    <row r="46" spans="1:11" ht="12.75">
      <c r="A46" s="4"/>
      <c r="B46" s="5"/>
      <c r="C46" s="5"/>
      <c r="D46" s="7"/>
      <c r="E46" s="8" t="s">
        <v>44</v>
      </c>
      <c r="F46" s="9"/>
      <c r="G46" s="8"/>
      <c r="H46" s="8"/>
      <c r="I46" s="9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12.75">
      <c r="A56" s="4"/>
      <c r="B56" s="5" t="s">
        <v>1005</v>
      </c>
      <c r="C56" s="5" t="str">
        <f>+'Check Sheet, Pg 2'!$B$46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 t="s">
        <v>664</v>
      </c>
      <c r="C58" s="54">
        <f>'Item 207 B'!C58</f>
        <v>39036</v>
      </c>
      <c r="D58" s="8"/>
      <c r="E58" s="8"/>
      <c r="F58" s="8"/>
      <c r="G58" s="8"/>
      <c r="H58" s="8" t="s">
        <v>662</v>
      </c>
      <c r="I58" s="8"/>
      <c r="J58" s="8" t="str">
        <f>'Item 207 B'!K58</f>
        <v>  January 1, 2007</v>
      </c>
      <c r="K58" s="9"/>
    </row>
    <row r="59" spans="1:11" ht="12.75">
      <c r="A59" s="4"/>
      <c r="B59" s="5"/>
      <c r="C59" s="5"/>
      <c r="D59" s="5"/>
      <c r="E59" s="5" t="s">
        <v>974</v>
      </c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 t="s">
        <v>45</v>
      </c>
      <c r="C61" s="8"/>
      <c r="D61" s="8"/>
      <c r="E61" s="14" t="s">
        <v>1113</v>
      </c>
      <c r="F61" s="8"/>
      <c r="G61" s="8"/>
      <c r="H61" s="5"/>
      <c r="I61" s="14" t="s">
        <v>1069</v>
      </c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9.8515625" style="0" customWidth="1"/>
    <col min="3" max="3" width="18.57421875" style="0" customWidth="1"/>
    <col min="6" max="6" width="8.00390625" style="0" customWidth="1"/>
    <col min="7" max="7" width="10.140625" style="0" customWidth="1"/>
    <col min="8" max="8" width="4.140625" style="0" customWidth="1"/>
    <col min="9" max="9" width="8.8515625" style="0" customWidth="1"/>
    <col min="11" max="11" width="10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46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 t="s">
        <v>1248</v>
      </c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6" t="s">
        <v>22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23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199"/>
      <c r="E13" s="200" t="s">
        <v>24</v>
      </c>
      <c r="F13" s="201"/>
      <c r="G13" s="213"/>
      <c r="H13" s="200"/>
      <c r="I13" s="200"/>
      <c r="J13" s="202"/>
      <c r="K13" s="6"/>
    </row>
    <row r="14" spans="1:11" ht="12.75">
      <c r="A14" s="4"/>
      <c r="B14" s="5"/>
      <c r="C14" s="5"/>
      <c r="D14" s="203" t="s">
        <v>25</v>
      </c>
      <c r="E14" s="8"/>
      <c r="F14" s="9"/>
      <c r="G14" s="7" t="s">
        <v>663</v>
      </c>
      <c r="H14" s="8"/>
      <c r="I14" s="8" t="s">
        <v>1243</v>
      </c>
      <c r="J14" s="210"/>
      <c r="K14" s="6"/>
    </row>
    <row r="15" spans="1:11" ht="12.75">
      <c r="A15" s="4"/>
      <c r="B15" s="5"/>
      <c r="C15" s="5"/>
      <c r="D15" s="205"/>
      <c r="E15" s="5"/>
      <c r="F15" s="5"/>
      <c r="G15" s="4"/>
      <c r="H15" s="5"/>
      <c r="I15" s="5"/>
      <c r="J15" s="204"/>
      <c r="K15" s="6"/>
    </row>
    <row r="16" spans="1:11" ht="12.75">
      <c r="A16" s="4"/>
      <c r="B16" s="5"/>
      <c r="C16" s="5"/>
      <c r="D16" s="203" t="s">
        <v>26</v>
      </c>
      <c r="E16" s="8"/>
      <c r="F16" s="9"/>
      <c r="G16" s="105">
        <v>4</v>
      </c>
      <c r="H16" s="8" t="s">
        <v>651</v>
      </c>
      <c r="I16" s="101">
        <v>4</v>
      </c>
      <c r="J16" s="210" t="s">
        <v>651</v>
      </c>
      <c r="K16" s="6"/>
    </row>
    <row r="17" spans="1:11" ht="12.75">
      <c r="A17" s="4"/>
      <c r="B17" s="5"/>
      <c r="C17" s="5"/>
      <c r="D17" s="205"/>
      <c r="E17" s="5"/>
      <c r="F17" s="6"/>
      <c r="G17" s="5"/>
      <c r="H17" s="5"/>
      <c r="I17" s="5"/>
      <c r="J17" s="204"/>
      <c r="K17" s="6"/>
    </row>
    <row r="18" spans="1:11" ht="12.75">
      <c r="A18" s="4"/>
      <c r="B18" s="5"/>
      <c r="C18" s="5"/>
      <c r="D18" s="203" t="s">
        <v>27</v>
      </c>
      <c r="E18" s="8"/>
      <c r="F18" s="9"/>
      <c r="G18" s="101">
        <v>5</v>
      </c>
      <c r="H18" s="8" t="s">
        <v>651</v>
      </c>
      <c r="I18" s="101">
        <v>5</v>
      </c>
      <c r="J18" s="210" t="s">
        <v>651</v>
      </c>
      <c r="K18" s="6"/>
    </row>
    <row r="19" spans="1:11" ht="12.75">
      <c r="A19" s="4"/>
      <c r="B19" s="5"/>
      <c r="C19" s="5"/>
      <c r="D19" s="205"/>
      <c r="E19" s="5"/>
      <c r="F19" s="6"/>
      <c r="G19" s="5"/>
      <c r="H19" s="5"/>
      <c r="I19" s="5"/>
      <c r="J19" s="204"/>
      <c r="K19" s="6"/>
    </row>
    <row r="20" spans="1:11" ht="12.75">
      <c r="A20" s="4"/>
      <c r="B20" s="5"/>
      <c r="C20" s="5"/>
      <c r="D20" s="203" t="s">
        <v>28</v>
      </c>
      <c r="E20" s="8"/>
      <c r="F20" s="9"/>
      <c r="G20" s="101">
        <v>9.6</v>
      </c>
      <c r="H20" s="8" t="s">
        <v>651</v>
      </c>
      <c r="I20" s="101">
        <v>9.6</v>
      </c>
      <c r="J20" s="210" t="s">
        <v>651</v>
      </c>
      <c r="K20" s="6"/>
    </row>
    <row r="21" spans="1:11" ht="12.75">
      <c r="A21" s="4"/>
      <c r="B21" s="5"/>
      <c r="C21" s="5"/>
      <c r="D21" s="205"/>
      <c r="E21" s="5"/>
      <c r="F21" s="6"/>
      <c r="G21" s="5"/>
      <c r="H21" s="5"/>
      <c r="I21" s="5"/>
      <c r="J21" s="204"/>
      <c r="K21" s="6"/>
    </row>
    <row r="22" spans="1:11" ht="13.5" thickBot="1">
      <c r="A22" s="4"/>
      <c r="B22" s="5"/>
      <c r="C22" s="5"/>
      <c r="D22" s="206"/>
      <c r="E22" s="207"/>
      <c r="F22" s="208"/>
      <c r="G22" s="207"/>
      <c r="H22" s="207"/>
      <c r="I22" s="207"/>
      <c r="J22" s="209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29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 t="s">
        <v>30</v>
      </c>
      <c r="D25" s="5" t="s">
        <v>32</v>
      </c>
      <c r="E25" s="98">
        <v>20</v>
      </c>
      <c r="F25" s="5" t="s">
        <v>651</v>
      </c>
      <c r="G25" s="5"/>
      <c r="H25" s="5"/>
      <c r="I25" s="5"/>
      <c r="J25" s="5"/>
      <c r="K25" s="6"/>
    </row>
    <row r="26" spans="1:11" ht="12.75">
      <c r="A26" s="4"/>
      <c r="B26" s="5"/>
      <c r="C26" s="5" t="s">
        <v>31</v>
      </c>
      <c r="D26" s="5" t="s">
        <v>33</v>
      </c>
      <c r="E26" s="98">
        <v>30</v>
      </c>
      <c r="F26" s="5" t="s">
        <v>651</v>
      </c>
      <c r="G26" s="5"/>
      <c r="H26" s="5"/>
      <c r="I26" s="5"/>
      <c r="J26" s="5"/>
      <c r="K26" s="6"/>
    </row>
    <row r="27" spans="1:11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6" t="s">
        <v>34</v>
      </c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35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401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36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37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1"/>
      <c r="E37" s="2" t="s">
        <v>38</v>
      </c>
      <c r="F37" s="3"/>
      <c r="G37" s="2"/>
      <c r="H37" s="2"/>
      <c r="I37" s="3"/>
      <c r="J37" s="5"/>
      <c r="K37" s="6"/>
    </row>
    <row r="38" spans="1:11" ht="12.75">
      <c r="A38" s="4"/>
      <c r="B38" s="5"/>
      <c r="C38" s="5"/>
      <c r="D38" s="7" t="s">
        <v>39</v>
      </c>
      <c r="E38" s="8"/>
      <c r="F38" s="9"/>
      <c r="G38" s="93" t="s">
        <v>40</v>
      </c>
      <c r="H38" s="8"/>
      <c r="I38" s="111"/>
      <c r="J38" s="5"/>
      <c r="K38" s="6"/>
    </row>
    <row r="39" spans="1:11" ht="12.75">
      <c r="A39" s="4"/>
      <c r="B39" s="5"/>
      <c r="C39" s="5"/>
      <c r="D39" s="4"/>
      <c r="E39" s="5"/>
      <c r="F39" s="5"/>
      <c r="G39" s="1"/>
      <c r="H39" s="5"/>
      <c r="I39" s="108"/>
      <c r="J39" s="5"/>
      <c r="K39" s="6"/>
    </row>
    <row r="40" spans="1:11" ht="12.75">
      <c r="A40" s="4"/>
      <c r="B40" s="5"/>
      <c r="C40" s="5"/>
      <c r="D40" s="7"/>
      <c r="E40" s="8" t="s">
        <v>41</v>
      </c>
      <c r="F40" s="9"/>
      <c r="G40" s="105"/>
      <c r="H40" s="8"/>
      <c r="I40" s="109"/>
      <c r="J40" s="5"/>
      <c r="K40" s="6"/>
    </row>
    <row r="41" spans="1:11" ht="12.75">
      <c r="A41" s="4"/>
      <c r="B41" s="5"/>
      <c r="C41" s="5"/>
      <c r="D41" s="4"/>
      <c r="E41" s="5"/>
      <c r="F41" s="6"/>
      <c r="G41" s="5"/>
      <c r="H41" s="5"/>
      <c r="I41" s="6"/>
      <c r="J41" s="5"/>
      <c r="K41" s="6"/>
    </row>
    <row r="42" spans="1:11" ht="12.75">
      <c r="A42" s="4"/>
      <c r="B42" s="5"/>
      <c r="C42" s="5"/>
      <c r="D42" s="7"/>
      <c r="E42" s="8" t="s">
        <v>42</v>
      </c>
      <c r="F42" s="9"/>
      <c r="G42" s="101"/>
      <c r="H42" s="8"/>
      <c r="I42" s="109"/>
      <c r="J42" s="5"/>
      <c r="K42" s="6"/>
    </row>
    <row r="43" spans="1:11" ht="12.75">
      <c r="A43" s="4"/>
      <c r="B43" s="5"/>
      <c r="C43" s="5"/>
      <c r="D43" s="4"/>
      <c r="E43" s="5"/>
      <c r="F43" s="6"/>
      <c r="G43" s="5"/>
      <c r="H43" s="5"/>
      <c r="I43" s="6"/>
      <c r="J43" s="5"/>
      <c r="K43" s="6"/>
    </row>
    <row r="44" spans="1:11" ht="12.75">
      <c r="A44" s="4"/>
      <c r="B44" s="5"/>
      <c r="C44" s="5"/>
      <c r="D44" s="7"/>
      <c r="E44" s="8" t="s">
        <v>43</v>
      </c>
      <c r="F44" s="9"/>
      <c r="G44" s="101"/>
      <c r="H44" s="8"/>
      <c r="I44" s="109"/>
      <c r="J44" s="5"/>
      <c r="K44" s="6"/>
    </row>
    <row r="45" spans="1:11" ht="12.75">
      <c r="A45" s="4"/>
      <c r="B45" s="5"/>
      <c r="C45" s="5"/>
      <c r="D45" s="4"/>
      <c r="E45" s="5"/>
      <c r="F45" s="6"/>
      <c r="G45" s="5"/>
      <c r="H45" s="5"/>
      <c r="I45" s="6"/>
      <c r="J45" s="5"/>
      <c r="K45" s="6"/>
    </row>
    <row r="46" spans="1:11" ht="12.75">
      <c r="A46" s="4"/>
      <c r="B46" s="5"/>
      <c r="C46" s="5"/>
      <c r="D46" s="7"/>
      <c r="E46" s="8" t="s">
        <v>44</v>
      </c>
      <c r="F46" s="9"/>
      <c r="G46" s="8"/>
      <c r="H46" s="8"/>
      <c r="I46" s="9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12.75">
      <c r="A56" s="4"/>
      <c r="B56" s="5" t="s">
        <v>1005</v>
      </c>
      <c r="C56" s="5" t="str">
        <f>+'Check Sheet, Pg 2'!$B$46</f>
        <v>Irmgard R Wilcox</v>
      </c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7"/>
      <c r="B58" s="8" t="s">
        <v>664</v>
      </c>
      <c r="C58" s="188">
        <f>'Item 210,220A'!C58</f>
        <v>39036</v>
      </c>
      <c r="D58" s="8"/>
      <c r="E58" s="8"/>
      <c r="F58" s="8"/>
      <c r="G58" s="8"/>
      <c r="H58" s="8" t="s">
        <v>392</v>
      </c>
      <c r="I58" s="8"/>
      <c r="J58" s="8" t="str">
        <f>'Item 210,220A'!J58</f>
        <v>  January 1, 2007</v>
      </c>
      <c r="K58" s="9"/>
    </row>
    <row r="59" spans="1:11" ht="12.75">
      <c r="A59" s="4"/>
      <c r="B59" s="5"/>
      <c r="C59" s="5"/>
      <c r="D59" s="5"/>
      <c r="E59" s="5" t="s">
        <v>974</v>
      </c>
      <c r="F59" s="5"/>
      <c r="G59" s="5"/>
      <c r="H59" s="5"/>
      <c r="I59" s="5"/>
      <c r="J59" s="5"/>
      <c r="K59" s="6"/>
    </row>
    <row r="60" spans="1:1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ht="12.75">
      <c r="A61" s="4"/>
      <c r="B61" s="5" t="s">
        <v>45</v>
      </c>
      <c r="C61" s="8"/>
      <c r="D61" s="8"/>
      <c r="E61" s="14" t="s">
        <v>1113</v>
      </c>
      <c r="F61" s="8"/>
      <c r="G61" s="8"/>
      <c r="H61" s="5"/>
      <c r="I61" s="14" t="s">
        <v>1069</v>
      </c>
      <c r="J61" s="8"/>
      <c r="K61" s="6"/>
    </row>
    <row r="62" spans="1:1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D32" sqref="D32"/>
    </sheetView>
  </sheetViews>
  <sheetFormatPr defaultColWidth="9.140625" defaultRowHeight="12.75"/>
  <cols>
    <col min="1" max="1" width="0.9921875" style="0" customWidth="1"/>
    <col min="3" max="3" width="17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47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6" t="s">
        <v>48</v>
      </c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"/>
      <c r="C14" s="2"/>
      <c r="D14" s="2"/>
      <c r="E14" s="2"/>
      <c r="F14" s="1"/>
      <c r="G14" s="2"/>
      <c r="H14" s="2"/>
      <c r="I14" s="1"/>
      <c r="J14" s="2"/>
      <c r="K14" s="3"/>
    </row>
    <row r="15" spans="1:11" ht="12.75">
      <c r="A15" s="4"/>
      <c r="B15" s="7"/>
      <c r="C15" s="8" t="s">
        <v>50</v>
      </c>
      <c r="D15" s="8"/>
      <c r="E15" s="8"/>
      <c r="F15" s="7"/>
      <c r="G15" s="8" t="s">
        <v>51</v>
      </c>
      <c r="H15" s="8"/>
      <c r="I15" s="7"/>
      <c r="J15" s="8" t="s">
        <v>52</v>
      </c>
      <c r="K15" s="9"/>
    </row>
    <row r="16" spans="1:11" ht="12.75">
      <c r="A16" s="4"/>
      <c r="B16" s="4"/>
      <c r="C16" s="5"/>
      <c r="D16" s="5"/>
      <c r="E16" s="5"/>
      <c r="F16" s="4"/>
      <c r="G16" s="5"/>
      <c r="H16" s="5"/>
      <c r="I16" s="4"/>
      <c r="J16" s="5"/>
      <c r="K16" s="6"/>
    </row>
    <row r="17" spans="1:11" ht="12.75">
      <c r="A17" s="4"/>
      <c r="B17" s="7" t="s">
        <v>53</v>
      </c>
      <c r="C17" s="8"/>
      <c r="D17" s="8"/>
      <c r="E17" s="8"/>
      <c r="F17" s="7"/>
      <c r="G17" s="8" t="s">
        <v>56</v>
      </c>
      <c r="H17" s="8"/>
      <c r="I17" s="105">
        <v>69</v>
      </c>
      <c r="J17" s="8" t="s">
        <v>57</v>
      </c>
      <c r="K17" s="9"/>
    </row>
    <row r="18" spans="1:11" ht="12.75">
      <c r="A18" s="4"/>
      <c r="B18" s="4"/>
      <c r="C18" s="5"/>
      <c r="D18" s="5"/>
      <c r="E18" s="5"/>
      <c r="F18" s="4"/>
      <c r="G18" s="5"/>
      <c r="H18" s="5"/>
      <c r="I18" s="4"/>
      <c r="J18" s="5"/>
      <c r="K18" s="6"/>
    </row>
    <row r="19" spans="1:11" ht="12.75">
      <c r="A19" s="4"/>
      <c r="B19" s="7" t="s">
        <v>54</v>
      </c>
      <c r="C19" s="8"/>
      <c r="D19" s="8"/>
      <c r="E19" s="8"/>
      <c r="F19" s="7"/>
      <c r="G19" s="8" t="s">
        <v>56</v>
      </c>
      <c r="H19" s="8"/>
      <c r="I19" s="105">
        <v>98</v>
      </c>
      <c r="J19" s="8" t="s">
        <v>57</v>
      </c>
      <c r="K19" s="9"/>
    </row>
    <row r="20" spans="1:11" ht="12.75">
      <c r="A20" s="4"/>
      <c r="B20" s="1"/>
      <c r="C20" s="2"/>
      <c r="D20" s="2"/>
      <c r="E20" s="2"/>
      <c r="F20" s="1"/>
      <c r="G20" s="2"/>
      <c r="H20" s="2"/>
      <c r="I20" s="1"/>
      <c r="J20" s="2"/>
      <c r="K20" s="3"/>
    </row>
    <row r="21" spans="1:11" ht="12.75">
      <c r="A21" s="4"/>
      <c r="B21" s="7" t="s">
        <v>55</v>
      </c>
      <c r="C21" s="8"/>
      <c r="D21" s="8"/>
      <c r="E21" s="8"/>
      <c r="F21" s="7"/>
      <c r="G21" s="8" t="s">
        <v>56</v>
      </c>
      <c r="H21" s="8"/>
      <c r="I21" s="105">
        <v>103</v>
      </c>
      <c r="J21" s="8" t="s">
        <v>57</v>
      </c>
      <c r="K21" s="9"/>
    </row>
    <row r="22" spans="1:11" ht="12.75">
      <c r="A22" s="4"/>
      <c r="B22" s="4"/>
      <c r="C22" s="5"/>
      <c r="D22" s="5"/>
      <c r="E22" s="5"/>
      <c r="F22" s="4"/>
      <c r="G22" s="5"/>
      <c r="H22" s="5"/>
      <c r="I22" s="4"/>
      <c r="J22" s="5"/>
      <c r="K22" s="6"/>
    </row>
    <row r="23" spans="1:11" ht="12.75">
      <c r="A23" s="4"/>
      <c r="B23" s="7"/>
      <c r="C23" s="8"/>
      <c r="D23" s="8"/>
      <c r="E23" s="8"/>
      <c r="F23" s="7"/>
      <c r="G23" s="8"/>
      <c r="H23" s="8"/>
      <c r="I23" s="7"/>
      <c r="J23" s="8"/>
      <c r="K23" s="9"/>
    </row>
    <row r="24" spans="1:11" ht="12.75">
      <c r="A24" s="4"/>
      <c r="B24" s="4"/>
      <c r="C24" s="5"/>
      <c r="D24" s="5"/>
      <c r="E24" s="5"/>
      <c r="F24" s="4"/>
      <c r="G24" s="5"/>
      <c r="H24" s="5"/>
      <c r="I24" s="4"/>
      <c r="J24" s="5"/>
      <c r="K24" s="6"/>
    </row>
    <row r="25" spans="1:11" ht="12.75">
      <c r="A25" s="4"/>
      <c r="B25" s="7"/>
      <c r="C25" s="8"/>
      <c r="D25" s="8"/>
      <c r="E25" s="8"/>
      <c r="F25" s="7"/>
      <c r="G25" s="8"/>
      <c r="H25" s="8"/>
      <c r="I25" s="7"/>
      <c r="J25" s="8"/>
      <c r="K25" s="9"/>
    </row>
    <row r="26" spans="1:11" ht="12.75">
      <c r="A26" s="4"/>
      <c r="B26" s="4"/>
      <c r="C26" s="5"/>
      <c r="D26" s="5"/>
      <c r="E26" s="5"/>
      <c r="F26" s="4"/>
      <c r="G26" s="5"/>
      <c r="H26" s="5"/>
      <c r="I26" s="4"/>
      <c r="J26" s="5"/>
      <c r="K26" s="6"/>
    </row>
    <row r="27" spans="1:11" ht="12.75">
      <c r="A27" s="4"/>
      <c r="B27" s="7"/>
      <c r="C27" s="8"/>
      <c r="D27" s="8"/>
      <c r="E27" s="8"/>
      <c r="F27" s="7"/>
      <c r="G27" s="8"/>
      <c r="H27" s="8"/>
      <c r="I27" s="7"/>
      <c r="J27" s="8"/>
      <c r="K27" s="9"/>
    </row>
    <row r="28" spans="1:11" ht="12.75">
      <c r="A28" s="4"/>
      <c r="B28" s="4"/>
      <c r="C28" s="5"/>
      <c r="D28" s="5"/>
      <c r="E28" s="5"/>
      <c r="F28" s="4"/>
      <c r="G28" s="5"/>
      <c r="H28" s="5"/>
      <c r="I28" s="4"/>
      <c r="J28" s="5"/>
      <c r="K28" s="6"/>
    </row>
    <row r="29" spans="1:11" ht="12.75">
      <c r="A29" s="4"/>
      <c r="B29" s="7"/>
      <c r="C29" s="8"/>
      <c r="D29" s="8"/>
      <c r="E29" s="8"/>
      <c r="F29" s="7"/>
      <c r="G29" s="8"/>
      <c r="H29" s="8"/>
      <c r="I29" s="7"/>
      <c r="J29" s="8"/>
      <c r="K29" s="9"/>
    </row>
    <row r="30" spans="1:11" ht="12.75">
      <c r="A30" s="4"/>
      <c r="B30" s="4"/>
      <c r="C30" s="5"/>
      <c r="D30" s="5"/>
      <c r="E30" s="5"/>
      <c r="F30" s="4"/>
      <c r="G30" s="5"/>
      <c r="H30" s="5"/>
      <c r="I30" s="4"/>
      <c r="J30" s="5"/>
      <c r="K30" s="6"/>
    </row>
    <row r="31" spans="1:11" ht="12.75">
      <c r="A31" s="4"/>
      <c r="B31" s="7"/>
      <c r="C31" s="8"/>
      <c r="D31" s="8"/>
      <c r="E31" s="8"/>
      <c r="F31" s="7"/>
      <c r="G31" s="8"/>
      <c r="H31" s="8"/>
      <c r="I31" s="7"/>
      <c r="J31" s="8"/>
      <c r="K31" s="9"/>
    </row>
    <row r="32" spans="1:11" ht="12.75">
      <c r="A32" s="4"/>
      <c r="B32" s="4"/>
      <c r="C32" s="5"/>
      <c r="D32" s="5"/>
      <c r="E32" s="5"/>
      <c r="F32" s="4"/>
      <c r="G32" s="5"/>
      <c r="H32" s="5"/>
      <c r="I32" s="4"/>
      <c r="J32" s="5"/>
      <c r="K32" s="6"/>
    </row>
    <row r="33" spans="1:11" ht="12.75">
      <c r="A33" s="4"/>
      <c r="B33" s="7"/>
      <c r="C33" s="8"/>
      <c r="D33" s="8"/>
      <c r="E33" s="8"/>
      <c r="F33" s="7"/>
      <c r="G33" s="8"/>
      <c r="H33" s="8"/>
      <c r="I33" s="7"/>
      <c r="J33" s="8"/>
      <c r="K33" s="9"/>
    </row>
    <row r="34" spans="1:11" ht="12.75">
      <c r="A34" s="4"/>
      <c r="B34" s="4"/>
      <c r="C34" s="5"/>
      <c r="D34" s="5"/>
      <c r="E34" s="5"/>
      <c r="F34" s="4"/>
      <c r="G34" s="5"/>
      <c r="H34" s="5"/>
      <c r="I34" s="4"/>
      <c r="J34" s="5"/>
      <c r="K34" s="6"/>
    </row>
    <row r="35" spans="1:11" ht="12.75">
      <c r="A35" s="4"/>
      <c r="B35" s="7"/>
      <c r="C35" s="8"/>
      <c r="D35" s="8"/>
      <c r="E35" s="8"/>
      <c r="F35" s="7"/>
      <c r="G35" s="8"/>
      <c r="H35" s="8"/>
      <c r="I35" s="7"/>
      <c r="J35" s="8"/>
      <c r="K35" s="9"/>
    </row>
    <row r="36" spans="1:11" ht="12.75">
      <c r="A36" s="4"/>
      <c r="B36" s="4"/>
      <c r="C36" s="5"/>
      <c r="D36" s="5"/>
      <c r="E36" s="5"/>
      <c r="F36" s="4"/>
      <c r="G36" s="5"/>
      <c r="H36" s="5"/>
      <c r="I36" s="4"/>
      <c r="J36" s="5"/>
      <c r="K36" s="6"/>
    </row>
    <row r="37" spans="1:11" ht="12.75">
      <c r="A37" s="4"/>
      <c r="B37" s="7"/>
      <c r="C37" s="8"/>
      <c r="D37" s="8"/>
      <c r="E37" s="8"/>
      <c r="F37" s="7"/>
      <c r="G37" s="8"/>
      <c r="H37" s="8"/>
      <c r="I37" s="7"/>
      <c r="J37" s="8"/>
      <c r="K37" s="9"/>
    </row>
    <row r="38" spans="1:11" ht="12.75">
      <c r="A38" s="4"/>
      <c r="B38" s="4"/>
      <c r="C38" s="5"/>
      <c r="D38" s="5"/>
      <c r="E38" s="5"/>
      <c r="F38" s="4"/>
      <c r="G38" s="5"/>
      <c r="H38" s="5"/>
      <c r="I38" s="4"/>
      <c r="J38" s="5"/>
      <c r="K38" s="6"/>
    </row>
    <row r="39" spans="1:11" ht="12.75">
      <c r="A39" s="4"/>
      <c r="B39" s="7"/>
      <c r="C39" s="8"/>
      <c r="D39" s="8"/>
      <c r="E39" s="8"/>
      <c r="F39" s="7"/>
      <c r="G39" s="8"/>
      <c r="H39" s="8"/>
      <c r="I39" s="7"/>
      <c r="J39" s="8"/>
      <c r="K39" s="9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 t="s">
        <v>58</v>
      </c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 t="s">
        <v>59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60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4"/>
      <c r="B48" s="5" t="s">
        <v>1005</v>
      </c>
      <c r="C48" s="5" t="str">
        <f>+'Check Sheet, Pg 2'!$B$46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 t="s">
        <v>664</v>
      </c>
      <c r="C50" s="188">
        <f>'Item 210, 220B'!C58</f>
        <v>39036</v>
      </c>
      <c r="D50" s="8"/>
      <c r="E50" s="8"/>
      <c r="F50" s="8"/>
      <c r="G50" s="8"/>
      <c r="H50" s="8" t="s">
        <v>390</v>
      </c>
      <c r="I50" s="8"/>
      <c r="J50" s="8" t="str">
        <f>'Item 210, 220B'!J58</f>
        <v>  January 1, 2007</v>
      </c>
      <c r="K50" s="9"/>
    </row>
    <row r="51" spans="1:11" ht="12.75">
      <c r="A51" s="4"/>
      <c r="B51" s="5"/>
      <c r="C51" s="5"/>
      <c r="D51" s="5"/>
      <c r="E51" s="5" t="s">
        <v>974</v>
      </c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39" t="s">
        <v>1080</v>
      </c>
      <c r="C53" s="8"/>
      <c r="D53" s="5"/>
      <c r="E53" s="5"/>
      <c r="F53" s="14" t="s">
        <v>1113</v>
      </c>
      <c r="G53" s="8"/>
      <c r="H53" s="5"/>
      <c r="I53" s="14" t="s">
        <v>1069</v>
      </c>
      <c r="J53" s="8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</sheetData>
  <printOptions/>
  <pageMargins left="0.43" right="0.36" top="0.57" bottom="0.48" header="0.5" footer="0.5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H43" sqref="H43"/>
    </sheetView>
  </sheetViews>
  <sheetFormatPr defaultColWidth="9.140625" defaultRowHeight="12.75"/>
  <cols>
    <col min="1" max="1" width="1.57421875" style="0" customWidth="1"/>
    <col min="3" max="3" width="18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61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62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63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64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115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96"/>
      <c r="E15" s="97"/>
      <c r="F15" s="97" t="s">
        <v>66</v>
      </c>
      <c r="G15" s="97"/>
      <c r="H15" s="97"/>
      <c r="I15" s="97"/>
      <c r="J15" s="23"/>
      <c r="K15" s="6"/>
    </row>
    <row r="16" spans="1:11" ht="12.75">
      <c r="A16" s="4"/>
      <c r="B16" s="7" t="s">
        <v>65</v>
      </c>
      <c r="C16" s="9"/>
      <c r="D16" s="115" t="s">
        <v>296</v>
      </c>
      <c r="E16" s="123" t="s">
        <v>297</v>
      </c>
      <c r="F16" s="125" t="s">
        <v>298</v>
      </c>
      <c r="G16" s="125" t="s">
        <v>299</v>
      </c>
      <c r="H16" s="125" t="s">
        <v>300</v>
      </c>
      <c r="I16" s="125" t="s">
        <v>301</v>
      </c>
      <c r="J16" s="125" t="s">
        <v>302</v>
      </c>
      <c r="K16" s="6"/>
    </row>
    <row r="17" spans="1:11" ht="12.75">
      <c r="A17" s="4"/>
      <c r="B17" s="4"/>
      <c r="C17" s="6"/>
      <c r="D17" s="6"/>
      <c r="E17" s="113"/>
      <c r="F17" s="113"/>
      <c r="G17" s="113"/>
      <c r="H17" s="113"/>
      <c r="I17" s="113"/>
      <c r="J17" s="113"/>
      <c r="K17" s="6"/>
    </row>
    <row r="18" spans="1:11" ht="12.75">
      <c r="A18" s="4"/>
      <c r="B18" s="7" t="s">
        <v>67</v>
      </c>
      <c r="C18" s="9"/>
      <c r="D18" s="214" t="s">
        <v>402</v>
      </c>
      <c r="E18" s="214" t="s">
        <v>403</v>
      </c>
      <c r="F18" s="214" t="s">
        <v>404</v>
      </c>
      <c r="G18" s="214" t="s">
        <v>405</v>
      </c>
      <c r="H18" s="214" t="s">
        <v>406</v>
      </c>
      <c r="I18" s="214" t="s">
        <v>407</v>
      </c>
      <c r="J18" s="214" t="s">
        <v>408</v>
      </c>
      <c r="K18" s="6"/>
    </row>
    <row r="19" spans="1:11" ht="12.75">
      <c r="A19" s="4"/>
      <c r="B19" s="96" t="s">
        <v>68</v>
      </c>
      <c r="C19" s="23"/>
      <c r="D19" s="215" t="s">
        <v>665</v>
      </c>
      <c r="E19" s="215" t="s">
        <v>667</v>
      </c>
      <c r="F19" s="214" t="s">
        <v>669</v>
      </c>
      <c r="G19" s="214" t="s">
        <v>671</v>
      </c>
      <c r="H19" s="214" t="s">
        <v>673</v>
      </c>
      <c r="I19" s="214" t="s">
        <v>675</v>
      </c>
      <c r="J19" s="214" t="s">
        <v>677</v>
      </c>
      <c r="K19" s="6"/>
    </row>
    <row r="20" spans="1:11" ht="12.75">
      <c r="A20" s="4"/>
      <c r="B20" s="96" t="s">
        <v>69</v>
      </c>
      <c r="C20" s="23"/>
      <c r="D20" s="215" t="s">
        <v>665</v>
      </c>
      <c r="E20" s="215" t="s">
        <v>667</v>
      </c>
      <c r="F20" s="214" t="s">
        <v>669</v>
      </c>
      <c r="G20" s="214" t="s">
        <v>671</v>
      </c>
      <c r="H20" s="214" t="s">
        <v>673</v>
      </c>
      <c r="I20" s="214" t="s">
        <v>675</v>
      </c>
      <c r="J20" s="214" t="s">
        <v>677</v>
      </c>
      <c r="K20" s="6"/>
    </row>
    <row r="21" spans="1:11" ht="12.75">
      <c r="A21" s="4"/>
      <c r="B21" s="4" t="s">
        <v>70</v>
      </c>
      <c r="C21" s="6"/>
      <c r="D21" s="216" t="s">
        <v>666</v>
      </c>
      <c r="E21" s="216" t="s">
        <v>668</v>
      </c>
      <c r="F21" s="216" t="s">
        <v>670</v>
      </c>
      <c r="G21" s="216" t="s">
        <v>672</v>
      </c>
      <c r="H21" s="216" t="s">
        <v>674</v>
      </c>
      <c r="I21" s="216" t="s">
        <v>676</v>
      </c>
      <c r="J21" s="216" t="s">
        <v>678</v>
      </c>
      <c r="K21" s="6"/>
    </row>
    <row r="22" spans="1:11" ht="12.75">
      <c r="A22" s="4"/>
      <c r="B22" s="96"/>
      <c r="C22" s="97"/>
      <c r="D22" s="2"/>
      <c r="E22" s="2"/>
      <c r="F22" s="2"/>
      <c r="G22" s="2"/>
      <c r="H22" s="2"/>
      <c r="I22" s="2"/>
      <c r="J22" s="3"/>
      <c r="K22" s="6"/>
    </row>
    <row r="23" spans="1:11" ht="12.75">
      <c r="A23" s="4"/>
      <c r="B23" s="96" t="s">
        <v>71</v>
      </c>
      <c r="C23" s="23"/>
      <c r="D23" s="96"/>
      <c r="E23" s="97"/>
      <c r="F23" s="97" t="s">
        <v>76</v>
      </c>
      <c r="G23" s="97"/>
      <c r="H23" s="97"/>
      <c r="I23" s="97"/>
      <c r="J23" s="23"/>
      <c r="K23" s="6"/>
    </row>
    <row r="24" spans="1:11" ht="12.75">
      <c r="A24" s="4"/>
      <c r="B24" s="7" t="s">
        <v>72</v>
      </c>
      <c r="C24" s="9"/>
      <c r="D24" s="109" t="s">
        <v>679</v>
      </c>
      <c r="E24" s="109" t="s">
        <v>679</v>
      </c>
      <c r="F24" s="109" t="s">
        <v>679</v>
      </c>
      <c r="G24" s="109" t="s">
        <v>679</v>
      </c>
      <c r="H24" s="109" t="s">
        <v>679</v>
      </c>
      <c r="I24" s="110" t="s">
        <v>680</v>
      </c>
      <c r="J24" s="110" t="s">
        <v>680</v>
      </c>
      <c r="K24" s="6"/>
    </row>
    <row r="25" spans="1:11" ht="12.75">
      <c r="A25" s="4"/>
      <c r="B25" s="96" t="s">
        <v>73</v>
      </c>
      <c r="C25" s="23"/>
      <c r="D25" s="215" t="s">
        <v>681</v>
      </c>
      <c r="E25" s="215" t="s">
        <v>685</v>
      </c>
      <c r="F25" s="214" t="s">
        <v>686</v>
      </c>
      <c r="G25" s="214" t="s">
        <v>688</v>
      </c>
      <c r="H25" s="214" t="s">
        <v>690</v>
      </c>
      <c r="I25" s="214" t="s">
        <v>692</v>
      </c>
      <c r="J25" s="214" t="s">
        <v>695</v>
      </c>
      <c r="K25" s="6"/>
    </row>
    <row r="26" spans="1:11" ht="12.75">
      <c r="A26" s="4"/>
      <c r="B26" s="96" t="s">
        <v>74</v>
      </c>
      <c r="C26" s="23"/>
      <c r="D26" s="215" t="s">
        <v>683</v>
      </c>
      <c r="E26" s="215" t="s">
        <v>683</v>
      </c>
      <c r="F26" s="215" t="s">
        <v>683</v>
      </c>
      <c r="G26" s="215" t="s">
        <v>683</v>
      </c>
      <c r="H26" s="215" t="s">
        <v>683</v>
      </c>
      <c r="I26" s="215" t="s">
        <v>693</v>
      </c>
      <c r="J26" s="215" t="s">
        <v>696</v>
      </c>
      <c r="K26" s="6"/>
    </row>
    <row r="27" spans="1:11" ht="12.75">
      <c r="A27" s="4"/>
      <c r="B27" s="96" t="s">
        <v>75</v>
      </c>
      <c r="C27" s="23"/>
      <c r="D27" s="214" t="s">
        <v>682</v>
      </c>
      <c r="E27" s="119" t="s">
        <v>684</v>
      </c>
      <c r="F27" s="119" t="s">
        <v>687</v>
      </c>
      <c r="G27" s="119" t="s">
        <v>689</v>
      </c>
      <c r="H27" s="119" t="s">
        <v>691</v>
      </c>
      <c r="I27" s="214" t="s">
        <v>694</v>
      </c>
      <c r="J27" s="214" t="s">
        <v>672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3" t="s">
        <v>77</v>
      </c>
      <c r="C29" s="56" t="s">
        <v>78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79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80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81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82</v>
      </c>
      <c r="C33" s="56" t="s">
        <v>83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84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85</v>
      </c>
      <c r="C35" s="5" t="s">
        <v>86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87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88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89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697</v>
      </c>
      <c r="D40" s="5"/>
      <c r="E40" s="5"/>
      <c r="F40" s="5" t="s">
        <v>409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1005</v>
      </c>
      <c r="C49" s="5" t="str">
        <f>+'Check Sheet, Pg 2'!$B$46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664</v>
      </c>
      <c r="C51" s="188">
        <f>'Item 230'!C50</f>
        <v>39036</v>
      </c>
      <c r="D51" s="8"/>
      <c r="E51" s="8"/>
      <c r="F51" s="8"/>
      <c r="G51" s="8"/>
      <c r="H51" s="8" t="s">
        <v>388</v>
      </c>
      <c r="I51" s="8"/>
      <c r="J51" s="8" t="str">
        <f>'Item 230'!J50</f>
        <v>  January 1, 2007</v>
      </c>
      <c r="K51" s="9"/>
    </row>
    <row r="52" spans="1:11" ht="12.75">
      <c r="A52" s="4"/>
      <c r="B52" s="5"/>
      <c r="C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90</v>
      </c>
      <c r="C54" s="8"/>
      <c r="D54" s="5"/>
      <c r="E54" s="14" t="s">
        <v>1113</v>
      </c>
      <c r="F54" s="8"/>
      <c r="G54" s="5"/>
      <c r="H54" s="14" t="s">
        <v>1069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printOptions/>
  <pageMargins left="0.4" right="0.4" top="0.66" bottom="0.69" header="0.5" footer="0.5"/>
  <pageSetup horizontalDpi="600" verticalDpi="600"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4">
      <selection activeCell="J18" sqref="J18"/>
    </sheetView>
  </sheetViews>
  <sheetFormatPr defaultColWidth="9.140625" defaultRowHeight="12.75"/>
  <cols>
    <col min="1" max="1" width="0.71875" style="0" customWidth="1"/>
    <col min="3" max="3" width="17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91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62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63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64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230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96"/>
      <c r="E15" s="97"/>
      <c r="F15" s="97" t="s">
        <v>66</v>
      </c>
      <c r="G15" s="97"/>
      <c r="H15" s="97"/>
      <c r="I15" s="97"/>
      <c r="J15" s="23"/>
      <c r="K15" s="6"/>
    </row>
    <row r="16" spans="1:11" ht="12.75">
      <c r="A16" s="4"/>
      <c r="B16" s="7" t="s">
        <v>65</v>
      </c>
      <c r="C16" s="9"/>
      <c r="D16" s="115" t="s">
        <v>303</v>
      </c>
      <c r="E16" s="123" t="s">
        <v>304</v>
      </c>
      <c r="F16" s="125" t="s">
        <v>305</v>
      </c>
      <c r="G16" s="125" t="s">
        <v>299</v>
      </c>
      <c r="H16" s="125" t="s">
        <v>300</v>
      </c>
      <c r="I16" s="125" t="s">
        <v>301</v>
      </c>
      <c r="J16" s="125" t="s">
        <v>302</v>
      </c>
      <c r="K16" s="6"/>
    </row>
    <row r="17" spans="1:11" ht="12.75">
      <c r="A17" s="4"/>
      <c r="B17" s="4"/>
      <c r="C17" s="6"/>
      <c r="D17" s="6"/>
      <c r="E17" s="113"/>
      <c r="F17" s="113"/>
      <c r="G17" s="113"/>
      <c r="H17" s="113"/>
      <c r="I17" s="113"/>
      <c r="J17" s="113"/>
      <c r="K17" s="6"/>
    </row>
    <row r="18" spans="1:11" ht="12.75">
      <c r="A18" s="4"/>
      <c r="B18" s="7" t="s">
        <v>67</v>
      </c>
      <c r="C18" s="9"/>
      <c r="D18" s="214" t="s">
        <v>402</v>
      </c>
      <c r="E18" s="214" t="s">
        <v>403</v>
      </c>
      <c r="F18" s="214" t="s">
        <v>404</v>
      </c>
      <c r="G18" s="214" t="s">
        <v>405</v>
      </c>
      <c r="H18" s="214" t="s">
        <v>406</v>
      </c>
      <c r="I18" s="214" t="s">
        <v>407</v>
      </c>
      <c r="J18" s="214" t="s">
        <v>408</v>
      </c>
      <c r="K18" s="6"/>
    </row>
    <row r="19" spans="1:11" ht="12.75">
      <c r="A19" s="4"/>
      <c r="B19" s="96" t="s">
        <v>68</v>
      </c>
      <c r="C19" s="23"/>
      <c r="D19" s="215" t="s">
        <v>698</v>
      </c>
      <c r="E19" s="215" t="s">
        <v>699</v>
      </c>
      <c r="F19" s="215" t="s">
        <v>700</v>
      </c>
      <c r="G19" s="215" t="s">
        <v>701</v>
      </c>
      <c r="H19" s="215" t="s">
        <v>702</v>
      </c>
      <c r="I19" s="215" t="s">
        <v>703</v>
      </c>
      <c r="J19" s="215" t="s">
        <v>704</v>
      </c>
      <c r="K19" s="6"/>
    </row>
    <row r="20" spans="1:11" ht="12.75">
      <c r="A20" s="4"/>
      <c r="B20" s="96" t="s">
        <v>69</v>
      </c>
      <c r="C20" s="23"/>
      <c r="D20" s="215" t="s">
        <v>698</v>
      </c>
      <c r="E20" s="215" t="s">
        <v>699</v>
      </c>
      <c r="F20" s="215" t="s">
        <v>700</v>
      </c>
      <c r="G20" s="215" t="s">
        <v>701</v>
      </c>
      <c r="H20" s="215" t="s">
        <v>702</v>
      </c>
      <c r="I20" s="215" t="s">
        <v>703</v>
      </c>
      <c r="J20" s="215" t="s">
        <v>704</v>
      </c>
      <c r="K20" s="6"/>
    </row>
    <row r="21" spans="1:11" ht="12.75">
      <c r="A21" s="4"/>
      <c r="B21" s="4" t="s">
        <v>70</v>
      </c>
      <c r="C21" s="6"/>
      <c r="D21" s="215" t="s">
        <v>705</v>
      </c>
      <c r="E21" s="215" t="s">
        <v>706</v>
      </c>
      <c r="F21" s="215" t="s">
        <v>707</v>
      </c>
      <c r="G21" s="215" t="s">
        <v>708</v>
      </c>
      <c r="H21" s="215" t="s">
        <v>709</v>
      </c>
      <c r="I21" s="215" t="s">
        <v>710</v>
      </c>
      <c r="J21" s="215" t="s">
        <v>711</v>
      </c>
      <c r="K21" s="6"/>
    </row>
    <row r="22" spans="1:11" ht="12.75">
      <c r="A22" s="4"/>
      <c r="B22" s="96"/>
      <c r="C22" s="97"/>
      <c r="D22" s="211"/>
      <c r="E22" s="2"/>
      <c r="F22" s="211"/>
      <c r="G22" s="211"/>
      <c r="H22" s="2"/>
      <c r="I22" s="2"/>
      <c r="J22" s="3"/>
      <c r="K22" s="6"/>
    </row>
    <row r="23" spans="1:11" ht="12.75">
      <c r="A23" s="4"/>
      <c r="B23" s="96" t="s">
        <v>71</v>
      </c>
      <c r="C23" s="23"/>
      <c r="D23" s="96"/>
      <c r="E23" s="97"/>
      <c r="F23" s="97" t="s">
        <v>76</v>
      </c>
      <c r="G23" s="97"/>
      <c r="H23" s="97"/>
      <c r="I23" s="97"/>
      <c r="J23" s="23"/>
      <c r="K23" s="6"/>
    </row>
    <row r="24" spans="1:11" ht="12.75">
      <c r="A24" s="4"/>
      <c r="B24" s="7" t="s">
        <v>72</v>
      </c>
      <c r="C24" s="9"/>
      <c r="D24" s="214" t="s">
        <v>679</v>
      </c>
      <c r="E24" s="214" t="s">
        <v>679</v>
      </c>
      <c r="F24" s="214" t="s">
        <v>679</v>
      </c>
      <c r="G24" s="214" t="s">
        <v>679</v>
      </c>
      <c r="H24" s="214" t="s">
        <v>679</v>
      </c>
      <c r="I24" s="217" t="s">
        <v>680</v>
      </c>
      <c r="J24" s="217" t="s">
        <v>680</v>
      </c>
      <c r="K24" s="6"/>
    </row>
    <row r="25" spans="1:11" ht="12.75">
      <c r="A25" s="4"/>
      <c r="B25" s="96" t="s">
        <v>73</v>
      </c>
      <c r="C25" s="23"/>
      <c r="D25" s="215" t="s">
        <v>712</v>
      </c>
      <c r="E25" s="215" t="s">
        <v>713</v>
      </c>
      <c r="F25" s="215" t="s">
        <v>714</v>
      </c>
      <c r="G25" s="215" t="s">
        <v>715</v>
      </c>
      <c r="H25" s="215" t="s">
        <v>672</v>
      </c>
      <c r="I25" s="215" t="s">
        <v>716</v>
      </c>
      <c r="J25" s="215" t="s">
        <v>717</v>
      </c>
      <c r="K25" s="6"/>
    </row>
    <row r="26" spans="1:11" ht="12.75">
      <c r="A26" s="4"/>
      <c r="B26" s="96" t="s">
        <v>74</v>
      </c>
      <c r="C26" s="23"/>
      <c r="D26" s="215" t="s">
        <v>683</v>
      </c>
      <c r="E26" s="215" t="s">
        <v>683</v>
      </c>
      <c r="F26" s="215" t="s">
        <v>683</v>
      </c>
      <c r="G26" s="215" t="s">
        <v>683</v>
      </c>
      <c r="H26" s="215" t="s">
        <v>683</v>
      </c>
      <c r="I26" s="215" t="s">
        <v>693</v>
      </c>
      <c r="J26" s="215" t="s">
        <v>696</v>
      </c>
      <c r="K26" s="6"/>
    </row>
    <row r="27" spans="1:11" ht="12.75">
      <c r="A27" s="4"/>
      <c r="B27" s="96" t="s">
        <v>75</v>
      </c>
      <c r="C27" s="23"/>
      <c r="D27" s="214" t="s">
        <v>682</v>
      </c>
      <c r="E27" s="218" t="s">
        <v>684</v>
      </c>
      <c r="F27" s="218" t="s">
        <v>687</v>
      </c>
      <c r="G27" s="218" t="s">
        <v>689</v>
      </c>
      <c r="H27" s="218" t="s">
        <v>691</v>
      </c>
      <c r="I27" s="214" t="s">
        <v>694</v>
      </c>
      <c r="J27" s="214" t="s">
        <v>672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3" t="s">
        <v>77</v>
      </c>
      <c r="C29" s="56" t="s">
        <v>78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79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80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81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82</v>
      </c>
      <c r="C33" s="56" t="s">
        <v>83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84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85</v>
      </c>
      <c r="C35" s="5" t="s">
        <v>86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87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88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89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697</v>
      </c>
      <c r="D40" s="5"/>
      <c r="E40" s="5"/>
      <c r="F40" s="5" t="s">
        <v>718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1005</v>
      </c>
      <c r="C49" s="5" t="str">
        <f>+'Check Sheet, Pg 2'!$B$46</f>
        <v>Irmgard R Wilcox</v>
      </c>
      <c r="D49" s="5"/>
      <c r="E49" s="5"/>
      <c r="F49" s="5"/>
      <c r="G49" s="5"/>
      <c r="H49" s="5"/>
      <c r="I49" s="5"/>
      <c r="J49" s="5"/>
      <c r="K49" s="3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664</v>
      </c>
      <c r="C51" s="188">
        <f>'Item 240A'!C51</f>
        <v>39036</v>
      </c>
      <c r="D51" s="8"/>
      <c r="E51" s="8"/>
      <c r="F51" s="8"/>
      <c r="G51" s="8"/>
      <c r="H51" s="8" t="s">
        <v>654</v>
      </c>
      <c r="I51" s="8"/>
      <c r="J51" s="8" t="str">
        <f>'Item 240A'!J51</f>
        <v>  January 1, 2007</v>
      </c>
      <c r="K51" s="9"/>
    </row>
    <row r="52" spans="1:11" ht="12.75">
      <c r="A52" s="4"/>
      <c r="B52" s="5"/>
      <c r="C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14"/>
      <c r="I53" s="5"/>
      <c r="J53" s="5"/>
      <c r="K53" s="6"/>
    </row>
    <row r="54" spans="1:11" ht="12.75">
      <c r="A54" s="4"/>
      <c r="B54" s="5" t="s">
        <v>90</v>
      </c>
      <c r="C54" s="8"/>
      <c r="D54" s="5"/>
      <c r="E54" s="14" t="s">
        <v>1113</v>
      </c>
      <c r="F54" s="8"/>
      <c r="G54" s="5"/>
      <c r="H54" s="14" t="s">
        <v>1069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printOptions/>
  <pageMargins left="0.75" right="0.75" top="1" bottom="1" header="0.5" footer="0.5"/>
  <pageSetup horizontalDpi="600" verticalDpi="600" orientation="portrait" scale="83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3">
      <selection activeCell="E25" sqref="E25"/>
    </sheetView>
  </sheetViews>
  <sheetFormatPr defaultColWidth="9.140625" defaultRowHeight="12.75"/>
  <cols>
    <col min="1" max="1" width="1.14843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4.28125" style="0" customWidth="1"/>
    <col min="10" max="10" width="3.57421875" style="0" customWidth="1"/>
    <col min="11" max="11" width="2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92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6" t="s">
        <v>93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94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95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96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97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66</v>
      </c>
      <c r="H17" s="2"/>
      <c r="I17" s="2"/>
      <c r="J17" s="2"/>
      <c r="K17" s="3"/>
    </row>
    <row r="18" spans="1:11" ht="12.75">
      <c r="A18" s="4"/>
      <c r="B18" s="4" t="s">
        <v>65</v>
      </c>
      <c r="C18" s="5"/>
      <c r="D18" s="6"/>
      <c r="E18" s="2" t="s">
        <v>99</v>
      </c>
      <c r="F18" s="3"/>
      <c r="G18" s="186" t="s">
        <v>1146</v>
      </c>
      <c r="H18" s="186"/>
      <c r="I18" s="186" t="s">
        <v>98</v>
      </c>
      <c r="J18" s="186"/>
      <c r="K18" s="186" t="s">
        <v>719</v>
      </c>
    </row>
    <row r="19" spans="1:11" ht="12.75">
      <c r="A19" s="4"/>
      <c r="B19" s="7"/>
      <c r="C19" s="8"/>
      <c r="D19" s="9"/>
      <c r="E19" s="8" t="s">
        <v>100</v>
      </c>
      <c r="F19" s="9"/>
      <c r="G19" s="117"/>
      <c r="H19" s="117"/>
      <c r="I19" s="117"/>
      <c r="J19" s="117"/>
      <c r="K19" s="117"/>
    </row>
    <row r="20" spans="1:11" ht="12.75">
      <c r="A20" s="4"/>
      <c r="B20" s="96" t="s">
        <v>101</v>
      </c>
      <c r="C20" s="97"/>
      <c r="D20" s="23"/>
      <c r="E20" s="120">
        <v>2.85</v>
      </c>
      <c r="F20" s="23" t="s">
        <v>651</v>
      </c>
      <c r="G20" s="119">
        <v>5.45</v>
      </c>
      <c r="H20" s="59" t="s">
        <v>651</v>
      </c>
      <c r="I20" s="59">
        <v>6.35</v>
      </c>
      <c r="J20" s="59" t="s">
        <v>651</v>
      </c>
      <c r="K20" s="32"/>
    </row>
    <row r="21" spans="1:11" ht="12.75">
      <c r="A21" s="4"/>
      <c r="B21" s="96" t="s">
        <v>102</v>
      </c>
      <c r="C21" s="97"/>
      <c r="D21" s="23"/>
      <c r="E21" s="120">
        <v>2.85</v>
      </c>
      <c r="F21" s="23" t="s">
        <v>651</v>
      </c>
      <c r="G21" s="32"/>
      <c r="H21" s="63"/>
      <c r="I21" s="59"/>
      <c r="J21" s="63"/>
      <c r="K21" s="32"/>
    </row>
    <row r="22" spans="1:11" ht="12.75">
      <c r="A22" s="4"/>
      <c r="B22" s="96" t="s">
        <v>103</v>
      </c>
      <c r="C22" s="97"/>
      <c r="D22" s="23"/>
      <c r="E22" s="120">
        <v>2.85</v>
      </c>
      <c r="F22" s="23" t="s">
        <v>651</v>
      </c>
      <c r="G22" s="32"/>
      <c r="H22" s="63"/>
      <c r="I22" s="59"/>
      <c r="J22" s="63"/>
      <c r="K22" s="32"/>
    </row>
    <row r="23" spans="1:11" ht="12.75">
      <c r="A23" s="4"/>
      <c r="B23" s="96" t="s">
        <v>104</v>
      </c>
      <c r="C23" s="97"/>
      <c r="D23" s="23"/>
      <c r="E23" s="120">
        <v>2.85</v>
      </c>
      <c r="F23" s="23" t="s">
        <v>651</v>
      </c>
      <c r="G23" s="119"/>
      <c r="H23" s="63"/>
      <c r="I23" s="59"/>
      <c r="J23" s="63"/>
      <c r="K23" s="32"/>
    </row>
    <row r="24" spans="1:11" ht="12.75">
      <c r="A24" s="4"/>
      <c r="B24" s="96" t="s">
        <v>70</v>
      </c>
      <c r="C24" s="97"/>
      <c r="D24" s="23"/>
      <c r="E24" s="120">
        <v>8.4</v>
      </c>
      <c r="F24" s="23" t="s">
        <v>651</v>
      </c>
      <c r="G24" s="32"/>
      <c r="H24" s="63"/>
      <c r="I24" s="59"/>
      <c r="J24" s="63"/>
      <c r="K24" s="32"/>
    </row>
    <row r="25" spans="1:11" ht="12.75">
      <c r="A25" s="4"/>
      <c r="B25" s="96" t="s">
        <v>105</v>
      </c>
      <c r="C25" s="97"/>
      <c r="D25" s="23"/>
      <c r="E25" s="120">
        <v>12.55</v>
      </c>
      <c r="F25" s="23" t="s">
        <v>651</v>
      </c>
      <c r="G25" s="119">
        <v>24</v>
      </c>
      <c r="H25" s="59" t="s">
        <v>651</v>
      </c>
      <c r="I25" s="59">
        <v>28</v>
      </c>
      <c r="J25" s="59" t="s">
        <v>651</v>
      </c>
      <c r="K25" s="32"/>
    </row>
    <row r="26" spans="1:11" ht="12.75">
      <c r="A26" s="4"/>
      <c r="B26" s="7"/>
      <c r="C26" s="8"/>
      <c r="D26" s="8"/>
      <c r="E26" s="101"/>
      <c r="F26" s="8"/>
      <c r="G26" s="8"/>
      <c r="H26" s="8"/>
      <c r="I26" s="8"/>
      <c r="J26" s="8"/>
      <c r="K26" s="23"/>
    </row>
    <row r="27" spans="1:11" ht="12.75">
      <c r="A27" s="4"/>
      <c r="B27" s="96" t="s">
        <v>71</v>
      </c>
      <c r="C27" s="97"/>
      <c r="D27" s="23"/>
      <c r="E27" s="8"/>
      <c r="F27" s="8"/>
      <c r="G27" s="8"/>
      <c r="H27" s="8"/>
      <c r="I27" s="8"/>
      <c r="J27" s="8"/>
      <c r="K27" s="9"/>
    </row>
    <row r="28" spans="1:11" ht="12.75">
      <c r="A28" s="4"/>
      <c r="B28" s="7" t="s">
        <v>73</v>
      </c>
      <c r="C28" s="8"/>
      <c r="D28" s="9"/>
      <c r="E28" s="7"/>
      <c r="F28" s="9"/>
      <c r="G28" s="117"/>
      <c r="H28" s="117"/>
      <c r="I28" s="117"/>
      <c r="J28" s="117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77</v>
      </c>
      <c r="C30" s="56" t="s">
        <v>106</v>
      </c>
      <c r="D30" s="5"/>
      <c r="E30" s="5" t="s">
        <v>107</v>
      </c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410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80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81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108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1005</v>
      </c>
      <c r="C49" s="5" t="str">
        <f>+'Check Sheet, Pg 2'!$B$46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664</v>
      </c>
      <c r="C51" s="188">
        <f>'Item 240B'!C51</f>
        <v>39036</v>
      </c>
      <c r="D51" s="8"/>
      <c r="E51" s="8"/>
      <c r="F51" s="8"/>
      <c r="G51" s="8"/>
      <c r="H51" s="8" t="s">
        <v>720</v>
      </c>
      <c r="I51" s="8"/>
      <c r="J51" s="8"/>
      <c r="K51" s="9" t="str">
        <f>'Item 240B'!J51</f>
        <v>  January 1, 2007</v>
      </c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1080</v>
      </c>
      <c r="C54" s="5"/>
      <c r="D54" s="8"/>
      <c r="E54" s="5"/>
      <c r="F54" s="14" t="s">
        <v>1113</v>
      </c>
      <c r="G54" s="8"/>
      <c r="H54" s="5"/>
      <c r="I54" s="14" t="s">
        <v>1069</v>
      </c>
      <c r="J54" s="8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75" right="0.39" top="0.53" bottom="0.53" header="0.5" footer="0.5"/>
  <pageSetup horizontalDpi="600" verticalDpi="600" orientation="portrait" scale="8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20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109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6" t="s">
        <v>93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94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95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96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110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66</v>
      </c>
      <c r="H17" s="2"/>
      <c r="I17" s="2"/>
      <c r="J17" s="2"/>
      <c r="K17" s="3"/>
    </row>
    <row r="18" spans="1:11" ht="12.75">
      <c r="A18" s="4"/>
      <c r="B18" s="4" t="s">
        <v>65</v>
      </c>
      <c r="C18" s="5"/>
      <c r="D18" s="6"/>
      <c r="E18" s="2" t="s">
        <v>99</v>
      </c>
      <c r="F18" s="3"/>
      <c r="G18" s="186" t="s">
        <v>1146</v>
      </c>
      <c r="H18" s="186"/>
      <c r="I18" s="186" t="s">
        <v>98</v>
      </c>
      <c r="J18" s="112"/>
      <c r="K18" s="3" t="s">
        <v>721</v>
      </c>
    </row>
    <row r="19" spans="1:11" ht="12.75">
      <c r="A19" s="4"/>
      <c r="B19" s="7"/>
      <c r="C19" s="8"/>
      <c r="D19" s="9"/>
      <c r="E19" s="8" t="s">
        <v>100</v>
      </c>
      <c r="F19" s="9"/>
      <c r="G19" s="117"/>
      <c r="H19" s="117"/>
      <c r="I19" s="117"/>
      <c r="J19" s="117"/>
      <c r="K19" s="9"/>
    </row>
    <row r="20" spans="1:11" ht="12.75">
      <c r="A20" s="4"/>
      <c r="B20" s="96" t="s">
        <v>101</v>
      </c>
      <c r="C20" s="97"/>
      <c r="D20" s="23"/>
      <c r="E20" s="120">
        <v>3.25</v>
      </c>
      <c r="F20" s="23" t="s">
        <v>651</v>
      </c>
      <c r="G20" s="119">
        <v>6.35</v>
      </c>
      <c r="H20" s="23" t="s">
        <v>651</v>
      </c>
      <c r="I20" s="59">
        <v>7.8</v>
      </c>
      <c r="J20" s="23" t="s">
        <v>651</v>
      </c>
      <c r="K20" s="23"/>
    </row>
    <row r="21" spans="1:11" ht="12.75">
      <c r="A21" s="4"/>
      <c r="B21" s="96" t="s">
        <v>102</v>
      </c>
      <c r="C21" s="97"/>
      <c r="D21" s="23"/>
      <c r="E21" s="120">
        <v>3.25</v>
      </c>
      <c r="F21" s="23" t="s">
        <v>651</v>
      </c>
      <c r="G21" s="32"/>
      <c r="H21" s="32"/>
      <c r="I21" s="32"/>
      <c r="J21" s="32"/>
      <c r="K21" s="23"/>
    </row>
    <row r="22" spans="1:11" ht="12.75">
      <c r="A22" s="4"/>
      <c r="B22" s="96" t="s">
        <v>103</v>
      </c>
      <c r="C22" s="97"/>
      <c r="D22" s="23"/>
      <c r="E22" s="120">
        <v>3.25</v>
      </c>
      <c r="F22" s="23" t="s">
        <v>651</v>
      </c>
      <c r="G22" s="32"/>
      <c r="H22" s="32"/>
      <c r="I22" s="32"/>
      <c r="J22" s="32"/>
      <c r="K22" s="23"/>
    </row>
    <row r="23" spans="1:11" ht="12.75">
      <c r="A23" s="4"/>
      <c r="B23" s="96" t="s">
        <v>104</v>
      </c>
      <c r="C23" s="97"/>
      <c r="D23" s="23"/>
      <c r="E23" s="120">
        <v>3.45</v>
      </c>
      <c r="F23" s="23" t="s">
        <v>651</v>
      </c>
      <c r="G23" s="32"/>
      <c r="H23" s="32"/>
      <c r="I23" s="32"/>
      <c r="J23" s="32"/>
      <c r="K23" s="23"/>
    </row>
    <row r="24" spans="1:11" ht="12.75">
      <c r="A24" s="4"/>
      <c r="B24" s="96" t="s">
        <v>70</v>
      </c>
      <c r="C24" s="97"/>
      <c r="D24" s="23"/>
      <c r="E24" s="120">
        <v>9.3</v>
      </c>
      <c r="F24" s="23" t="s">
        <v>651</v>
      </c>
      <c r="G24" s="32"/>
      <c r="H24" s="32"/>
      <c r="I24" s="32"/>
      <c r="J24" s="32"/>
      <c r="K24" s="23"/>
    </row>
    <row r="25" spans="1:11" ht="12.75">
      <c r="A25" s="4"/>
      <c r="B25" s="96" t="s">
        <v>105</v>
      </c>
      <c r="C25" s="97"/>
      <c r="D25" s="23"/>
      <c r="E25" s="120">
        <v>15</v>
      </c>
      <c r="F25" s="23" t="s">
        <v>651</v>
      </c>
      <c r="G25" s="119">
        <v>27.5</v>
      </c>
      <c r="H25" s="23" t="s">
        <v>651</v>
      </c>
      <c r="I25" s="119">
        <v>33.8</v>
      </c>
      <c r="J25" s="23" t="s">
        <v>651</v>
      </c>
      <c r="K25" s="23"/>
    </row>
    <row r="26" spans="1:11" ht="12.75">
      <c r="A26" s="4"/>
      <c r="B26" s="7"/>
      <c r="C26" s="8"/>
      <c r="D26" s="8"/>
      <c r="E26" s="8"/>
      <c r="F26" s="8"/>
      <c r="G26" s="8"/>
      <c r="H26" s="8"/>
      <c r="I26" s="8"/>
      <c r="J26" s="8"/>
      <c r="K26" s="23"/>
    </row>
    <row r="27" spans="1:11" ht="12.75">
      <c r="A27" s="4"/>
      <c r="B27" s="96" t="s">
        <v>71</v>
      </c>
      <c r="C27" s="97"/>
      <c r="D27" s="23"/>
      <c r="E27" s="8"/>
      <c r="F27" s="8"/>
      <c r="G27" s="8"/>
      <c r="H27" s="8"/>
      <c r="I27" s="8"/>
      <c r="J27" s="8"/>
      <c r="K27" s="9"/>
    </row>
    <row r="28" spans="1:11" ht="12.75">
      <c r="A28" s="4"/>
      <c r="B28" s="7" t="s">
        <v>73</v>
      </c>
      <c r="C28" s="8"/>
      <c r="D28" s="9"/>
      <c r="E28" s="7"/>
      <c r="F28" s="9"/>
      <c r="G28" s="117"/>
      <c r="H28" s="117"/>
      <c r="I28" s="117"/>
      <c r="J28" s="117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77</v>
      </c>
      <c r="C30" s="56" t="s">
        <v>106</v>
      </c>
      <c r="D30" s="5"/>
      <c r="E30" s="5" t="s">
        <v>107</v>
      </c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410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80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81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108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1005</v>
      </c>
      <c r="C49" s="5" t="str">
        <f>+'Check Sheet, Pg 2'!$B$46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664</v>
      </c>
      <c r="C51" s="188">
        <f>'Item 245A'!C51</f>
        <v>39036</v>
      </c>
      <c r="D51" s="8"/>
      <c r="E51" s="8"/>
      <c r="F51" s="8"/>
      <c r="G51" s="8"/>
      <c r="H51" s="8" t="s">
        <v>722</v>
      </c>
      <c r="I51" s="8"/>
      <c r="J51" s="8"/>
      <c r="K51" s="9" t="str">
        <f>'Item 245A'!K51</f>
        <v>  January 1, 2007</v>
      </c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1080</v>
      </c>
      <c r="C54" s="5"/>
      <c r="D54" s="8"/>
      <c r="E54" s="5"/>
      <c r="F54" s="14" t="s">
        <v>1113</v>
      </c>
      <c r="G54" s="8"/>
      <c r="H54" s="5"/>
      <c r="I54" s="14" t="s">
        <v>1069</v>
      </c>
      <c r="J54" s="8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printOptions/>
  <pageMargins left="0.25" right="0.25" top="0.63" bottom="0.49" header="0.5" footer="0.5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3" max="3" width="18.421875" style="0" bestFit="1" customWidth="1"/>
    <col min="9" max="9" width="14.28125" style="0" bestFit="1" customWidth="1"/>
    <col min="10" max="10" width="12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446</v>
      </c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6" t="s">
        <v>447</v>
      </c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130" t="s">
        <v>448</v>
      </c>
    </row>
    <row r="11" spans="1:10" ht="12.75">
      <c r="A11" s="4"/>
      <c r="B11" s="5" t="s">
        <v>487</v>
      </c>
      <c r="C11" s="5"/>
      <c r="D11" s="5"/>
      <c r="E11" s="5" t="s">
        <v>503</v>
      </c>
      <c r="F11" s="5"/>
      <c r="G11" s="5"/>
      <c r="H11" s="5"/>
      <c r="I11" s="5"/>
      <c r="J11" s="69">
        <v>300</v>
      </c>
    </row>
    <row r="12" spans="1:10" ht="12.75">
      <c r="A12" s="4"/>
      <c r="B12" s="5" t="s">
        <v>486</v>
      </c>
      <c r="C12" s="5"/>
      <c r="D12" s="5" t="s">
        <v>502</v>
      </c>
      <c r="E12" s="5"/>
      <c r="F12" s="5"/>
      <c r="G12" s="5"/>
      <c r="H12" s="5"/>
      <c r="I12" s="5"/>
      <c r="J12" s="69">
        <v>18</v>
      </c>
    </row>
    <row r="13" spans="1:10" ht="12.75">
      <c r="A13" s="4"/>
      <c r="B13" s="5" t="s">
        <v>485</v>
      </c>
      <c r="C13" s="5" t="s">
        <v>501</v>
      </c>
      <c r="D13" s="5"/>
      <c r="E13" s="5"/>
      <c r="F13" s="5"/>
      <c r="G13" s="5"/>
      <c r="H13" s="5"/>
      <c r="I13" s="5"/>
      <c r="J13" s="69">
        <v>30</v>
      </c>
    </row>
    <row r="14" spans="1:10" ht="12.75">
      <c r="A14" s="4"/>
      <c r="B14" s="5" t="s">
        <v>484</v>
      </c>
      <c r="C14" s="5"/>
      <c r="D14" s="5"/>
      <c r="E14" s="5" t="s">
        <v>460</v>
      </c>
      <c r="F14" s="5"/>
      <c r="G14" s="5"/>
      <c r="H14" s="5"/>
      <c r="I14" s="5"/>
      <c r="J14" s="69">
        <v>10</v>
      </c>
    </row>
    <row r="15" spans="1:10" ht="12.75">
      <c r="A15" s="4"/>
      <c r="B15" s="5" t="s">
        <v>426</v>
      </c>
      <c r="C15" s="5" t="s">
        <v>501</v>
      </c>
      <c r="D15" s="5"/>
      <c r="E15" s="5"/>
      <c r="F15" s="5"/>
      <c r="G15" s="5"/>
      <c r="H15" s="5"/>
      <c r="I15" s="5"/>
      <c r="J15" s="69">
        <v>140</v>
      </c>
    </row>
    <row r="16" spans="1:10" ht="12.75">
      <c r="A16" s="4"/>
      <c r="B16" s="5" t="s">
        <v>483</v>
      </c>
      <c r="C16" s="5"/>
      <c r="D16" s="5"/>
      <c r="E16" s="5" t="s">
        <v>459</v>
      </c>
      <c r="F16" s="5"/>
      <c r="G16" s="5"/>
      <c r="H16" s="5"/>
      <c r="I16" s="5"/>
      <c r="J16" s="69">
        <v>18</v>
      </c>
    </row>
    <row r="17" spans="1:10" ht="12.75">
      <c r="A17" s="4"/>
      <c r="B17" s="5" t="s">
        <v>482</v>
      </c>
      <c r="C17" s="5"/>
      <c r="D17" s="5" t="s">
        <v>490</v>
      </c>
      <c r="E17" s="5"/>
      <c r="F17" s="5"/>
      <c r="G17" s="5"/>
      <c r="H17" s="5"/>
      <c r="I17" s="5"/>
      <c r="J17" s="69">
        <v>80</v>
      </c>
    </row>
    <row r="18" spans="1:10" ht="12.75">
      <c r="A18" s="4"/>
      <c r="B18" s="5" t="s">
        <v>481</v>
      </c>
      <c r="C18" s="5"/>
      <c r="D18" s="5"/>
      <c r="E18" s="5" t="s">
        <v>459</v>
      </c>
      <c r="F18" s="5"/>
      <c r="G18" s="5"/>
      <c r="H18" s="5"/>
      <c r="I18" s="5"/>
      <c r="J18" s="69">
        <v>16</v>
      </c>
    </row>
    <row r="19" spans="1:10" ht="12.75">
      <c r="A19" s="4"/>
      <c r="B19" s="5" t="s">
        <v>488</v>
      </c>
      <c r="C19" s="5"/>
      <c r="D19" s="5" t="s">
        <v>490</v>
      </c>
      <c r="E19" s="5"/>
      <c r="F19" s="5"/>
      <c r="G19" s="5"/>
      <c r="H19" s="5"/>
      <c r="I19" s="5"/>
      <c r="J19" s="69">
        <v>220</v>
      </c>
    </row>
    <row r="20" spans="1:10" ht="12.75">
      <c r="A20" s="4"/>
      <c r="B20" s="5" t="s">
        <v>480</v>
      </c>
      <c r="C20" s="5"/>
      <c r="D20" s="5"/>
      <c r="E20" s="5" t="s">
        <v>460</v>
      </c>
      <c r="F20" s="5"/>
      <c r="G20" s="5"/>
      <c r="H20" s="5"/>
      <c r="I20" s="5"/>
      <c r="J20" s="69">
        <v>245</v>
      </c>
    </row>
    <row r="21" spans="1:10" ht="12.75">
      <c r="A21" s="4"/>
      <c r="B21" s="5" t="s">
        <v>479</v>
      </c>
      <c r="C21" s="5"/>
      <c r="D21" s="5"/>
      <c r="E21" s="5"/>
      <c r="F21" s="5"/>
      <c r="G21" s="5" t="s">
        <v>492</v>
      </c>
      <c r="H21" s="5"/>
      <c r="I21" s="5"/>
      <c r="J21" s="69">
        <v>250</v>
      </c>
    </row>
    <row r="22" spans="1:10" ht="12.75">
      <c r="A22" s="4"/>
      <c r="B22" s="5" t="s">
        <v>478</v>
      </c>
      <c r="C22" s="5"/>
      <c r="D22" s="5"/>
      <c r="E22" s="5"/>
      <c r="F22" s="5"/>
      <c r="G22" s="5" t="s">
        <v>493</v>
      </c>
      <c r="H22" s="5"/>
      <c r="I22" s="5"/>
      <c r="J22" s="69">
        <v>255</v>
      </c>
    </row>
    <row r="23" spans="1:10" ht="12.75">
      <c r="A23" s="4"/>
      <c r="B23" s="5" t="s">
        <v>476</v>
      </c>
      <c r="C23" s="5"/>
      <c r="D23" s="5"/>
      <c r="E23" s="5"/>
      <c r="F23" s="5" t="s">
        <v>500</v>
      </c>
      <c r="G23" s="5"/>
      <c r="H23" s="5"/>
      <c r="I23" s="5"/>
      <c r="J23" s="69">
        <v>202</v>
      </c>
    </row>
    <row r="24" spans="1:10" ht="12.75">
      <c r="A24" s="4"/>
      <c r="B24" s="5" t="s">
        <v>477</v>
      </c>
      <c r="C24" s="5"/>
      <c r="D24" s="5"/>
      <c r="E24" s="5"/>
      <c r="F24" s="5" t="s">
        <v>499</v>
      </c>
      <c r="G24" s="5"/>
      <c r="H24" s="5"/>
      <c r="I24" s="5"/>
      <c r="J24" s="69">
        <v>200</v>
      </c>
    </row>
    <row r="25" spans="1:10" ht="12.75">
      <c r="A25" s="4"/>
      <c r="B25" s="5" t="s">
        <v>475</v>
      </c>
      <c r="C25" s="5"/>
      <c r="D25" s="5"/>
      <c r="E25" s="5"/>
      <c r="F25" s="5"/>
      <c r="G25" s="5" t="s">
        <v>498</v>
      </c>
      <c r="H25" s="5"/>
      <c r="I25" s="5"/>
      <c r="J25" s="69">
        <v>210</v>
      </c>
    </row>
    <row r="26" spans="1:10" ht="12.75">
      <c r="A26" s="4"/>
      <c r="B26" s="5" t="s">
        <v>474</v>
      </c>
      <c r="C26" s="5"/>
      <c r="D26" s="5"/>
      <c r="E26" s="5"/>
      <c r="F26" s="5"/>
      <c r="G26" s="5" t="s">
        <v>497</v>
      </c>
      <c r="H26" s="5"/>
      <c r="I26" s="5"/>
      <c r="J26" s="69">
        <v>240</v>
      </c>
    </row>
    <row r="27" spans="1:10" ht="12.75">
      <c r="A27" s="4"/>
      <c r="B27" s="5" t="s">
        <v>473</v>
      </c>
      <c r="C27" s="5"/>
      <c r="D27" s="5"/>
      <c r="E27" s="5" t="s">
        <v>460</v>
      </c>
      <c r="F27" s="5"/>
      <c r="G27" s="5"/>
      <c r="H27" s="5"/>
      <c r="I27" s="5"/>
      <c r="J27" s="69">
        <v>17</v>
      </c>
    </row>
    <row r="28" spans="1:10" ht="12.75">
      <c r="A28" s="4"/>
      <c r="B28" s="5" t="s">
        <v>472</v>
      </c>
      <c r="C28" s="5"/>
      <c r="D28" s="5"/>
      <c r="E28" s="5" t="s">
        <v>496</v>
      </c>
      <c r="F28" s="5"/>
      <c r="G28" s="5"/>
      <c r="H28" s="5"/>
      <c r="I28" s="5"/>
      <c r="J28" s="69">
        <v>30</v>
      </c>
    </row>
    <row r="29" spans="1:10" ht="12.75">
      <c r="A29" s="4"/>
      <c r="B29" s="5" t="s">
        <v>441</v>
      </c>
      <c r="C29" s="5" t="s">
        <v>495</v>
      </c>
      <c r="D29" s="5"/>
      <c r="E29" s="5"/>
      <c r="F29" s="5"/>
      <c r="G29" s="5"/>
      <c r="H29" s="5"/>
      <c r="I29" s="5"/>
      <c r="J29" s="69">
        <v>20</v>
      </c>
    </row>
    <row r="30" spans="1:10" ht="12.75">
      <c r="A30" s="4"/>
      <c r="B30" s="5" t="s">
        <v>471</v>
      </c>
      <c r="C30" s="5"/>
      <c r="D30" s="5" t="s">
        <v>494</v>
      </c>
      <c r="E30" s="5"/>
      <c r="F30" s="5"/>
      <c r="G30" s="5"/>
      <c r="H30" s="5"/>
      <c r="I30" s="5"/>
      <c r="J30" s="69">
        <v>18</v>
      </c>
    </row>
    <row r="31" spans="1:10" ht="12.75">
      <c r="A31" s="4"/>
      <c r="B31" s="5" t="s">
        <v>470</v>
      </c>
      <c r="C31" s="5"/>
      <c r="D31" s="5" t="s">
        <v>457</v>
      </c>
      <c r="E31" s="5"/>
      <c r="F31" s="5"/>
      <c r="G31" s="5"/>
      <c r="H31" s="5"/>
      <c r="I31" s="5"/>
      <c r="J31" s="69">
        <v>230</v>
      </c>
    </row>
    <row r="32" spans="1:10" ht="12.75">
      <c r="A32" s="4"/>
      <c r="B32" s="5" t="s">
        <v>469</v>
      </c>
      <c r="C32" s="5"/>
      <c r="D32" s="5" t="s">
        <v>457</v>
      </c>
      <c r="E32" s="5"/>
      <c r="F32" s="5"/>
      <c r="G32" s="5"/>
      <c r="H32" s="5"/>
      <c r="I32" s="5"/>
      <c r="J32" s="69">
        <v>90</v>
      </c>
    </row>
    <row r="33" spans="1:10" ht="12.75">
      <c r="A33" s="4"/>
      <c r="B33" s="5" t="s">
        <v>468</v>
      </c>
      <c r="C33" s="5"/>
      <c r="D33" s="5"/>
      <c r="E33" s="5"/>
      <c r="F33" s="5"/>
      <c r="G33" s="5" t="s">
        <v>493</v>
      </c>
      <c r="H33" s="5"/>
      <c r="I33" s="5"/>
      <c r="J33" s="69">
        <v>275</v>
      </c>
    </row>
    <row r="34" spans="1:10" ht="12.75">
      <c r="A34" s="4"/>
      <c r="B34" s="5" t="s">
        <v>467</v>
      </c>
      <c r="C34" s="5"/>
      <c r="D34" s="5"/>
      <c r="E34" s="5"/>
      <c r="F34" s="5"/>
      <c r="G34" s="5" t="s">
        <v>492</v>
      </c>
      <c r="H34" s="5"/>
      <c r="I34" s="5"/>
      <c r="J34" s="69">
        <v>260</v>
      </c>
    </row>
    <row r="35" spans="1:10" ht="12.75">
      <c r="A35" s="4"/>
      <c r="B35" s="5" t="s">
        <v>466</v>
      </c>
      <c r="C35" s="5"/>
      <c r="D35" s="5"/>
      <c r="E35" s="5"/>
      <c r="F35" s="5"/>
      <c r="G35" s="5" t="s">
        <v>491</v>
      </c>
      <c r="H35" s="5"/>
      <c r="I35" s="5"/>
      <c r="J35" s="69">
        <v>207</v>
      </c>
    </row>
    <row r="36" spans="1:10" ht="12.75">
      <c r="A36" s="4"/>
      <c r="B36" s="5" t="s">
        <v>465</v>
      </c>
      <c r="C36" s="5"/>
      <c r="D36" s="5" t="s">
        <v>490</v>
      </c>
      <c r="E36" s="5"/>
      <c r="F36" s="5"/>
      <c r="G36" s="5"/>
      <c r="H36" s="5"/>
      <c r="I36" s="5"/>
      <c r="J36" s="69">
        <v>75</v>
      </c>
    </row>
    <row r="37" spans="1:10" ht="12.75">
      <c r="A37" s="4"/>
      <c r="B37" s="5" t="s">
        <v>464</v>
      </c>
      <c r="C37" s="5"/>
      <c r="D37" s="5" t="s">
        <v>490</v>
      </c>
      <c r="E37" s="5"/>
      <c r="F37" s="5"/>
      <c r="G37" s="5"/>
      <c r="H37" s="5"/>
      <c r="I37" s="5"/>
      <c r="J37" s="69">
        <v>60</v>
      </c>
    </row>
    <row r="38" spans="1:10" ht="12.75">
      <c r="A38" s="4"/>
      <c r="B38" s="5" t="s">
        <v>463</v>
      </c>
      <c r="C38" s="5"/>
      <c r="D38" s="5" t="s">
        <v>490</v>
      </c>
      <c r="E38" s="5"/>
      <c r="F38" s="5"/>
      <c r="G38" s="5"/>
      <c r="H38" s="5"/>
      <c r="I38" s="5"/>
      <c r="J38" s="69">
        <v>50</v>
      </c>
    </row>
    <row r="39" spans="1:10" ht="12.75">
      <c r="A39" s="4"/>
      <c r="B39" s="5" t="s">
        <v>455</v>
      </c>
      <c r="C39" s="5"/>
      <c r="D39" s="5" t="s">
        <v>456</v>
      </c>
      <c r="E39" s="5"/>
      <c r="F39" s="5"/>
      <c r="G39" s="5"/>
      <c r="H39" s="5"/>
      <c r="I39" s="5"/>
      <c r="J39" s="69">
        <v>30</v>
      </c>
    </row>
    <row r="40" spans="1:10" ht="12.75">
      <c r="A40" s="4"/>
      <c r="B40" s="5" t="s">
        <v>454</v>
      </c>
      <c r="C40" s="5"/>
      <c r="D40" s="5" t="s">
        <v>457</v>
      </c>
      <c r="E40" s="5"/>
      <c r="F40" s="5"/>
      <c r="G40" s="5"/>
      <c r="H40" s="5"/>
      <c r="I40" s="5"/>
      <c r="J40" s="69">
        <v>130</v>
      </c>
    </row>
    <row r="41" spans="1:10" ht="12.75">
      <c r="A41" s="4"/>
      <c r="B41" s="5" t="s">
        <v>453</v>
      </c>
      <c r="C41" s="5"/>
      <c r="D41" s="5"/>
      <c r="E41" s="5" t="s">
        <v>33</v>
      </c>
      <c r="F41" s="5" t="s">
        <v>462</v>
      </c>
      <c r="G41" s="5"/>
      <c r="H41" s="5"/>
      <c r="I41" s="5"/>
      <c r="J41" s="69">
        <v>150</v>
      </c>
    </row>
    <row r="42" spans="1:10" ht="12.75">
      <c r="A42" s="4"/>
      <c r="B42" s="5" t="s">
        <v>452</v>
      </c>
      <c r="C42" s="5"/>
      <c r="D42" s="5"/>
      <c r="E42" s="5"/>
      <c r="F42" s="5" t="s">
        <v>489</v>
      </c>
      <c r="G42" s="5"/>
      <c r="H42" s="5"/>
      <c r="I42" s="5"/>
      <c r="J42" s="69">
        <v>40</v>
      </c>
    </row>
    <row r="43" spans="1:10" ht="12.75">
      <c r="A43" s="4"/>
      <c r="B43" s="5" t="s">
        <v>451</v>
      </c>
      <c r="C43" s="5"/>
      <c r="D43" s="5"/>
      <c r="E43" s="5"/>
      <c r="F43" s="5" t="s">
        <v>489</v>
      </c>
      <c r="G43" s="5"/>
      <c r="H43" s="5"/>
      <c r="I43" s="5"/>
      <c r="J43" s="69">
        <v>40</v>
      </c>
    </row>
    <row r="44" spans="1:10" ht="12.75">
      <c r="A44" s="4"/>
      <c r="B44" s="5" t="s">
        <v>450</v>
      </c>
      <c r="C44" s="5"/>
      <c r="D44" s="5"/>
      <c r="E44" s="5"/>
      <c r="F44" s="5" t="s">
        <v>462</v>
      </c>
      <c r="G44" s="5"/>
      <c r="H44" s="5"/>
      <c r="I44" s="5"/>
      <c r="J44" s="69">
        <v>40</v>
      </c>
    </row>
    <row r="45" spans="1:10" ht="12.75">
      <c r="A45" s="4"/>
      <c r="B45" s="5" t="s">
        <v>449</v>
      </c>
      <c r="C45" s="5"/>
      <c r="D45" s="5"/>
      <c r="E45" s="5"/>
      <c r="F45" s="5" t="s">
        <v>462</v>
      </c>
      <c r="G45" s="5"/>
      <c r="H45" s="5"/>
      <c r="I45" s="5"/>
      <c r="J45" s="69">
        <v>45</v>
      </c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4.25">
      <c r="A47" s="5"/>
      <c r="B47" s="5" t="str">
        <f>+'Check Sheet, Pg 2'!A46</f>
        <v>Issued By:</v>
      </c>
      <c r="C47" s="5" t="str">
        <f>+'Check Sheet, Pg 2'!B46</f>
        <v>Irmgard R Wilcox</v>
      </c>
      <c r="D47" s="140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 t="s">
        <v>378</v>
      </c>
      <c r="C49" s="188">
        <f>'Title Page'!B52</f>
        <v>39036</v>
      </c>
      <c r="D49" s="8"/>
      <c r="E49" s="8"/>
      <c r="F49" s="8"/>
      <c r="G49" s="8" t="s">
        <v>375</v>
      </c>
      <c r="H49" s="8"/>
      <c r="I49" s="54" t="str">
        <f>'Check Sheet, Pg 2'!J48</f>
        <v>  January 1, 2007</v>
      </c>
      <c r="J49" s="9"/>
    </row>
    <row r="50" spans="1:10" ht="12.75">
      <c r="A50" s="4"/>
      <c r="B50" s="5"/>
      <c r="C50" s="5"/>
      <c r="D50" s="5"/>
      <c r="E50" s="5" t="s">
        <v>974</v>
      </c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 t="s">
        <v>1080</v>
      </c>
      <c r="C52" s="8"/>
      <c r="D52" s="8"/>
      <c r="E52" s="39" t="s">
        <v>1113</v>
      </c>
      <c r="F52" s="8"/>
      <c r="G52" s="8"/>
      <c r="H52" s="39" t="s">
        <v>1069</v>
      </c>
      <c r="I52" s="8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printOptions/>
  <pageMargins left="0.75" right="0.75" top="0.77" bottom="1" header="0.5" footer="0.5"/>
  <pageSetup horizontalDpi="600" verticalDpi="600" orientation="portrait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19.140625" style="0" customWidth="1"/>
    <col min="11" max="11" width="11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111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112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113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114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115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96"/>
      <c r="E15" s="97"/>
      <c r="F15" s="97"/>
      <c r="G15" s="97" t="s">
        <v>116</v>
      </c>
      <c r="H15" s="97"/>
      <c r="I15" s="97"/>
      <c r="J15" s="23"/>
      <c r="K15" s="6"/>
    </row>
    <row r="16" spans="1:11" ht="12.75">
      <c r="A16" s="4"/>
      <c r="B16" s="7" t="s">
        <v>65</v>
      </c>
      <c r="C16" s="8"/>
      <c r="D16" s="116" t="s">
        <v>117</v>
      </c>
      <c r="E16" s="116" t="s">
        <v>118</v>
      </c>
      <c r="F16" s="116" t="s">
        <v>119</v>
      </c>
      <c r="G16" s="116" t="s">
        <v>120</v>
      </c>
      <c r="H16" s="116" t="s">
        <v>121</v>
      </c>
      <c r="I16" s="116" t="s">
        <v>122</v>
      </c>
      <c r="J16" s="115" t="s">
        <v>123</v>
      </c>
      <c r="K16" s="6"/>
    </row>
    <row r="17" spans="1:11" ht="12.75">
      <c r="A17" s="4"/>
      <c r="B17" s="4"/>
      <c r="C17" s="5"/>
      <c r="D17" s="1"/>
      <c r="E17" s="1"/>
      <c r="F17" s="1"/>
      <c r="G17" s="1"/>
      <c r="H17" s="1"/>
      <c r="I17" s="1"/>
      <c r="J17" s="112"/>
      <c r="K17" s="6"/>
    </row>
    <row r="18" spans="1:11" ht="12.75">
      <c r="A18" s="4"/>
      <c r="B18" s="7" t="s">
        <v>68</v>
      </c>
      <c r="C18" s="8"/>
      <c r="D18" s="219" t="s">
        <v>723</v>
      </c>
      <c r="E18" s="219" t="s">
        <v>730</v>
      </c>
      <c r="F18" s="219" t="s">
        <v>724</v>
      </c>
      <c r="G18" s="219" t="s">
        <v>725</v>
      </c>
      <c r="H18" s="219" t="s">
        <v>726</v>
      </c>
      <c r="I18" s="219" t="s">
        <v>727</v>
      </c>
      <c r="J18" s="217" t="s">
        <v>728</v>
      </c>
      <c r="K18" s="6"/>
    </row>
    <row r="19" spans="1:11" ht="12.75">
      <c r="A19" s="4"/>
      <c r="B19" s="96" t="s">
        <v>69</v>
      </c>
      <c r="C19" s="97"/>
      <c r="D19" s="219" t="s">
        <v>723</v>
      </c>
      <c r="E19" s="219" t="s">
        <v>730</v>
      </c>
      <c r="F19" s="219" t="s">
        <v>724</v>
      </c>
      <c r="G19" s="219" t="s">
        <v>725</v>
      </c>
      <c r="H19" s="219" t="s">
        <v>726</v>
      </c>
      <c r="I19" s="219" t="s">
        <v>727</v>
      </c>
      <c r="J19" s="217" t="s">
        <v>728</v>
      </c>
      <c r="K19" s="6"/>
    </row>
    <row r="20" spans="1:11" ht="12.75">
      <c r="A20" s="4"/>
      <c r="B20" s="96" t="s">
        <v>70</v>
      </c>
      <c r="C20" s="97"/>
      <c r="D20" s="220" t="s">
        <v>729</v>
      </c>
      <c r="E20" s="220" t="s">
        <v>731</v>
      </c>
      <c r="F20" s="220" t="s">
        <v>732</v>
      </c>
      <c r="G20" s="220" t="s">
        <v>733</v>
      </c>
      <c r="H20" s="220" t="s">
        <v>734</v>
      </c>
      <c r="I20" s="220" t="s">
        <v>735</v>
      </c>
      <c r="J20" s="218" t="s">
        <v>736</v>
      </c>
      <c r="K20" s="6"/>
    </row>
    <row r="21" spans="1:11" ht="12.75">
      <c r="A21" s="4"/>
      <c r="B21" s="96"/>
      <c r="C21" s="97"/>
      <c r="D21" s="1"/>
      <c r="E21" s="1"/>
      <c r="F21" s="1"/>
      <c r="G21" s="1"/>
      <c r="H21" s="1"/>
      <c r="I21" s="1"/>
      <c r="J21" s="112"/>
      <c r="K21" s="6"/>
    </row>
    <row r="22" spans="1:11" ht="12.75">
      <c r="A22" s="4"/>
      <c r="B22" s="4" t="s">
        <v>71</v>
      </c>
      <c r="C22" s="5"/>
      <c r="D22" s="96"/>
      <c r="E22" s="97"/>
      <c r="F22" s="97"/>
      <c r="G22" s="97"/>
      <c r="H22" s="97"/>
      <c r="I22" s="97"/>
      <c r="J22" s="23"/>
      <c r="K22" s="6"/>
    </row>
    <row r="23" spans="1:11" ht="12.75">
      <c r="A23" s="4"/>
      <c r="B23" s="96" t="s">
        <v>73</v>
      </c>
      <c r="C23" s="23"/>
      <c r="D23" s="7"/>
      <c r="E23" s="7"/>
      <c r="F23" s="7"/>
      <c r="G23" s="7"/>
      <c r="H23" s="7"/>
      <c r="I23" s="7"/>
      <c r="J23" s="117"/>
      <c r="K23" s="6"/>
    </row>
    <row r="24" spans="1:11" ht="12.75">
      <c r="A24" s="4"/>
      <c r="B24" s="7"/>
      <c r="C24" s="8"/>
      <c r="D24" s="7"/>
      <c r="E24" s="7"/>
      <c r="F24" s="7"/>
      <c r="G24" s="7"/>
      <c r="H24" s="7"/>
      <c r="I24" s="7"/>
      <c r="J24" s="117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77</v>
      </c>
      <c r="C27" s="5" t="s">
        <v>124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82</v>
      </c>
      <c r="C28" s="5" t="s">
        <v>125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737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126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85</v>
      </c>
      <c r="C31" s="56" t="s">
        <v>65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131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236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132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411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127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128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129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130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1005</v>
      </c>
      <c r="C51" s="5" t="str">
        <f>+'Check Sheet, Pg 2'!$B$46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144</v>
      </c>
      <c r="C53" s="188">
        <f>'Item 245B'!C51</f>
        <v>39036</v>
      </c>
      <c r="D53" s="8"/>
      <c r="E53" s="8"/>
      <c r="F53" s="8"/>
      <c r="G53" s="8"/>
      <c r="H53" s="8" t="s">
        <v>738</v>
      </c>
      <c r="I53" s="8"/>
      <c r="J53" s="8" t="str">
        <f>'Item 245B'!K51</f>
        <v>  January 1, 2007</v>
      </c>
      <c r="K53" s="9"/>
    </row>
    <row r="54" spans="1:11" ht="12.75">
      <c r="A54" s="4"/>
      <c r="B54" s="5"/>
      <c r="C54" s="5"/>
      <c r="D54" s="5"/>
      <c r="E54" s="5" t="s">
        <v>974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1080</v>
      </c>
      <c r="C56" s="8"/>
      <c r="D56" s="8"/>
      <c r="E56" s="5"/>
      <c r="F56" s="14" t="s">
        <v>1113</v>
      </c>
      <c r="G56" s="8"/>
      <c r="H56" s="5"/>
      <c r="I56" s="14" t="s">
        <v>1069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printOptions/>
  <pageMargins left="0.75" right="0.75" top="1" bottom="1" header="0.5" footer="0.5"/>
  <pageSetup horizontalDpi="600" verticalDpi="6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F32" sqref="F32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6.8515625" style="0" customWidth="1"/>
    <col min="10" max="10" width="10.57421875" style="0" customWidth="1"/>
    <col min="11" max="11" width="8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133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134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228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229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230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96"/>
      <c r="E15" s="97"/>
      <c r="F15" s="97"/>
      <c r="G15" s="97" t="s">
        <v>66</v>
      </c>
      <c r="H15" s="97"/>
      <c r="I15" s="97"/>
      <c r="J15" s="23"/>
      <c r="K15" s="6"/>
    </row>
    <row r="16" spans="1:11" ht="12.75">
      <c r="A16" s="4"/>
      <c r="B16" s="4" t="s">
        <v>65</v>
      </c>
      <c r="C16" s="5"/>
      <c r="D16" s="121" t="s">
        <v>231</v>
      </c>
      <c r="E16" s="121" t="s">
        <v>118</v>
      </c>
      <c r="F16" s="121" t="s">
        <v>232</v>
      </c>
      <c r="G16" s="121" t="s">
        <v>233</v>
      </c>
      <c r="H16" s="121" t="s">
        <v>121</v>
      </c>
      <c r="I16" s="121" t="s">
        <v>234</v>
      </c>
      <c r="J16" s="116" t="s">
        <v>123</v>
      </c>
      <c r="K16" s="6"/>
    </row>
    <row r="17" spans="1:11" ht="12.75">
      <c r="A17" s="4"/>
      <c r="B17" s="1"/>
      <c r="C17" s="3"/>
      <c r="D17" s="4"/>
      <c r="E17" s="4"/>
      <c r="F17" s="4"/>
      <c r="G17" s="4"/>
      <c r="H17" s="4"/>
      <c r="I17" s="4"/>
      <c r="J17" s="113"/>
      <c r="K17" s="6"/>
    </row>
    <row r="18" spans="1:11" ht="12.75">
      <c r="A18" s="4"/>
      <c r="B18" s="7" t="s">
        <v>68</v>
      </c>
      <c r="C18" s="9"/>
      <c r="D18" s="219" t="s">
        <v>739</v>
      </c>
      <c r="E18" s="219" t="s">
        <v>185</v>
      </c>
      <c r="F18" s="219" t="s">
        <v>740</v>
      </c>
      <c r="G18" s="219" t="s">
        <v>741</v>
      </c>
      <c r="H18" s="219" t="s">
        <v>742</v>
      </c>
      <c r="I18" s="219" t="s">
        <v>186</v>
      </c>
      <c r="J18" s="217" t="s">
        <v>743</v>
      </c>
      <c r="K18" s="6"/>
    </row>
    <row r="19" spans="1:11" ht="12.75">
      <c r="A19" s="4"/>
      <c r="B19" s="96" t="s">
        <v>69</v>
      </c>
      <c r="C19" s="23"/>
      <c r="D19" s="219" t="s">
        <v>739</v>
      </c>
      <c r="E19" s="219" t="s">
        <v>185</v>
      </c>
      <c r="F19" s="219" t="s">
        <v>740</v>
      </c>
      <c r="G19" s="219" t="s">
        <v>741</v>
      </c>
      <c r="H19" s="219" t="s">
        <v>742</v>
      </c>
      <c r="I19" s="219" t="s">
        <v>186</v>
      </c>
      <c r="J19" s="217" t="s">
        <v>743</v>
      </c>
      <c r="K19" s="6"/>
    </row>
    <row r="20" spans="1:11" ht="12.75">
      <c r="A20" s="4"/>
      <c r="B20" s="96" t="s">
        <v>70</v>
      </c>
      <c r="C20" s="23"/>
      <c r="D20" s="220" t="s">
        <v>744</v>
      </c>
      <c r="E20" s="220" t="s">
        <v>745</v>
      </c>
      <c r="F20" s="220" t="s">
        <v>711</v>
      </c>
      <c r="G20" s="220" t="s">
        <v>746</v>
      </c>
      <c r="H20" s="220" t="s">
        <v>747</v>
      </c>
      <c r="I20" s="220" t="s">
        <v>187</v>
      </c>
      <c r="J20" s="218" t="s">
        <v>748</v>
      </c>
      <c r="K20" s="6"/>
    </row>
    <row r="21" spans="1:11" ht="12.75">
      <c r="A21" s="4"/>
      <c r="B21" s="96"/>
      <c r="C21" s="97"/>
      <c r="D21" s="97"/>
      <c r="E21" s="97"/>
      <c r="F21" s="97"/>
      <c r="G21" s="97"/>
      <c r="H21" s="97"/>
      <c r="I21" s="97"/>
      <c r="J21" s="23"/>
      <c r="K21" s="6"/>
    </row>
    <row r="22" spans="1:11" ht="12.75">
      <c r="A22" s="4"/>
      <c r="B22" s="96" t="s">
        <v>71</v>
      </c>
      <c r="C22" s="97"/>
      <c r="D22" s="97"/>
      <c r="E22" s="97"/>
      <c r="F22" s="97"/>
      <c r="G22" s="97"/>
      <c r="H22" s="97"/>
      <c r="I22" s="97"/>
      <c r="J22" s="23"/>
      <c r="K22" s="6"/>
    </row>
    <row r="23" spans="1:11" ht="12.75">
      <c r="A23" s="4"/>
      <c r="B23" s="96" t="s">
        <v>73</v>
      </c>
      <c r="C23" s="97"/>
      <c r="D23" s="32"/>
      <c r="E23" s="32"/>
      <c r="F23" s="32"/>
      <c r="G23" s="32"/>
      <c r="H23" s="32"/>
      <c r="I23" s="32"/>
      <c r="J23" s="32"/>
      <c r="K23" s="6"/>
    </row>
    <row r="24" spans="1:11" ht="12.75">
      <c r="A24" s="4"/>
      <c r="B24" s="7"/>
      <c r="C24" s="8"/>
      <c r="D24" s="117"/>
      <c r="E24" s="117"/>
      <c r="F24" s="117"/>
      <c r="G24" s="117"/>
      <c r="H24" s="117"/>
      <c r="I24" s="117"/>
      <c r="J24" s="117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77</v>
      </c>
      <c r="C27" s="5" t="s">
        <v>124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82</v>
      </c>
      <c r="C28" s="5" t="s">
        <v>125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749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126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85</v>
      </c>
      <c r="C31" s="56" t="s">
        <v>106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235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236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412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244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127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280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129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108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1005</v>
      </c>
      <c r="C51" s="5" t="str">
        <f>+'Check Sheet, Pg 2'!$B$46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144</v>
      </c>
      <c r="C54" s="54">
        <f>'Item 255A'!C53</f>
        <v>39036</v>
      </c>
      <c r="D54" s="8"/>
      <c r="E54" s="8"/>
      <c r="F54" s="8"/>
      <c r="G54" s="8"/>
      <c r="H54" s="8" t="s">
        <v>750</v>
      </c>
      <c r="I54" s="8"/>
      <c r="J54" s="8" t="str">
        <f>'Item 255A'!J53</f>
        <v>  January 1, 2007</v>
      </c>
      <c r="K54" s="9"/>
    </row>
    <row r="55" spans="1:11" ht="12.75">
      <c r="A55" s="4"/>
      <c r="B55" s="5"/>
      <c r="C55" s="5"/>
      <c r="D55" s="5"/>
      <c r="E55" s="5" t="s">
        <v>974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1080</v>
      </c>
      <c r="C57" s="8"/>
      <c r="D57" s="5"/>
      <c r="E57" s="5"/>
      <c r="F57" s="14" t="s">
        <v>1113</v>
      </c>
      <c r="G57" s="122"/>
      <c r="H57" s="5"/>
      <c r="I57" s="14" t="s">
        <v>1069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printOptions/>
  <pageMargins left="0.27" right="0.47" top="1" bottom="0.47" header="0.5" footer="0.5"/>
  <pageSetup horizontalDpi="600" verticalDpi="600" orientation="portrait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2">
      <selection activeCell="H32" sqref="H32"/>
    </sheetView>
  </sheetViews>
  <sheetFormatPr defaultColWidth="9.140625" defaultRowHeight="12.75"/>
  <cols>
    <col min="1" max="1" width="0.85546875" style="0" customWidth="1"/>
    <col min="2" max="2" width="11.140625" style="0" customWidth="1"/>
    <col min="3" max="3" width="18.7109375" style="0" customWidth="1"/>
    <col min="10" max="10" width="9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281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282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414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 t="s">
        <v>283</v>
      </c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97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96"/>
      <c r="E16" s="97"/>
      <c r="F16" s="97"/>
      <c r="G16" s="97" t="s">
        <v>66</v>
      </c>
      <c r="H16" s="97"/>
      <c r="I16" s="97"/>
      <c r="J16" s="23"/>
      <c r="K16" s="6"/>
    </row>
    <row r="17" spans="1:11" ht="12.75">
      <c r="A17" s="4"/>
      <c r="B17" s="7" t="s">
        <v>65</v>
      </c>
      <c r="C17" s="8"/>
      <c r="D17" s="121" t="s">
        <v>285</v>
      </c>
      <c r="E17" s="121" t="s">
        <v>286</v>
      </c>
      <c r="F17" s="121" t="s">
        <v>287</v>
      </c>
      <c r="G17" s="121" t="s">
        <v>288</v>
      </c>
      <c r="H17" s="121" t="s">
        <v>289</v>
      </c>
      <c r="I17" s="121" t="s">
        <v>290</v>
      </c>
      <c r="J17" s="116" t="s">
        <v>291</v>
      </c>
      <c r="K17" s="6"/>
    </row>
    <row r="18" spans="1:11" ht="6.75" customHeight="1">
      <c r="A18" s="4"/>
      <c r="B18" s="4"/>
      <c r="C18" s="5"/>
      <c r="D18" s="4"/>
      <c r="E18" s="4"/>
      <c r="F18" s="4"/>
      <c r="G18" s="4"/>
      <c r="H18" s="4"/>
      <c r="I18" s="4"/>
      <c r="J18" s="113"/>
      <c r="K18" s="6"/>
    </row>
    <row r="19" spans="1:11" ht="12.75">
      <c r="A19" s="4"/>
      <c r="B19" s="7" t="s">
        <v>67</v>
      </c>
      <c r="C19" s="8"/>
      <c r="D19" s="105"/>
      <c r="E19" s="7"/>
      <c r="F19" s="7"/>
      <c r="G19" s="7"/>
      <c r="H19" s="7"/>
      <c r="I19" s="7"/>
      <c r="J19" s="117"/>
      <c r="K19" s="6"/>
    </row>
    <row r="20" spans="1:11" ht="12.75">
      <c r="A20" s="4"/>
      <c r="B20" s="96" t="s">
        <v>68</v>
      </c>
      <c r="C20" s="97"/>
      <c r="D20" s="120" t="s">
        <v>194</v>
      </c>
      <c r="E20" s="120" t="s">
        <v>195</v>
      </c>
      <c r="F20" s="120" t="s">
        <v>196</v>
      </c>
      <c r="G20" s="120" t="s">
        <v>752</v>
      </c>
      <c r="H20" s="120" t="s">
        <v>197</v>
      </c>
      <c r="I20" s="120" t="s">
        <v>198</v>
      </c>
      <c r="J20" s="119" t="s">
        <v>754</v>
      </c>
      <c r="K20" s="6"/>
    </row>
    <row r="21" spans="1:11" ht="12.75">
      <c r="A21" s="4"/>
      <c r="B21" s="96" t="s">
        <v>69</v>
      </c>
      <c r="C21" s="97"/>
      <c r="D21" s="120" t="s">
        <v>755</v>
      </c>
      <c r="E21" s="120" t="s">
        <v>756</v>
      </c>
      <c r="F21" s="120" t="s">
        <v>757</v>
      </c>
      <c r="G21" s="120" t="s">
        <v>751</v>
      </c>
      <c r="H21" s="120" t="s">
        <v>758</v>
      </c>
      <c r="I21" s="120" t="s">
        <v>759</v>
      </c>
      <c r="J21" s="119" t="s">
        <v>753</v>
      </c>
      <c r="K21" s="6"/>
    </row>
    <row r="22" spans="1:11" ht="12.75">
      <c r="A22" s="4"/>
      <c r="B22" s="7" t="s">
        <v>70</v>
      </c>
      <c r="C22" s="8"/>
      <c r="D22" s="7"/>
      <c r="E22" s="7"/>
      <c r="F22" s="7"/>
      <c r="G22" s="7"/>
      <c r="H22" s="7"/>
      <c r="I22" s="7"/>
      <c r="J22" s="117"/>
      <c r="K22" s="6"/>
    </row>
    <row r="23" spans="1:11" ht="12.75">
      <c r="A23" s="4"/>
      <c r="B23" s="4"/>
      <c r="C23" s="5"/>
      <c r="D23" s="5"/>
      <c r="E23" s="5"/>
      <c r="F23" s="5"/>
      <c r="G23" s="5"/>
      <c r="H23" s="5"/>
      <c r="I23" s="5"/>
      <c r="J23" s="6"/>
      <c r="K23" s="6"/>
    </row>
    <row r="24" spans="1:11" ht="12.75">
      <c r="A24" s="4"/>
      <c r="B24" s="4"/>
      <c r="C24" s="5"/>
      <c r="D24" s="98"/>
      <c r="E24" s="5"/>
      <c r="F24" s="5"/>
      <c r="G24" s="5"/>
      <c r="H24" s="5"/>
      <c r="I24" s="5"/>
      <c r="J24" s="6"/>
      <c r="K24" s="6"/>
    </row>
    <row r="25" spans="1:11" ht="19.5" customHeight="1">
      <c r="A25" s="4"/>
      <c r="B25" s="96" t="s">
        <v>71</v>
      </c>
      <c r="C25" s="97"/>
      <c r="D25" s="97"/>
      <c r="E25" s="97"/>
      <c r="F25" s="97"/>
      <c r="G25" s="97"/>
      <c r="H25" s="97"/>
      <c r="I25" s="97"/>
      <c r="J25" s="23"/>
      <c r="K25" s="6"/>
    </row>
    <row r="26" spans="1:11" ht="12.75">
      <c r="A26" s="4"/>
      <c r="B26" s="124" t="s">
        <v>72</v>
      </c>
      <c r="C26" s="114"/>
      <c r="D26" s="222" t="s">
        <v>760</v>
      </c>
      <c r="E26" s="222" t="s">
        <v>760</v>
      </c>
      <c r="F26" s="222" t="s">
        <v>760</v>
      </c>
      <c r="G26" s="222" t="s">
        <v>760</v>
      </c>
      <c r="H26" s="222" t="s">
        <v>760</v>
      </c>
      <c r="I26" s="222" t="s">
        <v>760</v>
      </c>
      <c r="J26" s="221" t="s">
        <v>760</v>
      </c>
      <c r="K26" s="6"/>
    </row>
    <row r="27" spans="1:11" ht="12.75">
      <c r="A27" s="4"/>
      <c r="B27" s="7" t="s">
        <v>73</v>
      </c>
      <c r="C27" s="8"/>
      <c r="D27" s="223" t="s">
        <v>778</v>
      </c>
      <c r="E27" s="219" t="s">
        <v>775</v>
      </c>
      <c r="F27" s="219" t="s">
        <v>772</v>
      </c>
      <c r="G27" s="219" t="s">
        <v>761</v>
      </c>
      <c r="H27" s="219" t="s">
        <v>759</v>
      </c>
      <c r="I27" s="219" t="s">
        <v>199</v>
      </c>
      <c r="J27" s="217" t="s">
        <v>764</v>
      </c>
      <c r="K27" s="6"/>
    </row>
    <row r="28" spans="1:11" ht="12.75">
      <c r="A28" s="4"/>
      <c r="B28" s="7" t="s">
        <v>284</v>
      </c>
      <c r="C28" s="8"/>
      <c r="D28" s="219" t="s">
        <v>779</v>
      </c>
      <c r="E28" s="219" t="s">
        <v>776</v>
      </c>
      <c r="F28" s="219" t="s">
        <v>773</v>
      </c>
      <c r="G28" s="219" t="s">
        <v>762</v>
      </c>
      <c r="H28" s="219" t="s">
        <v>767</v>
      </c>
      <c r="I28" s="219" t="s">
        <v>770</v>
      </c>
      <c r="J28" s="217" t="s">
        <v>765</v>
      </c>
      <c r="K28" s="6"/>
    </row>
    <row r="29" spans="1:11" ht="12.75">
      <c r="A29" s="4"/>
      <c r="B29" s="7" t="s">
        <v>75</v>
      </c>
      <c r="C29" s="8"/>
      <c r="D29" s="219" t="s">
        <v>780</v>
      </c>
      <c r="E29" s="219" t="s">
        <v>777</v>
      </c>
      <c r="F29" s="219" t="s">
        <v>774</v>
      </c>
      <c r="G29" s="219" t="s">
        <v>763</v>
      </c>
      <c r="H29" s="219" t="s">
        <v>768</v>
      </c>
      <c r="I29" s="219" t="s">
        <v>771</v>
      </c>
      <c r="J29" s="217" t="s">
        <v>766</v>
      </c>
      <c r="K29" s="6"/>
    </row>
    <row r="30" spans="1:11" ht="12.75">
      <c r="A30" s="4"/>
      <c r="B30" s="96"/>
      <c r="C30" s="97"/>
      <c r="D30" s="96"/>
      <c r="E30" s="96"/>
      <c r="F30" s="96"/>
      <c r="G30" s="32"/>
      <c r="H30" s="96"/>
      <c r="I30" s="96"/>
      <c r="J30" s="32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77</v>
      </c>
      <c r="C32" s="5" t="s">
        <v>124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82</v>
      </c>
      <c r="C33" s="5" t="s">
        <v>125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781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292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85</v>
      </c>
      <c r="C36" s="56" t="s">
        <v>106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293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236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294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295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127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 t="s">
        <v>413</v>
      </c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 t="s">
        <v>129</v>
      </c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 t="s">
        <v>108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2.75">
      <c r="A52" s="4"/>
      <c r="B52" s="5" t="s">
        <v>1005</v>
      </c>
      <c r="C52" s="5" t="str">
        <f>+'Check Sheet, Pg 2'!$B$46</f>
        <v>Irmgard R Wilcox</v>
      </c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 t="s">
        <v>144</v>
      </c>
      <c r="C55" s="188">
        <f>'Item 255B'!C54</f>
        <v>39036</v>
      </c>
      <c r="D55" s="8"/>
      <c r="E55" s="8"/>
      <c r="F55" s="8"/>
      <c r="G55" s="8"/>
      <c r="H55" s="8" t="s">
        <v>782</v>
      </c>
      <c r="I55" s="8"/>
      <c r="J55" s="8" t="str">
        <f>'Item 255B'!J54</f>
        <v>  January 1, 2007</v>
      </c>
      <c r="K55" s="9"/>
    </row>
    <row r="56" spans="1:11" ht="12.75">
      <c r="A56" s="4"/>
      <c r="B56" s="5"/>
      <c r="C56" s="5"/>
      <c r="D56" s="5"/>
      <c r="E56" s="39" t="s">
        <v>974</v>
      </c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4"/>
      <c r="B58" s="5" t="s">
        <v>1144</v>
      </c>
      <c r="C58" s="8"/>
      <c r="D58" s="5"/>
      <c r="E58" s="14" t="s">
        <v>1113</v>
      </c>
      <c r="F58" s="8"/>
      <c r="G58" s="5"/>
      <c r="H58" s="14" t="s">
        <v>1069</v>
      </c>
      <c r="I58" s="8"/>
      <c r="J58" s="5"/>
      <c r="K58" s="6"/>
    </row>
    <row r="59" spans="1:1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9"/>
    </row>
  </sheetData>
  <printOptions/>
  <pageMargins left="0.45" right="0.52" top="0.5" bottom="0.65" header="0.5" footer="0.5"/>
  <pageSetup horizontalDpi="600" verticalDpi="600" orientation="portrait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J10" sqref="J10"/>
    </sheetView>
  </sheetViews>
  <sheetFormatPr defaultColWidth="9.140625" defaultRowHeight="12.75"/>
  <cols>
    <col min="1" max="1" width="1.421875" style="0" customWidth="1"/>
    <col min="2" max="2" width="9.57421875" style="0" customWidth="1"/>
    <col min="3" max="3" width="16.8515625" style="0" customWidth="1"/>
    <col min="7" max="7" width="9.421875" style="0" customWidth="1"/>
    <col min="9" max="9" width="10.421875" style="0" customWidth="1"/>
    <col min="10" max="10" width="9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306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282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414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 t="s">
        <v>283</v>
      </c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110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96"/>
      <c r="E16" s="97"/>
      <c r="F16" s="97"/>
      <c r="G16" s="97" t="s">
        <v>66</v>
      </c>
      <c r="H16" s="97"/>
      <c r="I16" s="97"/>
      <c r="J16" s="23"/>
      <c r="K16" s="6"/>
    </row>
    <row r="17" spans="1:11" ht="12.75">
      <c r="A17" s="4"/>
      <c r="B17" s="7" t="s">
        <v>65</v>
      </c>
      <c r="C17" s="9"/>
      <c r="D17" s="123" t="s">
        <v>285</v>
      </c>
      <c r="E17" s="123" t="s">
        <v>286</v>
      </c>
      <c r="F17" s="115" t="s">
        <v>287</v>
      </c>
      <c r="G17" s="123" t="s">
        <v>288</v>
      </c>
      <c r="H17" s="123" t="s">
        <v>289</v>
      </c>
      <c r="I17" s="123" t="s">
        <v>308</v>
      </c>
      <c r="J17" s="115" t="s">
        <v>291</v>
      </c>
      <c r="K17" s="6"/>
    </row>
    <row r="18" spans="1:11" ht="12.75">
      <c r="A18" s="4"/>
      <c r="B18" s="96" t="s">
        <v>67</v>
      </c>
      <c r="C18" s="97"/>
      <c r="D18" s="32"/>
      <c r="E18" s="32"/>
      <c r="F18" s="23"/>
      <c r="G18" s="32"/>
      <c r="H18" s="32"/>
      <c r="I18" s="32"/>
      <c r="J18" s="23"/>
      <c r="K18" s="6"/>
    </row>
    <row r="19" spans="1:11" ht="12.75">
      <c r="A19" s="4"/>
      <c r="B19" s="96" t="s">
        <v>68</v>
      </c>
      <c r="C19" s="97"/>
      <c r="D19" s="119" t="s">
        <v>791</v>
      </c>
      <c r="E19" s="119" t="s">
        <v>789</v>
      </c>
      <c r="F19" s="118" t="s">
        <v>786</v>
      </c>
      <c r="G19" s="119" t="s">
        <v>784</v>
      </c>
      <c r="H19" s="119" t="s">
        <v>793</v>
      </c>
      <c r="I19" s="119" t="s">
        <v>795</v>
      </c>
      <c r="J19" s="215" t="s">
        <v>797</v>
      </c>
      <c r="K19" s="6"/>
    </row>
    <row r="20" spans="1:11" ht="12.75">
      <c r="A20" s="4"/>
      <c r="B20" s="96" t="s">
        <v>69</v>
      </c>
      <c r="C20" s="97"/>
      <c r="D20" s="119" t="s">
        <v>790</v>
      </c>
      <c r="E20" s="119" t="s">
        <v>788</v>
      </c>
      <c r="F20" s="118" t="s">
        <v>785</v>
      </c>
      <c r="G20" s="117" t="s">
        <v>787</v>
      </c>
      <c r="H20" s="119" t="s">
        <v>792</v>
      </c>
      <c r="I20" s="119" t="s">
        <v>794</v>
      </c>
      <c r="J20" s="215" t="s">
        <v>796</v>
      </c>
      <c r="K20" s="6"/>
    </row>
    <row r="21" spans="1:11" ht="12.75">
      <c r="A21" s="4"/>
      <c r="B21" s="7" t="s">
        <v>307</v>
      </c>
      <c r="C21" s="8"/>
      <c r="D21" s="117"/>
      <c r="E21" s="117"/>
      <c r="F21" s="9"/>
      <c r="G21" s="117"/>
      <c r="H21" s="117"/>
      <c r="I21" s="117"/>
      <c r="J21" s="9"/>
      <c r="K21" s="6"/>
    </row>
    <row r="22" spans="1:11" ht="12.75">
      <c r="A22" s="4"/>
      <c r="B22" s="4"/>
      <c r="C22" s="5"/>
      <c r="D22" s="5"/>
      <c r="E22" s="5"/>
      <c r="F22" s="5"/>
      <c r="G22" s="5"/>
      <c r="H22" s="5"/>
      <c r="I22" s="5"/>
      <c r="J22" s="6"/>
      <c r="K22" s="6"/>
    </row>
    <row r="23" spans="1:11" ht="12.75">
      <c r="A23" s="4"/>
      <c r="B23" s="7"/>
      <c r="C23" s="8"/>
      <c r="D23" s="8"/>
      <c r="E23" s="8"/>
      <c r="F23" s="8"/>
      <c r="G23" s="8"/>
      <c r="H23" s="8"/>
      <c r="I23" s="8"/>
      <c r="J23" s="9"/>
      <c r="K23" s="6"/>
    </row>
    <row r="24" spans="1:11" ht="12.75">
      <c r="A24" s="4"/>
      <c r="B24" s="96" t="s">
        <v>71</v>
      </c>
      <c r="C24" s="97"/>
      <c r="D24" s="224"/>
      <c r="E24" s="224"/>
      <c r="F24" s="224"/>
      <c r="G24" s="224"/>
      <c r="H24" s="224"/>
      <c r="I24" s="224"/>
      <c r="J24" s="118"/>
      <c r="K24" s="6"/>
    </row>
    <row r="25" spans="1:11" ht="12.75">
      <c r="A25" s="4"/>
      <c r="B25" s="96" t="s">
        <v>72</v>
      </c>
      <c r="C25" s="97"/>
      <c r="D25" s="221" t="s">
        <v>135</v>
      </c>
      <c r="E25" s="221" t="s">
        <v>135</v>
      </c>
      <c r="F25" s="221" t="s">
        <v>135</v>
      </c>
      <c r="G25" s="221" t="s">
        <v>135</v>
      </c>
      <c r="H25" s="221" t="s">
        <v>135</v>
      </c>
      <c r="I25" s="221" t="s">
        <v>135</v>
      </c>
      <c r="J25" s="221" t="s">
        <v>135</v>
      </c>
      <c r="K25" s="6"/>
    </row>
    <row r="26" spans="1:11" ht="12.75">
      <c r="A26" s="4"/>
      <c r="B26" s="96" t="s">
        <v>73</v>
      </c>
      <c r="C26" s="97"/>
      <c r="D26" s="218" t="s">
        <v>136</v>
      </c>
      <c r="E26" s="218" t="s">
        <v>137</v>
      </c>
      <c r="F26" s="218" t="s">
        <v>138</v>
      </c>
      <c r="G26" s="218" t="s">
        <v>139</v>
      </c>
      <c r="H26" s="218" t="s">
        <v>794</v>
      </c>
      <c r="I26" s="218" t="s">
        <v>140</v>
      </c>
      <c r="J26" s="215" t="s">
        <v>141</v>
      </c>
      <c r="K26" s="6"/>
    </row>
    <row r="27" spans="1:11" ht="12.75">
      <c r="A27" s="4"/>
      <c r="B27" s="96" t="s">
        <v>74</v>
      </c>
      <c r="C27" s="97"/>
      <c r="D27" s="219" t="s">
        <v>779</v>
      </c>
      <c r="E27" s="219" t="s">
        <v>776</v>
      </c>
      <c r="F27" s="219" t="s">
        <v>773</v>
      </c>
      <c r="G27" s="219" t="s">
        <v>762</v>
      </c>
      <c r="H27" s="219" t="s">
        <v>767</v>
      </c>
      <c r="I27" s="219" t="s">
        <v>770</v>
      </c>
      <c r="J27" s="217" t="s">
        <v>765</v>
      </c>
      <c r="K27" s="6"/>
    </row>
    <row r="28" spans="1:11" ht="12.75">
      <c r="A28" s="4"/>
      <c r="B28" s="96" t="s">
        <v>75</v>
      </c>
      <c r="C28" s="97"/>
      <c r="D28" s="219" t="s">
        <v>780</v>
      </c>
      <c r="E28" s="219" t="s">
        <v>777</v>
      </c>
      <c r="F28" s="219" t="s">
        <v>774</v>
      </c>
      <c r="G28" s="219" t="s">
        <v>763</v>
      </c>
      <c r="H28" s="219" t="s">
        <v>768</v>
      </c>
      <c r="I28" s="219" t="s">
        <v>771</v>
      </c>
      <c r="J28" s="217" t="s">
        <v>766</v>
      </c>
      <c r="K28" s="6"/>
    </row>
    <row r="29" spans="1:11" ht="12.75">
      <c r="A29" s="4"/>
      <c r="B29" s="7"/>
      <c r="C29" s="8"/>
      <c r="D29" s="117"/>
      <c r="E29" s="117"/>
      <c r="F29" s="117"/>
      <c r="G29" s="117"/>
      <c r="H29" s="117"/>
      <c r="I29" s="117"/>
      <c r="J29" s="9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77</v>
      </c>
      <c r="C32" s="5" t="s">
        <v>124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82</v>
      </c>
      <c r="C33" s="5" t="s">
        <v>125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783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292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85</v>
      </c>
      <c r="C36" s="56" t="s">
        <v>106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293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236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294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295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127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 t="s">
        <v>413</v>
      </c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 t="s">
        <v>129</v>
      </c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 t="s">
        <v>108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ht="12.75">
      <c r="A52" s="4"/>
      <c r="B52" s="5" t="s">
        <v>1005</v>
      </c>
      <c r="C52" s="5" t="str">
        <f>+'Check Sheet, Pg 2'!$B$46</f>
        <v>Irmgard R Wilcox</v>
      </c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 t="s">
        <v>383</v>
      </c>
      <c r="C55" s="54">
        <f>'Item 260A'!C55</f>
        <v>39036</v>
      </c>
      <c r="D55" s="8"/>
      <c r="E55" s="8"/>
      <c r="F55" s="8"/>
      <c r="G55" s="8"/>
      <c r="H55" s="8" t="s">
        <v>655</v>
      </c>
      <c r="I55" s="8"/>
      <c r="J55" s="8" t="str">
        <f>'Item 260A'!J55</f>
        <v>  January 1, 2007</v>
      </c>
      <c r="K55" s="9"/>
    </row>
    <row r="56" spans="1:11" ht="12.75">
      <c r="A56" s="4"/>
      <c r="B56" s="5"/>
      <c r="C56" s="5"/>
      <c r="D56" s="5"/>
      <c r="E56" s="5" t="s">
        <v>974</v>
      </c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4"/>
      <c r="B58" s="5" t="s">
        <v>1080</v>
      </c>
      <c r="C58" s="8"/>
      <c r="D58" s="5"/>
      <c r="E58" s="14" t="s">
        <v>1113</v>
      </c>
      <c r="F58" s="8"/>
      <c r="G58" s="5"/>
      <c r="H58" s="14" t="s">
        <v>1069</v>
      </c>
      <c r="I58" s="8"/>
      <c r="J58" s="5"/>
      <c r="K58" s="6"/>
    </row>
    <row r="59" spans="1:11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9"/>
    </row>
  </sheetData>
  <printOptions/>
  <pageMargins left="0.56" right="0.49" top="0.72" bottom="0.72" header="0.5" footer="0.5"/>
  <pageSetup horizontalDpi="600" verticalDpi="600" orientation="portrait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17.8515625" style="0" customWidth="1"/>
    <col min="4" max="4" width="10.00390625" style="0" customWidth="1"/>
    <col min="10" max="10" width="10.140625" style="0" customWidth="1"/>
    <col min="11" max="11" width="6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309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6"/>
      <c r="K8" s="6"/>
    </row>
    <row r="9" spans="1:11" ht="12.75">
      <c r="A9" s="4"/>
      <c r="B9" s="5"/>
      <c r="C9" s="5"/>
      <c r="D9" s="56" t="s">
        <v>310</v>
      </c>
      <c r="E9" s="5"/>
      <c r="F9" s="5"/>
      <c r="G9" s="5"/>
      <c r="H9" s="5"/>
      <c r="I9" s="5"/>
      <c r="J9" s="56"/>
      <c r="K9" s="6"/>
    </row>
    <row r="10" spans="1:11" ht="12.75">
      <c r="A10" s="4"/>
      <c r="B10" s="5"/>
      <c r="C10" s="5"/>
      <c r="D10" s="5" t="s">
        <v>311</v>
      </c>
      <c r="E10" s="5"/>
      <c r="F10" s="5"/>
      <c r="G10" s="5"/>
      <c r="H10" s="5"/>
      <c r="I10" s="5"/>
      <c r="J10" s="56"/>
      <c r="K10" s="6"/>
    </row>
    <row r="11" spans="1:11" ht="12.75">
      <c r="A11" s="4"/>
      <c r="B11" s="5"/>
      <c r="C11" s="5"/>
      <c r="D11" s="5" t="s">
        <v>283</v>
      </c>
      <c r="E11" s="5"/>
      <c r="F11" s="5"/>
      <c r="G11" s="5"/>
      <c r="H11" s="5"/>
      <c r="I11" s="5"/>
      <c r="J11" s="56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6"/>
      <c r="K12" s="6"/>
    </row>
    <row r="13" spans="1:11" ht="12.75">
      <c r="A13" s="4"/>
      <c r="B13" s="5" t="s">
        <v>97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97"/>
      <c r="E15" s="97"/>
      <c r="F15" s="97" t="s">
        <v>66</v>
      </c>
      <c r="G15" s="97"/>
      <c r="H15" s="97"/>
      <c r="I15" s="97"/>
      <c r="J15" s="23"/>
      <c r="K15" s="6"/>
    </row>
    <row r="16" spans="1:11" ht="12.75">
      <c r="A16" s="4"/>
      <c r="B16" s="7" t="s">
        <v>65</v>
      </c>
      <c r="C16" s="8"/>
      <c r="D16" s="121" t="s">
        <v>285</v>
      </c>
      <c r="E16" s="121" t="s">
        <v>286</v>
      </c>
      <c r="F16" s="121" t="s">
        <v>287</v>
      </c>
      <c r="G16" s="121" t="s">
        <v>288</v>
      </c>
      <c r="H16" s="121" t="s">
        <v>289</v>
      </c>
      <c r="I16" s="121" t="s">
        <v>308</v>
      </c>
      <c r="J16" s="116" t="s">
        <v>291</v>
      </c>
      <c r="K16" s="6"/>
    </row>
    <row r="17" spans="1:11" ht="12.75">
      <c r="A17" s="4"/>
      <c r="B17" s="96" t="s">
        <v>68</v>
      </c>
      <c r="C17" s="97"/>
      <c r="D17" s="120" t="s">
        <v>207</v>
      </c>
      <c r="E17" s="120" t="s">
        <v>208</v>
      </c>
      <c r="F17" s="120" t="s">
        <v>209</v>
      </c>
      <c r="G17" s="120" t="s">
        <v>210</v>
      </c>
      <c r="H17" s="120" t="s">
        <v>211</v>
      </c>
      <c r="I17" s="120" t="s">
        <v>212</v>
      </c>
      <c r="J17" s="119" t="s">
        <v>213</v>
      </c>
      <c r="K17" s="6"/>
    </row>
    <row r="18" spans="1:11" ht="12.75">
      <c r="A18" s="4"/>
      <c r="B18" s="7" t="s">
        <v>312</v>
      </c>
      <c r="C18" s="5"/>
      <c r="D18" s="120" t="s">
        <v>200</v>
      </c>
      <c r="E18" s="120" t="s">
        <v>201</v>
      </c>
      <c r="F18" s="120" t="s">
        <v>202</v>
      </c>
      <c r="G18" s="120" t="s">
        <v>203</v>
      </c>
      <c r="H18" s="120" t="s">
        <v>204</v>
      </c>
      <c r="I18" s="120" t="s">
        <v>205</v>
      </c>
      <c r="J18" s="119" t="s">
        <v>206</v>
      </c>
      <c r="K18" s="6"/>
    </row>
    <row r="19" spans="1:11" ht="12.75">
      <c r="A19" s="4"/>
      <c r="B19" s="96"/>
      <c r="C19" s="23"/>
      <c r="D19" s="23"/>
      <c r="E19" s="70"/>
      <c r="F19" s="70"/>
      <c r="G19" s="185"/>
      <c r="H19" s="70"/>
      <c r="I19" s="70"/>
      <c r="J19" s="23"/>
      <c r="K19" s="6"/>
    </row>
    <row r="20" spans="1:11" ht="12.75">
      <c r="A20" s="4"/>
      <c r="B20" s="7"/>
      <c r="C20" s="8"/>
      <c r="D20" s="8"/>
      <c r="E20" s="8"/>
      <c r="F20" s="8"/>
      <c r="G20" s="8"/>
      <c r="H20" s="8"/>
      <c r="I20" s="8"/>
      <c r="J20" s="9"/>
      <c r="K20" s="6"/>
    </row>
    <row r="21" spans="1:11" ht="12.75">
      <c r="A21" s="4"/>
      <c r="B21" s="129" t="s">
        <v>71</v>
      </c>
      <c r="C21" s="126"/>
      <c r="D21" s="126"/>
      <c r="E21" s="126"/>
      <c r="F21" s="126"/>
      <c r="G21" s="126"/>
      <c r="H21" s="126"/>
      <c r="I21" s="126"/>
      <c r="J21" s="127"/>
      <c r="K21" s="6"/>
    </row>
    <row r="22" spans="1:11" ht="12.75">
      <c r="A22" s="4"/>
      <c r="B22" s="7" t="s">
        <v>73</v>
      </c>
      <c r="C22" s="8"/>
      <c r="D22" s="223" t="s">
        <v>778</v>
      </c>
      <c r="E22" s="219" t="s">
        <v>775</v>
      </c>
      <c r="F22" s="219" t="s">
        <v>772</v>
      </c>
      <c r="G22" s="219" t="s">
        <v>761</v>
      </c>
      <c r="H22" s="219" t="s">
        <v>759</v>
      </c>
      <c r="I22" s="219" t="s">
        <v>769</v>
      </c>
      <c r="J22" s="217" t="s">
        <v>764</v>
      </c>
      <c r="K22" s="6"/>
    </row>
    <row r="23" spans="1:11" ht="12.75">
      <c r="A23" s="4"/>
      <c r="B23" s="7" t="s">
        <v>313</v>
      </c>
      <c r="C23" s="8"/>
      <c r="D23" s="219" t="s">
        <v>779</v>
      </c>
      <c r="E23" s="219" t="s">
        <v>776</v>
      </c>
      <c r="F23" s="219" t="s">
        <v>773</v>
      </c>
      <c r="G23" s="219" t="s">
        <v>762</v>
      </c>
      <c r="H23" s="219" t="s">
        <v>767</v>
      </c>
      <c r="I23" s="219" t="s">
        <v>770</v>
      </c>
      <c r="J23" s="217" t="s">
        <v>765</v>
      </c>
      <c r="K23" s="6"/>
    </row>
    <row r="24" spans="1:11" ht="12.75">
      <c r="A24" s="4"/>
      <c r="B24" s="7" t="s">
        <v>314</v>
      </c>
      <c r="C24" s="8"/>
      <c r="D24" s="219" t="s">
        <v>780</v>
      </c>
      <c r="E24" s="219" t="s">
        <v>777</v>
      </c>
      <c r="F24" s="219" t="s">
        <v>774</v>
      </c>
      <c r="G24" s="219" t="s">
        <v>763</v>
      </c>
      <c r="H24" s="219" t="s">
        <v>768</v>
      </c>
      <c r="I24" s="219" t="s">
        <v>771</v>
      </c>
      <c r="J24" s="217" t="s">
        <v>766</v>
      </c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77</v>
      </c>
      <c r="C26" s="5" t="s">
        <v>124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82</v>
      </c>
      <c r="C27" s="5" t="s">
        <v>125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 t="s">
        <v>142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126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85</v>
      </c>
      <c r="C30" s="56" t="s">
        <v>65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315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316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317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318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188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189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319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 t="s">
        <v>146</v>
      </c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128"/>
      <c r="C50" s="128"/>
      <c r="D50" s="128"/>
      <c r="E50" s="128"/>
      <c r="F50" s="128"/>
      <c r="G50" s="128"/>
      <c r="H50" s="128"/>
      <c r="I50" s="128"/>
      <c r="J50" s="128"/>
      <c r="K50" s="9"/>
    </row>
    <row r="51" spans="1:11" ht="12.75">
      <c r="A51" s="4"/>
      <c r="B51" s="5" t="s">
        <v>1005</v>
      </c>
      <c r="C51" s="5" t="str">
        <f>+'Check Sheet, Pg 2'!$B$46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383</v>
      </c>
      <c r="C54" s="188">
        <f>'Item 260B'!C55</f>
        <v>39036</v>
      </c>
      <c r="D54" s="8"/>
      <c r="E54" s="8"/>
      <c r="F54" s="8"/>
      <c r="G54" s="8"/>
      <c r="H54" s="8" t="s">
        <v>655</v>
      </c>
      <c r="I54" s="8"/>
      <c r="J54" s="8" t="str">
        <f>'Item 260B'!J55</f>
        <v>  January 1, 2007</v>
      </c>
      <c r="K54" s="9"/>
    </row>
    <row r="55" spans="1:11" ht="12.75">
      <c r="A55" s="4"/>
      <c r="B55" s="5"/>
      <c r="C55" s="5"/>
      <c r="D55" s="5"/>
      <c r="E55" s="5" t="s">
        <v>974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1144</v>
      </c>
      <c r="C57" s="8"/>
      <c r="D57" s="5"/>
      <c r="E57" s="5"/>
      <c r="F57" s="14" t="s">
        <v>1113</v>
      </c>
      <c r="G57" s="8"/>
      <c r="H57" s="5"/>
      <c r="I57" s="14" t="s">
        <v>1069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9.7109375" style="0" customWidth="1"/>
    <col min="3" max="3" width="19.421875" style="0" customWidth="1"/>
    <col min="4" max="4" width="9.8515625" style="0" customWidth="1"/>
    <col min="8" max="8" width="10.00390625" style="0" customWidth="1"/>
    <col min="9" max="9" width="10.421875" style="0" customWidth="1"/>
    <col min="10" max="10" width="10.140625" style="0" customWidth="1"/>
    <col min="11" max="11" width="5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320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6"/>
      <c r="K8" s="6"/>
    </row>
    <row r="9" spans="1:11" ht="12.75">
      <c r="A9" s="4"/>
      <c r="B9" s="5"/>
      <c r="C9" s="5"/>
      <c r="D9" s="56" t="s">
        <v>310</v>
      </c>
      <c r="E9" s="5"/>
      <c r="F9" s="5"/>
      <c r="G9" s="5"/>
      <c r="H9" s="5"/>
      <c r="I9" s="5"/>
      <c r="J9" s="56"/>
      <c r="K9" s="6"/>
    </row>
    <row r="10" spans="1:11" ht="12.75">
      <c r="A10" s="4"/>
      <c r="B10" s="5"/>
      <c r="C10" s="5"/>
      <c r="D10" s="5" t="s">
        <v>311</v>
      </c>
      <c r="E10" s="5"/>
      <c r="F10" s="5"/>
      <c r="G10" s="5"/>
      <c r="H10" s="5"/>
      <c r="I10" s="5"/>
      <c r="J10" s="56"/>
      <c r="K10" s="6"/>
    </row>
    <row r="11" spans="1:11" ht="12.75">
      <c r="A11" s="4"/>
      <c r="B11" s="5"/>
      <c r="C11" s="5"/>
      <c r="D11" s="5" t="s">
        <v>283</v>
      </c>
      <c r="E11" s="5"/>
      <c r="F11" s="5"/>
      <c r="G11" s="5"/>
      <c r="H11" s="5"/>
      <c r="I11" s="5"/>
      <c r="J11" s="56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6"/>
      <c r="K12" s="6"/>
    </row>
    <row r="13" spans="1:11" ht="12.75">
      <c r="A13" s="4"/>
      <c r="B13" s="5" t="s">
        <v>110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97"/>
      <c r="E15" s="97"/>
      <c r="F15" s="97" t="s">
        <v>66</v>
      </c>
      <c r="G15" s="97"/>
      <c r="H15" s="97"/>
      <c r="I15" s="97"/>
      <c r="J15" s="23"/>
      <c r="K15" s="6"/>
    </row>
    <row r="16" spans="1:11" ht="12.75">
      <c r="A16" s="4"/>
      <c r="B16" s="7" t="s">
        <v>65</v>
      </c>
      <c r="C16" s="8"/>
      <c r="D16" s="121" t="s">
        <v>285</v>
      </c>
      <c r="E16" s="121" t="s">
        <v>286</v>
      </c>
      <c r="F16" s="121" t="s">
        <v>287</v>
      </c>
      <c r="G16" s="121" t="s">
        <v>288</v>
      </c>
      <c r="H16" s="121" t="s">
        <v>289</v>
      </c>
      <c r="I16" s="121" t="s">
        <v>308</v>
      </c>
      <c r="J16" s="116" t="s">
        <v>291</v>
      </c>
      <c r="K16" s="6"/>
    </row>
    <row r="17" spans="1:11" ht="12.75">
      <c r="A17" s="4"/>
      <c r="B17" s="96" t="s">
        <v>68</v>
      </c>
      <c r="C17" s="97"/>
      <c r="D17" s="119" t="s">
        <v>222</v>
      </c>
      <c r="E17" s="119" t="s">
        <v>221</v>
      </c>
      <c r="F17" s="118" t="s">
        <v>223</v>
      </c>
      <c r="G17" s="119" t="s">
        <v>224</v>
      </c>
      <c r="H17" s="119" t="s">
        <v>225</v>
      </c>
      <c r="I17" s="119" t="s">
        <v>226</v>
      </c>
      <c r="J17" s="215" t="s">
        <v>227</v>
      </c>
      <c r="K17" s="6"/>
    </row>
    <row r="18" spans="1:11" ht="12.75">
      <c r="A18" s="4"/>
      <c r="B18" s="7" t="s">
        <v>312</v>
      </c>
      <c r="C18" s="8"/>
      <c r="D18" s="119" t="s">
        <v>214</v>
      </c>
      <c r="E18" s="119" t="s">
        <v>215</v>
      </c>
      <c r="F18" s="118" t="s">
        <v>216</v>
      </c>
      <c r="G18" s="117" t="s">
        <v>217</v>
      </c>
      <c r="H18" s="119" t="s">
        <v>218</v>
      </c>
      <c r="I18" s="119" t="s">
        <v>219</v>
      </c>
      <c r="J18" s="215" t="s">
        <v>220</v>
      </c>
      <c r="K18" s="6"/>
    </row>
    <row r="19" spans="1:11" ht="12.75">
      <c r="A19" s="4"/>
      <c r="B19" s="96"/>
      <c r="C19" s="97"/>
      <c r="D19" s="97"/>
      <c r="E19" s="97"/>
      <c r="F19" s="97"/>
      <c r="G19" s="97"/>
      <c r="H19" s="97"/>
      <c r="I19" s="97"/>
      <c r="J19" s="23"/>
      <c r="K19" s="6"/>
    </row>
    <row r="20" spans="1:11" ht="12.75">
      <c r="A20" s="4"/>
      <c r="B20" s="7"/>
      <c r="C20" s="8"/>
      <c r="D20" s="8"/>
      <c r="E20" s="8"/>
      <c r="F20" s="8"/>
      <c r="G20" s="8"/>
      <c r="H20" s="8"/>
      <c r="I20" s="8"/>
      <c r="J20" s="9"/>
      <c r="K20" s="6"/>
    </row>
    <row r="21" spans="1:11" ht="12.75">
      <c r="A21" s="4"/>
      <c r="B21" s="129" t="s">
        <v>71</v>
      </c>
      <c r="C21" s="126"/>
      <c r="D21" s="126"/>
      <c r="E21" s="126"/>
      <c r="F21" s="126"/>
      <c r="G21" s="126"/>
      <c r="H21" s="126"/>
      <c r="I21" s="126"/>
      <c r="J21" s="127"/>
      <c r="K21" s="6"/>
    </row>
    <row r="22" spans="1:11" ht="12.75">
      <c r="A22" s="4"/>
      <c r="B22" s="7" t="s">
        <v>73</v>
      </c>
      <c r="C22" s="8"/>
      <c r="D22" s="218" t="s">
        <v>136</v>
      </c>
      <c r="E22" s="218" t="s">
        <v>137</v>
      </c>
      <c r="F22" s="218" t="s">
        <v>138</v>
      </c>
      <c r="G22" s="218" t="s">
        <v>139</v>
      </c>
      <c r="H22" s="218" t="s">
        <v>794</v>
      </c>
      <c r="I22" s="218" t="s">
        <v>140</v>
      </c>
      <c r="J22" s="215" t="s">
        <v>141</v>
      </c>
      <c r="K22" s="6"/>
    </row>
    <row r="23" spans="1:11" ht="12.75">
      <c r="A23" s="4"/>
      <c r="B23" s="7" t="s">
        <v>313</v>
      </c>
      <c r="C23" s="8"/>
      <c r="D23" s="219" t="s">
        <v>779</v>
      </c>
      <c r="E23" s="219" t="s">
        <v>776</v>
      </c>
      <c r="F23" s="219" t="s">
        <v>773</v>
      </c>
      <c r="G23" s="219" t="s">
        <v>762</v>
      </c>
      <c r="H23" s="219" t="s">
        <v>767</v>
      </c>
      <c r="I23" s="219" t="s">
        <v>770</v>
      </c>
      <c r="J23" s="217" t="s">
        <v>765</v>
      </c>
      <c r="K23" s="6"/>
    </row>
    <row r="24" spans="1:11" ht="12.75">
      <c r="A24" s="4"/>
      <c r="B24" s="7" t="s">
        <v>314</v>
      </c>
      <c r="C24" s="8"/>
      <c r="D24" s="219" t="s">
        <v>780</v>
      </c>
      <c r="E24" s="219" t="s">
        <v>777</v>
      </c>
      <c r="F24" s="219" t="s">
        <v>774</v>
      </c>
      <c r="G24" s="219" t="s">
        <v>763</v>
      </c>
      <c r="H24" s="219" t="s">
        <v>768</v>
      </c>
      <c r="I24" s="219" t="s">
        <v>771</v>
      </c>
      <c r="J24" s="217" t="s">
        <v>766</v>
      </c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77</v>
      </c>
      <c r="C26" s="5" t="s">
        <v>124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82</v>
      </c>
      <c r="C27" s="5" t="s">
        <v>125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 t="s">
        <v>142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126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85</v>
      </c>
      <c r="C30" s="56" t="s">
        <v>65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315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316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317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318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188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189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319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 t="s">
        <v>143</v>
      </c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128"/>
      <c r="C50" s="128"/>
      <c r="D50" s="128"/>
      <c r="E50" s="128"/>
      <c r="F50" s="128"/>
      <c r="G50" s="128"/>
      <c r="H50" s="128"/>
      <c r="I50" s="128"/>
      <c r="J50" s="128"/>
      <c r="K50" s="9"/>
    </row>
    <row r="51" spans="1:11" ht="12.75">
      <c r="A51" s="4"/>
      <c r="B51" s="5" t="s">
        <v>1005</v>
      </c>
      <c r="C51" s="5" t="str">
        <f>+'Check Sheet, Pg 2'!$B$46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8" t="s">
        <v>144</v>
      </c>
      <c r="C54" s="188">
        <f>'Item 260B'!C55</f>
        <v>39036</v>
      </c>
      <c r="D54" s="8"/>
      <c r="E54" s="8"/>
      <c r="F54" s="8"/>
      <c r="G54" s="8"/>
      <c r="H54" s="8" t="s">
        <v>145</v>
      </c>
      <c r="I54" s="8"/>
      <c r="J54" s="8" t="str">
        <f>'Item 260B'!J55</f>
        <v>  January 1, 2007</v>
      </c>
      <c r="K54" s="9"/>
    </row>
    <row r="55" spans="1:11" ht="12.75">
      <c r="A55" s="4"/>
      <c r="B55" s="5"/>
      <c r="C55" s="5"/>
      <c r="D55" s="5"/>
      <c r="E55" s="5" t="s">
        <v>974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1144</v>
      </c>
      <c r="C57" s="8"/>
      <c r="D57" s="8"/>
      <c r="E57" s="5"/>
      <c r="F57" s="14" t="s">
        <v>1113</v>
      </c>
      <c r="G57" s="8"/>
      <c r="H57" s="8"/>
      <c r="I57" s="14" t="s">
        <v>1069</v>
      </c>
      <c r="J57" s="8"/>
      <c r="K57" s="9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printOptions/>
  <pageMargins left="0.75" right="0.75" top="1" bottom="1" header="0.5" footer="0.5"/>
  <pageSetup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8.421875" style="0" customWidth="1"/>
    <col min="3" max="3" width="0.85546875" style="0" customWidth="1"/>
    <col min="4" max="4" width="9.421875" style="0" bestFit="1" customWidth="1"/>
    <col min="5" max="5" width="3.8515625" style="0" customWidth="1"/>
    <col min="7" max="7" width="4.00390625" style="0" customWidth="1"/>
    <col min="8" max="8" width="8.8515625" style="0" customWidth="1"/>
    <col min="9" max="9" width="3.8515625" style="0" customWidth="1"/>
    <col min="10" max="10" width="9.8515625" style="0" bestFit="1" customWidth="1"/>
    <col min="11" max="11" width="3.8515625" style="0" customWidth="1"/>
    <col min="12" max="12" width="10.140625" style="0" bestFit="1" customWidth="1"/>
    <col min="13" max="13" width="3.8515625" style="0" customWidth="1"/>
    <col min="14" max="14" width="10.140625" style="0" bestFit="1" customWidth="1"/>
    <col min="15" max="15" width="6.00390625" style="0" customWidth="1"/>
    <col min="16" max="16" width="9.140625" style="0" hidden="1" customWidth="1"/>
    <col min="17" max="17" width="0.85546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ht="12.75">
      <c r="A2" s="4" t="s">
        <v>998</v>
      </c>
      <c r="B2" s="74">
        <v>13</v>
      </c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12" t="s">
        <v>191</v>
      </c>
      <c r="O2" s="69"/>
      <c r="P2" s="113"/>
      <c r="Q2" s="4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4"/>
    </row>
    <row r="4" spans="1:17" ht="12.75">
      <c r="A4" s="4" t="s">
        <v>1001</v>
      </c>
      <c r="B4" s="5"/>
      <c r="C4" s="5"/>
      <c r="D4" s="5" t="s">
        <v>1042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4"/>
    </row>
    <row r="5" spans="1:17" ht="12.75">
      <c r="A5" s="7" t="s">
        <v>1002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4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"/>
    </row>
    <row r="7" spans="1:17" ht="12.75">
      <c r="A7" s="281" t="s">
        <v>148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82"/>
      <c r="Q7" s="4"/>
    </row>
    <row r="8" spans="1:17" ht="12.75">
      <c r="A8" s="283" t="s">
        <v>228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6"/>
      <c r="Q8" s="4"/>
    </row>
    <row r="9" spans="1:17" ht="12.75">
      <c r="A9" s="283" t="s">
        <v>149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6"/>
      <c r="Q9" s="4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"/>
    </row>
    <row r="11" spans="1:17" ht="12.75">
      <c r="A11" s="4" t="s">
        <v>97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"/>
    </row>
    <row r="13" spans="1:17" ht="12.75">
      <c r="A13" s="4"/>
      <c r="B13" s="35"/>
      <c r="C13" s="12"/>
      <c r="D13" s="276" t="s">
        <v>66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4"/>
    </row>
    <row r="14" spans="1:17" ht="12.75">
      <c r="A14" s="225" t="s">
        <v>65</v>
      </c>
      <c r="B14" s="226"/>
      <c r="C14" s="227"/>
      <c r="D14" s="55" t="s">
        <v>150</v>
      </c>
      <c r="E14" s="55"/>
      <c r="F14" s="55" t="s">
        <v>151</v>
      </c>
      <c r="G14" s="55"/>
      <c r="H14" s="55" t="s">
        <v>152</v>
      </c>
      <c r="I14" s="55"/>
      <c r="J14" s="55" t="s">
        <v>153</v>
      </c>
      <c r="K14" s="55"/>
      <c r="L14" s="55" t="s">
        <v>154</v>
      </c>
      <c r="M14" s="55"/>
      <c r="N14" s="55" t="s">
        <v>166</v>
      </c>
      <c r="O14" s="55"/>
      <c r="P14" s="55"/>
      <c r="Q14" s="4"/>
    </row>
    <row r="15" spans="1:17" ht="12.75">
      <c r="A15" s="228" t="s">
        <v>101</v>
      </c>
      <c r="B15" s="97"/>
      <c r="C15" s="23"/>
      <c r="D15" s="229">
        <v>116.35</v>
      </c>
      <c r="E15" s="230" t="s">
        <v>170</v>
      </c>
      <c r="F15" s="229">
        <v>147.6</v>
      </c>
      <c r="G15" s="230" t="s">
        <v>170</v>
      </c>
      <c r="H15" s="229">
        <v>182</v>
      </c>
      <c r="I15" s="230" t="s">
        <v>170</v>
      </c>
      <c r="J15" s="229">
        <v>210.4</v>
      </c>
      <c r="K15" s="230" t="s">
        <v>170</v>
      </c>
      <c r="L15" s="229">
        <v>240</v>
      </c>
      <c r="M15" s="230" t="s">
        <v>170</v>
      </c>
      <c r="N15" s="229">
        <v>250.8</v>
      </c>
      <c r="O15" s="230" t="s">
        <v>170</v>
      </c>
      <c r="P15" s="32"/>
      <c r="Q15" s="4"/>
    </row>
    <row r="16" spans="1:17" ht="12.75">
      <c r="A16" s="231" t="s">
        <v>70</v>
      </c>
      <c r="B16" s="232"/>
      <c r="C16" s="52"/>
      <c r="D16" s="229">
        <v>116.35</v>
      </c>
      <c r="E16" s="230" t="s">
        <v>170</v>
      </c>
      <c r="F16" s="229">
        <v>147.6</v>
      </c>
      <c r="G16" s="230" t="s">
        <v>170</v>
      </c>
      <c r="H16" s="229">
        <v>182</v>
      </c>
      <c r="I16" s="230" t="s">
        <v>170</v>
      </c>
      <c r="J16" s="229">
        <v>210.4</v>
      </c>
      <c r="K16" s="230" t="s">
        <v>170</v>
      </c>
      <c r="L16" s="229">
        <v>240</v>
      </c>
      <c r="M16" s="230" t="s">
        <v>170</v>
      </c>
      <c r="N16" s="229">
        <v>250.8</v>
      </c>
      <c r="O16" s="230" t="s">
        <v>170</v>
      </c>
      <c r="P16" s="32"/>
      <c r="Q16" s="4"/>
    </row>
    <row r="17" spans="1:17" ht="12.75">
      <c r="A17" s="233" t="s">
        <v>71</v>
      </c>
      <c r="B17" s="97"/>
      <c r="C17" s="23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  <c r="Q17" s="4"/>
    </row>
    <row r="18" spans="1:17" ht="12.75">
      <c r="A18" s="236" t="s">
        <v>73</v>
      </c>
      <c r="B18" s="97"/>
      <c r="C18" s="23"/>
      <c r="D18" s="229">
        <v>116.35</v>
      </c>
      <c r="E18" s="230" t="s">
        <v>170</v>
      </c>
      <c r="F18" s="229">
        <v>147.6</v>
      </c>
      <c r="G18" s="230" t="s">
        <v>170</v>
      </c>
      <c r="H18" s="229">
        <v>182</v>
      </c>
      <c r="I18" s="230" t="s">
        <v>170</v>
      </c>
      <c r="J18" s="229">
        <v>210.4</v>
      </c>
      <c r="K18" s="230" t="s">
        <v>170</v>
      </c>
      <c r="L18" s="229">
        <v>240</v>
      </c>
      <c r="M18" s="230" t="s">
        <v>170</v>
      </c>
      <c r="N18" s="229">
        <v>250.8</v>
      </c>
      <c r="O18" s="230" t="s">
        <v>170</v>
      </c>
      <c r="P18" s="32"/>
      <c r="Q18" s="4"/>
    </row>
    <row r="19" spans="1:1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4"/>
    </row>
    <row r="20" spans="1:17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4"/>
    </row>
    <row r="21" spans="1:17" ht="12.75">
      <c r="A21" s="92" t="s">
        <v>155</v>
      </c>
      <c r="B21" s="39" t="s">
        <v>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"/>
    </row>
    <row r="22" spans="1:17" ht="12.75">
      <c r="A22" s="237" t="s">
        <v>156</v>
      </c>
      <c r="B22" s="39" t="s">
        <v>157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"/>
    </row>
    <row r="23" spans="1:17" ht="12.75">
      <c r="A23" s="92"/>
      <c r="B23" s="39" t="s">
        <v>167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"/>
    </row>
    <row r="24" spans="1:17" ht="12.75">
      <c r="A24" s="92"/>
      <c r="B24" s="39" t="s">
        <v>158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"/>
    </row>
    <row r="25" spans="1:17" ht="12.75">
      <c r="A25" s="92" t="s">
        <v>159</v>
      </c>
      <c r="B25" s="39" t="s">
        <v>160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4"/>
    </row>
    <row r="26" spans="1:17" ht="12.75">
      <c r="A26" s="238" t="s">
        <v>949</v>
      </c>
      <c r="B26" s="73" t="s">
        <v>161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"/>
    </row>
    <row r="27" spans="1:17" ht="12.75">
      <c r="A27" s="92"/>
      <c r="B27" s="39" t="s">
        <v>949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"/>
    </row>
    <row r="28" spans="1:17" ht="12.75">
      <c r="A28" s="239"/>
      <c r="B28" s="3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"/>
    </row>
    <row r="29" spans="1:17" ht="12.75">
      <c r="A29" s="92"/>
      <c r="B29" s="3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"/>
    </row>
    <row r="30" spans="1:17" ht="12.75">
      <c r="A30" s="92" t="s">
        <v>162</v>
      </c>
      <c r="B30" s="3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"/>
    </row>
    <row r="31" spans="1:17" ht="12.75">
      <c r="A31" s="92"/>
      <c r="B31" s="5" t="s">
        <v>163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4"/>
    </row>
    <row r="32" spans="1:17" ht="12.75">
      <c r="A32" s="92"/>
      <c r="B32" s="5" t="s">
        <v>164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4"/>
    </row>
    <row r="33" spans="1:17" ht="12.75">
      <c r="A33" s="4"/>
      <c r="B33" s="5" t="s">
        <v>168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4"/>
    </row>
    <row r="34" spans="1:17" ht="12.75">
      <c r="A34" s="4"/>
      <c r="B34" s="5" t="s">
        <v>165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4"/>
    </row>
    <row r="35" spans="1:17" ht="12.75">
      <c r="A35" s="4"/>
      <c r="B35" s="5" t="s">
        <v>169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4"/>
    </row>
    <row r="36" spans="1:17" ht="12.75">
      <c r="A36" s="4"/>
      <c r="B36" s="5"/>
      <c r="C36" s="5"/>
      <c r="D36" s="38"/>
      <c r="E36" s="38"/>
      <c r="F36" s="38"/>
      <c r="G36" s="38"/>
      <c r="H36" s="38"/>
      <c r="I36" s="38"/>
      <c r="J36" s="38"/>
      <c r="K36" s="38"/>
      <c r="L36" s="5"/>
      <c r="M36" s="5"/>
      <c r="N36" s="5"/>
      <c r="O36" s="5"/>
      <c r="P36" s="6"/>
      <c r="Q36" s="4"/>
    </row>
    <row r="37" spans="1:17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4"/>
    </row>
    <row r="38" spans="1:17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4"/>
    </row>
    <row r="39" spans="1:17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4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4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4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4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4"/>
    </row>
    <row r="44" spans="1:17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  <c r="Q44" s="4"/>
    </row>
    <row r="45" spans="1:17" ht="12.75">
      <c r="A45" s="4" t="s">
        <v>1005</v>
      </c>
      <c r="B45" s="240" t="str">
        <f>+'[1]Check Sheet'!B52</f>
        <v>Irmgard Wilcox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4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4"/>
    </row>
    <row r="47" spans="1:17" ht="12.75">
      <c r="A47" s="7" t="s">
        <v>1004</v>
      </c>
      <c r="B47" s="188">
        <f>'Item 270A'!C54</f>
        <v>39036</v>
      </c>
      <c r="C47" s="8"/>
      <c r="D47" s="8"/>
      <c r="E47" s="8"/>
      <c r="F47" s="8"/>
      <c r="G47" s="8"/>
      <c r="H47" s="8"/>
      <c r="I47" s="8"/>
      <c r="J47" s="8"/>
      <c r="K47" s="8" t="s">
        <v>172</v>
      </c>
      <c r="L47" s="5"/>
      <c r="M47" s="54"/>
      <c r="N47" s="246" t="s">
        <v>171</v>
      </c>
      <c r="O47" s="54"/>
      <c r="P47" s="9"/>
      <c r="Q47" s="4"/>
    </row>
    <row r="48" spans="1:17" ht="12.75">
      <c r="A48" s="279" t="s">
        <v>974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80"/>
      <c r="Q48" s="4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4"/>
    </row>
    <row r="50" spans="1:17" ht="12.75">
      <c r="A50" s="4" t="s">
        <v>1003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4"/>
    </row>
    <row r="51" spans="1:17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4"/>
    </row>
  </sheetData>
  <mergeCells count="5">
    <mergeCell ref="D13:P13"/>
    <mergeCell ref="A48:P48"/>
    <mergeCell ref="A7:P7"/>
    <mergeCell ref="A8:P8"/>
    <mergeCell ref="A9:P9"/>
  </mergeCells>
  <printOptions/>
  <pageMargins left="0.75" right="0.75" top="1" bottom="1" header="0.5" footer="0.5"/>
  <pageSetup horizontalDpi="600" verticalDpi="600" orientation="portrait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9" sqref="A9:P9"/>
    </sheetView>
  </sheetViews>
  <sheetFormatPr defaultColWidth="9.140625" defaultRowHeight="12.75"/>
  <cols>
    <col min="1" max="1" width="10.28125" style="0" customWidth="1"/>
    <col min="2" max="2" width="16.8515625" style="0" customWidth="1"/>
    <col min="3" max="3" width="2.57421875" style="0" customWidth="1"/>
    <col min="5" max="5" width="4.8515625" style="0" customWidth="1"/>
    <col min="6" max="6" width="10.28125" style="0" customWidth="1"/>
    <col min="7" max="7" width="4.00390625" style="0" customWidth="1"/>
    <col min="8" max="8" width="11.00390625" style="0" customWidth="1"/>
    <col min="9" max="9" width="3.7109375" style="0" customWidth="1"/>
    <col min="10" max="10" width="10.28125" style="0" customWidth="1"/>
    <col min="11" max="11" width="3.8515625" style="0" customWidth="1"/>
    <col min="12" max="12" width="10.140625" style="0" customWidth="1"/>
    <col min="13" max="13" width="3.7109375" style="0" customWidth="1"/>
    <col min="14" max="14" width="10.140625" style="0" customWidth="1"/>
    <col min="15" max="15" width="4.57421875" style="0" customWidth="1"/>
    <col min="16" max="16" width="7.710937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7" ht="12.75">
      <c r="A2" s="4" t="s">
        <v>998</v>
      </c>
      <c r="B2" s="74">
        <v>13</v>
      </c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12"/>
      <c r="O2" s="12" t="s">
        <v>174</v>
      </c>
      <c r="P2" s="69"/>
      <c r="Q2" s="12"/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1001</v>
      </c>
      <c r="B4" s="5"/>
      <c r="C4" s="5"/>
      <c r="D4" s="5" t="s">
        <v>1042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1002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281" t="s">
        <v>148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82"/>
    </row>
    <row r="8" spans="1:16" ht="12.75">
      <c r="A8" s="283" t="s">
        <v>228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6"/>
    </row>
    <row r="9" spans="1:16" ht="12.75">
      <c r="A9" s="283" t="s">
        <v>149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6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110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35"/>
      <c r="C13" s="12"/>
      <c r="D13" s="276" t="s">
        <v>66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</row>
    <row r="14" spans="1:16" ht="12.75">
      <c r="A14" s="225" t="s">
        <v>65</v>
      </c>
      <c r="B14" s="226"/>
      <c r="C14" s="227"/>
      <c r="D14" s="55" t="s">
        <v>150</v>
      </c>
      <c r="E14" s="55"/>
      <c r="F14" s="55" t="s">
        <v>151</v>
      </c>
      <c r="G14" s="55"/>
      <c r="H14" s="55" t="s">
        <v>152</v>
      </c>
      <c r="I14" s="55"/>
      <c r="J14" s="55" t="s">
        <v>153</v>
      </c>
      <c r="K14" s="55"/>
      <c r="L14" s="55" t="s">
        <v>154</v>
      </c>
      <c r="M14" s="55"/>
      <c r="N14" s="55" t="s">
        <v>166</v>
      </c>
      <c r="O14" s="55"/>
      <c r="P14" s="55"/>
    </row>
    <row r="15" spans="1:16" ht="12.75">
      <c r="A15" s="228" t="s">
        <v>101</v>
      </c>
      <c r="B15" s="97"/>
      <c r="C15" s="23"/>
      <c r="D15" s="229">
        <v>116.35</v>
      </c>
      <c r="E15" s="230" t="s">
        <v>170</v>
      </c>
      <c r="F15" s="229">
        <v>147.6</v>
      </c>
      <c r="G15" s="230" t="s">
        <v>170</v>
      </c>
      <c r="H15" s="229">
        <v>182</v>
      </c>
      <c r="I15" s="230" t="s">
        <v>170</v>
      </c>
      <c r="J15" s="229">
        <v>210.4</v>
      </c>
      <c r="K15" s="230" t="s">
        <v>170</v>
      </c>
      <c r="L15" s="229">
        <v>240</v>
      </c>
      <c r="M15" s="230" t="s">
        <v>170</v>
      </c>
      <c r="N15" s="229">
        <v>250.8</v>
      </c>
      <c r="O15" s="230" t="s">
        <v>170</v>
      </c>
      <c r="P15" s="32"/>
    </row>
    <row r="16" spans="1:16" ht="12.75">
      <c r="A16" s="231" t="s">
        <v>70</v>
      </c>
      <c r="B16" s="232"/>
      <c r="C16" s="52"/>
      <c r="D16" s="229">
        <v>116.35</v>
      </c>
      <c r="E16" s="230" t="s">
        <v>170</v>
      </c>
      <c r="F16" s="229">
        <v>147.6</v>
      </c>
      <c r="G16" s="230" t="s">
        <v>170</v>
      </c>
      <c r="H16" s="229">
        <v>182</v>
      </c>
      <c r="I16" s="230" t="s">
        <v>170</v>
      </c>
      <c r="J16" s="229">
        <v>210.4</v>
      </c>
      <c r="K16" s="230" t="s">
        <v>170</v>
      </c>
      <c r="L16" s="229">
        <v>240</v>
      </c>
      <c r="M16" s="230" t="s">
        <v>170</v>
      </c>
      <c r="N16" s="229">
        <v>250.8</v>
      </c>
      <c r="O16" s="230" t="s">
        <v>170</v>
      </c>
      <c r="P16" s="32"/>
    </row>
    <row r="17" spans="1:16" ht="12.75">
      <c r="A17" s="233" t="s">
        <v>71</v>
      </c>
      <c r="B17" s="97"/>
      <c r="C17" s="23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</row>
    <row r="18" spans="1:16" ht="12.75">
      <c r="A18" s="236" t="s">
        <v>73</v>
      </c>
      <c r="B18" s="97"/>
      <c r="C18" s="23"/>
      <c r="D18" s="229">
        <v>116.35</v>
      </c>
      <c r="E18" s="230" t="s">
        <v>170</v>
      </c>
      <c r="F18" s="229">
        <v>147.6</v>
      </c>
      <c r="G18" s="230" t="s">
        <v>170</v>
      </c>
      <c r="H18" s="229">
        <v>182</v>
      </c>
      <c r="I18" s="230" t="s">
        <v>170</v>
      </c>
      <c r="J18" s="229">
        <v>210.4</v>
      </c>
      <c r="K18" s="230" t="s">
        <v>170</v>
      </c>
      <c r="L18" s="229">
        <v>240</v>
      </c>
      <c r="M18" s="230" t="s">
        <v>170</v>
      </c>
      <c r="N18" s="229">
        <v>250.8</v>
      </c>
      <c r="O18" s="230" t="s">
        <v>170</v>
      </c>
      <c r="P18" s="32"/>
    </row>
    <row r="19" spans="1:16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12.75">
      <c r="A21" s="92" t="s">
        <v>155</v>
      </c>
      <c r="B21" s="39" t="s">
        <v>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12.75">
      <c r="A22" s="237" t="s">
        <v>156</v>
      </c>
      <c r="B22" s="39" t="s">
        <v>157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92"/>
      <c r="B23" s="39" t="s">
        <v>167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92"/>
      <c r="B24" s="39" t="s">
        <v>158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92" t="s">
        <v>159</v>
      </c>
      <c r="B25" s="39" t="s">
        <v>160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238" t="s">
        <v>949</v>
      </c>
      <c r="B26" s="73" t="s">
        <v>161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</row>
    <row r="27" spans="1:16" ht="12.75">
      <c r="A27" s="92"/>
      <c r="B27" s="39" t="s">
        <v>949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239"/>
      <c r="B28" s="3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92"/>
      <c r="B29" s="3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92" t="s">
        <v>162</v>
      </c>
      <c r="B30" s="3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92"/>
      <c r="B31" s="5" t="s">
        <v>163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2"/>
      <c r="B32" s="5" t="s">
        <v>164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 t="s">
        <v>168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 t="s">
        <v>165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 t="s">
        <v>169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38"/>
      <c r="E36" s="38"/>
      <c r="F36" s="38"/>
      <c r="G36" s="38"/>
      <c r="H36" s="38"/>
      <c r="I36" s="38"/>
      <c r="J36" s="38"/>
      <c r="K36" s="38"/>
      <c r="L36" s="5"/>
      <c r="M36" s="5"/>
      <c r="N36" s="5"/>
      <c r="O36" s="5"/>
      <c r="P36" s="6"/>
    </row>
    <row r="37" spans="1:16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1:16" ht="12.75">
      <c r="A45" s="4" t="s">
        <v>1005</v>
      </c>
      <c r="B45" s="240" t="str">
        <f>+'[1]Check Sheet'!B52</f>
        <v>Irmgard Wilcox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7" t="s">
        <v>1004</v>
      </c>
      <c r="B47" s="188">
        <f>'Item 270A'!C54</f>
        <v>39036</v>
      </c>
      <c r="C47" s="8"/>
      <c r="D47" s="8"/>
      <c r="E47" s="8"/>
      <c r="F47" s="8"/>
      <c r="G47" s="8"/>
      <c r="H47" s="8"/>
      <c r="I47" s="8"/>
      <c r="J47" s="8"/>
      <c r="K47" s="8" t="s">
        <v>172</v>
      </c>
      <c r="L47" s="5"/>
      <c r="M47" s="54"/>
      <c r="N47" s="246" t="s">
        <v>171</v>
      </c>
      <c r="O47" s="54"/>
      <c r="P47" s="9"/>
    </row>
    <row r="48" spans="1:16" ht="12.75">
      <c r="A48" s="279" t="s">
        <v>974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80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 t="s">
        <v>1003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</sheetData>
  <mergeCells count="5">
    <mergeCell ref="D13:P13"/>
    <mergeCell ref="A48:P48"/>
    <mergeCell ref="A7:P7"/>
    <mergeCell ref="A8:P8"/>
    <mergeCell ref="A9:P9"/>
  </mergeCells>
  <printOptions/>
  <pageMargins left="0.75" right="0.75" top="1" bottom="1" header="0.5" footer="0.5"/>
  <pageSetup horizontalDpi="600" verticalDpi="600" orientation="portrait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9">
      <selection activeCell="B15" sqref="B15"/>
    </sheetView>
  </sheetViews>
  <sheetFormatPr defaultColWidth="9.140625" defaultRowHeight="12.75"/>
  <cols>
    <col min="1" max="1" width="2.8515625" style="0" customWidth="1"/>
    <col min="3" max="3" width="18.421875" style="0" bestFit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321</v>
      </c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39"/>
      <c r="I6" s="5"/>
      <c r="J6" s="5"/>
      <c r="K6" s="6"/>
    </row>
    <row r="7" spans="1:11" ht="12.75">
      <c r="A7" s="7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6" t="s">
        <v>322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323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907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906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324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 t="s">
        <v>325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326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327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147</v>
      </c>
      <c r="C51" s="5" t="str">
        <f>'Item 270B'!C51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378</v>
      </c>
      <c r="C54" s="188">
        <f>'Item 270B'!C54</f>
        <v>39036</v>
      </c>
      <c r="D54" s="8"/>
      <c r="E54" s="8"/>
      <c r="F54" s="8"/>
      <c r="G54" s="8"/>
      <c r="H54" s="8" t="s">
        <v>750</v>
      </c>
      <c r="I54" s="8"/>
      <c r="J54" s="8" t="str">
        <f>'Item 270B'!J54</f>
        <v>  January 1, 2007</v>
      </c>
      <c r="K54" s="9"/>
    </row>
    <row r="55" spans="1:11" ht="12.75">
      <c r="A55" s="4"/>
      <c r="B55" s="5"/>
      <c r="C55" s="5"/>
      <c r="D55" s="5"/>
      <c r="E55" s="5" t="s">
        <v>974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1080</v>
      </c>
      <c r="C57" s="8"/>
      <c r="D57" s="8"/>
      <c r="E57" s="5"/>
      <c r="F57" s="14" t="s">
        <v>1113</v>
      </c>
      <c r="G57" s="8"/>
      <c r="H57" s="8"/>
      <c r="I57" s="14" t="s">
        <v>1069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printOptions/>
  <pageMargins left="0.75" right="0.75" top="1" bottom="1" header="0.5" footer="0.5"/>
  <pageSetup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8.57421875" style="0" customWidth="1"/>
    <col min="9" max="9" width="14.281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504</v>
      </c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6" t="s">
        <v>505</v>
      </c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6" t="s">
        <v>448</v>
      </c>
      <c r="J10" s="6"/>
    </row>
    <row r="11" spans="1:10" ht="12.75">
      <c r="A11" s="4"/>
      <c r="B11" s="5" t="s">
        <v>506</v>
      </c>
      <c r="C11" s="5"/>
      <c r="D11" s="5"/>
      <c r="E11" s="5"/>
      <c r="F11" s="5" t="s">
        <v>492</v>
      </c>
      <c r="G11" s="5"/>
      <c r="H11" s="5"/>
      <c r="I11" s="12">
        <v>30</v>
      </c>
      <c r="J11" s="6"/>
    </row>
    <row r="12" spans="1:10" ht="12.75">
      <c r="A12" s="4"/>
      <c r="B12" s="5" t="s">
        <v>507</v>
      </c>
      <c r="C12" s="5"/>
      <c r="D12" s="5" t="s">
        <v>460</v>
      </c>
      <c r="E12" s="5"/>
      <c r="F12" s="5"/>
      <c r="G12" s="5"/>
      <c r="H12" s="5"/>
      <c r="I12" s="12">
        <v>50</v>
      </c>
      <c r="J12" s="6"/>
    </row>
    <row r="13" spans="1:10" ht="12.75">
      <c r="A13" s="4"/>
      <c r="B13" s="5" t="s">
        <v>508</v>
      </c>
      <c r="C13" s="5"/>
      <c r="D13" s="5"/>
      <c r="E13" s="5" t="s">
        <v>489</v>
      </c>
      <c r="F13" s="5"/>
      <c r="G13" s="5"/>
      <c r="H13" s="5"/>
      <c r="I13" s="12">
        <v>90</v>
      </c>
      <c r="J13" s="6"/>
    </row>
    <row r="14" spans="1:10" ht="12.75">
      <c r="A14" s="4"/>
      <c r="B14" s="5" t="s">
        <v>509</v>
      </c>
      <c r="C14" s="5"/>
      <c r="D14" s="5" t="s">
        <v>459</v>
      </c>
      <c r="E14" s="5"/>
      <c r="F14" s="5"/>
      <c r="G14" s="5"/>
      <c r="H14" s="5"/>
      <c r="I14" s="12">
        <v>55</v>
      </c>
      <c r="J14" s="6"/>
    </row>
    <row r="15" spans="1:10" ht="12.75">
      <c r="A15" s="4"/>
      <c r="B15" s="5" t="s">
        <v>416</v>
      </c>
      <c r="C15" s="5" t="s">
        <v>457</v>
      </c>
      <c r="D15" s="5"/>
      <c r="E15" s="5"/>
      <c r="F15" s="5"/>
      <c r="G15" s="5"/>
      <c r="H15" s="5"/>
      <c r="I15" s="12">
        <v>60</v>
      </c>
      <c r="J15" s="6"/>
    </row>
    <row r="16" spans="1:10" ht="12.75">
      <c r="A16" s="4"/>
      <c r="B16" s="5" t="s">
        <v>510</v>
      </c>
      <c r="C16" s="5"/>
      <c r="D16" s="5" t="s">
        <v>460</v>
      </c>
      <c r="E16" s="5"/>
      <c r="F16" s="5"/>
      <c r="G16" s="5"/>
      <c r="H16" s="5"/>
      <c r="I16" s="12">
        <v>55</v>
      </c>
      <c r="J16" s="6"/>
    </row>
    <row r="17" spans="1:10" ht="12.75">
      <c r="A17" s="4"/>
      <c r="B17" s="5" t="s">
        <v>511</v>
      </c>
      <c r="C17" s="5"/>
      <c r="D17" s="5" t="s">
        <v>460</v>
      </c>
      <c r="E17" s="5"/>
      <c r="F17" s="5"/>
      <c r="G17" s="5"/>
      <c r="H17" s="5"/>
      <c r="I17" s="12">
        <v>52</v>
      </c>
      <c r="J17" s="6"/>
    </row>
    <row r="18" spans="1:10" ht="12.75">
      <c r="A18" s="4"/>
      <c r="B18" s="5" t="s">
        <v>512</v>
      </c>
      <c r="C18" s="5"/>
      <c r="D18" s="5" t="s">
        <v>460</v>
      </c>
      <c r="E18" s="5"/>
      <c r="F18" s="5"/>
      <c r="G18" s="5"/>
      <c r="H18" s="5"/>
      <c r="I18" s="12">
        <v>17</v>
      </c>
      <c r="J18" s="6"/>
    </row>
    <row r="19" spans="1:10" ht="12.75">
      <c r="A19" s="4"/>
      <c r="B19" s="5" t="s">
        <v>513</v>
      </c>
      <c r="C19" s="5"/>
      <c r="D19" s="5"/>
      <c r="E19" s="5" t="s">
        <v>524</v>
      </c>
      <c r="F19" s="5"/>
      <c r="G19" s="5"/>
      <c r="H19" s="5"/>
      <c r="I19" s="12">
        <v>17</v>
      </c>
      <c r="J19" s="6"/>
    </row>
    <row r="20" spans="1:10" ht="12.75">
      <c r="A20" s="4"/>
      <c r="B20" s="5" t="s">
        <v>337</v>
      </c>
      <c r="C20" s="5" t="s">
        <v>490</v>
      </c>
      <c r="D20" s="5"/>
      <c r="E20" s="5"/>
      <c r="F20" s="5"/>
      <c r="G20" s="5"/>
      <c r="H20" s="5"/>
      <c r="I20" s="12">
        <v>17</v>
      </c>
      <c r="J20" s="6"/>
    </row>
    <row r="21" spans="1:10" ht="12.75">
      <c r="A21" s="4"/>
      <c r="B21" s="5" t="s">
        <v>514</v>
      </c>
      <c r="C21" s="5"/>
      <c r="D21" s="5" t="s">
        <v>461</v>
      </c>
      <c r="E21" s="5"/>
      <c r="F21" s="5"/>
      <c r="G21" s="5"/>
      <c r="H21" s="5"/>
      <c r="I21" s="12">
        <v>30</v>
      </c>
      <c r="J21" s="6"/>
    </row>
    <row r="22" spans="1:10" ht="12.75">
      <c r="A22" s="4"/>
      <c r="B22" s="5" t="s">
        <v>515</v>
      </c>
      <c r="C22" s="5"/>
      <c r="D22" s="5" t="s">
        <v>460</v>
      </c>
      <c r="E22" s="5"/>
      <c r="F22" s="5"/>
      <c r="G22" s="5"/>
      <c r="H22" s="5"/>
      <c r="I22" s="12">
        <v>100</v>
      </c>
      <c r="J22" s="6"/>
    </row>
    <row r="23" spans="1:10" ht="12.75">
      <c r="A23" s="4"/>
      <c r="B23" s="5" t="s">
        <v>528</v>
      </c>
      <c r="C23" s="5"/>
      <c r="D23" s="5" t="s">
        <v>459</v>
      </c>
      <c r="E23" s="5"/>
      <c r="F23" s="5"/>
      <c r="G23" s="5"/>
      <c r="H23" s="5"/>
      <c r="I23" s="12">
        <v>100</v>
      </c>
      <c r="J23" s="6"/>
    </row>
    <row r="24" spans="1:10" ht="12.75">
      <c r="A24" s="4"/>
      <c r="B24" s="5" t="s">
        <v>529</v>
      </c>
      <c r="C24" s="5"/>
      <c r="D24" s="5" t="s">
        <v>525</v>
      </c>
      <c r="E24" s="5"/>
      <c r="F24" s="5"/>
      <c r="G24" s="5"/>
      <c r="H24" s="5"/>
      <c r="I24" s="12">
        <v>100</v>
      </c>
      <c r="J24" s="6"/>
    </row>
    <row r="25" spans="1:10" ht="12.75">
      <c r="A25" s="4"/>
      <c r="B25" s="5" t="s">
        <v>516</v>
      </c>
      <c r="C25" s="5"/>
      <c r="D25" s="5" t="s">
        <v>525</v>
      </c>
      <c r="E25" s="5"/>
      <c r="F25" s="5"/>
      <c r="G25" s="5"/>
      <c r="H25" s="5"/>
      <c r="I25" s="12">
        <v>51</v>
      </c>
      <c r="J25" s="6"/>
    </row>
    <row r="26" spans="1:10" ht="12.75">
      <c r="A26" s="4"/>
      <c r="B26" s="5" t="s">
        <v>517</v>
      </c>
      <c r="C26" s="5"/>
      <c r="D26" s="5" t="s">
        <v>526</v>
      </c>
      <c r="E26" s="5"/>
      <c r="F26" s="5"/>
      <c r="G26" s="5"/>
      <c r="H26" s="5"/>
      <c r="I26" s="12">
        <v>50</v>
      </c>
      <c r="J26" s="6"/>
    </row>
    <row r="27" spans="1:10" ht="12.75">
      <c r="A27" s="4"/>
      <c r="B27" s="5" t="s">
        <v>518</v>
      </c>
      <c r="C27" s="5"/>
      <c r="D27" s="5" t="s">
        <v>496</v>
      </c>
      <c r="E27" s="5"/>
      <c r="F27" s="5"/>
      <c r="G27" s="5"/>
      <c r="H27" s="5"/>
      <c r="I27" s="12">
        <v>70</v>
      </c>
      <c r="J27" s="6"/>
    </row>
    <row r="28" spans="1:10" ht="12.75">
      <c r="A28" s="4"/>
      <c r="B28" s="5" t="s">
        <v>519</v>
      </c>
      <c r="C28" s="5"/>
      <c r="D28" s="5" t="s">
        <v>459</v>
      </c>
      <c r="E28" s="5"/>
      <c r="F28" s="5"/>
      <c r="G28" s="5"/>
      <c r="H28" s="5"/>
      <c r="I28" s="12">
        <v>205</v>
      </c>
      <c r="J28" s="6"/>
    </row>
    <row r="29" spans="1:10" ht="12.75">
      <c r="A29" s="4"/>
      <c r="B29" s="5" t="s">
        <v>520</v>
      </c>
      <c r="C29" s="5"/>
      <c r="D29" s="5" t="s">
        <v>526</v>
      </c>
      <c r="E29" s="5"/>
      <c r="F29" s="5"/>
      <c r="G29" s="5"/>
      <c r="H29" s="5"/>
      <c r="I29" s="12">
        <v>90</v>
      </c>
      <c r="J29" s="6"/>
    </row>
    <row r="30" spans="1:10" ht="12.75">
      <c r="A30" s="4"/>
      <c r="B30" s="5" t="s">
        <v>521</v>
      </c>
      <c r="C30" s="5"/>
      <c r="D30" s="5"/>
      <c r="E30" s="5" t="s">
        <v>527</v>
      </c>
      <c r="F30" s="5"/>
      <c r="G30" s="5"/>
      <c r="H30" s="5"/>
      <c r="I30" s="12">
        <v>90</v>
      </c>
      <c r="J30" s="6"/>
    </row>
    <row r="31" spans="1:10" ht="12.75">
      <c r="A31" s="4"/>
      <c r="B31" s="5" t="s">
        <v>522</v>
      </c>
      <c r="C31" s="5"/>
      <c r="D31" s="5" t="s">
        <v>496</v>
      </c>
      <c r="E31" s="5"/>
      <c r="F31" s="5"/>
      <c r="G31" s="5"/>
      <c r="H31" s="5"/>
      <c r="I31" s="12">
        <v>300</v>
      </c>
      <c r="J31" s="6"/>
    </row>
    <row r="32" spans="1:10" ht="12.75">
      <c r="A32" s="4"/>
      <c r="B32" s="5" t="s">
        <v>329</v>
      </c>
      <c r="C32" s="5" t="s">
        <v>502</v>
      </c>
      <c r="D32" s="5"/>
      <c r="E32" s="5"/>
      <c r="F32" s="5"/>
      <c r="G32" s="5"/>
      <c r="H32" s="5"/>
      <c r="I32" s="12">
        <v>5</v>
      </c>
      <c r="J32" s="6"/>
    </row>
    <row r="33" spans="1:10" ht="12.75">
      <c r="A33" s="4"/>
      <c r="B33" s="5" t="s">
        <v>523</v>
      </c>
      <c r="C33" s="5" t="s">
        <v>458</v>
      </c>
      <c r="D33" s="5"/>
      <c r="E33" s="5"/>
      <c r="F33" s="5"/>
      <c r="G33" s="5"/>
      <c r="H33" s="5"/>
      <c r="I33" s="12">
        <v>160</v>
      </c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4.25">
      <c r="A44" s="1"/>
      <c r="B44" s="5" t="str">
        <f>+'Check Sheet, Pg 2'!A46</f>
        <v>Issued By:</v>
      </c>
      <c r="C44" s="5" t="str">
        <f>+'Check Sheet, Pg 2'!B46</f>
        <v>Irmgard R Wilcox</v>
      </c>
      <c r="D44" s="140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7"/>
      <c r="B47" s="8" t="s">
        <v>994</v>
      </c>
      <c r="C47" s="188">
        <f>'Title Page'!B52</f>
        <v>39036</v>
      </c>
      <c r="D47" s="8"/>
      <c r="E47" s="8"/>
      <c r="F47" s="8"/>
      <c r="G47" s="8" t="s">
        <v>377</v>
      </c>
      <c r="H47" s="8"/>
      <c r="I47" s="54" t="str">
        <f>'Check Sheet, Pg 2'!J48</f>
        <v>  January 1, 2007</v>
      </c>
      <c r="J47" s="9"/>
    </row>
    <row r="48" spans="1:10" ht="12.75">
      <c r="A48" s="4"/>
      <c r="B48" s="5"/>
      <c r="C48" s="5"/>
      <c r="D48" s="5"/>
      <c r="E48" s="5" t="s">
        <v>974</v>
      </c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 t="s">
        <v>1080</v>
      </c>
      <c r="C50" s="8"/>
      <c r="D50" s="8"/>
      <c r="E50" s="14" t="s">
        <v>1113</v>
      </c>
      <c r="F50" s="8"/>
      <c r="G50" s="8"/>
      <c r="H50" s="14" t="s">
        <v>1069</v>
      </c>
      <c r="I50" s="8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</sheetData>
  <printOptions/>
  <pageMargins left="0.75" right="0.75" top="1" bottom="1" header="0.5" footer="0.5"/>
  <pageSetup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9.140625" style="0" hidden="1" customWidth="1"/>
    <col min="4" max="4" width="19.28125" style="0" customWidth="1"/>
    <col min="5" max="5" width="18.00390625" style="0" customWidth="1"/>
    <col min="6" max="6" width="49.140625" style="0" customWidth="1"/>
    <col min="7" max="7" width="16.00390625" style="0" customWidth="1"/>
    <col min="8" max="8" width="1.8515625" style="0" customWidth="1"/>
  </cols>
  <sheetData>
    <row r="1" spans="1:8" ht="14.25">
      <c r="A1" s="136"/>
      <c r="B1" s="137"/>
      <c r="C1" s="137"/>
      <c r="D1" s="137"/>
      <c r="E1" s="137"/>
      <c r="F1" s="137"/>
      <c r="G1" s="137"/>
      <c r="H1" s="138"/>
    </row>
    <row r="2" spans="1:8" ht="14.25">
      <c r="A2" s="139"/>
      <c r="B2" s="140" t="s">
        <v>635</v>
      </c>
      <c r="C2" s="140"/>
      <c r="D2" s="140"/>
      <c r="E2" s="140"/>
      <c r="F2" s="144" t="s">
        <v>875</v>
      </c>
      <c r="G2" s="140"/>
      <c r="H2" s="141"/>
    </row>
    <row r="3" spans="1:8" ht="14.25">
      <c r="A3" s="139"/>
      <c r="B3" s="140"/>
      <c r="C3" s="140"/>
      <c r="D3" s="140"/>
      <c r="E3" s="140"/>
      <c r="F3" s="140"/>
      <c r="G3" s="140"/>
      <c r="H3" s="141"/>
    </row>
    <row r="4" spans="1:8" ht="14.25">
      <c r="A4" s="139"/>
      <c r="B4" s="140"/>
      <c r="C4" s="140"/>
      <c r="D4" s="140"/>
      <c r="E4" s="140"/>
      <c r="F4" s="140"/>
      <c r="G4" s="140"/>
      <c r="H4" s="141"/>
    </row>
    <row r="5" spans="1:8" ht="14.25">
      <c r="A5" s="139"/>
      <c r="B5" s="140" t="s">
        <v>1054</v>
      </c>
      <c r="C5" s="140"/>
      <c r="D5" s="140"/>
      <c r="E5" s="140"/>
      <c r="F5" s="140"/>
      <c r="G5" s="140"/>
      <c r="H5" s="141"/>
    </row>
    <row r="6" spans="1:12" ht="14.25">
      <c r="A6" s="145"/>
      <c r="B6" s="142" t="s">
        <v>1055</v>
      </c>
      <c r="C6" s="142"/>
      <c r="D6" s="142"/>
      <c r="E6" s="142"/>
      <c r="F6" s="142"/>
      <c r="G6" s="142"/>
      <c r="H6" s="146"/>
      <c r="I6" s="8"/>
      <c r="J6" s="8"/>
      <c r="K6" s="8"/>
      <c r="L6" s="8"/>
    </row>
    <row r="7" spans="1:8" ht="14.25">
      <c r="A7" s="139"/>
      <c r="B7" s="140"/>
      <c r="C7" s="140"/>
      <c r="D7" s="140"/>
      <c r="E7" s="140"/>
      <c r="F7" s="140"/>
      <c r="G7" s="140"/>
      <c r="H7" s="141"/>
    </row>
    <row r="8" spans="1:8" ht="14.25">
      <c r="A8" s="139"/>
      <c r="B8" s="140"/>
      <c r="C8" s="140"/>
      <c r="D8" s="140"/>
      <c r="E8" s="143" t="s">
        <v>1056</v>
      </c>
      <c r="F8" s="140"/>
      <c r="G8" s="140"/>
      <c r="H8" s="141"/>
    </row>
    <row r="9" spans="1:8" ht="14.25">
      <c r="A9" s="139"/>
      <c r="B9" s="140"/>
      <c r="C9" s="140"/>
      <c r="D9" s="140"/>
      <c r="E9" s="140"/>
      <c r="F9" s="140"/>
      <c r="G9" s="140"/>
      <c r="H9" s="141"/>
    </row>
    <row r="10" spans="1:8" ht="14.25">
      <c r="A10" s="139"/>
      <c r="B10" s="140" t="s">
        <v>1057</v>
      </c>
      <c r="C10" s="140"/>
      <c r="D10" s="140"/>
      <c r="E10" s="140"/>
      <c r="F10" s="140"/>
      <c r="G10" s="140"/>
      <c r="H10" s="141"/>
    </row>
    <row r="11" spans="1:8" ht="14.25">
      <c r="A11" s="139"/>
      <c r="B11" s="142"/>
      <c r="C11" s="142"/>
      <c r="D11" s="142"/>
      <c r="E11" s="142"/>
      <c r="F11" s="142"/>
      <c r="G11" s="140"/>
      <c r="H11" s="141"/>
    </row>
    <row r="12" spans="1:8" ht="14.25" customHeight="1">
      <c r="A12" s="139"/>
      <c r="B12" s="154" t="s">
        <v>1058</v>
      </c>
      <c r="C12" s="137"/>
      <c r="D12" s="154" t="s">
        <v>1079</v>
      </c>
      <c r="E12" s="154" t="s">
        <v>1065</v>
      </c>
      <c r="F12" s="155" t="s">
        <v>1062</v>
      </c>
      <c r="G12" s="156"/>
      <c r="H12" s="141"/>
    </row>
    <row r="13" spans="1:8" ht="15" customHeight="1">
      <c r="A13" s="139"/>
      <c r="B13" s="157" t="s">
        <v>1063</v>
      </c>
      <c r="C13" s="142"/>
      <c r="D13" s="157" t="s">
        <v>1064</v>
      </c>
      <c r="E13" s="157" t="s">
        <v>1066</v>
      </c>
      <c r="F13" s="158" t="s">
        <v>1067</v>
      </c>
      <c r="G13" s="159"/>
      <c r="H13" s="141"/>
    </row>
    <row r="14" spans="1:8" ht="18.75" customHeight="1">
      <c r="A14" s="139"/>
      <c r="B14" s="156"/>
      <c r="C14" s="137"/>
      <c r="D14" s="156"/>
      <c r="E14" s="160"/>
      <c r="F14" s="137" t="s">
        <v>1071</v>
      </c>
      <c r="G14" s="161"/>
      <c r="H14" s="141"/>
    </row>
    <row r="15" spans="1:8" ht="19.5" customHeight="1">
      <c r="A15" s="139"/>
      <c r="B15" s="159" t="s">
        <v>1059</v>
      </c>
      <c r="C15" s="142"/>
      <c r="D15" s="162">
        <v>1073</v>
      </c>
      <c r="E15" s="163">
        <v>0.06</v>
      </c>
      <c r="F15" s="142" t="s">
        <v>1070</v>
      </c>
      <c r="G15" s="159"/>
      <c r="H15" s="141"/>
    </row>
    <row r="16" spans="1:8" ht="19.5" customHeight="1">
      <c r="A16" s="139"/>
      <c r="B16" s="136"/>
      <c r="C16" s="137"/>
      <c r="D16" s="160"/>
      <c r="E16" s="164"/>
      <c r="F16" s="137" t="s">
        <v>1072</v>
      </c>
      <c r="G16" s="161"/>
      <c r="H16" s="141"/>
    </row>
    <row r="17" spans="1:8" ht="15.75" customHeight="1">
      <c r="A17" s="139"/>
      <c r="B17" s="145" t="s">
        <v>1060</v>
      </c>
      <c r="C17" s="142"/>
      <c r="D17" s="162">
        <v>558</v>
      </c>
      <c r="E17" s="163">
        <v>0.07</v>
      </c>
      <c r="F17" s="142" t="s">
        <v>1073</v>
      </c>
      <c r="G17" s="159"/>
      <c r="H17" s="141"/>
    </row>
    <row r="18" spans="1:8" ht="20.25" customHeight="1">
      <c r="A18" s="139"/>
      <c r="B18" s="139"/>
      <c r="C18" s="140"/>
      <c r="D18" s="165"/>
      <c r="E18" s="166"/>
      <c r="F18" s="140" t="s">
        <v>1074</v>
      </c>
      <c r="G18" s="161"/>
      <c r="H18" s="141"/>
    </row>
    <row r="19" spans="1:8" ht="17.25" customHeight="1">
      <c r="A19" s="139"/>
      <c r="B19" s="145" t="s">
        <v>1078</v>
      </c>
      <c r="C19" s="142"/>
      <c r="D19" s="162">
        <v>183</v>
      </c>
      <c r="E19" s="163">
        <v>0.05</v>
      </c>
      <c r="F19" s="142" t="s">
        <v>1075</v>
      </c>
      <c r="G19" s="159"/>
      <c r="H19" s="141"/>
    </row>
    <row r="20" spans="1:8" ht="18" customHeight="1">
      <c r="A20" s="139"/>
      <c r="B20" s="139"/>
      <c r="C20" s="140"/>
      <c r="D20" s="165"/>
      <c r="E20" s="166"/>
      <c r="F20" s="140" t="s">
        <v>1076</v>
      </c>
      <c r="G20" s="161"/>
      <c r="H20" s="141"/>
    </row>
    <row r="21" spans="1:8" ht="18" customHeight="1">
      <c r="A21" s="139"/>
      <c r="B21" s="145" t="s">
        <v>1061</v>
      </c>
      <c r="C21" s="142"/>
      <c r="D21" s="162">
        <v>532</v>
      </c>
      <c r="E21" s="163">
        <v>0.06</v>
      </c>
      <c r="F21" s="142" t="s">
        <v>1077</v>
      </c>
      <c r="G21" s="159"/>
      <c r="H21" s="141"/>
    </row>
    <row r="22" spans="1:8" ht="19.5" customHeight="1">
      <c r="A22" s="139"/>
      <c r="B22" s="139"/>
      <c r="C22" s="140"/>
      <c r="D22" s="165"/>
      <c r="E22" s="166"/>
      <c r="F22" s="140" t="s">
        <v>1101</v>
      </c>
      <c r="G22" s="167"/>
      <c r="H22" s="141"/>
    </row>
    <row r="23" spans="1:8" ht="19.5" customHeight="1">
      <c r="A23" s="139"/>
      <c r="B23" s="145" t="s">
        <v>1098</v>
      </c>
      <c r="C23" s="142"/>
      <c r="D23" s="162"/>
      <c r="E23" s="163" t="s">
        <v>1100</v>
      </c>
      <c r="F23" s="142" t="s">
        <v>1099</v>
      </c>
      <c r="G23" s="167"/>
      <c r="H23" s="141"/>
    </row>
    <row r="24" spans="1:8" ht="33.75" customHeight="1">
      <c r="A24" s="139"/>
      <c r="B24" s="167"/>
      <c r="C24" s="167"/>
      <c r="D24" s="167"/>
      <c r="E24" s="168"/>
      <c r="F24" s="169"/>
      <c r="G24" s="167"/>
      <c r="H24" s="141"/>
    </row>
    <row r="25" spans="1:8" ht="36.75" customHeight="1">
      <c r="A25" s="139"/>
      <c r="B25" s="167"/>
      <c r="C25" s="167"/>
      <c r="D25" s="167"/>
      <c r="E25" s="168"/>
      <c r="F25" s="169"/>
      <c r="G25" s="167"/>
      <c r="H25" s="141"/>
    </row>
    <row r="26" spans="1:8" ht="24.75" customHeight="1" hidden="1">
      <c r="A26" s="139"/>
      <c r="B26" s="167"/>
      <c r="C26" s="167"/>
      <c r="D26" s="167"/>
      <c r="E26" s="168"/>
      <c r="F26" s="169"/>
      <c r="G26" s="161"/>
      <c r="H26" s="141"/>
    </row>
    <row r="27" spans="1:8" ht="45" customHeight="1">
      <c r="A27" s="139"/>
      <c r="B27" s="167"/>
      <c r="C27" s="167"/>
      <c r="D27" s="167"/>
      <c r="E27" s="168"/>
      <c r="F27" s="169"/>
      <c r="G27" s="159"/>
      <c r="H27" s="141"/>
    </row>
    <row r="28" spans="1:8" ht="35.25" customHeight="1">
      <c r="A28" s="139"/>
      <c r="B28" s="167"/>
      <c r="C28" s="167"/>
      <c r="D28" s="167"/>
      <c r="E28" s="168"/>
      <c r="F28" s="169"/>
      <c r="G28" s="159"/>
      <c r="H28" s="141"/>
    </row>
    <row r="29" spans="1:8" ht="14.25">
      <c r="A29" s="139"/>
      <c r="B29" s="140"/>
      <c r="C29" s="140"/>
      <c r="D29" s="140"/>
      <c r="E29" s="140"/>
      <c r="F29" s="140"/>
      <c r="G29" s="140"/>
      <c r="H29" s="141"/>
    </row>
    <row r="30" spans="1:8" ht="14.25">
      <c r="A30" s="139"/>
      <c r="B30" s="140"/>
      <c r="C30" s="140"/>
      <c r="D30" s="140"/>
      <c r="E30" s="140"/>
      <c r="F30" s="140"/>
      <c r="G30" s="140"/>
      <c r="H30" s="141"/>
    </row>
    <row r="31" spans="1:8" ht="14.25">
      <c r="A31" s="139"/>
      <c r="B31" s="140"/>
      <c r="C31" s="140"/>
      <c r="D31" s="140"/>
      <c r="E31" s="140"/>
      <c r="F31" s="140"/>
      <c r="G31" s="140"/>
      <c r="H31" s="141"/>
    </row>
    <row r="32" spans="1:8" ht="14.25">
      <c r="A32" s="139"/>
      <c r="B32" s="140"/>
      <c r="C32" s="140"/>
      <c r="D32" s="140"/>
      <c r="E32" s="140"/>
      <c r="F32" s="140"/>
      <c r="G32" s="140"/>
      <c r="H32" s="141"/>
    </row>
    <row r="33" spans="1:8" ht="46.5" customHeight="1">
      <c r="A33" s="139"/>
      <c r="B33" s="140"/>
      <c r="C33" s="140"/>
      <c r="D33" s="140"/>
      <c r="E33" s="140"/>
      <c r="F33" s="140"/>
      <c r="G33" s="140"/>
      <c r="H33" s="141"/>
    </row>
    <row r="34" spans="1:8" ht="56.25" customHeight="1">
      <c r="A34" s="139"/>
      <c r="B34" s="140"/>
      <c r="C34" s="140"/>
      <c r="D34" s="140"/>
      <c r="E34" s="140"/>
      <c r="F34" s="140"/>
      <c r="G34" s="140"/>
      <c r="H34" s="141"/>
    </row>
    <row r="35" spans="1:8" ht="48" customHeight="1">
      <c r="A35" s="139"/>
      <c r="B35" s="140"/>
      <c r="C35" s="140"/>
      <c r="D35" s="140"/>
      <c r="E35" s="140"/>
      <c r="F35" s="140"/>
      <c r="G35" s="140"/>
      <c r="H35" s="141"/>
    </row>
    <row r="36" spans="1:8" ht="14.25">
      <c r="A36" s="139"/>
      <c r="B36" s="140"/>
      <c r="C36" s="140"/>
      <c r="D36" s="140"/>
      <c r="E36" s="140"/>
      <c r="F36" s="140"/>
      <c r="G36" s="140"/>
      <c r="H36" s="141"/>
    </row>
    <row r="37" spans="1:8" ht="14.25">
      <c r="A37" s="139"/>
      <c r="B37" s="140"/>
      <c r="C37" s="140"/>
      <c r="D37" s="140"/>
      <c r="E37" s="140"/>
      <c r="F37" s="140"/>
      <c r="G37" s="140"/>
      <c r="H37" s="141"/>
    </row>
    <row r="38" spans="1:8" ht="14.25">
      <c r="A38" s="139"/>
      <c r="B38" s="140"/>
      <c r="C38" s="140"/>
      <c r="D38" s="140"/>
      <c r="E38" s="140"/>
      <c r="F38" s="140"/>
      <c r="G38" s="140"/>
      <c r="H38" s="141"/>
    </row>
    <row r="39" spans="1:8" ht="14.25">
      <c r="A39" s="139"/>
      <c r="B39" s="140"/>
      <c r="C39" s="140"/>
      <c r="D39" s="140"/>
      <c r="E39" s="140"/>
      <c r="F39" s="140"/>
      <c r="G39" s="140"/>
      <c r="H39" s="141"/>
    </row>
    <row r="40" spans="1:8" ht="14.25">
      <c r="A40" s="139"/>
      <c r="B40" s="140"/>
      <c r="C40" s="140"/>
      <c r="D40" s="140"/>
      <c r="E40" s="140"/>
      <c r="F40" s="140"/>
      <c r="G40" s="140"/>
      <c r="H40" s="141"/>
    </row>
    <row r="41" spans="1:8" ht="14.25">
      <c r="A41" s="139"/>
      <c r="B41" s="140"/>
      <c r="C41" s="140"/>
      <c r="D41" s="140"/>
      <c r="E41" s="140"/>
      <c r="F41" s="140"/>
      <c r="G41" s="140"/>
      <c r="H41" s="141"/>
    </row>
    <row r="42" spans="1:8" ht="14.25">
      <c r="A42" s="139"/>
      <c r="B42" s="140"/>
      <c r="C42" s="140"/>
      <c r="D42" s="140"/>
      <c r="E42" s="140"/>
      <c r="F42" s="140"/>
      <c r="G42" s="140"/>
      <c r="H42" s="141"/>
    </row>
    <row r="43" spans="1:8" ht="14.25">
      <c r="A43" s="139"/>
      <c r="B43" s="140"/>
      <c r="C43" s="140"/>
      <c r="D43" s="140"/>
      <c r="E43" s="140"/>
      <c r="F43" s="140"/>
      <c r="G43" s="140"/>
      <c r="H43" s="141"/>
    </row>
    <row r="44" spans="1:8" ht="14.25">
      <c r="A44" s="145"/>
      <c r="B44" s="142"/>
      <c r="C44" s="142"/>
      <c r="D44" s="142"/>
      <c r="E44" s="142"/>
      <c r="F44" s="140"/>
      <c r="G44" s="142"/>
      <c r="H44" s="146"/>
    </row>
    <row r="45" spans="1:8" ht="14.25">
      <c r="A45" s="136"/>
      <c r="B45" s="5" t="str">
        <f>+'Check Sheet, Pg 2'!A46</f>
        <v>Issued By:</v>
      </c>
      <c r="C45" s="5">
        <f>+'Check Sheet, Pg 2'!B47</f>
        <v>0</v>
      </c>
      <c r="D45" s="4" t="str">
        <f>+'Check Sheet, Pg 2'!B46</f>
        <v>Irmgard R Wilcox</v>
      </c>
      <c r="E45" s="5"/>
      <c r="F45" s="137"/>
      <c r="G45" s="140"/>
      <c r="H45" s="141"/>
    </row>
    <row r="46" spans="1:11" ht="14.25">
      <c r="A46" s="139"/>
      <c r="B46" s="140"/>
      <c r="C46" s="140"/>
      <c r="D46" s="140"/>
      <c r="E46" s="140"/>
      <c r="F46" s="140"/>
      <c r="G46" s="140"/>
      <c r="H46" s="141"/>
      <c r="K46" s="5"/>
    </row>
    <row r="47" spans="1:11" ht="14.25">
      <c r="A47" s="145"/>
      <c r="B47" s="142" t="s">
        <v>378</v>
      </c>
      <c r="C47" s="142"/>
      <c r="D47" s="189">
        <f>'Check Sheet, Pg 2'!B48</f>
        <v>39036</v>
      </c>
      <c r="E47" s="142"/>
      <c r="F47" s="170" t="s">
        <v>376</v>
      </c>
      <c r="G47" s="241" t="str">
        <f>'Check Sheet, Pg 2'!J48</f>
        <v>  January 1, 2007</v>
      </c>
      <c r="H47" s="146"/>
      <c r="K47" s="5"/>
    </row>
    <row r="48" spans="1:11" ht="14.25">
      <c r="A48" s="139"/>
      <c r="B48" s="140"/>
      <c r="C48" s="140"/>
      <c r="D48" s="140"/>
      <c r="E48" s="140" t="s">
        <v>974</v>
      </c>
      <c r="F48" s="5"/>
      <c r="G48" s="140"/>
      <c r="H48" s="141"/>
      <c r="K48" s="5"/>
    </row>
    <row r="49" spans="1:8" ht="14.25">
      <c r="A49" s="139"/>
      <c r="B49" s="140"/>
      <c r="C49" s="140"/>
      <c r="D49" s="140"/>
      <c r="E49" s="140"/>
      <c r="F49" s="140"/>
      <c r="G49" s="140"/>
      <c r="H49" s="141"/>
    </row>
    <row r="50" spans="1:8" ht="14.25">
      <c r="A50" s="139"/>
      <c r="B50" s="144" t="s">
        <v>1080</v>
      </c>
      <c r="C50" s="140"/>
      <c r="D50" s="142"/>
      <c r="E50" s="171" t="s">
        <v>876</v>
      </c>
      <c r="F50" s="158" t="s">
        <v>1069</v>
      </c>
      <c r="G50" s="140"/>
      <c r="H50" s="141"/>
    </row>
    <row r="51" spans="1:8" ht="14.25">
      <c r="A51" s="139"/>
      <c r="B51" s="5"/>
      <c r="C51" s="5"/>
      <c r="D51" s="5"/>
      <c r="E51" s="5"/>
      <c r="F51" s="5"/>
      <c r="G51" s="140"/>
      <c r="H51" s="141"/>
    </row>
    <row r="52" spans="1:8" ht="14.25">
      <c r="A52" s="139"/>
      <c r="B52" s="140"/>
      <c r="C52" s="140"/>
      <c r="D52" s="140"/>
      <c r="E52" s="140"/>
      <c r="F52" s="140"/>
      <c r="G52" s="140"/>
      <c r="H52" s="141"/>
    </row>
    <row r="53" spans="1:8" ht="14.25">
      <c r="A53" s="145"/>
      <c r="B53" s="142"/>
      <c r="C53" s="142"/>
      <c r="D53" s="142"/>
      <c r="E53" s="142"/>
      <c r="F53" s="142"/>
      <c r="G53" s="142"/>
      <c r="H53" s="146"/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3" max="3" width="18.421875" style="0" bestFit="1" customWidth="1"/>
    <col min="10" max="10" width="11.140625" style="0" customWidth="1"/>
    <col min="11" max="11" width="3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" t="s">
        <v>370</v>
      </c>
      <c r="C3" s="5"/>
      <c r="D3" s="5"/>
      <c r="E3" s="5"/>
      <c r="F3" s="5"/>
      <c r="G3" s="5"/>
      <c r="H3" s="5"/>
      <c r="I3" s="5" t="s">
        <v>530</v>
      </c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150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6" t="s">
        <v>531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532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533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534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1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0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535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 t="s">
        <v>536</v>
      </c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 t="s">
        <v>537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6" t="s">
        <v>538</v>
      </c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539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540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541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542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543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6" t="s">
        <v>544</v>
      </c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 t="s">
        <v>545</v>
      </c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565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566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 t="s">
        <v>567</v>
      </c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1"/>
      <c r="B49" s="5" t="str">
        <f>+'Check Sheet, Pg 2'!A46</f>
        <v>Issued By:</v>
      </c>
      <c r="C49" s="5" t="str">
        <f>+'Check Sheet, Pg 2'!B46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378</v>
      </c>
      <c r="C51" s="188">
        <f>'Check Sheet, Pg 2'!B48</f>
        <v>39036</v>
      </c>
      <c r="D51" s="8"/>
      <c r="E51" s="8"/>
      <c r="F51" s="8"/>
      <c r="G51" s="8"/>
      <c r="H51" s="8" t="s">
        <v>379</v>
      </c>
      <c r="I51" s="8"/>
      <c r="J51" s="54" t="str">
        <f>'Check Sheet, Pg 2'!J48</f>
        <v>  January 1, 2007</v>
      </c>
      <c r="K51" s="9"/>
    </row>
    <row r="52" spans="1:11" ht="12.75">
      <c r="A52" s="4"/>
      <c r="B52" s="5"/>
      <c r="C52" s="5"/>
      <c r="D52" s="5"/>
      <c r="E52" s="5" t="s">
        <v>974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1080</v>
      </c>
      <c r="C54" s="8"/>
      <c r="D54" s="8"/>
      <c r="E54" s="5"/>
      <c r="F54" s="14" t="s">
        <v>1113</v>
      </c>
      <c r="G54" s="8"/>
      <c r="H54" s="8"/>
      <c r="I54" s="14" t="s">
        <v>1069</v>
      </c>
      <c r="J54" s="8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D24" sqref="D24"/>
    </sheetView>
  </sheetViews>
  <sheetFormatPr defaultColWidth="9.140625" defaultRowHeight="12.75"/>
  <cols>
    <col min="1" max="1" width="1.57421875" style="0" customWidth="1"/>
    <col min="2" max="2" width="10.57421875" style="0" customWidth="1"/>
    <col min="3" max="3" width="18.00390625" style="0" customWidth="1"/>
    <col min="4" max="4" width="7.00390625" style="0" customWidth="1"/>
    <col min="11" max="11" width="21.00390625" style="0" customWidth="1"/>
    <col min="12" max="12" width="9.14062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ht="12.75">
      <c r="A3" s="4"/>
      <c r="B3" s="5" t="s">
        <v>370</v>
      </c>
      <c r="C3" s="5"/>
      <c r="D3" s="5"/>
      <c r="E3" s="5"/>
      <c r="F3" s="5"/>
      <c r="G3" s="5"/>
      <c r="H3" s="5"/>
      <c r="I3" s="5"/>
      <c r="J3" s="5" t="s">
        <v>568</v>
      </c>
      <c r="K3" s="6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12.75">
      <c r="A6" s="4"/>
      <c r="B6" s="5" t="s">
        <v>1054</v>
      </c>
      <c r="C6" s="5"/>
      <c r="D6" s="5"/>
      <c r="E6" s="5"/>
      <c r="F6" s="5"/>
      <c r="G6" s="5"/>
      <c r="H6" s="5"/>
      <c r="I6" s="5"/>
      <c r="J6" s="5"/>
      <c r="K6" s="6"/>
      <c r="L6" s="6"/>
    </row>
    <row r="7" spans="1:12" ht="12.75">
      <c r="A7" s="4"/>
      <c r="B7" s="8" t="s">
        <v>1055</v>
      </c>
      <c r="C7" s="8"/>
      <c r="D7" s="8"/>
      <c r="E7" s="8"/>
      <c r="F7" s="8"/>
      <c r="G7" s="8"/>
      <c r="H7" s="8"/>
      <c r="I7" s="8"/>
      <c r="J7" s="8"/>
      <c r="K7" s="9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5"/>
      <c r="E9" s="56" t="s">
        <v>877</v>
      </c>
      <c r="F9" s="5"/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95" t="s">
        <v>569</v>
      </c>
      <c r="C11" s="5"/>
      <c r="D11" s="5" t="s">
        <v>570</v>
      </c>
      <c r="E11" s="5"/>
      <c r="F11" s="5"/>
      <c r="G11" s="5"/>
      <c r="H11" s="5"/>
      <c r="I11" s="5"/>
      <c r="J11" s="6"/>
      <c r="K11" s="6"/>
      <c r="L11" s="6"/>
    </row>
    <row r="12" spans="1:12" ht="12.75">
      <c r="A12" s="4"/>
      <c r="B12" s="5" t="s">
        <v>571</v>
      </c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</row>
    <row r="14" spans="1:12" ht="12.75">
      <c r="A14" s="4"/>
      <c r="B14" s="5"/>
      <c r="C14" s="5" t="s">
        <v>910</v>
      </c>
      <c r="D14" s="5"/>
      <c r="E14" s="5"/>
      <c r="F14" s="5"/>
      <c r="G14" s="5"/>
      <c r="H14" s="5"/>
      <c r="I14" s="5"/>
      <c r="J14" s="5"/>
      <c r="K14" s="6"/>
      <c r="L14" s="6"/>
    </row>
    <row r="15" spans="1:12" ht="12.75">
      <c r="A15" s="4"/>
      <c r="B15" s="5"/>
      <c r="C15" s="5" t="s">
        <v>572</v>
      </c>
      <c r="D15" s="5"/>
      <c r="E15" s="5"/>
      <c r="F15" s="5"/>
      <c r="G15" s="5"/>
      <c r="H15" s="5"/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5"/>
      <c r="C17" s="5" t="s">
        <v>911</v>
      </c>
      <c r="D17" s="5"/>
      <c r="E17" s="5"/>
      <c r="F17" s="5"/>
      <c r="G17" s="5"/>
      <c r="H17" s="5"/>
      <c r="I17" s="5"/>
      <c r="J17" s="5"/>
      <c r="K17" s="6"/>
      <c r="L17" s="6"/>
    </row>
    <row r="18" spans="1:12" ht="12.75">
      <c r="A18" s="4"/>
      <c r="B18" s="5"/>
      <c r="C18" s="5" t="s">
        <v>573</v>
      </c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 t="s">
        <v>581</v>
      </c>
      <c r="D19" s="5"/>
      <c r="E19" s="5"/>
      <c r="F19" s="5"/>
      <c r="G19" s="5"/>
      <c r="H19" s="5"/>
      <c r="I19" s="5"/>
      <c r="J19" s="5"/>
      <c r="K19" s="6"/>
      <c r="L19" s="6"/>
    </row>
    <row r="20" spans="1:12" ht="12.75">
      <c r="A20" s="4"/>
      <c r="B20" s="5"/>
      <c r="C20" s="5" t="s">
        <v>574</v>
      </c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5" t="s">
        <v>575</v>
      </c>
      <c r="D21" s="5"/>
      <c r="E21" s="5"/>
      <c r="F21" s="5"/>
      <c r="G21" s="5"/>
      <c r="H21" s="5"/>
      <c r="I21" s="5"/>
      <c r="J21" s="5"/>
      <c r="K21" s="6"/>
      <c r="L21" s="6"/>
    </row>
    <row r="22" spans="1:12" ht="12.75">
      <c r="A22" s="4"/>
      <c r="B22" s="5"/>
      <c r="C22" s="5" t="s">
        <v>576</v>
      </c>
      <c r="D22" s="5"/>
      <c r="E22" s="5"/>
      <c r="F22" s="5"/>
      <c r="G22" s="5"/>
      <c r="H22" s="5"/>
      <c r="I22" s="5"/>
      <c r="J22" s="5"/>
      <c r="K22" s="6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</row>
    <row r="24" spans="1:12" ht="12.75">
      <c r="A24" s="4"/>
      <c r="B24" s="95" t="s">
        <v>577</v>
      </c>
      <c r="C24" s="5"/>
      <c r="D24" s="5" t="s">
        <v>578</v>
      </c>
      <c r="E24" s="5"/>
      <c r="F24" s="5"/>
      <c r="G24" s="5"/>
      <c r="H24" s="5"/>
      <c r="I24" s="5"/>
      <c r="J24" s="5"/>
      <c r="K24" s="6"/>
      <c r="L24" s="6"/>
    </row>
    <row r="25" spans="1:12" ht="12.75">
      <c r="A25" s="4"/>
      <c r="B25" s="5" t="s">
        <v>579</v>
      </c>
      <c r="C25" s="5"/>
      <c r="D25" s="5"/>
      <c r="E25" s="5"/>
      <c r="F25" s="5"/>
      <c r="G25" s="5"/>
      <c r="H25" s="5"/>
      <c r="I25" s="5"/>
      <c r="J25" s="5"/>
      <c r="K25" s="6"/>
      <c r="L25" s="6"/>
    </row>
    <row r="26" spans="1:12" ht="12.75">
      <c r="A26" s="4"/>
      <c r="B26" s="5" t="s">
        <v>580</v>
      </c>
      <c r="C26" s="5"/>
      <c r="D26" s="5"/>
      <c r="E26" s="5"/>
      <c r="F26" s="5"/>
      <c r="G26" s="5"/>
      <c r="H26" s="5"/>
      <c r="I26" s="5"/>
      <c r="J26" s="5"/>
      <c r="K26" s="6"/>
      <c r="L26" s="6"/>
    </row>
    <row r="27" spans="1:12" ht="12.75">
      <c r="A27" s="4"/>
      <c r="B27" s="5"/>
      <c r="C27" s="5" t="s">
        <v>582</v>
      </c>
      <c r="D27" s="5"/>
      <c r="E27" s="5"/>
      <c r="F27" s="5"/>
      <c r="G27" s="5"/>
      <c r="H27" s="5"/>
      <c r="I27" s="5"/>
      <c r="J27" s="5"/>
      <c r="K27" s="6"/>
      <c r="L27" s="6"/>
    </row>
    <row r="28" spans="1:12" ht="12.75">
      <c r="A28" s="4"/>
      <c r="B28" s="5"/>
      <c r="C28" s="5" t="s">
        <v>574</v>
      </c>
      <c r="D28" s="5"/>
      <c r="E28" s="5"/>
      <c r="F28" s="5"/>
      <c r="G28" s="5"/>
      <c r="H28" s="5"/>
      <c r="I28" s="5"/>
      <c r="J28" s="5"/>
      <c r="K28" s="6"/>
      <c r="L28" s="6"/>
    </row>
    <row r="29" spans="1:12" ht="12.75">
      <c r="A29" s="4"/>
      <c r="B29" s="5"/>
      <c r="C29" s="5" t="s">
        <v>575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2.75">
      <c r="A30" s="4"/>
      <c r="B30" s="5"/>
      <c r="C30" s="5" t="s">
        <v>576</v>
      </c>
      <c r="D30" s="5"/>
      <c r="E30" s="5"/>
      <c r="F30" s="5"/>
      <c r="G30" s="5"/>
      <c r="H30" s="5"/>
      <c r="I30" s="5"/>
      <c r="J30" s="5"/>
      <c r="K30" s="6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  <c r="L31" s="6"/>
    </row>
    <row r="32" spans="1:12" ht="12.75">
      <c r="A32" s="4"/>
      <c r="B32" s="95" t="s">
        <v>583</v>
      </c>
      <c r="C32" s="5"/>
      <c r="D32" s="5" t="s">
        <v>584</v>
      </c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5" t="s">
        <v>585</v>
      </c>
      <c r="C33" s="5"/>
      <c r="D33" s="5"/>
      <c r="E33" s="5"/>
      <c r="F33" s="5"/>
      <c r="G33" s="5"/>
      <c r="H33" s="5"/>
      <c r="I33" s="5"/>
      <c r="J33" s="5"/>
      <c r="K33" s="6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5"/>
      <c r="C35" s="5" t="s">
        <v>912</v>
      </c>
      <c r="D35" s="5"/>
      <c r="E35" s="5"/>
      <c r="F35" s="5"/>
      <c r="G35" s="5"/>
      <c r="H35" s="5"/>
      <c r="I35" s="5"/>
      <c r="J35" s="5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5"/>
      <c r="C37" s="5" t="s">
        <v>913</v>
      </c>
      <c r="D37" s="5"/>
      <c r="E37" s="5"/>
      <c r="F37" s="5"/>
      <c r="G37" s="5"/>
      <c r="H37" s="5"/>
      <c r="I37" s="5"/>
      <c r="J37" s="5"/>
      <c r="K37" s="6"/>
      <c r="L37" s="6"/>
    </row>
    <row r="38" spans="1:12" ht="12.75">
      <c r="A38" s="4"/>
      <c r="B38" s="5"/>
      <c r="C38" s="5" t="s">
        <v>586</v>
      </c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 t="s">
        <v>587</v>
      </c>
      <c r="D40" s="5"/>
      <c r="E40" s="5"/>
      <c r="F40" s="5"/>
      <c r="G40" s="5"/>
      <c r="H40" s="5"/>
      <c r="I40" s="5"/>
      <c r="J40" s="5"/>
      <c r="K40" s="6"/>
      <c r="L40" s="6"/>
    </row>
    <row r="41" spans="1:12" ht="12.75">
      <c r="A41" s="4"/>
      <c r="B41" s="5"/>
      <c r="C41" s="5" t="s">
        <v>905</v>
      </c>
      <c r="D41" s="5"/>
      <c r="E41" s="5"/>
      <c r="F41" s="5"/>
      <c r="G41" s="5"/>
      <c r="H41" s="5"/>
      <c r="I41" s="5"/>
      <c r="J41" s="5"/>
      <c r="K41" s="6"/>
      <c r="L41" s="6"/>
    </row>
    <row r="42" spans="1:12" ht="12.75">
      <c r="A42" s="4"/>
      <c r="B42" s="5"/>
      <c r="C42" s="5" t="s">
        <v>909</v>
      </c>
      <c r="D42" s="5"/>
      <c r="E42" s="5"/>
      <c r="F42" s="5"/>
      <c r="G42" s="5"/>
      <c r="H42" s="5"/>
      <c r="I42" s="5"/>
      <c r="J42" s="5"/>
      <c r="K42" s="6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  <c r="L54" s="6"/>
    </row>
    <row r="55" spans="1:12" ht="12.75">
      <c r="A55" s="1"/>
      <c r="B55" s="5" t="str">
        <f>+'Check Sheet, Pg 2'!A46</f>
        <v>Issued By:</v>
      </c>
      <c r="C55" s="5" t="str">
        <f>+'Check Sheet, Pg 2'!B46</f>
        <v>Irmgard R Wilcox</v>
      </c>
      <c r="E55" s="5"/>
      <c r="F55" s="5"/>
      <c r="G55" s="5"/>
      <c r="H55" s="5"/>
      <c r="I55" s="5"/>
      <c r="J55" s="5"/>
      <c r="K55" s="6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</row>
    <row r="58" spans="1:12" ht="12.75">
      <c r="A58" s="7"/>
      <c r="B58" s="8" t="s">
        <v>378</v>
      </c>
      <c r="C58" s="188">
        <f>'Check Sheet, Pg 2'!B48</f>
        <v>39036</v>
      </c>
      <c r="D58" s="8"/>
      <c r="E58" s="8"/>
      <c r="F58" s="8"/>
      <c r="G58" s="8"/>
      <c r="H58" s="8"/>
      <c r="I58" s="8" t="s">
        <v>380</v>
      </c>
      <c r="J58" s="8"/>
      <c r="K58" s="53" t="str">
        <f>'Check Sheet, Pg 2'!J48</f>
        <v>  January 1, 2007</v>
      </c>
      <c r="L58" s="6"/>
    </row>
    <row r="59" spans="1:12" ht="12.75">
      <c r="A59" s="4"/>
      <c r="B59" s="5"/>
      <c r="C59" s="5"/>
      <c r="D59" s="5"/>
      <c r="F59" s="5" t="s">
        <v>974</v>
      </c>
      <c r="G59" s="5"/>
      <c r="H59" s="5"/>
      <c r="I59" s="5"/>
      <c r="J59" s="5"/>
      <c r="K59" s="6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</row>
    <row r="61" spans="1:12" ht="12.75">
      <c r="A61" s="4"/>
      <c r="B61" s="5" t="s">
        <v>90</v>
      </c>
      <c r="C61" s="8"/>
      <c r="D61" s="8"/>
      <c r="E61" s="5"/>
      <c r="F61" s="14" t="s">
        <v>1113</v>
      </c>
      <c r="G61" s="8"/>
      <c r="H61" s="8"/>
      <c r="I61" s="14" t="s">
        <v>1069</v>
      </c>
      <c r="J61" s="8"/>
      <c r="K61" s="9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</row>
  </sheetData>
  <printOptions/>
  <pageMargins left="0.75" right="0.75" top="1" bottom="1" header="0.5" footer="0.5"/>
  <pageSetup horizontalDpi="600" verticalDpi="600" orientation="portrait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Mike Sommerville, Customer Service Specialist 3</cp:lastModifiedBy>
  <cp:lastPrinted>2006-11-15T18:00:55Z</cp:lastPrinted>
  <dcterms:created xsi:type="dcterms:W3CDTF">2002-02-08T00:35:58Z</dcterms:created>
  <dcterms:modified xsi:type="dcterms:W3CDTF">2006-11-16T00:05:48Z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061736</vt:lpwstr>
  </property>
  <property fmtid="{D5CDD505-2E9C-101B-9397-08002B2CF9AE}" pid="5" name="IsConfidential">
    <vt:lpwstr>0</vt:lpwstr>
  </property>
  <property fmtid="{D5CDD505-2E9C-101B-9397-08002B2CF9AE}" pid="6" name="Date1">
    <vt:lpwstr>2006-11-15T00:00:00Z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2006-11-15T00:00:00Z</vt:lpwstr>
  </property>
  <property fmtid="{D5CDD505-2E9C-101B-9397-08002B2CF9AE}" pid="9" name="Prefix">
    <vt:lpwstr>TG</vt:lpwstr>
  </property>
  <property fmtid="{D5CDD505-2E9C-101B-9397-08002B2CF9AE}" pid="10" name="CaseCompanyNames">
    <vt:lpwstr>EMPIRE DISPOSAL INC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