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4880" windowHeight="768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gross_up_factor">[1]Variables!$D$34</definedName>
    <definedName name="Overall_ROR">[1]Variables!$E$11</definedName>
    <definedName name="Percent_common">[1]Variables!$C$10</definedName>
    <definedName name="uncollectible_perc">[1]Variables!$D$20</definedName>
    <definedName name="WA_rev_tax_perc">[1]Variables!$D$22</definedName>
    <definedName name="Weighted_cost_debt">[1]Variables!$E$8</definedName>
    <definedName name="Weighted_cost_pref">[1]Variables!$E$9</definedName>
    <definedName name="WUTC_reg_fee_perc">[1]Variables!$D$21</definedName>
  </definedNames>
  <calcPr calcId="125725" iterate="1"/>
</workbook>
</file>

<file path=xl/calcChain.xml><?xml version="1.0" encoding="utf-8"?>
<calcChain xmlns="http://schemas.openxmlformats.org/spreadsheetml/2006/main">
  <c r="O9" i="1"/>
</calcChain>
</file>

<file path=xl/sharedStrings.xml><?xml version="1.0" encoding="utf-8"?>
<sst xmlns="http://schemas.openxmlformats.org/spreadsheetml/2006/main" count="73" uniqueCount="73">
  <si>
    <t>PacifiCorp</t>
  </si>
  <si>
    <t>Washington General Rate Case - December 2010</t>
  </si>
  <si>
    <t>ICNU Results of Operations Summary</t>
  </si>
  <si>
    <t>(1)</t>
  </si>
  <si>
    <t>(2)</t>
  </si>
  <si>
    <t>(3)</t>
  </si>
  <si>
    <t>(4)</t>
  </si>
  <si>
    <t>(5)</t>
  </si>
  <si>
    <t>(6)</t>
  </si>
  <si>
    <t>(7)</t>
  </si>
  <si>
    <t>(1) + (2)</t>
  </si>
  <si>
    <t>(3) + (4)</t>
  </si>
  <si>
    <t>(5) + (6)</t>
  </si>
  <si>
    <t>Unadjusted
Results</t>
  </si>
  <si>
    <t>Restating Adjustments</t>
  </si>
  <si>
    <t>Total Restated Actual Results</t>
  </si>
  <si>
    <t>Proforma Adjustments</t>
  </si>
  <si>
    <t>Total Normalized Results</t>
  </si>
  <si>
    <t>Price Change</t>
  </si>
  <si>
    <t>Results with Price Change</t>
  </si>
  <si>
    <t xml:space="preserve">   Operating Revenues:</t>
  </si>
  <si>
    <t>General Business Revenues</t>
  </si>
  <si>
    <t>Interdepartmental</t>
  </si>
  <si>
    <t>Special Sales</t>
  </si>
  <si>
    <t>Other Operating Revenues</t>
  </si>
  <si>
    <t xml:space="preserve">   Total Operating Revenues</t>
  </si>
  <si>
    <t xml:space="preserve">   Operating Expenses:</t>
  </si>
  <si>
    <t>Steam Production</t>
  </si>
  <si>
    <t>Nuclear Production</t>
  </si>
  <si>
    <t>Hydro Production</t>
  </si>
  <si>
    <t>Other Power Supply</t>
  </si>
  <si>
    <t>Transmission</t>
  </si>
  <si>
    <t>Distribution</t>
  </si>
  <si>
    <t>Customer Accounting</t>
  </si>
  <si>
    <t>Customer Service &amp; Info</t>
  </si>
  <si>
    <t>Sales</t>
  </si>
  <si>
    <t>Administrative &amp; General</t>
  </si>
  <si>
    <t xml:space="preserve">   Total O&amp;M Expenses</t>
  </si>
  <si>
    <t>Depreciation</t>
  </si>
  <si>
    <t xml:space="preserve">Amortization </t>
  </si>
  <si>
    <t>Taxes Other Than Income</t>
  </si>
  <si>
    <t>Income Taxes - Federal</t>
  </si>
  <si>
    <t>Income Taxes - State</t>
  </si>
  <si>
    <t>Income Taxes - Def Net</t>
  </si>
  <si>
    <t>Investment Tax Credit Adj.</t>
  </si>
  <si>
    <t>Misc Revenue &amp; Expense</t>
  </si>
  <si>
    <t xml:space="preserve">   Total Operating Expenses:</t>
  </si>
  <si>
    <t xml:space="preserve">   Operating Rev For Return:</t>
  </si>
  <si>
    <t xml:space="preserve">   Rate Base:</t>
  </si>
  <si>
    <t>Electric Plant In Service</t>
  </si>
  <si>
    <t>Plant Held for Future Use</t>
  </si>
  <si>
    <t>Misc Deferred Debits</t>
  </si>
  <si>
    <t>Elec Plant Acq Adj</t>
  </si>
  <si>
    <t>Nuclear Fuel</t>
  </si>
  <si>
    <t>Prepayments</t>
  </si>
  <si>
    <t>Fuel Stock</t>
  </si>
  <si>
    <t>Material &amp; Supplies</t>
  </si>
  <si>
    <t>Working Capital</t>
  </si>
  <si>
    <t>Weatherization</t>
  </si>
  <si>
    <t xml:space="preserve">Misc Rate Base </t>
  </si>
  <si>
    <t xml:space="preserve">   Total Electric Plant:</t>
  </si>
  <si>
    <t>Rate Base Deductions:</t>
  </si>
  <si>
    <t>Accum Prov For Deprec</t>
  </si>
  <si>
    <t>Accum Prov For Amort</t>
  </si>
  <si>
    <t>Accum Def Income Tax</t>
  </si>
  <si>
    <t>Unamortized ITC</t>
  </si>
  <si>
    <t>Customer Adv For Const</t>
  </si>
  <si>
    <t>Customer Service Deposits</t>
  </si>
  <si>
    <t>Misc Rate Base Deductions</t>
  </si>
  <si>
    <t xml:space="preserve">     Total Rate Base Deductions</t>
  </si>
  <si>
    <t xml:space="preserve">   Total Rate Base:</t>
  </si>
  <si>
    <t>Return on Rate Base</t>
  </si>
  <si>
    <t>Return on Equity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</si>
</sst>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5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2" fillId="0" borderId="0" xfId="0" applyNumberFormat="1" applyFont="1"/>
    <xf numFmtId="164" fontId="3" fillId="0" borderId="0" xfId="1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3" fillId="0" borderId="0" xfId="1" applyNumberFormat="1" applyFont="1" applyAlignment="1">
      <alignment horizontal="left"/>
    </xf>
    <xf numFmtId="0" fontId="4" fillId="0" borderId="0" xfId="0" applyFont="1"/>
    <xf numFmtId="0" fontId="3" fillId="0" borderId="0" xfId="0" quotePrefix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0" fontId="4" fillId="0" borderId="0" xfId="0" quotePrefix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0" fontId="4" fillId="0" borderId="0" xfId="2" applyNumberFormat="1" applyFont="1" applyBorder="1" applyAlignment="1">
      <alignment vertical="center"/>
    </xf>
    <xf numFmtId="164" fontId="3" fillId="0" borderId="0" xfId="1" quotePrefix="1" applyNumberFormat="1" applyFont="1" applyBorder="1" applyAlignment="1">
      <alignment horizontal="left" vertical="center"/>
    </xf>
    <xf numFmtId="164" fontId="3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vc-08dc\DVC%20Data\Office\CLIENT%20FOLDERS\3008-11\ICNU%20Testimony\Schoenbeck\Exhibits\WP%20to%20PAC\Exhibit%20DWS-3%20ICNU%20RR%20Model%20Files\ICNU%20Revenue%20Requirement%20Summary%20Mod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 DWS-3"/>
      <sheetName val="Summary"/>
      <sheetName val="Total Adj"/>
      <sheetName val="Restating Adj"/>
      <sheetName val="Pro Forma Adj"/>
      <sheetName val="Interest Calc"/>
      <sheetName val="Variables"/>
      <sheetName val="Check Sheet"/>
      <sheetName val="Exhibit No.__(RBD-2) pg 1"/>
      <sheetName val="Exhibit No.__(RBD-2) pg 2-3"/>
      <sheetName val="Page 1.4"/>
      <sheetName val="Page 1.5"/>
      <sheetName val="Page 1.6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E8">
            <v>2.9145600000000001E-2</v>
          </cell>
        </row>
        <row r="9">
          <cell r="E9">
            <v>1.629E-4</v>
          </cell>
        </row>
        <row r="10">
          <cell r="C10">
            <v>0.49099999999999999</v>
          </cell>
        </row>
        <row r="11">
          <cell r="E11">
            <v>7.7399999999999997E-2</v>
          </cell>
        </row>
        <row r="20">
          <cell r="D20">
            <v>5.0699999999999999E-3</v>
          </cell>
        </row>
        <row r="21">
          <cell r="D21">
            <v>2E-3</v>
          </cell>
        </row>
        <row r="22">
          <cell r="D22">
            <v>3.8730000000000001E-2</v>
          </cell>
        </row>
        <row r="34">
          <cell r="D34">
            <v>0.62022999999999995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8"/>
  <sheetViews>
    <sheetView tabSelected="1" topLeftCell="A4" workbookViewId="0"/>
  </sheetViews>
  <sheetFormatPr defaultRowHeight="15.75"/>
  <cols>
    <col min="1" max="1" width="27.25" style="6" customWidth="1"/>
    <col min="2" max="2" width="14" style="6" customWidth="1"/>
    <col min="3" max="3" width="0.625" style="6" customWidth="1"/>
    <col min="4" max="4" width="12" style="6" customWidth="1"/>
    <col min="5" max="5" width="0.625" style="6" customWidth="1"/>
    <col min="6" max="6" width="13.75" style="6" customWidth="1"/>
    <col min="7" max="7" width="0.625" style="6" customWidth="1"/>
    <col min="8" max="8" width="12.75" style="6" customWidth="1"/>
    <col min="9" max="9" width="0.625" style="6" customWidth="1"/>
    <col min="10" max="10" width="14.25" style="6" customWidth="1"/>
    <col min="11" max="11" width="0.625" style="6" customWidth="1"/>
    <col min="12" max="12" width="11.875" style="6" customWidth="1"/>
    <col min="13" max="13" width="0.625" style="6" customWidth="1"/>
    <col min="14" max="14" width="13.875" style="6" customWidth="1"/>
    <col min="15" max="16384" width="9" style="1"/>
  </cols>
  <sheetData>
    <row r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>
      <c r="A4" s="5"/>
    </row>
    <row r="5" spans="1:15">
      <c r="A5" s="5"/>
      <c r="B5" s="7" t="s">
        <v>3</v>
      </c>
      <c r="C5" s="8"/>
      <c r="D5" s="7" t="s">
        <v>4</v>
      </c>
      <c r="E5" s="8"/>
      <c r="F5" s="7" t="s">
        <v>5</v>
      </c>
      <c r="G5" s="9"/>
      <c r="H5" s="7" t="s">
        <v>6</v>
      </c>
      <c r="I5" s="9"/>
      <c r="J5" s="7" t="s">
        <v>7</v>
      </c>
      <c r="K5" s="9"/>
      <c r="L5" s="7" t="s">
        <v>8</v>
      </c>
      <c r="M5" s="9"/>
      <c r="N5" s="7" t="s">
        <v>9</v>
      </c>
    </row>
    <row r="6" spans="1:15">
      <c r="A6" s="5"/>
      <c r="B6" s="10"/>
      <c r="C6" s="11"/>
      <c r="D6" s="11"/>
      <c r="F6" s="11" t="s">
        <v>10</v>
      </c>
      <c r="H6" s="11"/>
      <c r="J6" s="12" t="s">
        <v>11</v>
      </c>
      <c r="L6" s="12"/>
      <c r="N6" s="12" t="s">
        <v>12</v>
      </c>
    </row>
    <row r="7" spans="1:15" ht="47.25">
      <c r="A7" s="13"/>
      <c r="B7" s="14" t="s">
        <v>13</v>
      </c>
      <c r="C7" s="14"/>
      <c r="D7" s="14" t="s">
        <v>14</v>
      </c>
      <c r="E7" s="14"/>
      <c r="F7" s="14" t="s">
        <v>15</v>
      </c>
      <c r="G7" s="14"/>
      <c r="H7" s="14" t="s">
        <v>16</v>
      </c>
      <c r="I7" s="14"/>
      <c r="J7" s="14" t="s">
        <v>17</v>
      </c>
      <c r="K7" s="14"/>
      <c r="L7" s="14" t="s">
        <v>18</v>
      </c>
      <c r="M7" s="14"/>
      <c r="N7" s="14" t="s">
        <v>19</v>
      </c>
    </row>
    <row r="8" spans="1:15">
      <c r="A8" s="15" t="s">
        <v>20</v>
      </c>
      <c r="B8" s="16"/>
      <c r="C8" s="16"/>
      <c r="D8" s="16"/>
      <c r="F8" s="16"/>
      <c r="H8" s="16"/>
      <c r="J8" s="16"/>
      <c r="L8" s="16"/>
      <c r="N8" s="16"/>
    </row>
    <row r="9" spans="1:15">
      <c r="A9" s="15" t="s">
        <v>21</v>
      </c>
      <c r="B9" s="16">
        <v>256639553.00999802</v>
      </c>
      <c r="C9" s="16"/>
      <c r="D9" s="16">
        <v>16233190.429999992</v>
      </c>
      <c r="F9" s="16">
        <v>272872743.43999803</v>
      </c>
      <c r="H9" s="16">
        <v>33183479.159999996</v>
      </c>
      <c r="J9" s="16">
        <v>306056222.599998</v>
      </c>
      <c r="L9" s="16">
        <v>-807723.59571619297</v>
      </c>
      <c r="N9" s="16">
        <v>305248499.00428182</v>
      </c>
      <c r="O9" s="2">
        <f>L9/J9</f>
        <v>-2.6391346951042133E-3</v>
      </c>
    </row>
    <row r="10" spans="1:15">
      <c r="A10" s="15" t="s">
        <v>22</v>
      </c>
      <c r="B10" s="16">
        <v>0</v>
      </c>
      <c r="C10" s="16"/>
      <c r="D10" s="16">
        <v>0</v>
      </c>
      <c r="F10" s="16">
        <v>0</v>
      </c>
      <c r="H10" s="16">
        <v>0</v>
      </c>
      <c r="J10" s="16">
        <v>0</v>
      </c>
      <c r="L10" s="16"/>
      <c r="N10" s="16">
        <v>0</v>
      </c>
    </row>
    <row r="11" spans="1:15">
      <c r="A11" s="15" t="s">
        <v>23</v>
      </c>
      <c r="B11" s="16">
        <v>74513001.340099305</v>
      </c>
      <c r="C11" s="16"/>
      <c r="D11" s="16">
        <v>941247.8810121459</v>
      </c>
      <c r="F11" s="16">
        <v>75454249.221111447</v>
      </c>
      <c r="H11" s="16">
        <v>-33733520.419695824</v>
      </c>
      <c r="J11" s="16">
        <v>41720728.801415622</v>
      </c>
      <c r="L11" s="16"/>
      <c r="N11" s="16">
        <v>41720728.801415622</v>
      </c>
    </row>
    <row r="12" spans="1:15">
      <c r="A12" s="15" t="s">
        <v>24</v>
      </c>
      <c r="B12" s="16">
        <v>25032633.964374781</v>
      </c>
      <c r="C12" s="16"/>
      <c r="D12" s="16">
        <v>-9224242.3703400642</v>
      </c>
      <c r="F12" s="16">
        <v>15808391.594034716</v>
      </c>
      <c r="H12" s="16">
        <v>-7914206.1998940334</v>
      </c>
      <c r="J12" s="16">
        <v>7894185.3941406831</v>
      </c>
      <c r="L12" s="16"/>
      <c r="N12" s="16">
        <v>7894185.3941406831</v>
      </c>
    </row>
    <row r="13" spans="1:15" ht="16.5" thickBot="1">
      <c r="A13" s="15" t="s">
        <v>25</v>
      </c>
      <c r="B13" s="17">
        <v>356185188.31447208</v>
      </c>
      <c r="C13" s="16"/>
      <c r="D13" s="17">
        <v>7950195.9406720735</v>
      </c>
      <c r="F13" s="17">
        <v>364135384.25514418</v>
      </c>
      <c r="H13" s="17">
        <v>-8464247.4595898613</v>
      </c>
      <c r="J13" s="17">
        <v>355671136.79555428</v>
      </c>
      <c r="L13" s="17">
        <v>-807723.59571619297</v>
      </c>
      <c r="N13" s="17">
        <v>354863413.1998381</v>
      </c>
    </row>
    <row r="14" spans="1:15" ht="16.5" thickTop="1">
      <c r="A14" s="15"/>
      <c r="B14" s="16"/>
      <c r="C14" s="16"/>
      <c r="D14" s="16"/>
      <c r="F14" s="16"/>
      <c r="H14" s="16"/>
      <c r="J14" s="16"/>
      <c r="L14" s="16"/>
      <c r="N14" s="16"/>
    </row>
    <row r="15" spans="1:15">
      <c r="A15" s="15" t="s">
        <v>26</v>
      </c>
      <c r="B15" s="16"/>
      <c r="C15" s="16"/>
      <c r="D15" s="16"/>
      <c r="F15" s="16"/>
      <c r="H15" s="16"/>
      <c r="J15" s="16"/>
      <c r="L15" s="16"/>
      <c r="N15" s="16"/>
    </row>
    <row r="16" spans="1:15">
      <c r="A16" s="15" t="s">
        <v>27</v>
      </c>
      <c r="B16" s="16">
        <v>54286269.73826427</v>
      </c>
      <c r="C16" s="16"/>
      <c r="D16" s="16">
        <v>-1565216.2053174789</v>
      </c>
      <c r="F16" s="16">
        <v>52721053.532946788</v>
      </c>
      <c r="H16" s="16">
        <v>1407801.9860914284</v>
      </c>
      <c r="J16" s="16">
        <v>54128855.519038215</v>
      </c>
      <c r="L16" s="16"/>
      <c r="N16" s="16">
        <v>54128855.519038215</v>
      </c>
    </row>
    <row r="17" spans="1:14">
      <c r="A17" s="15" t="s">
        <v>28</v>
      </c>
      <c r="B17" s="16">
        <v>0</v>
      </c>
      <c r="C17" s="16"/>
      <c r="D17" s="16">
        <v>0</v>
      </c>
      <c r="F17" s="16">
        <v>0</v>
      </c>
      <c r="H17" s="16">
        <v>0</v>
      </c>
      <c r="J17" s="16">
        <v>0</v>
      </c>
      <c r="L17" s="16"/>
      <c r="N17" s="16">
        <v>0</v>
      </c>
    </row>
    <row r="18" spans="1:14">
      <c r="A18" s="15" t="s">
        <v>29</v>
      </c>
      <c r="B18" s="16">
        <v>7051085.3167272415</v>
      </c>
      <c r="C18" s="16"/>
      <c r="D18" s="16">
        <v>7511.6307386317376</v>
      </c>
      <c r="F18" s="16">
        <v>7058596.9474658733</v>
      </c>
      <c r="H18" s="16">
        <v>-229179.88482946434</v>
      </c>
      <c r="J18" s="16">
        <v>6829417.062636409</v>
      </c>
      <c r="L18" s="16"/>
      <c r="N18" s="16">
        <v>6829417.062636409</v>
      </c>
    </row>
    <row r="19" spans="1:14">
      <c r="A19" s="15" t="s">
        <v>30</v>
      </c>
      <c r="B19" s="16">
        <v>118807031.55930433</v>
      </c>
      <c r="C19" s="16"/>
      <c r="D19" s="16">
        <v>9517861.9663389288</v>
      </c>
      <c r="F19" s="16">
        <v>128324893.52564326</v>
      </c>
      <c r="H19" s="16">
        <v>-19995413.363707144</v>
      </c>
      <c r="J19" s="16">
        <v>108329480.16193612</v>
      </c>
      <c r="L19" s="16"/>
      <c r="N19" s="16">
        <v>108329480.16193612</v>
      </c>
    </row>
    <row r="20" spans="1:14">
      <c r="A20" s="15" t="s">
        <v>31</v>
      </c>
      <c r="B20" s="16">
        <v>29119799.086048592</v>
      </c>
      <c r="C20" s="16"/>
      <c r="D20" s="16">
        <v>-71947.033751535782</v>
      </c>
      <c r="F20" s="16">
        <v>29047852.052297056</v>
      </c>
      <c r="H20" s="16">
        <v>-3764609.2675194046</v>
      </c>
      <c r="J20" s="16">
        <v>25283242.784777652</v>
      </c>
      <c r="L20" s="16"/>
      <c r="N20" s="16">
        <v>25283242.784777652</v>
      </c>
    </row>
    <row r="21" spans="1:14">
      <c r="A21" s="15" t="s">
        <v>32</v>
      </c>
      <c r="B21" s="16">
        <v>11983586.234546719</v>
      </c>
      <c r="C21" s="16"/>
      <c r="D21" s="16">
        <v>-21040.271414005907</v>
      </c>
      <c r="F21" s="16">
        <v>11962545.963132713</v>
      </c>
      <c r="H21" s="16">
        <v>365620.68538776349</v>
      </c>
      <c r="J21" s="16">
        <v>12328166.648520477</v>
      </c>
      <c r="L21" s="16"/>
      <c r="N21" s="16">
        <v>12328166.648520477</v>
      </c>
    </row>
    <row r="22" spans="1:14">
      <c r="A22" s="15" t="s">
        <v>33</v>
      </c>
      <c r="B22" s="16">
        <v>8088803.4130521202</v>
      </c>
      <c r="C22" s="16"/>
      <c r="D22" s="16">
        <v>-17798.775906085644</v>
      </c>
      <c r="F22" s="16">
        <v>8071004.6371460343</v>
      </c>
      <c r="H22" s="16">
        <v>-1107198.5813119351</v>
      </c>
      <c r="J22" s="16">
        <v>6963806.0558340997</v>
      </c>
      <c r="L22" s="16">
        <v>-4095.1586302810983</v>
      </c>
      <c r="N22" s="16">
        <v>6959710.8972038189</v>
      </c>
    </row>
    <row r="23" spans="1:14">
      <c r="A23" s="15" t="s">
        <v>34</v>
      </c>
      <c r="B23" s="16">
        <v>9439582.4307300914</v>
      </c>
      <c r="C23" s="16"/>
      <c r="D23" s="16">
        <v>-8808315.0298450738</v>
      </c>
      <c r="F23" s="16">
        <v>631267.40088501759</v>
      </c>
      <c r="H23" s="16">
        <v>0</v>
      </c>
      <c r="J23" s="16">
        <v>631267.40088501759</v>
      </c>
      <c r="L23" s="16"/>
      <c r="N23" s="16">
        <v>631267.40088501759</v>
      </c>
    </row>
    <row r="24" spans="1:14">
      <c r="A24" s="15" t="s">
        <v>35</v>
      </c>
      <c r="B24" s="16">
        <v>0</v>
      </c>
      <c r="C24" s="16"/>
      <c r="D24" s="16">
        <v>0</v>
      </c>
      <c r="F24" s="16">
        <v>0</v>
      </c>
      <c r="H24" s="16">
        <v>0</v>
      </c>
      <c r="J24" s="16">
        <v>0</v>
      </c>
      <c r="L24" s="16"/>
      <c r="N24" s="16">
        <v>0</v>
      </c>
    </row>
    <row r="25" spans="1:14">
      <c r="A25" s="15" t="s">
        <v>36</v>
      </c>
      <c r="B25" s="16">
        <v>10269546.584633965</v>
      </c>
      <c r="C25" s="16"/>
      <c r="D25" s="16">
        <v>117450.56973614397</v>
      </c>
      <c r="F25" s="16">
        <v>10386997.154370109</v>
      </c>
      <c r="H25" s="16">
        <v>-771362.78533639375</v>
      </c>
      <c r="J25" s="16">
        <v>9615634.3690337148</v>
      </c>
      <c r="L25" s="16"/>
      <c r="N25" s="16">
        <v>9615634.3690337148</v>
      </c>
    </row>
    <row r="26" spans="1:14">
      <c r="A26" s="15" t="s">
        <v>37</v>
      </c>
      <c r="B26" s="18">
        <v>249045704.36330736</v>
      </c>
      <c r="C26" s="16"/>
      <c r="D26" s="18">
        <v>-841493.14942047617</v>
      </c>
      <c r="F26" s="18">
        <v>248204211.21388683</v>
      </c>
      <c r="H26" s="18">
        <v>-24094341.211225148</v>
      </c>
      <c r="J26" s="18">
        <v>224109870.00266171</v>
      </c>
      <c r="L26" s="18">
        <v>-4095.1586302810983</v>
      </c>
      <c r="N26" s="18">
        <v>224105774.84403142</v>
      </c>
    </row>
    <row r="27" spans="1:14">
      <c r="A27" s="15" t="s">
        <v>38</v>
      </c>
      <c r="B27" s="16">
        <v>37836762.427732483</v>
      </c>
      <c r="C27" s="16"/>
      <c r="D27" s="16">
        <v>-426874.27289466589</v>
      </c>
      <c r="F27" s="16">
        <v>37409888.154837817</v>
      </c>
      <c r="H27" s="16">
        <v>-361953.08500578615</v>
      </c>
      <c r="J27" s="16">
        <v>37047935.069832034</v>
      </c>
      <c r="L27" s="16"/>
      <c r="N27" s="16">
        <v>37047935.069832034</v>
      </c>
    </row>
    <row r="28" spans="1:14">
      <c r="A28" s="15" t="s">
        <v>39</v>
      </c>
      <c r="B28" s="16">
        <v>4000829.4733088263</v>
      </c>
      <c r="C28" s="16"/>
      <c r="D28" s="16">
        <v>-174728.87755490927</v>
      </c>
      <c r="F28" s="16">
        <v>3826100.595753917</v>
      </c>
      <c r="H28" s="16">
        <v>-402431.60954907537</v>
      </c>
      <c r="J28" s="16">
        <v>3423668.9862048416</v>
      </c>
      <c r="L28" s="16"/>
      <c r="N28" s="16">
        <v>3423668.9862048416</v>
      </c>
    </row>
    <row r="29" spans="1:14">
      <c r="A29" s="15" t="s">
        <v>40</v>
      </c>
      <c r="B29" s="16">
        <v>17194582.105629764</v>
      </c>
      <c r="C29" s="16"/>
      <c r="D29" s="16">
        <v>-46288.058459085209</v>
      </c>
      <c r="F29" s="16">
        <v>17148294.04717068</v>
      </c>
      <c r="H29" s="16">
        <v>1741720.3599999994</v>
      </c>
      <c r="J29" s="16">
        <v>18890014.407170679</v>
      </c>
      <c r="L29" s="16">
        <v>-32898.582053520542</v>
      </c>
      <c r="N29" s="16">
        <v>18857115.82511716</v>
      </c>
    </row>
    <row r="30" spans="1:14">
      <c r="A30" s="15" t="s">
        <v>41</v>
      </c>
      <c r="B30" s="16">
        <v>-13444798.478551678</v>
      </c>
      <c r="C30" s="16"/>
      <c r="D30" s="16">
        <v>2035642.0002939156</v>
      </c>
      <c r="F30" s="16">
        <v>-11409156.478257738</v>
      </c>
      <c r="H30" s="16">
        <v>3807757.4270533863</v>
      </c>
      <c r="J30" s="16">
        <v>-7601399.0512043759</v>
      </c>
      <c r="L30" s="16">
        <v>-269755.44926133699</v>
      </c>
      <c r="N30" s="16">
        <v>-7871154.5004656995</v>
      </c>
    </row>
    <row r="31" spans="1:14">
      <c r="A31" s="15" t="s">
        <v>42</v>
      </c>
      <c r="B31" s="16">
        <v>0</v>
      </c>
      <c r="C31" s="16"/>
      <c r="D31" s="16">
        <v>0</v>
      </c>
      <c r="F31" s="16">
        <v>0</v>
      </c>
      <c r="H31" s="16">
        <v>0</v>
      </c>
      <c r="J31" s="16">
        <v>0</v>
      </c>
      <c r="L31" s="16">
        <v>0</v>
      </c>
      <c r="N31" s="16">
        <v>0</v>
      </c>
    </row>
    <row r="32" spans="1:14">
      <c r="A32" s="15" t="s">
        <v>43</v>
      </c>
      <c r="B32" s="16">
        <v>22579758.194182646</v>
      </c>
      <c r="C32" s="16"/>
      <c r="D32" s="16">
        <v>-1287871.7903143498</v>
      </c>
      <c r="F32" s="16">
        <v>21291886.403868295</v>
      </c>
      <c r="H32" s="16">
        <v>974090.70055956382</v>
      </c>
      <c r="J32" s="16">
        <v>22265977.104427859</v>
      </c>
      <c r="L32" s="16"/>
      <c r="N32" s="16">
        <v>22265977.104427859</v>
      </c>
    </row>
    <row r="33" spans="1:14">
      <c r="A33" s="15" t="s">
        <v>44</v>
      </c>
      <c r="B33" s="16">
        <v>0</v>
      </c>
      <c r="C33" s="16"/>
      <c r="D33" s="16">
        <v>0</v>
      </c>
      <c r="F33" s="16">
        <v>0</v>
      </c>
      <c r="H33" s="16">
        <v>0</v>
      </c>
      <c r="J33" s="16">
        <v>0</v>
      </c>
      <c r="L33" s="16"/>
      <c r="N33" s="16">
        <v>0</v>
      </c>
    </row>
    <row r="34" spans="1:14">
      <c r="A34" s="15" t="s">
        <v>45</v>
      </c>
      <c r="B34" s="16">
        <v>-384317.73504529492</v>
      </c>
      <c r="C34" s="16"/>
      <c r="D34" s="16">
        <v>-685916.03178462666</v>
      </c>
      <c r="F34" s="16">
        <v>-1070233.7668299216</v>
      </c>
      <c r="H34" s="16">
        <v>15951.581451000529</v>
      </c>
      <c r="J34" s="16">
        <v>-1054282.1853789212</v>
      </c>
      <c r="L34" s="16"/>
      <c r="N34" s="16">
        <v>-1054282.1853789212</v>
      </c>
    </row>
    <row r="35" spans="1:14">
      <c r="A35" s="15" t="s">
        <v>46</v>
      </c>
      <c r="B35" s="18">
        <v>316828520.350564</v>
      </c>
      <c r="C35" s="16"/>
      <c r="D35" s="18">
        <v>-1427530.1801341975</v>
      </c>
      <c r="F35" s="18">
        <v>315400990.17042994</v>
      </c>
      <c r="H35" s="18">
        <v>-18319205.836716063</v>
      </c>
      <c r="J35" s="18">
        <v>297081784.33371383</v>
      </c>
      <c r="L35" s="18">
        <v>-306749.18994513864</v>
      </c>
      <c r="N35" s="18">
        <v>296775035.14376873</v>
      </c>
    </row>
    <row r="36" spans="1:14">
      <c r="A36" s="15"/>
      <c r="B36" s="16"/>
      <c r="C36" s="16"/>
      <c r="D36" s="16"/>
      <c r="F36" s="16"/>
      <c r="H36" s="16"/>
      <c r="J36" s="16"/>
      <c r="L36" s="16"/>
      <c r="N36" s="16"/>
    </row>
    <row r="37" spans="1:14" ht="16.5" thickBot="1">
      <c r="A37" s="15" t="s">
        <v>47</v>
      </c>
      <c r="B37" s="17">
        <v>39356667.963908076</v>
      </c>
      <c r="C37" s="16"/>
      <c r="D37" s="17">
        <v>9377726.1208062712</v>
      </c>
      <c r="F37" s="17">
        <v>48734394.084714234</v>
      </c>
      <c r="H37" s="17">
        <v>9854958.377126202</v>
      </c>
      <c r="J37" s="17">
        <v>58589352.461840451</v>
      </c>
      <c r="L37" s="17">
        <v>-500974.40577105433</v>
      </c>
      <c r="N37" s="17">
        <v>58088378.056069374</v>
      </c>
    </row>
    <row r="38" spans="1:14" ht="16.5" thickTop="1">
      <c r="A38" s="15"/>
      <c r="B38" s="16"/>
      <c r="C38" s="16"/>
      <c r="D38" s="16"/>
      <c r="F38" s="16"/>
      <c r="H38" s="16"/>
      <c r="J38" s="16"/>
      <c r="L38" s="16"/>
      <c r="N38" s="16"/>
    </row>
    <row r="39" spans="1:14">
      <c r="A39" s="15" t="s">
        <v>48</v>
      </c>
      <c r="B39" s="16"/>
      <c r="C39" s="16"/>
      <c r="D39" s="16"/>
      <c r="F39" s="16"/>
      <c r="H39" s="16"/>
      <c r="J39" s="16"/>
      <c r="L39" s="16"/>
      <c r="N39" s="16"/>
    </row>
    <row r="40" spans="1:14">
      <c r="A40" s="15" t="s">
        <v>49</v>
      </c>
      <c r="B40" s="16">
        <v>1463726641.7773561</v>
      </c>
      <c r="C40" s="16"/>
      <c r="D40" s="16">
        <v>31647606.57965333</v>
      </c>
      <c r="F40" s="16">
        <v>1495374248.3570094</v>
      </c>
      <c r="H40" s="16">
        <v>-15715508.538425047</v>
      </c>
      <c r="J40" s="16">
        <v>1479658739.8185844</v>
      </c>
      <c r="L40" s="16"/>
      <c r="N40" s="16">
        <v>1479658739.8185844</v>
      </c>
    </row>
    <row r="41" spans="1:14">
      <c r="A41" s="15" t="s">
        <v>50</v>
      </c>
      <c r="B41" s="16">
        <v>37964.182804253716</v>
      </c>
      <c r="C41" s="16"/>
      <c r="D41" s="16">
        <v>0</v>
      </c>
      <c r="F41" s="16">
        <v>37964.182804253716</v>
      </c>
      <c r="H41" s="16">
        <v>0</v>
      </c>
      <c r="J41" s="16">
        <v>37964.182804253716</v>
      </c>
      <c r="L41" s="16"/>
      <c r="N41" s="16">
        <v>37964.182804253716</v>
      </c>
    </row>
    <row r="42" spans="1:14">
      <c r="A42" s="15" t="s">
        <v>51</v>
      </c>
      <c r="B42" s="16">
        <v>21830245.365903828</v>
      </c>
      <c r="C42" s="16"/>
      <c r="D42" s="16">
        <v>-2373510.0345394304</v>
      </c>
      <c r="F42" s="16">
        <v>19456735.331364397</v>
      </c>
      <c r="H42" s="16">
        <v>-3261120.6293837503</v>
      </c>
      <c r="J42" s="16">
        <v>16195614.701980647</v>
      </c>
      <c r="L42" s="16"/>
      <c r="N42" s="16">
        <v>16195614.701980647</v>
      </c>
    </row>
    <row r="43" spans="1:14">
      <c r="A43" s="15" t="s">
        <v>52</v>
      </c>
      <c r="B43" s="16">
        <v>0</v>
      </c>
      <c r="C43" s="16"/>
      <c r="D43" s="16">
        <v>0</v>
      </c>
      <c r="F43" s="16">
        <v>0</v>
      </c>
      <c r="H43" s="16">
        <v>0</v>
      </c>
      <c r="J43" s="16">
        <v>0</v>
      </c>
      <c r="L43" s="16"/>
      <c r="N43" s="16">
        <v>0</v>
      </c>
    </row>
    <row r="44" spans="1:14">
      <c r="A44" s="15" t="s">
        <v>53</v>
      </c>
      <c r="B44" s="16">
        <v>0</v>
      </c>
      <c r="C44" s="16"/>
      <c r="D44" s="16">
        <v>0</v>
      </c>
      <c r="F44" s="16">
        <v>0</v>
      </c>
      <c r="H44" s="16">
        <v>0</v>
      </c>
      <c r="J44" s="16">
        <v>0</v>
      </c>
      <c r="L44" s="16"/>
      <c r="N44" s="16">
        <v>0</v>
      </c>
    </row>
    <row r="45" spans="1:14">
      <c r="A45" s="15" t="s">
        <v>54</v>
      </c>
      <c r="B45" s="16">
        <v>2240510.2031514402</v>
      </c>
      <c r="C45" s="16"/>
      <c r="D45" s="16">
        <v>-2240510.2035326045</v>
      </c>
      <c r="F45" s="16">
        <v>-3.8116425275802612E-4</v>
      </c>
      <c r="H45" s="16">
        <v>0</v>
      </c>
      <c r="J45" s="16">
        <v>-3.8116425275802612E-4</v>
      </c>
      <c r="L45" s="16"/>
      <c r="N45" s="16">
        <v>-3.8116425275802612E-4</v>
      </c>
    </row>
    <row r="46" spans="1:14">
      <c r="A46" s="15" t="s">
        <v>55</v>
      </c>
      <c r="B46" s="16">
        <v>4907986.4739838019</v>
      </c>
      <c r="C46" s="16"/>
      <c r="D46" s="16">
        <v>-4907986.4739838867</v>
      </c>
      <c r="F46" s="16">
        <v>-8.4750354290008545E-8</v>
      </c>
      <c r="H46" s="16">
        <v>0</v>
      </c>
      <c r="J46" s="16">
        <v>-8.4750354290008545E-8</v>
      </c>
      <c r="L46" s="16"/>
      <c r="N46" s="16">
        <v>-8.4750354290008545E-8</v>
      </c>
    </row>
    <row r="47" spans="1:14">
      <c r="A47" s="15" t="s">
        <v>56</v>
      </c>
      <c r="B47" s="16">
        <v>7435680.6044854177</v>
      </c>
      <c r="C47" s="16"/>
      <c r="D47" s="16">
        <v>-7435680.6054583685</v>
      </c>
      <c r="F47" s="16">
        <v>-9.7295083105564117E-4</v>
      </c>
      <c r="H47" s="16">
        <v>0</v>
      </c>
      <c r="J47" s="16">
        <v>-9.7295083105564117E-4</v>
      </c>
      <c r="L47" s="16"/>
      <c r="N47" s="16">
        <v>-9.7295083105564117E-4</v>
      </c>
    </row>
    <row r="48" spans="1:14">
      <c r="A48" s="15" t="s">
        <v>57</v>
      </c>
      <c r="B48" s="16">
        <v>3098080.8131170203</v>
      </c>
      <c r="C48" s="16"/>
      <c r="D48" s="16">
        <v>-3098080.8131170203</v>
      </c>
      <c r="F48" s="16">
        <v>0</v>
      </c>
      <c r="H48" s="16">
        <v>0</v>
      </c>
      <c r="J48" s="16">
        <v>0</v>
      </c>
      <c r="L48" s="16"/>
      <c r="N48" s="16">
        <v>0</v>
      </c>
    </row>
    <row r="49" spans="1:14">
      <c r="A49" s="15" t="s">
        <v>58</v>
      </c>
      <c r="B49" s="16">
        <v>2010463.629199035</v>
      </c>
      <c r="C49" s="16"/>
      <c r="D49" s="16">
        <v>0</v>
      </c>
      <c r="F49" s="16">
        <v>2010463.629199035</v>
      </c>
      <c r="H49" s="16">
        <v>0</v>
      </c>
      <c r="J49" s="16">
        <v>2010463.629199035</v>
      </c>
      <c r="L49" s="16"/>
      <c r="N49" s="16">
        <v>2010463.629199035</v>
      </c>
    </row>
    <row r="50" spans="1:14">
      <c r="A50" s="15" t="s">
        <v>59</v>
      </c>
      <c r="B50" s="16">
        <v>102468.75195101222</v>
      </c>
      <c r="C50" s="16"/>
      <c r="D50" s="16">
        <v>-102468.75195108727</v>
      </c>
      <c r="F50" s="16">
        <v>-7.5044226832687855E-8</v>
      </c>
      <c r="H50" s="16">
        <v>0</v>
      </c>
      <c r="J50" s="16">
        <v>-7.5044226832687855E-8</v>
      </c>
      <c r="L50" s="16"/>
      <c r="N50" s="16">
        <v>-7.5044226832687855E-8</v>
      </c>
    </row>
    <row r="51" spans="1:14" ht="16.5" thickBot="1">
      <c r="A51" s="15" t="s">
        <v>60</v>
      </c>
      <c r="B51" s="17">
        <v>1505390041.8019521</v>
      </c>
      <c r="C51" s="16"/>
      <c r="D51" s="17">
        <v>11489369.69707093</v>
      </c>
      <c r="F51" s="17">
        <v>1516879411.499023</v>
      </c>
      <c r="H51" s="17">
        <v>-18976629.167808797</v>
      </c>
      <c r="J51" s="17">
        <v>1497902782.3312142</v>
      </c>
      <c r="L51" s="17">
        <v>0</v>
      </c>
      <c r="N51" s="17">
        <v>1497902782.3312142</v>
      </c>
    </row>
    <row r="52" spans="1:14" ht="16.5" thickTop="1">
      <c r="A52" s="15"/>
      <c r="B52" s="16"/>
      <c r="C52" s="16"/>
      <c r="D52" s="16"/>
      <c r="F52" s="16"/>
      <c r="H52" s="16"/>
      <c r="J52" s="16"/>
      <c r="L52" s="16"/>
      <c r="N52" s="16"/>
    </row>
    <row r="53" spans="1:14">
      <c r="A53" s="15" t="s">
        <v>61</v>
      </c>
      <c r="B53" s="16"/>
      <c r="C53" s="16"/>
      <c r="D53" s="16"/>
      <c r="F53" s="16"/>
      <c r="H53" s="16"/>
      <c r="J53" s="16"/>
      <c r="L53" s="16"/>
      <c r="N53" s="16"/>
    </row>
    <row r="54" spans="1:14">
      <c r="A54" s="15" t="s">
        <v>62</v>
      </c>
      <c r="B54" s="16">
        <v>-533422815.50845498</v>
      </c>
      <c r="C54" s="16"/>
      <c r="D54" s="16">
        <v>-10099130.621185265</v>
      </c>
      <c r="F54" s="16">
        <v>-543521946.12964022</v>
      </c>
      <c r="H54" s="16">
        <v>15685302.595786646</v>
      </c>
      <c r="J54" s="16">
        <v>-527836643.53385359</v>
      </c>
      <c r="L54" s="16"/>
      <c r="N54" s="16">
        <v>-527836643.53385359</v>
      </c>
    </row>
    <row r="55" spans="1:14">
      <c r="A55" s="15" t="s">
        <v>63</v>
      </c>
      <c r="B55" s="16">
        <v>-36329777.851548776</v>
      </c>
      <c r="C55" s="16"/>
      <c r="D55" s="16">
        <v>0</v>
      </c>
      <c r="F55" s="16">
        <v>-36329777.851548776</v>
      </c>
      <c r="H55" s="16">
        <v>0</v>
      </c>
      <c r="J55" s="16">
        <v>-36329777.851548776</v>
      </c>
      <c r="L55" s="16"/>
      <c r="N55" s="16">
        <v>-36329777.851548776</v>
      </c>
    </row>
    <row r="56" spans="1:14">
      <c r="A56" s="15" t="s">
        <v>64</v>
      </c>
      <c r="B56" s="16">
        <v>-172602482.97219428</v>
      </c>
      <c r="C56" s="16"/>
      <c r="D56" s="16">
        <v>311142.77519654424</v>
      </c>
      <c r="F56" s="16">
        <v>-172291340.19699773</v>
      </c>
      <c r="H56" s="16">
        <v>-21661.504834290361</v>
      </c>
      <c r="J56" s="16">
        <v>-172313001.70183203</v>
      </c>
      <c r="L56" s="16"/>
      <c r="N56" s="16">
        <v>-172313001.70183203</v>
      </c>
    </row>
    <row r="57" spans="1:14">
      <c r="A57" s="15" t="s">
        <v>65</v>
      </c>
      <c r="B57" s="16">
        <v>-876652.79522800003</v>
      </c>
      <c r="C57" s="16"/>
      <c r="D57" s="16">
        <v>103982.22360000001</v>
      </c>
      <c r="F57" s="16">
        <v>-772670.57162800001</v>
      </c>
      <c r="H57" s="16">
        <v>0</v>
      </c>
      <c r="J57" s="16">
        <v>-772670.57162800001</v>
      </c>
      <c r="L57" s="16"/>
      <c r="N57" s="16">
        <v>-772670.57162800001</v>
      </c>
    </row>
    <row r="58" spans="1:14">
      <c r="A58" s="15" t="s">
        <v>66</v>
      </c>
      <c r="B58" s="16">
        <v>-752.18065947094203</v>
      </c>
      <c r="C58" s="16"/>
      <c r="D58" s="16">
        <v>-293988.17735592474</v>
      </c>
      <c r="F58" s="16">
        <v>-294740.3580153957</v>
      </c>
      <c r="H58" s="16">
        <v>0</v>
      </c>
      <c r="J58" s="16">
        <v>-294740.3580153957</v>
      </c>
      <c r="L58" s="16"/>
      <c r="N58" s="16">
        <v>-294740.3580153957</v>
      </c>
    </row>
    <row r="59" spans="1:14">
      <c r="A59" s="15" t="s">
        <v>67</v>
      </c>
      <c r="B59" s="16">
        <v>0</v>
      </c>
      <c r="C59" s="16"/>
      <c r="D59" s="16">
        <v>-3291205.6015833332</v>
      </c>
      <c r="F59" s="16">
        <v>-3291205.6015833332</v>
      </c>
      <c r="H59" s="16">
        <v>0</v>
      </c>
      <c r="J59" s="16">
        <v>-3291205.6015833332</v>
      </c>
      <c r="L59" s="16"/>
      <c r="N59" s="16">
        <v>-3291205.6015833332</v>
      </c>
    </row>
    <row r="60" spans="1:14">
      <c r="A60" s="15" t="s">
        <v>68</v>
      </c>
      <c r="B60" s="16">
        <v>-4646783.9713116912</v>
      </c>
      <c r="C60" s="16"/>
      <c r="D60" s="16">
        <v>-1978325.4157962431</v>
      </c>
      <c r="F60" s="16">
        <v>-6625109.3871079348</v>
      </c>
      <c r="H60" s="16">
        <v>56207.192047362681</v>
      </c>
      <c r="J60" s="16">
        <v>-6568902.1950605717</v>
      </c>
      <c r="L60" s="16"/>
      <c r="N60" s="16">
        <v>-6568902.1950605717</v>
      </c>
    </row>
    <row r="61" spans="1:14">
      <c r="A61" s="15"/>
      <c r="B61" s="16"/>
      <c r="C61" s="16"/>
      <c r="D61" s="16"/>
      <c r="F61" s="16"/>
      <c r="H61" s="16"/>
      <c r="J61" s="16"/>
      <c r="L61" s="16"/>
      <c r="N61" s="16">
        <v>0</v>
      </c>
    </row>
    <row r="62" spans="1:14" ht="16.5" thickBot="1">
      <c r="A62" s="15" t="s">
        <v>69</v>
      </c>
      <c r="B62" s="17">
        <v>-747879265.27939713</v>
      </c>
      <c r="C62" s="16"/>
      <c r="D62" s="17">
        <v>-15247524.817124221</v>
      </c>
      <c r="F62" s="17">
        <v>-763126790.0965215</v>
      </c>
      <c r="H62" s="17">
        <v>15719848.282999719</v>
      </c>
      <c r="J62" s="17">
        <v>-747406941.81352174</v>
      </c>
      <c r="L62" s="17">
        <v>0</v>
      </c>
      <c r="N62" s="17">
        <v>-747406941.81352174</v>
      </c>
    </row>
    <row r="63" spans="1:14" ht="16.5" thickTop="1">
      <c r="A63" s="15"/>
      <c r="B63" s="16"/>
      <c r="C63" s="16"/>
      <c r="D63" s="16"/>
      <c r="F63" s="16"/>
      <c r="H63" s="16"/>
      <c r="J63" s="16"/>
      <c r="L63" s="16"/>
      <c r="N63" s="16"/>
    </row>
    <row r="64" spans="1:14" ht="16.5" thickBot="1">
      <c r="A64" s="15" t="s">
        <v>70</v>
      </c>
      <c r="B64" s="17">
        <v>757510776.52255499</v>
      </c>
      <c r="C64" s="16"/>
      <c r="D64" s="17">
        <v>-3758155.1200532913</v>
      </c>
      <c r="F64" s="17">
        <v>753752621.40250146</v>
      </c>
      <c r="H64" s="17">
        <v>-3256780.8848090786</v>
      </c>
      <c r="J64" s="17">
        <v>750495840.51769245</v>
      </c>
      <c r="L64" s="17">
        <v>0</v>
      </c>
      <c r="N64" s="17">
        <v>750495840.51769245</v>
      </c>
    </row>
    <row r="65" spans="1:14" ht="16.5" thickTop="1">
      <c r="A65" s="15"/>
      <c r="B65" s="16"/>
      <c r="C65" s="16"/>
      <c r="D65" s="16"/>
      <c r="F65" s="16"/>
      <c r="H65" s="16"/>
      <c r="J65" s="16"/>
      <c r="L65" s="16"/>
      <c r="N65" s="16"/>
    </row>
    <row r="66" spans="1:14">
      <c r="A66" s="15" t="s">
        <v>71</v>
      </c>
      <c r="B66" s="19">
        <v>5.1955258174120805E-2</v>
      </c>
      <c r="C66" s="19"/>
      <c r="D66" s="19">
        <v>1.2700429515607611E-2</v>
      </c>
      <c r="F66" s="19">
        <v>6.4655687689728417E-2</v>
      </c>
      <c r="H66" s="19">
        <v>1.3411836870335078E-2</v>
      </c>
      <c r="J66" s="19">
        <v>7.8067524560063495E-2</v>
      </c>
      <c r="L66" s="19">
        <v>-6.6752456006352601E-4</v>
      </c>
      <c r="N66" s="19">
        <v>7.7399999999999969E-2</v>
      </c>
    </row>
    <row r="67" spans="1:14">
      <c r="A67" s="15" t="s">
        <v>72</v>
      </c>
      <c r="B67" s="19">
        <v>4.6123743735480255E-2</v>
      </c>
      <c r="C67" s="19"/>
      <c r="D67" s="19">
        <v>2.5866455225270077E-2</v>
      </c>
      <c r="F67" s="19">
        <v>7.1990198960750332E-2</v>
      </c>
      <c r="H67" s="19">
        <v>2.7315350041415651E-2</v>
      </c>
      <c r="J67" s="19">
        <v>9.9305549002165983E-2</v>
      </c>
      <c r="L67" s="19">
        <v>-1.3055490021659788E-3</v>
      </c>
      <c r="N67" s="19">
        <v>9.8000000000000004E-2</v>
      </c>
    </row>
    <row r="68" spans="1:14">
      <c r="A68" s="15"/>
      <c r="B68" s="16"/>
      <c r="C68" s="16"/>
      <c r="D68" s="16"/>
      <c r="E68" s="13"/>
      <c r="F68" s="16"/>
      <c r="G68" s="13"/>
      <c r="H68" s="16"/>
      <c r="J68" s="16"/>
      <c r="L68" s="16"/>
      <c r="N68" s="16"/>
    </row>
    <row r="69" spans="1:14">
      <c r="A69" s="15"/>
      <c r="B69" s="16"/>
      <c r="C69" s="16"/>
      <c r="D69" s="16"/>
      <c r="E69" s="13"/>
      <c r="F69" s="16"/>
      <c r="G69" s="13"/>
      <c r="H69" s="16"/>
      <c r="J69" s="16"/>
      <c r="L69" s="16"/>
      <c r="N69" s="16"/>
    </row>
    <row r="70" spans="1:14">
      <c r="A70" s="15"/>
      <c r="B70" s="16"/>
      <c r="C70" s="16"/>
      <c r="D70" s="16"/>
      <c r="E70" s="13"/>
      <c r="F70" s="16"/>
      <c r="G70" s="13"/>
      <c r="H70" s="16"/>
      <c r="J70" s="16"/>
      <c r="L70" s="16"/>
      <c r="N70" s="16"/>
    </row>
    <row r="71" spans="1:14">
      <c r="A71" s="20"/>
      <c r="B71" s="16"/>
      <c r="C71" s="16"/>
      <c r="D71" s="16"/>
      <c r="E71" s="13"/>
      <c r="F71" s="16"/>
      <c r="G71" s="13"/>
      <c r="H71" s="16"/>
      <c r="J71" s="16"/>
      <c r="L71" s="16"/>
      <c r="N71" s="16"/>
    </row>
    <row r="72" spans="1:14">
      <c r="A72" s="13"/>
      <c r="B72" s="21"/>
      <c r="C72" s="21"/>
      <c r="D72" s="21"/>
      <c r="F72" s="21"/>
      <c r="H72" s="21"/>
      <c r="J72" s="21"/>
      <c r="L72" s="21"/>
      <c r="N72" s="21"/>
    </row>
    <row r="73" spans="1:14">
      <c r="A73" s="13"/>
    </row>
    <row r="74" spans="1:14">
      <c r="A74" s="13"/>
    </row>
    <row r="75" spans="1:14">
      <c r="A75" s="13"/>
    </row>
    <row r="76" spans="1:14">
      <c r="A76" s="13"/>
    </row>
    <row r="77" spans="1:14">
      <c r="A77" s="13"/>
    </row>
    <row r="78" spans="1:14">
      <c r="A78" s="13"/>
    </row>
    <row r="79" spans="1:14">
      <c r="A79" s="13"/>
    </row>
    <row r="80" spans="1:14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3"/>
    </row>
    <row r="96" spans="1:1">
      <c r="A96" s="13"/>
    </row>
    <row r="97" spans="1:1">
      <c r="A97" s="13"/>
    </row>
    <row r="98" spans="1:1">
      <c r="A98" s="13"/>
    </row>
    <row r="99" spans="1:1">
      <c r="A99" s="13"/>
    </row>
    <row r="100" spans="1:1">
      <c r="A100" s="13"/>
    </row>
    <row r="101" spans="1:1">
      <c r="A101" s="13"/>
    </row>
    <row r="102" spans="1:1">
      <c r="A102" s="13"/>
    </row>
    <row r="103" spans="1:1">
      <c r="A103" s="13"/>
    </row>
    <row r="104" spans="1:1">
      <c r="A104" s="13"/>
    </row>
    <row r="105" spans="1:1">
      <c r="A105" s="13"/>
    </row>
    <row r="106" spans="1:1">
      <c r="A106" s="13"/>
    </row>
    <row r="107" spans="1:1">
      <c r="A107" s="13"/>
    </row>
    <row r="108" spans="1:1">
      <c r="A108" s="13"/>
    </row>
    <row r="109" spans="1:1">
      <c r="A109" s="13"/>
    </row>
    <row r="110" spans="1:1">
      <c r="A110" s="13"/>
    </row>
    <row r="111" spans="1:1">
      <c r="A111" s="13"/>
    </row>
    <row r="112" spans="1:1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</sheetData>
  <pageMargins left="0.7" right="0.7" top="0.75" bottom="0.49" header="0.3" footer="0.17"/>
  <pageSetup scale="64" orientation="portrait" r:id="rId1"/>
  <headerFooter>
    <oddHeader>&amp;RExhibit No. __(DWS-3)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65E26F9-22D6-423D-91C1-679BF07CFA64}"/>
</file>

<file path=customXml/itemProps2.xml><?xml version="1.0" encoding="utf-8"?>
<ds:datastoreItem xmlns:ds="http://schemas.openxmlformats.org/officeDocument/2006/customXml" ds:itemID="{D3DF9D49-4A50-49A4-B2AC-D73A1536167A}"/>
</file>

<file path=customXml/itemProps3.xml><?xml version="1.0" encoding="utf-8"?>
<ds:datastoreItem xmlns:ds="http://schemas.openxmlformats.org/officeDocument/2006/customXml" ds:itemID="{A20A77E5-64B8-4AC5-8E57-D72EFDD1BA80}"/>
</file>

<file path=customXml/itemProps4.xml><?xml version="1.0" encoding="utf-8"?>
<ds:datastoreItem xmlns:ds="http://schemas.openxmlformats.org/officeDocument/2006/customXml" ds:itemID="{A5C3185F-C929-4E80-976D-B2B35C6F9F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Schoenbeck</dc:creator>
  <cp:lastModifiedBy>Sarah A. Kohler</cp:lastModifiedBy>
  <cp:lastPrinted>2012-01-05T23:37:08Z</cp:lastPrinted>
  <dcterms:created xsi:type="dcterms:W3CDTF">2012-01-05T23:35:00Z</dcterms:created>
  <dcterms:modified xsi:type="dcterms:W3CDTF">2012-01-06T00:12:29Z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