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my_white_utc_wa_gov/Documents/Energy/Cascade 2020 GRC 200568/Testimony/"/>
    </mc:Choice>
  </mc:AlternateContent>
  <xr:revisionPtr revIDLastSave="12" documentId="8_{99ADFC74-621D-44E9-A8EA-7DFAE22FC7BE}" xr6:coauthVersionLast="45" xr6:coauthVersionMax="45" xr10:uidLastSave="{DB5452C8-242C-46C2-86E1-44F65E2C265F}"/>
  <bookViews>
    <workbookView xWindow="-107" yWindow="-107" windowWidth="20847" windowHeight="11208" xr2:uid="{FD5CEC73-B555-492B-B84C-71FCF8DB42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8" i="1"/>
  <c r="G37" i="1"/>
  <c r="G36" i="1"/>
  <c r="G35" i="1"/>
  <c r="G34" i="1"/>
  <c r="G33" i="1"/>
  <c r="G30" i="1"/>
  <c r="G29" i="1"/>
  <c r="G28" i="1"/>
  <c r="G25" i="1"/>
  <c r="G21" i="1"/>
  <c r="G18" i="1"/>
  <c r="G14" i="1"/>
  <c r="G11" i="1"/>
</calcChain>
</file>

<file path=xl/sharedStrings.xml><?xml version="1.0" encoding="utf-8"?>
<sst xmlns="http://schemas.openxmlformats.org/spreadsheetml/2006/main" count="50" uniqueCount="46">
  <si>
    <t>Restate</t>
  </si>
  <si>
    <t>End of Period</t>
  </si>
  <si>
    <t>(EOP) Adj.</t>
  </si>
  <si>
    <t>R-4</t>
  </si>
  <si>
    <t>Operating Revenues</t>
  </si>
  <si>
    <t>Natural Gas Sales</t>
  </si>
  <si>
    <t>Gas Transportation Revenue</t>
  </si>
  <si>
    <t>Other Operating Revenues</t>
  </si>
  <si>
    <t xml:space="preserve">    REVENUE</t>
  </si>
  <si>
    <t>Operating Expenses</t>
  </si>
  <si>
    <t xml:space="preserve">  Nat. Gas/Production Costs</t>
  </si>
  <si>
    <t xml:space="preserve">  Revenue Taxes</t>
  </si>
  <si>
    <t>Production</t>
  </si>
  <si>
    <t>Distribution</t>
  </si>
  <si>
    <t>Customer Accounts</t>
  </si>
  <si>
    <t>Customer Service</t>
  </si>
  <si>
    <t>Sales</t>
  </si>
  <si>
    <t>Administrative and General</t>
  </si>
  <si>
    <t>Depreciation &amp; Amortization</t>
  </si>
  <si>
    <t>Regulatory Debits</t>
  </si>
  <si>
    <t>Taxes Other Than Income</t>
  </si>
  <si>
    <t>State &amp; Federal Income Taxes</t>
  </si>
  <si>
    <t xml:space="preserve">     Total Operating Expenses </t>
  </si>
  <si>
    <t>Net Operating Revenues</t>
  </si>
  <si>
    <t>Rate Base</t>
  </si>
  <si>
    <t xml:space="preserve">  Total Plant in Service</t>
  </si>
  <si>
    <t xml:space="preserve">  Total Accumulated Depreciation</t>
  </si>
  <si>
    <t xml:space="preserve">  Customer Adv. For Construction</t>
  </si>
  <si>
    <t xml:space="preserve">  Deferred Accumulated Income Taxes</t>
  </si>
  <si>
    <t xml:space="preserve">  Working Capital Allowance</t>
  </si>
  <si>
    <t>TOTAL RATE BASE</t>
  </si>
  <si>
    <t xml:space="preserve">  Revenue Requirement Effect</t>
  </si>
  <si>
    <t xml:space="preserve">Company </t>
  </si>
  <si>
    <t xml:space="preserve">Staff </t>
  </si>
  <si>
    <t xml:space="preserve">Category </t>
  </si>
  <si>
    <t>Difference</t>
  </si>
  <si>
    <t>Cascade Natural Gas Company</t>
  </si>
  <si>
    <t>Line</t>
  </si>
  <si>
    <t xml:space="preserve">No. </t>
  </si>
  <si>
    <t xml:space="preserve">Col. </t>
  </si>
  <si>
    <t>A</t>
  </si>
  <si>
    <t>B</t>
  </si>
  <si>
    <t>C</t>
  </si>
  <si>
    <t>D</t>
  </si>
  <si>
    <t>E</t>
  </si>
  <si>
    <t xml:space="preserve">Staff’s Recalculation of Revenue Requirement Related to Adjustment R-4, Restate End of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</si>
</sst>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Protection="0">
      <alignment horizontal="right"/>
    </xf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0" xfId="2" applyFont="1"/>
    <xf numFmtId="0" fontId="3" fillId="0" borderId="3" xfId="2" applyFont="1" applyBorder="1"/>
    <xf numFmtId="0" fontId="4" fillId="0" borderId="0" xfId="5" applyFont="1"/>
    <xf numFmtId="0" fontId="3" fillId="0" borderId="0" xfId="5" applyFont="1"/>
    <xf numFmtId="0" fontId="4" fillId="0" borderId="0" xfId="2" applyFont="1"/>
    <xf numFmtId="0" fontId="3" fillId="0" borderId="0" xfId="6" applyFont="1" applyAlignment="1">
      <alignment horizontal="left" indent="1"/>
    </xf>
    <xf numFmtId="0" fontId="4" fillId="0" borderId="4" xfId="2" applyFont="1" applyBorder="1"/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6" fontId="5" fillId="0" borderId="0" xfId="1" applyNumberFormat="1" applyFont="1"/>
    <xf numFmtId="166" fontId="5" fillId="0" borderId="0" xfId="0" applyNumberFormat="1" applyFont="1"/>
    <xf numFmtId="166" fontId="5" fillId="0" borderId="4" xfId="1" applyNumberFormat="1" applyFont="1" applyBorder="1"/>
    <xf numFmtId="166" fontId="6" fillId="0" borderId="0" xfId="1" applyNumberFormat="1" applyFont="1"/>
    <xf numFmtId="166" fontId="5" fillId="0" borderId="11" xfId="1" applyNumberFormat="1" applyFont="1" applyBorder="1"/>
    <xf numFmtId="166" fontId="5" fillId="0" borderId="11" xfId="0" applyNumberFormat="1" applyFont="1" applyBorder="1"/>
    <xf numFmtId="166" fontId="5" fillId="0" borderId="4" xfId="0" applyNumberFormat="1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3" fillId="0" borderId="7" xfId="2" applyFont="1" applyBorder="1" applyAlignment="1">
      <alignment horizontal="center"/>
    </xf>
    <xf numFmtId="164" fontId="3" fillId="0" borderId="8" xfId="2" applyNumberFormat="1" applyFont="1" applyBorder="1"/>
    <xf numFmtId="165" fontId="3" fillId="0" borderId="7" xfId="2" applyNumberFormat="1" applyFont="1" applyBorder="1"/>
    <xf numFmtId="0" fontId="3" fillId="0" borderId="7" xfId="2" applyFont="1" applyBorder="1"/>
    <xf numFmtId="0" fontId="4" fillId="0" borderId="9" xfId="2" quotePrefix="1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</cellXfs>
  <cellStyles count="7">
    <cellStyle name="Comma 52" xfId="4" xr:uid="{CC03CD1A-F38F-42DD-A35A-E4C37C4A1974}"/>
    <cellStyle name="Currency" xfId="1" builtinId="4"/>
    <cellStyle name="Currency 18" xfId="3" xr:uid="{20A5FCCF-93CB-4167-A510-BE3E7C53D456}"/>
    <cellStyle name="Normal" xfId="0" builtinId="0"/>
    <cellStyle name="Normal 91" xfId="6" xr:uid="{59DC1422-70B6-4773-88CD-677ACF6D2EE1}"/>
    <cellStyle name="Normal 92" xfId="5" xr:uid="{A57F306C-FB47-4F1C-BAE3-558501EA1F77}"/>
    <cellStyle name="Normal 95" xfId="2" xr:uid="{C8793871-6B23-4886-BB0B-95839B8CF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8785-83EB-4DE5-A242-B5860C6C66F9}">
  <sheetPr>
    <pageSetUpPr fitToPage="1"/>
  </sheetPr>
  <dimension ref="A1:I41"/>
  <sheetViews>
    <sheetView tabSelected="1" workbookViewId="0">
      <selection activeCell="F3" sqref="F3"/>
    </sheetView>
  </sheetViews>
  <sheetFormatPr defaultRowHeight="14" x14ac:dyDescent="0.3"/>
  <cols>
    <col min="1" max="1" width="6.5" style="27" customWidth="1"/>
    <col min="2" max="2" width="1.8984375" customWidth="1"/>
    <col min="3" max="3" width="35.59765625" bestFit="1" customWidth="1"/>
    <col min="4" max="5" width="14.8984375" style="10" bestFit="1" customWidth="1"/>
    <col min="6" max="6" width="4.5" style="10" customWidth="1"/>
    <col min="7" max="7" width="12.19921875" style="10" customWidth="1"/>
    <col min="8" max="9" width="8.796875" style="10"/>
  </cols>
  <sheetData>
    <row r="1" spans="1:7" ht="15.05" x14ac:dyDescent="0.3">
      <c r="C1" s="26" t="s">
        <v>36</v>
      </c>
      <c r="G1" s="25"/>
    </row>
    <row r="2" spans="1:7" ht="15.05" x14ac:dyDescent="0.3">
      <c r="C2" s="36" t="s">
        <v>45</v>
      </c>
      <c r="D2"/>
      <c r="E2"/>
      <c r="F2"/>
      <c r="G2" s="25"/>
    </row>
    <row r="3" spans="1:7" ht="15.05" x14ac:dyDescent="0.3">
      <c r="D3"/>
      <c r="E3"/>
      <c r="F3" s="36"/>
      <c r="G3" s="25"/>
    </row>
    <row r="4" spans="1:7" s="35" customFormat="1" x14ac:dyDescent="0.3">
      <c r="A4" s="35" t="s">
        <v>39</v>
      </c>
      <c r="C4" s="35" t="s">
        <v>40</v>
      </c>
      <c r="D4" s="35" t="s">
        <v>41</v>
      </c>
      <c r="E4" s="35" t="s">
        <v>42</v>
      </c>
      <c r="F4" s="35" t="s">
        <v>43</v>
      </c>
      <c r="G4" s="35" t="s">
        <v>44</v>
      </c>
    </row>
    <row r="5" spans="1:7" ht="15.05" x14ac:dyDescent="0.3">
      <c r="A5" s="28"/>
      <c r="B5" s="1"/>
      <c r="C5" s="29"/>
      <c r="D5" s="33" t="s">
        <v>0</v>
      </c>
      <c r="E5" s="11" t="s">
        <v>0</v>
      </c>
      <c r="G5" s="21"/>
    </row>
    <row r="6" spans="1:7" ht="15.05" x14ac:dyDescent="0.3">
      <c r="A6" s="28"/>
      <c r="B6" s="2"/>
      <c r="C6" s="30"/>
      <c r="D6" s="24" t="s">
        <v>1</v>
      </c>
      <c r="E6" s="12" t="s">
        <v>1</v>
      </c>
      <c r="G6" s="22"/>
    </row>
    <row r="7" spans="1:7" ht="15.05" x14ac:dyDescent="0.3">
      <c r="A7" s="28"/>
      <c r="B7" s="2"/>
      <c r="C7" s="31" t="s">
        <v>34</v>
      </c>
      <c r="D7" s="24" t="s">
        <v>2</v>
      </c>
      <c r="E7" s="12" t="s">
        <v>2</v>
      </c>
      <c r="G7" s="24" t="s">
        <v>35</v>
      </c>
    </row>
    <row r="8" spans="1:7" ht="15.05" x14ac:dyDescent="0.3">
      <c r="A8" s="28" t="s">
        <v>37</v>
      </c>
      <c r="B8" s="2"/>
      <c r="C8" s="31"/>
      <c r="D8" s="24" t="s">
        <v>3</v>
      </c>
      <c r="E8" s="12" t="s">
        <v>3</v>
      </c>
      <c r="G8" s="22"/>
    </row>
    <row r="9" spans="1:7" ht="15.05" x14ac:dyDescent="0.3">
      <c r="A9" s="28" t="s">
        <v>38</v>
      </c>
      <c r="B9" s="4"/>
      <c r="C9" s="32"/>
      <c r="D9" s="34" t="s">
        <v>32</v>
      </c>
      <c r="E9" s="13" t="s">
        <v>33</v>
      </c>
      <c r="G9" s="23"/>
    </row>
    <row r="10" spans="1:7" ht="15.05" x14ac:dyDescent="0.3">
      <c r="A10" s="28">
        <v>1</v>
      </c>
      <c r="B10" s="3"/>
      <c r="C10" s="5" t="s">
        <v>4</v>
      </c>
    </row>
    <row r="11" spans="1:7" ht="15.05" x14ac:dyDescent="0.3">
      <c r="A11" s="28">
        <v>2</v>
      </c>
      <c r="B11" s="3"/>
      <c r="C11" s="6" t="s">
        <v>5</v>
      </c>
      <c r="D11" s="14">
        <v>923294.61</v>
      </c>
      <c r="E11" s="14">
        <v>923294.61</v>
      </c>
      <c r="G11" s="15">
        <f>+E11-D11</f>
        <v>0</v>
      </c>
    </row>
    <row r="12" spans="1:7" ht="15.05" x14ac:dyDescent="0.3">
      <c r="A12" s="28">
        <v>3</v>
      </c>
      <c r="B12" s="3"/>
      <c r="C12" s="6" t="s">
        <v>6</v>
      </c>
      <c r="D12" s="14"/>
      <c r="E12" s="14"/>
    </row>
    <row r="13" spans="1:7" ht="15.05" x14ac:dyDescent="0.3">
      <c r="A13" s="28">
        <v>4</v>
      </c>
      <c r="B13" s="3"/>
      <c r="C13" s="6" t="s">
        <v>7</v>
      </c>
      <c r="D13" s="16"/>
      <c r="E13" s="16"/>
    </row>
    <row r="14" spans="1:7" ht="15.05" x14ac:dyDescent="0.3">
      <c r="A14" s="28">
        <v>5</v>
      </c>
      <c r="B14" s="7"/>
      <c r="C14" s="5" t="s">
        <v>8</v>
      </c>
      <c r="D14" s="17">
        <v>923294.61</v>
      </c>
      <c r="E14" s="17">
        <v>923294.61</v>
      </c>
      <c r="G14" s="15">
        <f>+E14-D14</f>
        <v>0</v>
      </c>
    </row>
    <row r="15" spans="1:7" ht="15.05" x14ac:dyDescent="0.3">
      <c r="A15" s="28"/>
      <c r="B15" s="7"/>
      <c r="C15" s="5"/>
      <c r="D15" s="14"/>
      <c r="E15" s="14"/>
    </row>
    <row r="16" spans="1:7" ht="15.05" x14ac:dyDescent="0.3">
      <c r="A16" s="28"/>
      <c r="B16" s="7"/>
      <c r="C16" s="5" t="s">
        <v>9</v>
      </c>
      <c r="D16" s="14"/>
      <c r="E16" s="14"/>
    </row>
    <row r="17" spans="1:7" ht="15.05" x14ac:dyDescent="0.3">
      <c r="A17" s="28">
        <v>6</v>
      </c>
      <c r="B17" s="3"/>
      <c r="C17" s="6" t="s">
        <v>10</v>
      </c>
      <c r="D17" s="14"/>
      <c r="E17" s="14"/>
    </row>
    <row r="18" spans="1:7" ht="15.05" x14ac:dyDescent="0.3">
      <c r="A18" s="28">
        <v>7</v>
      </c>
      <c r="B18" s="3"/>
      <c r="C18" s="6" t="s">
        <v>11</v>
      </c>
      <c r="D18" s="14">
        <v>37411.897597199997</v>
      </c>
      <c r="E18" s="14">
        <v>37411.897597199997</v>
      </c>
      <c r="G18" s="15">
        <f>+E18-D18</f>
        <v>0</v>
      </c>
    </row>
    <row r="19" spans="1:7" ht="15.05" x14ac:dyDescent="0.3">
      <c r="A19" s="28">
        <v>8</v>
      </c>
      <c r="B19" s="3"/>
      <c r="C19" s="8" t="s">
        <v>12</v>
      </c>
      <c r="D19" s="14"/>
      <c r="E19" s="14"/>
    </row>
    <row r="20" spans="1:7" ht="15.05" x14ac:dyDescent="0.3">
      <c r="A20" s="28">
        <v>9</v>
      </c>
      <c r="B20" s="3"/>
      <c r="C20" s="8" t="s">
        <v>13</v>
      </c>
      <c r="D20" s="14"/>
      <c r="E20" s="14"/>
    </row>
    <row r="21" spans="1:7" ht="15.05" x14ac:dyDescent="0.3">
      <c r="A21" s="28">
        <v>10</v>
      </c>
      <c r="B21" s="3"/>
      <c r="C21" s="8" t="s">
        <v>14</v>
      </c>
      <c r="D21" s="14">
        <v>3711.5366409017465</v>
      </c>
      <c r="E21" s="14">
        <v>3711.5366409017465</v>
      </c>
      <c r="G21" s="15">
        <f>+E21-D21</f>
        <v>0</v>
      </c>
    </row>
    <row r="22" spans="1:7" ht="15.05" x14ac:dyDescent="0.3">
      <c r="A22" s="28">
        <v>11</v>
      </c>
      <c r="B22" s="3"/>
      <c r="C22" s="8" t="s">
        <v>15</v>
      </c>
      <c r="D22" s="14"/>
      <c r="E22" s="14"/>
    </row>
    <row r="23" spans="1:7" ht="15.05" x14ac:dyDescent="0.3">
      <c r="A23" s="28">
        <v>12</v>
      </c>
      <c r="B23" s="3"/>
      <c r="C23" s="8" t="s">
        <v>16</v>
      </c>
      <c r="D23" s="14"/>
      <c r="E23" s="14"/>
    </row>
    <row r="24" spans="1:7" ht="15.05" x14ac:dyDescent="0.3">
      <c r="A24" s="28">
        <v>13</v>
      </c>
      <c r="B24" s="7"/>
      <c r="C24" s="8" t="s">
        <v>17</v>
      </c>
      <c r="D24" s="14"/>
      <c r="E24" s="14"/>
    </row>
    <row r="25" spans="1:7" ht="15.05" x14ac:dyDescent="0.3">
      <c r="A25" s="28">
        <v>14</v>
      </c>
      <c r="B25" s="3"/>
      <c r="C25" s="8" t="s">
        <v>18</v>
      </c>
      <c r="D25" s="14">
        <v>1910511.9494739994</v>
      </c>
      <c r="E25" s="14">
        <v>1910511.9494739994</v>
      </c>
      <c r="G25" s="15">
        <f>+E25-D25</f>
        <v>0</v>
      </c>
    </row>
    <row r="26" spans="1:7" ht="15.05" x14ac:dyDescent="0.3">
      <c r="A26" s="28">
        <v>15</v>
      </c>
      <c r="B26" s="3"/>
      <c r="C26" s="8" t="s">
        <v>19</v>
      </c>
      <c r="D26" s="14"/>
      <c r="E26" s="14"/>
    </row>
    <row r="27" spans="1:7" ht="15.05" x14ac:dyDescent="0.3">
      <c r="A27" s="28">
        <v>16</v>
      </c>
      <c r="B27" s="3"/>
      <c r="C27" s="8" t="s">
        <v>20</v>
      </c>
      <c r="D27" s="14"/>
      <c r="E27" s="14"/>
    </row>
    <row r="28" spans="1:7" ht="15.05" x14ac:dyDescent="0.3">
      <c r="A28" s="28">
        <v>17</v>
      </c>
      <c r="B28" s="3"/>
      <c r="C28" s="8" t="s">
        <v>21</v>
      </c>
      <c r="D28" s="16">
        <v>-215951.56247954126</v>
      </c>
      <c r="E28" s="16">
        <v>-215951.56247954126</v>
      </c>
      <c r="G28" s="15">
        <f>+E28-D28</f>
        <v>0</v>
      </c>
    </row>
    <row r="29" spans="1:7" ht="15.05" x14ac:dyDescent="0.3">
      <c r="A29" s="28">
        <v>18</v>
      </c>
      <c r="B29" s="3"/>
      <c r="C29" s="5" t="s">
        <v>22</v>
      </c>
      <c r="D29" s="17">
        <v>1735683.8212325601</v>
      </c>
      <c r="E29" s="17">
        <v>1735683.8212325601</v>
      </c>
      <c r="G29" s="20">
        <f>+E29-D29</f>
        <v>0</v>
      </c>
    </row>
    <row r="30" spans="1:7" ht="15.6" thickBot="1" x14ac:dyDescent="0.35">
      <c r="A30" s="28">
        <v>19</v>
      </c>
      <c r="B30" s="3"/>
      <c r="C30" s="5" t="s">
        <v>23</v>
      </c>
      <c r="D30" s="18">
        <v>-812389.2112325601</v>
      </c>
      <c r="E30" s="18">
        <v>-812389.2112325601</v>
      </c>
      <c r="G30" s="19">
        <f>+E30-D30</f>
        <v>0</v>
      </c>
    </row>
    <row r="31" spans="1:7" ht="15.6" thickTop="1" x14ac:dyDescent="0.3">
      <c r="A31" s="28"/>
      <c r="B31" s="3"/>
      <c r="C31" s="5"/>
      <c r="D31" s="14"/>
      <c r="E31" s="14"/>
    </row>
    <row r="32" spans="1:7" ht="15.05" x14ac:dyDescent="0.3">
      <c r="A32" s="28">
        <v>20</v>
      </c>
      <c r="B32" s="3"/>
      <c r="C32" s="5" t="s">
        <v>24</v>
      </c>
      <c r="D32" s="14"/>
      <c r="E32" s="14"/>
    </row>
    <row r="33" spans="1:7" ht="15.05" x14ac:dyDescent="0.3">
      <c r="A33" s="28">
        <v>21</v>
      </c>
      <c r="B33" s="3"/>
      <c r="C33" s="6" t="s">
        <v>25</v>
      </c>
      <c r="D33" s="14">
        <v>31077329.243195057</v>
      </c>
      <c r="E33" s="14">
        <v>31077329.243195057</v>
      </c>
      <c r="G33" s="15">
        <f t="shared" ref="G33:G38" si="0">+E33-D33</f>
        <v>0</v>
      </c>
    </row>
    <row r="34" spans="1:7" ht="15.05" x14ac:dyDescent="0.3">
      <c r="A34" s="28">
        <v>22</v>
      </c>
      <c r="B34" s="3"/>
      <c r="C34" s="6" t="s">
        <v>26</v>
      </c>
      <c r="D34" s="14">
        <v>-7438116.7491337657</v>
      </c>
      <c r="E34" s="14">
        <v>-7438116.7491337657</v>
      </c>
      <c r="G34" s="15">
        <f t="shared" si="0"/>
        <v>0</v>
      </c>
    </row>
    <row r="35" spans="1:7" ht="15.05" x14ac:dyDescent="0.3">
      <c r="A35" s="28">
        <v>23</v>
      </c>
      <c r="B35" s="3"/>
      <c r="C35" s="6" t="s">
        <v>27</v>
      </c>
      <c r="D35" s="14">
        <v>44862.196250000037</v>
      </c>
      <c r="E35" s="14">
        <v>44862.196250000037</v>
      </c>
      <c r="G35" s="15">
        <f t="shared" si="0"/>
        <v>0</v>
      </c>
    </row>
    <row r="36" spans="1:7" ht="15.05" x14ac:dyDescent="0.3">
      <c r="A36" s="28">
        <v>24</v>
      </c>
      <c r="B36" s="3"/>
      <c r="C36" s="6" t="s">
        <v>28</v>
      </c>
      <c r="D36" s="14">
        <v>-2047961.5683333576</v>
      </c>
      <c r="E36" s="14">
        <v>-2047961.5683333576</v>
      </c>
      <c r="G36" s="15">
        <f t="shared" si="0"/>
        <v>0</v>
      </c>
    </row>
    <row r="37" spans="1:7" ht="15.05" x14ac:dyDescent="0.3">
      <c r="A37" s="28">
        <v>25</v>
      </c>
      <c r="B37" s="3"/>
      <c r="C37" s="6" t="s">
        <v>29</v>
      </c>
      <c r="D37" s="16">
        <v>0</v>
      </c>
      <c r="E37" s="16">
        <v>0</v>
      </c>
      <c r="G37" s="20">
        <f t="shared" si="0"/>
        <v>0</v>
      </c>
    </row>
    <row r="38" spans="1:7" ht="15.05" x14ac:dyDescent="0.3">
      <c r="A38" s="28">
        <v>26</v>
      </c>
      <c r="B38" s="3"/>
      <c r="C38" s="5" t="s">
        <v>30</v>
      </c>
      <c r="D38" s="14">
        <v>21636113.121977933</v>
      </c>
      <c r="E38" s="14">
        <v>21636113.121977933</v>
      </c>
      <c r="G38" s="15">
        <f t="shared" si="0"/>
        <v>0</v>
      </c>
    </row>
    <row r="39" spans="1:7" ht="15.05" x14ac:dyDescent="0.3">
      <c r="A39" s="28"/>
      <c r="B39" s="7"/>
      <c r="C39" s="7"/>
      <c r="D39" s="14"/>
      <c r="E39" s="14"/>
    </row>
    <row r="40" spans="1:7" ht="15.6" thickBot="1" x14ac:dyDescent="0.35">
      <c r="A40" s="28">
        <v>27</v>
      </c>
      <c r="B40" s="9"/>
      <c r="C40" s="9" t="s">
        <v>31</v>
      </c>
      <c r="D40" s="18">
        <v>3238704.1442655697</v>
      </c>
      <c r="E40" s="18">
        <v>3062419.4102418083</v>
      </c>
      <c r="G40" s="19">
        <f>+E40-D40</f>
        <v>-176284.73402376147</v>
      </c>
    </row>
    <row r="41" spans="1:7" ht="14.55" thickTop="1" x14ac:dyDescent="0.3"/>
  </sheetData>
  <pageMargins left="0.47" right="0.34" top="0.89" bottom="0.75" header="0.3" footer="0.3"/>
  <pageSetup scale="90" fitToHeight="0" orientation="portrait" r:id="rId1"/>
  <headerFooter>
    <oddHeader>&amp;R&amp;"Times New Roman,Regular"Exh. AIW-3
Docket UG-200568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EDD84D120B32A246B8DF78630F13EB9A" ma:contentTypeVersion="3" ma:contentTypeDescription="" ma:contentTypeScope="" ma:versionID="97fe6e815c2a083ca71976981d55eed6">
  <xsd:schema xmlns:xsd="http://www.w3.org/2001/XMLSchema" xmlns:xs="http://www.w3.org/2001/XMLSchema" xmlns:p="http://schemas.microsoft.com/office/2006/metadata/properties" xmlns:ns2="a0689114-bdb9-4146-803a-240f5368dce0" xmlns:ns3="2d10405b-6e64-46d4-af35-f785298c0577" targetNamespace="http://schemas.microsoft.com/office/2006/metadata/properties" ma:root="true" ma:fieldsID="76b01f5d90949dd33b61c7a97d898c28" ns2:_="" ns3:_="">
    <xsd:import namespace="a0689114-bdb9-4146-803a-240f5368dce0"/>
    <xsd:import namespace="2d10405b-6e64-46d4-af35-f785298c0577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gk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0-Testimony Template"/>
          <xsd:enumeration value="Erdahl, Betty"/>
          <xsd:enumeration value="Higby, Aimee"/>
          <xsd:enumeration value="Hillstead, Kristen"/>
          <xsd:enumeration value="Huang, Joanna"/>
          <xsd:enumeration value="Liu, Jing"/>
          <xsd:enumeration value="O'Connell, Elizabeth"/>
          <xsd:enumeration value="Panco, David"/>
          <xsd:enumeration value="White, Amy"/>
          <xsd:enumeration value="Parcell, David"/>
          <xsd:enumeration value="McGuire, Chri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0405b-6e64-46d4-af35-f785298c0577" elementFormDefault="qualified">
    <xsd:import namespace="http://schemas.microsoft.com/office/2006/documentManagement/types"/>
    <xsd:import namespace="http://schemas.microsoft.com/office/infopath/2007/PartnerControls"/>
    <xsd:element name="gkrs" ma:index="9" nillable="true" ma:displayName="Person or Group" ma:list="UserInfo" ma:internalName="gkr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C503897-CDBC-432D-A0B8-B7628D344443}"/>
</file>

<file path=customXml/itemProps2.xml><?xml version="1.0" encoding="utf-8"?>
<ds:datastoreItem xmlns:ds="http://schemas.openxmlformats.org/officeDocument/2006/customXml" ds:itemID="{4CD6A5DD-F302-468D-8B6A-404A0449EB72}"/>
</file>

<file path=customXml/itemProps3.xml><?xml version="1.0" encoding="utf-8"?>
<ds:datastoreItem xmlns:ds="http://schemas.openxmlformats.org/officeDocument/2006/customXml" ds:itemID="{5053E8E8-10B1-4227-81BF-BFBEDC49BA40}"/>
</file>

<file path=customXml/itemProps4.xml><?xml version="1.0" encoding="utf-8"?>
<ds:datastoreItem xmlns:ds="http://schemas.openxmlformats.org/officeDocument/2006/customXml" ds:itemID="{898F560E-AB57-4627-98E2-B61D9F94809A}"/>
</file>

<file path=customXml/itemProps5.xml><?xml version="1.0" encoding="utf-8"?>
<ds:datastoreItem xmlns:ds="http://schemas.openxmlformats.org/officeDocument/2006/customXml" ds:itemID="{9C4EF213-B339-4B83-B52C-3E9CE4B45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White, Amy (UTC)</dc:creator>
  <dc:description/>
  <cp:lastModifiedBy>White, Amy (UTC)</cp:lastModifiedBy>
  <cp:lastPrinted>2020-11-09T17:27:37Z</cp:lastPrinted>
  <dcterms:created xsi:type="dcterms:W3CDTF">2020-11-09T17:09:19Z</dcterms:created>
  <dcterms:modified xsi:type="dcterms:W3CDTF">2020-11-10T18:37:29Z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gkrs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