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'Sheet1'!$A$1:$K$54</definedName>
  </definedNames>
  <calcPr fullCalcOnLoad="1"/>
</workbook>
</file>

<file path=xl/sharedStrings.xml><?xml version="1.0" encoding="utf-8"?>
<sst xmlns="http://schemas.openxmlformats.org/spreadsheetml/2006/main" count="62" uniqueCount="28">
  <si>
    <t>Mass Market Switching</t>
  </si>
  <si>
    <t>Analog Port</t>
  </si>
  <si>
    <t>Digital Port (Supporting BRI ISDN)</t>
  </si>
  <si>
    <t>Local Switch Usage</t>
  </si>
  <si>
    <t>SGAT</t>
  </si>
  <si>
    <t>QPP</t>
  </si>
  <si>
    <t>Mass Market Shared Transport</t>
  </si>
  <si>
    <t>Analog Port - Business</t>
  </si>
  <si>
    <t>Analog Port - Residential</t>
  </si>
  <si>
    <t>Through December 31, 2004</t>
  </si>
  <si>
    <t>Best Case</t>
  </si>
  <si>
    <t>Worst Case</t>
  </si>
  <si>
    <t>Res and Bus per MOU</t>
  </si>
  <si>
    <t>Centrex, ISDN BRI, PAL and PBX</t>
  </si>
  <si>
    <t>NONRECURRING CHARGES</t>
  </si>
  <si>
    <t>Residential and Business (Per MOU)</t>
  </si>
  <si>
    <t>2007</t>
  </si>
  <si>
    <t>Batch Hot Cut****</t>
  </si>
  <si>
    <t>CHANGE</t>
  </si>
  <si>
    <t>INCENTIVES</t>
  </si>
  <si>
    <t>(INCENTIVES MET)</t>
  </si>
  <si>
    <t>(INCENTIVES NOT MET)</t>
  </si>
  <si>
    <t>CHANGE -</t>
  </si>
  <si>
    <t>COMPARISON OF SGAT AND QPP RATES</t>
  </si>
  <si>
    <t>RECURRING CHARGES*</t>
  </si>
  <si>
    <t>MET**</t>
  </si>
  <si>
    <t>NOT MET**</t>
  </si>
  <si>
    <t>INCREASE***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</si>
</sst>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$-C09]#,##0.00"/>
    <numFmt numFmtId="166" formatCode="&quot;$&quot;#,##0.0000000"/>
    <numFmt numFmtId="167" formatCode="&quot;$&quot;#,##0.00000"/>
    <numFmt numFmtId="168" formatCode="&quot;$&quot;#,##0.00000_);\(&quot;$&quot;#,##0.00000\)"/>
    <numFmt numFmtId="169" formatCode="&quot;$&quot;#,##0.000000_);\(&quot;$&quot;#,##0.000000\)"/>
    <numFmt numFmtId="170" formatCode="&quot;$&quot;#,##0.000000"/>
  </numFmts>
  <fonts count="12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6"/>
      <name val="Palatino Linotype"/>
      <family val="1"/>
    </font>
    <font>
      <sz val="10"/>
      <name val="Palatino Linotype"/>
      <family val="1"/>
    </font>
    <font>
      <sz val="8"/>
      <name val="Palatino Linotype"/>
      <family val="1"/>
    </font>
    <font>
      <b/>
      <sz val="8"/>
      <name val="Palatino Linotype"/>
      <family val="1"/>
    </font>
    <font>
      <b/>
      <sz val="14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b/>
      <sz val="10"/>
      <name val="Palatino Linotype"/>
      <family val="1"/>
    </font>
    <font>
      <b/>
      <sz val="18"/>
      <name val="Palatino Linotype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vertical="top"/>
    </xf>
    <xf numFmtId="16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3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5" xfId="0" applyFont="1" applyFill="1" applyBorder="1" applyAlignment="1">
      <alignment vertical="top"/>
    </xf>
    <xf numFmtId="0" fontId="8" fillId="0" borderId="6" xfId="0" applyFont="1" applyBorder="1" applyAlignment="1">
      <alignment/>
    </xf>
    <xf numFmtId="0" fontId="9" fillId="0" borderId="6" xfId="0" applyFont="1" applyFill="1" applyBorder="1" applyAlignment="1">
      <alignment vertical="top"/>
    </xf>
    <xf numFmtId="167" fontId="9" fillId="0" borderId="6" xfId="0" applyNumberFormat="1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top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0" fillId="0" borderId="8" xfId="0" applyFont="1" applyFill="1" applyBorder="1" applyAlignment="1">
      <alignment vertical="top"/>
    </xf>
    <xf numFmtId="0" fontId="8" fillId="0" borderId="9" xfId="0" applyFont="1" applyFill="1" applyBorder="1" applyAlignment="1">
      <alignment horizontal="left" vertical="top"/>
    </xf>
    <xf numFmtId="0" fontId="9" fillId="0" borderId="9" xfId="0" applyFont="1" applyFill="1" applyBorder="1" applyAlignment="1">
      <alignment vertical="top"/>
    </xf>
    <xf numFmtId="167" fontId="9" fillId="0" borderId="9" xfId="0" applyNumberFormat="1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top"/>
    </xf>
    <xf numFmtId="0" fontId="6" fillId="0" borderId="3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166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/>
    </xf>
    <xf numFmtId="7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horizontal="left" vertical="top"/>
    </xf>
    <xf numFmtId="7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vertical="top"/>
    </xf>
    <xf numFmtId="0" fontId="8" fillId="0" borderId="6" xfId="0" applyFont="1" applyFill="1" applyBorder="1" applyAlignment="1">
      <alignment vertical="top"/>
    </xf>
    <xf numFmtId="0" fontId="9" fillId="0" borderId="6" xfId="0" applyFont="1" applyBorder="1" applyAlignment="1">
      <alignment/>
    </xf>
    <xf numFmtId="7" fontId="9" fillId="0" borderId="6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8" fillId="0" borderId="4" xfId="0" applyFont="1" applyBorder="1" applyAlignment="1">
      <alignment horizontal="center"/>
    </xf>
    <xf numFmtId="0" fontId="4" fillId="0" borderId="5" xfId="0" applyFont="1" applyFill="1" applyBorder="1" applyAlignment="1">
      <alignment vertical="top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2" fontId="8" fillId="0" borderId="6" xfId="0" applyNumberFormat="1" applyFont="1" applyFill="1" applyBorder="1" applyAlignment="1">
      <alignment horizontal="left" vertical="top"/>
    </xf>
    <xf numFmtId="37" fontId="9" fillId="0" borderId="6" xfId="0" applyNumberFormat="1" applyFont="1" applyBorder="1" applyAlignment="1">
      <alignment horizontal="center"/>
    </xf>
    <xf numFmtId="37" fontId="9" fillId="0" borderId="7" xfId="0" applyNumberFormat="1" applyFont="1" applyBorder="1" applyAlignment="1">
      <alignment horizontal="center"/>
    </xf>
    <xf numFmtId="0" fontId="8" fillId="0" borderId="6" xfId="0" applyFont="1" applyFill="1" applyBorder="1" applyAlignment="1">
      <alignment horizontal="left" vertical="top"/>
    </xf>
    <xf numFmtId="0" fontId="9" fillId="0" borderId="6" xfId="0" applyFont="1" applyFill="1" applyBorder="1" applyAlignment="1">
      <alignment vertical="top" wrapText="1"/>
    </xf>
    <xf numFmtId="7" fontId="9" fillId="0" borderId="6" xfId="0" applyNumberFormat="1" applyFont="1" applyBorder="1" applyAlignment="1">
      <alignment horizontal="center"/>
    </xf>
    <xf numFmtId="0" fontId="8" fillId="0" borderId="6" xfId="0" applyFont="1" applyFill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2" fontId="9" fillId="0" borderId="6" xfId="0" applyNumberFormat="1" applyFont="1" applyFill="1" applyBorder="1" applyAlignment="1">
      <alignment horizontal="left" vertical="top"/>
    </xf>
    <xf numFmtId="0" fontId="4" fillId="0" borderId="3" xfId="0" applyFont="1" applyBorder="1" applyAlignment="1">
      <alignment/>
    </xf>
    <xf numFmtId="170" fontId="9" fillId="0" borderId="6" xfId="0" applyNumberFormat="1" applyFont="1" applyBorder="1" applyAlignment="1">
      <alignment horizontal="center"/>
    </xf>
    <xf numFmtId="2" fontId="4" fillId="0" borderId="5" xfId="0" applyNumberFormat="1" applyFont="1" applyFill="1" applyBorder="1" applyAlignment="1">
      <alignment horizontal="left" vertical="top"/>
    </xf>
    <xf numFmtId="169" fontId="9" fillId="0" borderId="6" xfId="0" applyNumberFormat="1" applyFont="1" applyFill="1" applyBorder="1" applyAlignment="1">
      <alignment horizontal="center" vertical="top"/>
    </xf>
    <xf numFmtId="2" fontId="4" fillId="0" borderId="8" xfId="0" applyNumberFormat="1" applyFont="1" applyFill="1" applyBorder="1" applyAlignment="1">
      <alignment horizontal="left" vertical="top"/>
    </xf>
    <xf numFmtId="0" fontId="8" fillId="0" borderId="9" xfId="0" applyFont="1" applyFill="1" applyBorder="1" applyAlignment="1">
      <alignment vertical="top" wrapText="1"/>
    </xf>
    <xf numFmtId="0" fontId="9" fillId="0" borderId="9" xfId="0" applyFont="1" applyFill="1" applyBorder="1" applyAlignment="1">
      <alignment vertical="top" wrapText="1"/>
    </xf>
    <xf numFmtId="7" fontId="9" fillId="0" borderId="9" xfId="0" applyNumberFormat="1" applyFont="1" applyFill="1" applyBorder="1" applyAlignment="1">
      <alignment horizontal="center" vertical="top"/>
    </xf>
    <xf numFmtId="7" fontId="9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left" vertical="top"/>
    </xf>
    <xf numFmtId="164" fontId="9" fillId="0" borderId="6" xfId="0" applyNumberFormat="1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left" vertical="top"/>
    </xf>
    <xf numFmtId="49" fontId="8" fillId="0" borderId="9" xfId="0" applyNumberFormat="1" applyFont="1" applyFill="1" applyBorder="1" applyAlignment="1">
      <alignment horizontal="left" vertical="top"/>
    </xf>
    <xf numFmtId="0" fontId="8" fillId="0" borderId="9" xfId="0" applyFont="1" applyFill="1" applyBorder="1" applyAlignment="1">
      <alignment vertical="top"/>
    </xf>
    <xf numFmtId="164" fontId="9" fillId="0" borderId="9" xfId="0" applyNumberFormat="1" applyFont="1" applyFill="1" applyBorder="1" applyAlignment="1">
      <alignment horizontal="center" vertical="top"/>
    </xf>
    <xf numFmtId="164" fontId="9" fillId="0" borderId="9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1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="75" zoomScaleNormal="75" workbookViewId="0" topLeftCell="A19">
      <selection activeCell="I13" sqref="I13"/>
    </sheetView>
  </sheetViews>
  <sheetFormatPr defaultColWidth="9.140625" defaultRowHeight="12.75"/>
  <cols>
    <col min="1" max="1" width="3.8515625" style="0" customWidth="1"/>
    <col min="2" max="2" width="4.57421875" style="0" customWidth="1"/>
    <col min="6" max="6" width="22.57421875" style="0" customWidth="1"/>
    <col min="7" max="7" width="15.57421875" style="5" customWidth="1"/>
    <col min="8" max="8" width="15.8515625" style="5" customWidth="1"/>
    <col min="9" max="9" width="22.28125" style="5" customWidth="1"/>
    <col min="10" max="10" width="28.7109375" style="5" customWidth="1"/>
    <col min="11" max="11" width="4.7109375" style="0" customWidth="1"/>
  </cols>
  <sheetData>
    <row r="1" spans="1:10" ht="25.5">
      <c r="A1" s="106" t="s">
        <v>23</v>
      </c>
      <c r="B1" s="13"/>
      <c r="C1" s="13"/>
      <c r="D1" s="13"/>
      <c r="E1" s="13"/>
      <c r="F1" s="13"/>
      <c r="G1" s="14"/>
      <c r="H1" s="14"/>
      <c r="I1" s="14"/>
      <c r="J1" s="14"/>
    </row>
    <row r="2" spans="1:11" s="9" customFormat="1" ht="13.5">
      <c r="A2" s="15"/>
      <c r="B2" s="16"/>
      <c r="C2" s="15"/>
      <c r="D2" s="15"/>
      <c r="E2" s="15"/>
      <c r="F2" s="15"/>
      <c r="G2" s="17"/>
      <c r="H2" s="17"/>
      <c r="I2" s="18"/>
      <c r="J2" s="18"/>
      <c r="K2" s="8"/>
    </row>
    <row r="3" spans="1:11" ht="22.5">
      <c r="A3" s="107" t="s">
        <v>24</v>
      </c>
      <c r="B3" s="13"/>
      <c r="C3" s="20"/>
      <c r="D3" s="20"/>
      <c r="E3" s="20"/>
      <c r="F3" s="20"/>
      <c r="G3" s="21"/>
      <c r="H3" s="21"/>
      <c r="I3" s="21"/>
      <c r="J3" s="21"/>
      <c r="K3" s="2"/>
    </row>
    <row r="4" spans="1:11" ht="9.75" customHeight="1" thickBot="1">
      <c r="A4" s="20"/>
      <c r="B4" s="19"/>
      <c r="C4" s="20"/>
      <c r="D4" s="20"/>
      <c r="E4" s="20"/>
      <c r="F4" s="20"/>
      <c r="G4" s="21"/>
      <c r="H4" s="21"/>
      <c r="I4" s="21"/>
      <c r="J4" s="21"/>
      <c r="K4" s="2"/>
    </row>
    <row r="5" spans="1:12" ht="21">
      <c r="A5" s="20"/>
      <c r="B5" s="108" t="s">
        <v>6</v>
      </c>
      <c r="C5" s="22"/>
      <c r="D5" s="23"/>
      <c r="E5" s="23"/>
      <c r="F5" s="23"/>
      <c r="G5" s="24"/>
      <c r="H5" s="25"/>
      <c r="I5" s="25"/>
      <c r="J5" s="26"/>
      <c r="K5" s="2"/>
      <c r="L5" s="2"/>
    </row>
    <row r="6" spans="1:12" ht="18">
      <c r="A6" s="20"/>
      <c r="B6" s="27"/>
      <c r="C6" s="20"/>
      <c r="D6" s="28"/>
      <c r="E6" s="28"/>
      <c r="F6" s="28"/>
      <c r="G6" s="29"/>
      <c r="H6" s="30" t="s">
        <v>18</v>
      </c>
      <c r="I6" s="21"/>
      <c r="J6" s="31"/>
      <c r="K6" s="2"/>
      <c r="L6" s="2"/>
    </row>
    <row r="7" spans="1:12" ht="18">
      <c r="A7" s="20"/>
      <c r="B7" s="32"/>
      <c r="C7" s="33" t="s">
        <v>4</v>
      </c>
      <c r="D7" s="34" t="s">
        <v>15</v>
      </c>
      <c r="E7" s="34"/>
      <c r="F7" s="34"/>
      <c r="G7" s="35">
        <v>0.00076</v>
      </c>
      <c r="H7" s="36"/>
      <c r="I7" s="37"/>
      <c r="J7" s="38"/>
      <c r="K7" s="2"/>
      <c r="L7" s="2"/>
    </row>
    <row r="8" spans="1:12" ht="18.75" thickBot="1">
      <c r="A8" s="20"/>
      <c r="B8" s="39"/>
      <c r="C8" s="40" t="s">
        <v>5</v>
      </c>
      <c r="D8" s="41" t="s">
        <v>15</v>
      </c>
      <c r="E8" s="41"/>
      <c r="F8" s="41"/>
      <c r="G8" s="42">
        <v>0.00076</v>
      </c>
      <c r="H8" s="42"/>
      <c r="I8" s="43"/>
      <c r="J8" s="44"/>
      <c r="K8" s="2"/>
      <c r="L8" s="2"/>
    </row>
    <row r="9" spans="1:12" s="9" customFormat="1" ht="13.5">
      <c r="A9" s="15"/>
      <c r="B9" s="45"/>
      <c r="C9" s="46"/>
      <c r="D9" s="47"/>
      <c r="E9" s="47"/>
      <c r="F9" s="47"/>
      <c r="G9" s="48"/>
      <c r="H9" s="49"/>
      <c r="I9" s="17"/>
      <c r="J9" s="50"/>
      <c r="K9" s="8"/>
      <c r="L9" s="8"/>
    </row>
    <row r="10" spans="1:12" s="9" customFormat="1" ht="14.25" thickBot="1">
      <c r="A10" s="15"/>
      <c r="B10" s="45"/>
      <c r="C10" s="46"/>
      <c r="D10" s="47"/>
      <c r="E10" s="47"/>
      <c r="F10" s="47"/>
      <c r="G10" s="48"/>
      <c r="H10" s="49"/>
      <c r="I10" s="17"/>
      <c r="J10" s="50"/>
      <c r="K10" s="8"/>
      <c r="L10" s="8"/>
    </row>
    <row r="11" spans="1:12" ht="21">
      <c r="A11" s="20"/>
      <c r="B11" s="108" t="s">
        <v>0</v>
      </c>
      <c r="C11" s="22"/>
      <c r="D11" s="23"/>
      <c r="E11" s="23"/>
      <c r="F11" s="23"/>
      <c r="G11" s="51"/>
      <c r="H11" s="52"/>
      <c r="I11" s="25"/>
      <c r="J11" s="26"/>
      <c r="K11" s="2"/>
      <c r="L11" s="2"/>
    </row>
    <row r="12" spans="1:12" ht="6.75" customHeight="1">
      <c r="A12" s="20"/>
      <c r="B12" s="53"/>
      <c r="C12" s="54"/>
      <c r="D12" s="55"/>
      <c r="E12" s="20"/>
      <c r="F12" s="28"/>
      <c r="G12" s="56"/>
      <c r="H12" s="57"/>
      <c r="I12" s="21"/>
      <c r="J12" s="31"/>
      <c r="K12" s="2"/>
      <c r="L12" s="2"/>
    </row>
    <row r="13" spans="1:12" ht="18">
      <c r="A13" s="20"/>
      <c r="B13" s="58"/>
      <c r="C13" s="59" t="s">
        <v>4</v>
      </c>
      <c r="D13" s="34" t="s">
        <v>1</v>
      </c>
      <c r="E13" s="60"/>
      <c r="F13" s="34"/>
      <c r="G13" s="61">
        <v>1.34</v>
      </c>
      <c r="H13" s="62"/>
      <c r="I13" s="37"/>
      <c r="J13" s="38"/>
      <c r="K13" s="2"/>
      <c r="L13" s="2"/>
    </row>
    <row r="14" spans="1:12" ht="18">
      <c r="A14" s="20"/>
      <c r="B14" s="58"/>
      <c r="C14" s="59" t="s">
        <v>4</v>
      </c>
      <c r="D14" s="34" t="s">
        <v>2</v>
      </c>
      <c r="E14" s="60"/>
      <c r="F14" s="34"/>
      <c r="G14" s="61">
        <v>8.84</v>
      </c>
      <c r="H14" s="62"/>
      <c r="I14" s="37"/>
      <c r="J14" s="38"/>
      <c r="K14" s="2"/>
      <c r="L14" s="2"/>
    </row>
    <row r="15" spans="1:12" ht="6.75" customHeight="1">
      <c r="A15" s="20"/>
      <c r="B15" s="53"/>
      <c r="C15" s="54"/>
      <c r="D15" s="28"/>
      <c r="E15" s="20"/>
      <c r="F15" s="28"/>
      <c r="G15" s="56"/>
      <c r="H15" s="57"/>
      <c r="I15" s="21"/>
      <c r="J15" s="31"/>
      <c r="K15" s="2"/>
      <c r="L15" s="2"/>
    </row>
    <row r="16" spans="1:12" ht="18">
      <c r="A16" s="20"/>
      <c r="B16" s="53"/>
      <c r="C16" s="54"/>
      <c r="D16" s="28"/>
      <c r="E16" s="20"/>
      <c r="F16" s="28"/>
      <c r="G16" s="29" t="s">
        <v>19</v>
      </c>
      <c r="H16" s="29" t="s">
        <v>19</v>
      </c>
      <c r="I16" s="29" t="s">
        <v>27</v>
      </c>
      <c r="J16" s="63" t="s">
        <v>27</v>
      </c>
      <c r="K16" s="2"/>
      <c r="L16" s="2"/>
    </row>
    <row r="17" spans="1:12" s="12" customFormat="1" ht="18">
      <c r="A17" s="64"/>
      <c r="B17" s="27"/>
      <c r="C17" s="65"/>
      <c r="D17" s="66"/>
      <c r="E17" s="64"/>
      <c r="F17" s="66"/>
      <c r="G17" s="30" t="s">
        <v>25</v>
      </c>
      <c r="H17" s="30" t="s">
        <v>26</v>
      </c>
      <c r="I17" s="30" t="s">
        <v>20</v>
      </c>
      <c r="J17" s="67" t="s">
        <v>21</v>
      </c>
      <c r="K17" s="11"/>
      <c r="L17" s="11"/>
    </row>
    <row r="18" spans="1:12" ht="18">
      <c r="A18" s="20"/>
      <c r="B18" s="68"/>
      <c r="C18" s="33" t="s">
        <v>5</v>
      </c>
      <c r="D18" s="59" t="s">
        <v>9</v>
      </c>
      <c r="E18" s="34"/>
      <c r="F18" s="60"/>
      <c r="G18" s="61"/>
      <c r="H18" s="36"/>
      <c r="I18" s="69"/>
      <c r="J18" s="70"/>
      <c r="K18" s="2"/>
      <c r="L18" s="2"/>
    </row>
    <row r="19" spans="1:12" ht="6" customHeight="1">
      <c r="A19" s="20"/>
      <c r="B19" s="68"/>
      <c r="C19" s="33"/>
      <c r="D19" s="59"/>
      <c r="E19" s="34"/>
      <c r="F19" s="60"/>
      <c r="G19" s="61"/>
      <c r="H19" s="36"/>
      <c r="I19" s="69"/>
      <c r="J19" s="70"/>
      <c r="K19" s="2"/>
      <c r="L19" s="2"/>
    </row>
    <row r="20" spans="1:12" ht="18">
      <c r="A20" s="20"/>
      <c r="B20" s="68"/>
      <c r="C20" s="71"/>
      <c r="D20" s="34" t="s">
        <v>1</v>
      </c>
      <c r="E20" s="34"/>
      <c r="F20" s="60"/>
      <c r="G20" s="61">
        <v>1.34</v>
      </c>
      <c r="H20" s="61">
        <v>1.34</v>
      </c>
      <c r="I20" s="72"/>
      <c r="J20" s="73"/>
      <c r="K20" s="2"/>
      <c r="L20" s="2"/>
    </row>
    <row r="21" spans="1:12" ht="18">
      <c r="A21" s="20"/>
      <c r="B21" s="68"/>
      <c r="C21" s="71"/>
      <c r="D21" s="34" t="s">
        <v>2</v>
      </c>
      <c r="E21" s="34"/>
      <c r="F21" s="60"/>
      <c r="G21" s="61">
        <v>8.84</v>
      </c>
      <c r="H21" s="61">
        <v>8.84</v>
      </c>
      <c r="I21" s="72"/>
      <c r="J21" s="73"/>
      <c r="K21" s="2"/>
      <c r="L21" s="2"/>
    </row>
    <row r="22" spans="1:12" ht="9.75" customHeight="1">
      <c r="A22" s="20"/>
      <c r="B22" s="68"/>
      <c r="C22" s="71"/>
      <c r="D22" s="34"/>
      <c r="E22" s="34"/>
      <c r="F22" s="60"/>
      <c r="G22" s="61"/>
      <c r="H22" s="61"/>
      <c r="I22" s="69"/>
      <c r="J22" s="70"/>
      <c r="K22" s="2"/>
      <c r="L22" s="2"/>
    </row>
    <row r="23" spans="1:12" ht="21" customHeight="1">
      <c r="A23" s="20"/>
      <c r="B23" s="68"/>
      <c r="C23" s="33" t="s">
        <v>5</v>
      </c>
      <c r="D23" s="74">
        <v>2005</v>
      </c>
      <c r="E23" s="75"/>
      <c r="F23" s="60"/>
      <c r="G23" s="61"/>
      <c r="H23" s="36"/>
      <c r="I23" s="69"/>
      <c r="J23" s="70"/>
      <c r="K23" s="2"/>
      <c r="L23" s="2"/>
    </row>
    <row r="24" spans="1:12" ht="18">
      <c r="A24" s="20"/>
      <c r="B24" s="68"/>
      <c r="C24" s="71"/>
      <c r="D24" s="34" t="s">
        <v>7</v>
      </c>
      <c r="E24" s="34"/>
      <c r="F24" s="60"/>
      <c r="G24" s="61">
        <f>G20+2.7</f>
        <v>4.04</v>
      </c>
      <c r="H24" s="61">
        <f>H20+2.7</f>
        <v>4.04</v>
      </c>
      <c r="I24" s="76">
        <f>G24-G20</f>
        <v>2.7</v>
      </c>
      <c r="J24" s="73"/>
      <c r="K24" s="2"/>
      <c r="L24" s="2"/>
    </row>
    <row r="25" spans="1:12" ht="18">
      <c r="A25" s="20"/>
      <c r="B25" s="68"/>
      <c r="C25" s="71"/>
      <c r="D25" s="34" t="s">
        <v>8</v>
      </c>
      <c r="E25" s="34"/>
      <c r="F25" s="60"/>
      <c r="G25" s="61">
        <f>G20+1.56</f>
        <v>2.9000000000000004</v>
      </c>
      <c r="H25" s="61">
        <f>H20+1.56</f>
        <v>2.9000000000000004</v>
      </c>
      <c r="I25" s="76">
        <v>1.56</v>
      </c>
      <c r="J25" s="73"/>
      <c r="K25" s="2"/>
      <c r="L25" s="2"/>
    </row>
    <row r="26" spans="1:12" ht="18">
      <c r="A26" s="20"/>
      <c r="B26" s="68"/>
      <c r="C26" s="71"/>
      <c r="D26" s="34" t="s">
        <v>2</v>
      </c>
      <c r="E26" s="34"/>
      <c r="F26" s="60"/>
      <c r="G26" s="61">
        <v>11.54</v>
      </c>
      <c r="H26" s="61">
        <v>11.54</v>
      </c>
      <c r="I26" s="76">
        <v>2.7</v>
      </c>
      <c r="J26" s="73"/>
      <c r="K26" s="2"/>
      <c r="L26" s="2"/>
    </row>
    <row r="27" spans="1:12" ht="18">
      <c r="A27" s="20"/>
      <c r="B27" s="68"/>
      <c r="C27" s="71"/>
      <c r="D27" s="34"/>
      <c r="E27" s="34"/>
      <c r="F27" s="60"/>
      <c r="G27" s="61"/>
      <c r="H27" s="61"/>
      <c r="I27" s="76"/>
      <c r="J27" s="70"/>
      <c r="K27" s="2"/>
      <c r="L27" s="2"/>
    </row>
    <row r="28" spans="1:12" ht="18" customHeight="1">
      <c r="A28" s="20"/>
      <c r="B28" s="68"/>
      <c r="C28" s="33" t="s">
        <v>5</v>
      </c>
      <c r="D28" s="77">
        <v>2006</v>
      </c>
      <c r="E28" s="75"/>
      <c r="F28" s="60"/>
      <c r="G28" s="69"/>
      <c r="H28" s="69"/>
      <c r="I28" s="69"/>
      <c r="J28" s="70"/>
      <c r="K28" s="2"/>
      <c r="L28" s="2"/>
    </row>
    <row r="29" spans="1:12" ht="18">
      <c r="A29" s="20"/>
      <c r="B29" s="68"/>
      <c r="C29" s="71"/>
      <c r="D29" s="34" t="s">
        <v>1</v>
      </c>
      <c r="E29" s="34"/>
      <c r="F29" s="60"/>
      <c r="G29" s="61">
        <f>G24+I29</f>
        <v>8.39</v>
      </c>
      <c r="H29" s="61">
        <f>G24+J29</f>
        <v>8.870000000000001</v>
      </c>
      <c r="I29" s="78">
        <v>4.35</v>
      </c>
      <c r="J29" s="79">
        <v>4.83</v>
      </c>
      <c r="K29" s="2"/>
      <c r="L29" s="2"/>
    </row>
    <row r="30" spans="1:12" ht="18">
      <c r="A30" s="20"/>
      <c r="B30" s="68"/>
      <c r="C30" s="71"/>
      <c r="D30" s="34" t="s">
        <v>8</v>
      </c>
      <c r="E30" s="34"/>
      <c r="F30" s="60"/>
      <c r="G30" s="61">
        <f>G25+I30</f>
        <v>4.79</v>
      </c>
      <c r="H30" s="61">
        <f>G25+J30</f>
        <v>5</v>
      </c>
      <c r="I30" s="78">
        <v>1.89</v>
      </c>
      <c r="J30" s="79">
        <v>2.1</v>
      </c>
      <c r="K30" s="2"/>
      <c r="L30" s="2"/>
    </row>
    <row r="31" spans="1:12" ht="18">
      <c r="A31" s="20"/>
      <c r="B31" s="68"/>
      <c r="C31" s="71"/>
      <c r="D31" s="34" t="s">
        <v>2</v>
      </c>
      <c r="E31" s="34"/>
      <c r="F31" s="60"/>
      <c r="G31" s="61">
        <f>G26+I31</f>
        <v>15.889999999999999</v>
      </c>
      <c r="H31" s="61">
        <f>G26+J31</f>
        <v>16.369999999999997</v>
      </c>
      <c r="I31" s="78">
        <v>4.35</v>
      </c>
      <c r="J31" s="79">
        <v>4.83</v>
      </c>
      <c r="K31" s="2"/>
      <c r="L31" s="2"/>
    </row>
    <row r="32" spans="1:12" ht="18">
      <c r="A32" s="20"/>
      <c r="B32" s="68"/>
      <c r="C32" s="71"/>
      <c r="D32" s="34"/>
      <c r="E32" s="34"/>
      <c r="F32" s="60"/>
      <c r="G32" s="61"/>
      <c r="H32" s="61"/>
      <c r="I32" s="78"/>
      <c r="J32" s="79"/>
      <c r="K32" s="2"/>
      <c r="L32" s="2"/>
    </row>
    <row r="33" spans="1:12" ht="18.75" customHeight="1">
      <c r="A33" s="20"/>
      <c r="B33" s="68"/>
      <c r="C33" s="33" t="s">
        <v>5</v>
      </c>
      <c r="D33" s="77">
        <v>2007</v>
      </c>
      <c r="E33" s="75"/>
      <c r="F33" s="60"/>
      <c r="G33" s="61" t="s">
        <v>10</v>
      </c>
      <c r="H33" s="36" t="s">
        <v>11</v>
      </c>
      <c r="I33" s="69"/>
      <c r="J33" s="70"/>
      <c r="K33" s="2"/>
      <c r="L33" s="2"/>
    </row>
    <row r="34" spans="1:12" ht="18">
      <c r="A34" s="20"/>
      <c r="B34" s="68"/>
      <c r="C34" s="80"/>
      <c r="D34" s="34" t="s">
        <v>1</v>
      </c>
      <c r="E34" s="34"/>
      <c r="F34" s="60"/>
      <c r="G34" s="61">
        <f aca="true" t="shared" si="0" ref="G34:H36">G29+I34</f>
        <v>14.65</v>
      </c>
      <c r="H34" s="61">
        <f t="shared" si="0"/>
        <v>15.830000000000002</v>
      </c>
      <c r="I34" s="78">
        <v>6.26</v>
      </c>
      <c r="J34" s="79">
        <v>6.96</v>
      </c>
      <c r="K34" s="2"/>
      <c r="L34" s="2"/>
    </row>
    <row r="35" spans="1:12" ht="18">
      <c r="A35" s="20"/>
      <c r="B35" s="68"/>
      <c r="C35" s="80"/>
      <c r="D35" s="34" t="s">
        <v>8</v>
      </c>
      <c r="E35" s="34"/>
      <c r="F35" s="60"/>
      <c r="G35" s="61">
        <f t="shared" si="0"/>
        <v>6.95</v>
      </c>
      <c r="H35" s="61">
        <f t="shared" si="0"/>
        <v>7.4</v>
      </c>
      <c r="I35" s="78">
        <v>2.16</v>
      </c>
      <c r="J35" s="79">
        <v>2.4</v>
      </c>
      <c r="K35" s="2"/>
      <c r="L35" s="2"/>
    </row>
    <row r="36" spans="1:12" ht="18">
      <c r="A36" s="20"/>
      <c r="B36" s="68"/>
      <c r="C36" s="80"/>
      <c r="D36" s="34" t="s">
        <v>2</v>
      </c>
      <c r="E36" s="34"/>
      <c r="F36" s="60"/>
      <c r="G36" s="61">
        <f t="shared" si="0"/>
        <v>22.15</v>
      </c>
      <c r="H36" s="61">
        <f t="shared" si="0"/>
        <v>22.429999999999996</v>
      </c>
      <c r="I36" s="78">
        <v>6.26</v>
      </c>
      <c r="J36" s="79">
        <v>6.06</v>
      </c>
      <c r="K36" s="2"/>
      <c r="L36" s="2"/>
    </row>
    <row r="37" spans="1:12" ht="15">
      <c r="A37" s="20"/>
      <c r="B37" s="81"/>
      <c r="C37" s="20"/>
      <c r="D37" s="28"/>
      <c r="E37" s="28"/>
      <c r="F37" s="28"/>
      <c r="G37" s="57"/>
      <c r="H37" s="56"/>
      <c r="I37" s="21"/>
      <c r="J37" s="31"/>
      <c r="K37" s="2"/>
      <c r="L37" s="2"/>
    </row>
    <row r="38" spans="1:12" ht="21">
      <c r="A38" s="20"/>
      <c r="B38" s="109" t="s">
        <v>3</v>
      </c>
      <c r="C38" s="20"/>
      <c r="D38" s="28"/>
      <c r="E38" s="28"/>
      <c r="F38" s="28"/>
      <c r="G38" s="29"/>
      <c r="H38" s="30" t="s">
        <v>18</v>
      </c>
      <c r="I38" s="21"/>
      <c r="J38" s="31"/>
      <c r="K38" s="2"/>
      <c r="L38" s="2"/>
    </row>
    <row r="39" spans="1:12" ht="18">
      <c r="A39" s="20"/>
      <c r="B39" s="58"/>
      <c r="C39" s="59" t="s">
        <v>4</v>
      </c>
      <c r="D39" s="34" t="s">
        <v>12</v>
      </c>
      <c r="E39" s="34"/>
      <c r="F39" s="34"/>
      <c r="G39" s="82">
        <v>0.001178</v>
      </c>
      <c r="H39" s="69"/>
      <c r="I39" s="69"/>
      <c r="J39" s="70"/>
      <c r="K39" s="2"/>
      <c r="L39" s="2"/>
    </row>
    <row r="40" spans="1:12" ht="18">
      <c r="A40" s="20"/>
      <c r="B40" s="58"/>
      <c r="C40" s="59" t="s">
        <v>4</v>
      </c>
      <c r="D40" s="34" t="s">
        <v>13</v>
      </c>
      <c r="E40" s="34"/>
      <c r="F40" s="34"/>
      <c r="G40" s="69">
        <v>0</v>
      </c>
      <c r="H40" s="69"/>
      <c r="I40" s="69"/>
      <c r="J40" s="70"/>
      <c r="K40" s="2"/>
      <c r="L40" s="2"/>
    </row>
    <row r="41" spans="1:12" ht="18">
      <c r="A41" s="20"/>
      <c r="B41" s="58"/>
      <c r="C41" s="59"/>
      <c r="D41" s="34"/>
      <c r="E41" s="34"/>
      <c r="F41" s="34"/>
      <c r="G41" s="36"/>
      <c r="H41" s="69"/>
      <c r="I41" s="69"/>
      <c r="J41" s="70"/>
      <c r="K41" s="2"/>
      <c r="L41" s="2"/>
    </row>
    <row r="42" spans="1:12" ht="18">
      <c r="A42" s="20"/>
      <c r="B42" s="83"/>
      <c r="C42" s="59" t="s">
        <v>5</v>
      </c>
      <c r="D42" s="34" t="s">
        <v>12</v>
      </c>
      <c r="E42" s="34"/>
      <c r="F42" s="34"/>
      <c r="G42" s="84">
        <v>0.001178</v>
      </c>
      <c r="H42" s="72"/>
      <c r="I42" s="69"/>
      <c r="J42" s="70"/>
      <c r="K42" s="2"/>
      <c r="L42" s="2"/>
    </row>
    <row r="43" spans="1:12" ht="19.5" customHeight="1" thickBot="1">
      <c r="A43" s="20"/>
      <c r="B43" s="85"/>
      <c r="C43" s="86" t="s">
        <v>5</v>
      </c>
      <c r="D43" s="41" t="s">
        <v>13</v>
      </c>
      <c r="E43" s="87"/>
      <c r="F43" s="87"/>
      <c r="G43" s="88">
        <v>0.99</v>
      </c>
      <c r="H43" s="89">
        <v>0.99</v>
      </c>
      <c r="I43" s="90"/>
      <c r="J43" s="91"/>
      <c r="K43" s="2"/>
      <c r="L43" s="2"/>
    </row>
    <row r="44" spans="1:11" s="9" customFormat="1" ht="13.5">
      <c r="A44" s="15"/>
      <c r="B44" s="92"/>
      <c r="C44" s="47"/>
      <c r="D44" s="92"/>
      <c r="E44" s="93"/>
      <c r="F44" s="93"/>
      <c r="G44" s="94"/>
      <c r="H44" s="49"/>
      <c r="I44" s="17"/>
      <c r="J44" s="17"/>
      <c r="K44" s="8"/>
    </row>
    <row r="45" spans="1:12" ht="21">
      <c r="A45" s="19" t="s">
        <v>14</v>
      </c>
      <c r="B45" s="13"/>
      <c r="C45" s="28"/>
      <c r="D45" s="28"/>
      <c r="E45" s="28"/>
      <c r="F45" s="28"/>
      <c r="G45" s="29"/>
      <c r="H45" s="57"/>
      <c r="I45" s="14"/>
      <c r="J45" s="14"/>
      <c r="K45" s="2"/>
      <c r="L45" s="2"/>
    </row>
    <row r="46" spans="1:12" ht="9.75" customHeight="1" thickBot="1">
      <c r="A46" s="20"/>
      <c r="B46" s="19"/>
      <c r="C46" s="28"/>
      <c r="D46" s="28"/>
      <c r="E46" s="28"/>
      <c r="F46" s="28"/>
      <c r="G46" s="29"/>
      <c r="H46" s="57"/>
      <c r="I46" s="14"/>
      <c r="J46" s="14"/>
      <c r="K46" s="2"/>
      <c r="L46" s="2"/>
    </row>
    <row r="47" spans="1:12" ht="21">
      <c r="A47" s="20"/>
      <c r="B47" s="108" t="s">
        <v>17</v>
      </c>
      <c r="C47" s="23"/>
      <c r="D47" s="23"/>
      <c r="E47" s="23"/>
      <c r="F47" s="23"/>
      <c r="G47" s="95"/>
      <c r="H47" s="52"/>
      <c r="I47" s="96" t="s">
        <v>22</v>
      </c>
      <c r="J47" s="97" t="s">
        <v>22</v>
      </c>
      <c r="K47" s="2"/>
      <c r="L47" s="2"/>
    </row>
    <row r="48" spans="1:12" ht="18">
      <c r="A48" s="20"/>
      <c r="B48" s="53"/>
      <c r="C48" s="20"/>
      <c r="D48" s="28"/>
      <c r="E48" s="28"/>
      <c r="F48" s="28"/>
      <c r="G48" s="29" t="s">
        <v>19</v>
      </c>
      <c r="H48" s="29" t="s">
        <v>19</v>
      </c>
      <c r="I48" s="29" t="s">
        <v>19</v>
      </c>
      <c r="J48" s="63" t="s">
        <v>19</v>
      </c>
      <c r="K48" s="2"/>
      <c r="L48" s="2"/>
    </row>
    <row r="49" spans="1:12" ht="18">
      <c r="A49" s="20"/>
      <c r="B49" s="81"/>
      <c r="C49" s="98"/>
      <c r="D49" s="54"/>
      <c r="E49" s="28"/>
      <c r="F49" s="28"/>
      <c r="G49" s="30" t="s">
        <v>25</v>
      </c>
      <c r="H49" s="30" t="s">
        <v>26</v>
      </c>
      <c r="I49" s="30" t="s">
        <v>25</v>
      </c>
      <c r="J49" s="67" t="s">
        <v>26</v>
      </c>
      <c r="K49" s="2"/>
      <c r="L49" s="2"/>
    </row>
    <row r="50" spans="1:12" ht="18">
      <c r="A50" s="20"/>
      <c r="B50" s="68"/>
      <c r="C50" s="74">
        <v>2004</v>
      </c>
      <c r="D50" s="34"/>
      <c r="E50" s="60"/>
      <c r="F50" s="34"/>
      <c r="G50" s="99">
        <v>27.5</v>
      </c>
      <c r="H50" s="99">
        <v>27.5</v>
      </c>
      <c r="I50" s="69">
        <v>0</v>
      </c>
      <c r="J50" s="70">
        <v>0</v>
      </c>
      <c r="K50" s="2"/>
      <c r="L50" s="2"/>
    </row>
    <row r="51" spans="1:12" ht="18">
      <c r="A51" s="20"/>
      <c r="B51" s="68"/>
      <c r="C51" s="74">
        <v>2005</v>
      </c>
      <c r="D51" s="34"/>
      <c r="E51" s="60"/>
      <c r="F51" s="34"/>
      <c r="G51" s="99">
        <v>27.5</v>
      </c>
      <c r="H51" s="99">
        <v>27.5</v>
      </c>
      <c r="I51" s="69">
        <v>0</v>
      </c>
      <c r="J51" s="70">
        <v>0</v>
      </c>
      <c r="K51" s="2"/>
      <c r="L51" s="2"/>
    </row>
    <row r="52" spans="1:12" ht="18">
      <c r="A52" s="20"/>
      <c r="B52" s="58"/>
      <c r="C52" s="74">
        <v>2006</v>
      </c>
      <c r="D52" s="34"/>
      <c r="E52" s="34"/>
      <c r="F52" s="34"/>
      <c r="G52" s="99">
        <v>23</v>
      </c>
      <c r="H52" s="99">
        <v>27.5</v>
      </c>
      <c r="I52" s="78">
        <v>-4.5</v>
      </c>
      <c r="J52" s="70">
        <v>0</v>
      </c>
      <c r="K52" s="2"/>
      <c r="L52" s="2"/>
    </row>
    <row r="53" spans="1:12" ht="18.75" thickBot="1">
      <c r="A53" s="20"/>
      <c r="B53" s="100"/>
      <c r="C53" s="101" t="s">
        <v>16</v>
      </c>
      <c r="D53" s="102"/>
      <c r="E53" s="41"/>
      <c r="F53" s="41"/>
      <c r="G53" s="103">
        <v>18.5</v>
      </c>
      <c r="H53" s="103">
        <v>27.5</v>
      </c>
      <c r="I53" s="104">
        <v>-4.5</v>
      </c>
      <c r="J53" s="105">
        <v>0</v>
      </c>
      <c r="K53" s="2"/>
      <c r="L53" s="2"/>
    </row>
    <row r="54" spans="1:11" ht="12.75">
      <c r="A54" s="2"/>
      <c r="B54" s="1"/>
      <c r="C54" s="1"/>
      <c r="D54" s="1"/>
      <c r="E54" s="2"/>
      <c r="F54" s="1"/>
      <c r="G54" s="6"/>
      <c r="H54" s="3"/>
      <c r="I54" s="4"/>
      <c r="J54" s="4"/>
      <c r="K54" s="2"/>
    </row>
    <row r="55" spans="2:10" s="9" customFormat="1" ht="11.25">
      <c r="B55" s="8"/>
      <c r="C55" s="8"/>
      <c r="D55" s="8"/>
      <c r="E55" s="8"/>
      <c r="F55" s="8"/>
      <c r="G55" s="7"/>
      <c r="H55" s="7"/>
      <c r="I55" s="10"/>
      <c r="J55" s="10"/>
    </row>
    <row r="59" ht="6.75" customHeight="1"/>
  </sheetData>
  <printOptions/>
  <pageMargins left="0.75" right="0.75" top="1" bottom="1" header="0.5" footer="0.5"/>
  <pageSetup cellComments="asDisplayed" fitToHeight="1" fitToWidth="1" horizontalDpi="600" verticalDpi="600" orientation="portrait" scale="62" r:id="rId1"/>
  <headerFooter alignWithMargins="0">
    <oddHeader>&amp;R&amp;"Palatino Linotype,Regular"&amp;12Docket No. UT-043084
WUTC Staff Analysis
Page 1 of 2</oddHeader>
    <oddFooter>&amp;R(OVER)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DReynold</dc:creator>
  <cp:keywords/>
  <dc:description/>
  <cp:lastModifiedBy>TWilson</cp:lastModifiedBy>
  <cp:lastPrinted>2004-10-12T21:01:51Z</cp:lastPrinted>
  <dcterms:created xsi:type="dcterms:W3CDTF">2004-10-07T18:21:41Z</dcterms:created>
  <dcterms:modified xsi:type="dcterms:W3CDTF">2004-10-13T16:15:10Z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Email</vt:lpwstr>
  </property>
  <property fmtid="{D5CDD505-2E9C-101B-9397-08002B2CF9AE}" pid="4" name="IsHighlyConfidenti">
    <vt:lpwstr>0</vt:lpwstr>
  </property>
  <property fmtid="{D5CDD505-2E9C-101B-9397-08002B2CF9AE}" pid="5" name="DocketNumb">
    <vt:lpwstr>043084</vt:lpwstr>
  </property>
  <property fmtid="{D5CDD505-2E9C-101B-9397-08002B2CF9AE}" pid="6" name="IsConfidenti">
    <vt:lpwstr>0</vt:lpwstr>
  </property>
  <property fmtid="{D5CDD505-2E9C-101B-9397-08002B2CF9AE}" pid="7" name="Dat">
    <vt:lpwstr>2004-10-13T00:00:00Z</vt:lpwstr>
  </property>
  <property fmtid="{D5CDD505-2E9C-101B-9397-08002B2CF9AE}" pid="8" name="CaseTy">
    <vt:lpwstr>Interconnection Agreement</vt:lpwstr>
  </property>
  <property fmtid="{D5CDD505-2E9C-101B-9397-08002B2CF9AE}" pid="9" name="OpenedDa">
    <vt:lpwstr>2004-07-29T00:00:00Z</vt:lpwstr>
  </property>
  <property fmtid="{D5CDD505-2E9C-101B-9397-08002B2CF9AE}" pid="10" name="Pref">
    <vt:lpwstr>UT</vt:lpwstr>
  </property>
  <property fmtid="{D5CDD505-2E9C-101B-9397-08002B2CF9AE}" pid="11" name="CaseCompanyNam">
    <vt:lpwstr>MCImetro Access Transmission Services, LLC;Qwest Corporation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