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docProps/app.xml" ContentType="application/vnd.openxmlformats-officedocument.extended-properties+xml"/>
  <Override PartName="/xl/metadata.xml" ContentType="application/vnd.openxmlformats-officedocument.spreadsheetml.sheetMetadata+xml"/>
  <Override PartName="/xl/calcChain.xml" ContentType="application/vnd.openxmlformats-officedocument.spreadsheetml.calcChain+xml"/>
  <Override PartName="/docProps/core.xml" ContentType="application/vnd.openxmlformats-package.core-properties+xml"/>
  <Override PartName="/customXml/itemProps3.xml" ContentType="application/vnd.openxmlformats-officedocument.customXmlProperties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4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T:\2023 CEIP Progress Report\"/>
    </mc:Choice>
  </mc:AlternateContent>
  <xr:revisionPtr revIDLastSave="0" documentId="8_{C9355317-E203-4798-A287-0123E1D593E5}" xr6:coauthVersionLast="47" xr6:coauthVersionMax="47" xr10:uidLastSave="{00000000-0000-0000-0000-000000000000}"/>
  <bookViews>
    <workbookView xWindow="28680" yWindow="-120" windowWidth="29040" windowHeight="15840" xr2:uid="{4548E2EE-9E94-492E-9EB2-8141D05B44D4}"/>
  </bookViews>
  <sheets>
    <sheet name="Summary" sheetId="1" r:id="rId1"/>
    <sheet name="WREGIS V2022 data" sheetId="3" r:id="rId2"/>
    <sheet name="WREGIS V2021 data" sheetId="15" r:id="rId3"/>
    <sheet name="Boulder Solar" sheetId="4" r:id="rId4"/>
    <sheet name="Cabinet Gorge" sheetId="2" r:id="rId5"/>
    <sheet name="Noxon Rapids" sheetId="5" r:id="rId6"/>
    <sheet name="Little Falls" sheetId="7" r:id="rId7"/>
    <sheet name="Long Lake" sheetId="6" r:id="rId8"/>
    <sheet name="9 Mile" sheetId="8" r:id="rId9"/>
    <sheet name="Post Falls" sheetId="9" r:id="rId10"/>
    <sheet name="Upper Falls" sheetId="10" r:id="rId11"/>
    <sheet name="Monroe St" sheetId="11" r:id="rId12"/>
    <sheet name="Kettle Falls biomass" sheetId="12" r:id="rId13"/>
    <sheet name="Palouse Wind" sheetId="13" r:id="rId14"/>
    <sheet name="Rattlesnake Flat Wind" sheetId="14" r:id="rId15"/>
    <sheet name="Chelan PUD - Rock Island" sheetId="18" r:id="rId16"/>
    <sheet name="Chelan PUD - Rocky Reach" sheetId="19" r:id="rId17"/>
    <sheet name="Grant PUD - Priest Rapids" sheetId="16" r:id="rId18"/>
    <sheet name="Grant PUD - Wanapum" sheetId="17" r:id="rId19"/>
  </sheets>
  <definedNames>
    <definedName name="_xlnm._FilterDatabase" localSheetId="1" hidden="1">'WREGIS V2022 data'!$A$2:$AI$409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9" i="1" l="1"/>
  <c r="D29" i="1"/>
  <c r="D34" i="1"/>
  <c r="C34" i="1"/>
  <c r="D33" i="1"/>
  <c r="C33" i="1"/>
  <c r="C31" i="1"/>
  <c r="D31" i="1"/>
  <c r="BD184" i="14" l="1"/>
  <c r="O1" i="3"/>
  <c r="C22" i="1" l="1"/>
  <c r="C23" i="1"/>
  <c r="C24" i="1"/>
  <c r="C25" i="1"/>
  <c r="C26" i="1"/>
  <c r="C27" i="1"/>
  <c r="C28" i="1"/>
  <c r="C30" i="1"/>
  <c r="L28" i="1"/>
  <c r="K28" i="1"/>
  <c r="D28" i="1" s="1"/>
  <c r="L27" i="1"/>
  <c r="K27" i="1"/>
  <c r="D27" i="1" s="1"/>
  <c r="D32" i="1"/>
  <c r="D30" i="1"/>
  <c r="D25" i="1"/>
  <c r="D24" i="1"/>
  <c r="D23" i="1"/>
  <c r="D22" i="1"/>
  <c r="K26" i="1"/>
  <c r="L26" i="1"/>
  <c r="D26" i="1" l="1"/>
  <c r="J34" i="15"/>
  <c r="J33" i="15"/>
  <c r="J32" i="15"/>
  <c r="J31" i="15" a="1"/>
  <c r="J31" i="15" s="1"/>
  <c r="J1" i="15"/>
  <c r="L35" i="1"/>
  <c r="K35" i="1"/>
  <c r="K36" i="1" s="1"/>
  <c r="J35" i="1"/>
  <c r="G35" i="1"/>
  <c r="I21" i="1"/>
  <c r="H21" i="1"/>
  <c r="I20" i="1"/>
  <c r="H20" i="1"/>
  <c r="I19" i="1"/>
  <c r="H19" i="1"/>
  <c r="I18" i="1"/>
  <c r="H18" i="1"/>
  <c r="D4" i="1"/>
  <c r="D11" i="1" s="1"/>
  <c r="D13" i="1" s="1"/>
  <c r="G36" i="1" l="1"/>
  <c r="D19" i="1"/>
  <c r="C19" i="1"/>
  <c r="C20" i="1"/>
  <c r="D20" i="1"/>
  <c r="D21" i="1"/>
  <c r="C21" i="1"/>
  <c r="D18" i="1"/>
  <c r="C18" i="1"/>
  <c r="I35" i="1"/>
  <c r="H35" i="1"/>
  <c r="L36" i="1" s="1"/>
  <c r="C35" i="1" l="1"/>
  <c r="D35" i="1"/>
  <c r="D36" i="1" s="1"/>
  <c r="C11" i="1" l="1"/>
  <c r="C13" i="1" s="1"/>
  <c r="C36" i="1" s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<sst xmlns="http://schemas.openxmlformats.org/spreadsheetml/2006/main" count="12547" uniqueCount="694">
  <si>
    <t>WA retail sales</t>
  </si>
  <si>
    <t>less:</t>
  </si>
  <si>
    <t>WA small power</t>
  </si>
  <si>
    <t>WA PURPA:</t>
  </si>
  <si>
    <t>Upriver</t>
  </si>
  <si>
    <t>Waste-to-Energy</t>
  </si>
  <si>
    <t>Adams Nielson</t>
  </si>
  <si>
    <t>WA net retail sales</t>
  </si>
  <si>
    <t>9 Mile</t>
  </si>
  <si>
    <t>Post Falls</t>
  </si>
  <si>
    <t>Upper Falls</t>
  </si>
  <si>
    <t>Monroe St</t>
  </si>
  <si>
    <t>Palouse</t>
  </si>
  <si>
    <t>Rattlesnake</t>
  </si>
  <si>
    <t>Boulder Solar</t>
  </si>
  <si>
    <t>No</t>
  </si>
  <si>
    <t>Yes (Certification Number: 49)</t>
  </si>
  <si>
    <t>2023-06-21 21:04:20 UTC</t>
  </si>
  <si>
    <t>N/A</t>
  </si>
  <si>
    <t>1555-MT-09-2022-8F876F2F-44216 to 44449</t>
  </si>
  <si>
    <t>WA</t>
  </si>
  <si>
    <t>CETA and I-937 CY2022</t>
  </si>
  <si>
    <t>State/Provincial Portfolio Standards</t>
  </si>
  <si>
    <t>Noxon Rapids HED - Noxon Rapids Unit 4</t>
  </si>
  <si>
    <t>W1555</t>
  </si>
  <si>
    <t>Hydroelectric Water</t>
  </si>
  <si>
    <t>354E2D7B-6DBD</t>
  </si>
  <si>
    <t>WA CEIP retirement</t>
  </si>
  <si>
    <t>2023-06-21 23:07:07 UTC</t>
  </si>
  <si>
    <t>13903-WA-07-2022-086FF8DD-1 to 4243</t>
  </si>
  <si>
    <t>CETA CY2022</t>
  </si>
  <si>
    <t>Little Falls HED - Little Falls Unit 2</t>
  </si>
  <si>
    <t>W13903</t>
  </si>
  <si>
    <t>2023-06-21 23:15:41 UTC</t>
  </si>
  <si>
    <t>2103-WA-561049-15482 to 15496</t>
  </si>
  <si>
    <t>Long Lake HED - Long Lake Unit 3</t>
  </si>
  <si>
    <t>W2103</t>
  </si>
  <si>
    <t>2023-06-21 21:06:15 UTC</t>
  </si>
  <si>
    <t>1560-ID-550394-1 to 1</t>
  </si>
  <si>
    <t>Cabinet Gorge HED - Cabinet Gorge Unit 2</t>
  </si>
  <si>
    <t>W1560</t>
  </si>
  <si>
    <t>1560-ID-12-2022-E43E177A-59569 to 60079</t>
  </si>
  <si>
    <t>2102-WA-567905-1 to 269</t>
  </si>
  <si>
    <t>Little Falls HED - Little Falls Unit 4</t>
  </si>
  <si>
    <t>W2102</t>
  </si>
  <si>
    <t>1554-MT-11-2022-EA86D7FA-37564 to 37575</t>
  </si>
  <si>
    <t>Noxon Rapids HED - Noxon Rapids Unit 3</t>
  </si>
  <si>
    <t>W1554</t>
  </si>
  <si>
    <t>2023-06-21 21:10:15 UTC</t>
  </si>
  <si>
    <t>4757-WA-561526-1 to 43</t>
  </si>
  <si>
    <t>Boulder Community Solar - Boulder Community Solar</t>
  </si>
  <si>
    <t>W4757</t>
  </si>
  <si>
    <t>Solar</t>
  </si>
  <si>
    <t>2023-06-21 22:14:14 UTC</t>
  </si>
  <si>
    <t>1530-MT-09-2022-8F876F2F-44450 to 46227</t>
  </si>
  <si>
    <t>Noxon Rapids HED - Noxon Rapids Unit 1</t>
  </si>
  <si>
    <t>W1530</t>
  </si>
  <si>
    <t>Yes (Certification Number: 64737)</t>
  </si>
  <si>
    <t>2023-06-21 21:31:11 UTC</t>
  </si>
  <si>
    <t>10997-WA-10-2022-12C910B8-26856 to 26865</t>
  </si>
  <si>
    <t>CETA 2022</t>
  </si>
  <si>
    <t>Rattlesnake Flat, LLC - Rattlesnake Flat</t>
  </si>
  <si>
    <t>W10997</t>
  </si>
  <si>
    <t>Wind</t>
  </si>
  <si>
    <t>Yes (Certification Number: 60497)</t>
  </si>
  <si>
    <t>283-WA-12-2022-4A48410B-6255 to 6462</t>
  </si>
  <si>
    <t>Nine Mile HED 2 - Nine Mile HED 2</t>
  </si>
  <si>
    <t>W283</t>
  </si>
  <si>
    <t>1561-ID-12-2022-E43E177A-36599 to 37248</t>
  </si>
  <si>
    <t>Cabinet Gorge HED - Cabinet Gorge Unit 3</t>
  </si>
  <si>
    <t>W1561</t>
  </si>
  <si>
    <t>2023-06-21 22:16:21 UTC</t>
  </si>
  <si>
    <t>1552-MT-585425-2541 to 25687</t>
  </si>
  <si>
    <t>NOXON RAPIDS HED - NOXON RAPIDS UNIT 2</t>
  </si>
  <si>
    <t>W1552</t>
  </si>
  <si>
    <t>2023-06-21 23:11:59 UTC</t>
  </si>
  <si>
    <t>13905-WA-10-2022-C881B319-1 to 4663</t>
  </si>
  <si>
    <t>Long Lake HED - Long Lake Unit 1</t>
  </si>
  <si>
    <t>W13905</t>
  </si>
  <si>
    <t>1554-MT-07-2022-53343281-204303 to 208102</t>
  </si>
  <si>
    <t>2023-06-21 23:05:13 UTC</t>
  </si>
  <si>
    <t>13902-WA-12-2022-2BEEBEC6-1359 to 4908</t>
  </si>
  <si>
    <t>Little Falls HED - Little Falls Unit 1</t>
  </si>
  <si>
    <t>W13902</t>
  </si>
  <si>
    <t>1552-MT-559503-1 to 739</t>
  </si>
  <si>
    <t>10997-WA-592876-1 to 34794</t>
  </si>
  <si>
    <t>1530-MT-551408-2 to 2444</t>
  </si>
  <si>
    <t>1555-MT-585426-29166 to 29168</t>
  </si>
  <si>
    <t>1554-MT-12-2022-1EE474AA-35145 to 37740</t>
  </si>
  <si>
    <t>283-WA-558347-5627 to 6091</t>
  </si>
  <si>
    <t>2023-06-21 22:20:21 UTC</t>
  </si>
  <si>
    <t>1555-MT-12-2022-1EE474AA-37741 to 41881</t>
  </si>
  <si>
    <t>2023-06-21 22:11:39 UTC</t>
  </si>
  <si>
    <t>1562-ID-578057-2535 to 16467</t>
  </si>
  <si>
    <t>Cabinet Gorge HED - Cabinet Gorge Unit 4</t>
  </si>
  <si>
    <t>W1562</t>
  </si>
  <si>
    <t>Yes (Certification Number: WA160779)</t>
  </si>
  <si>
    <t>Yes (Certification Number: 60495)</t>
  </si>
  <si>
    <t>2023-06-21 21:21:27 UTC</t>
  </si>
  <si>
    <t>130-WA-07-2022-4F2DBB2E-3373 to 21575</t>
  </si>
  <si>
    <t>Kettle Falls Woodwaste Plant - Kettle Falls Woodwaste Plant</t>
  </si>
  <si>
    <t>W130</t>
  </si>
  <si>
    <t>Biomass</t>
  </si>
  <si>
    <t>283-WA-10-2022-FFF18E88-3678 to 4593</t>
  </si>
  <si>
    <t>1552-MT-07-2022-53343281-95860 to 132378</t>
  </si>
  <si>
    <t>2103-WA-545229-11700 to 11712</t>
  </si>
  <si>
    <t>2023-06-21 22:09:44 UTC</t>
  </si>
  <si>
    <t>1561-ID-07-2022-CE18AD11-70671 to 93333</t>
  </si>
  <si>
    <t>1561-ID-11-2022-B98BBE67-19934 to 20595</t>
  </si>
  <si>
    <t>2023-06-21 23:13:46 UTC</t>
  </si>
  <si>
    <t>13906-WA-07-2022-6540D777-1 to 14690</t>
  </si>
  <si>
    <t>Long Lake HED - Long Lake Unit 2</t>
  </si>
  <si>
    <t>W13906</t>
  </si>
  <si>
    <t>Yes (Certification Number: 60496)</t>
  </si>
  <si>
    <t>2023-06-21 21:34:40 UTC</t>
  </si>
  <si>
    <t>218-WA-585491-2783 to 7535</t>
  </si>
  <si>
    <t>Monroe Street HED - Monroe Street HED</t>
  </si>
  <si>
    <t>W218</t>
  </si>
  <si>
    <t>Yes (Certification Number: 60499)</t>
  </si>
  <si>
    <t>2023-06-21 21:36:47 UTC</t>
  </si>
  <si>
    <t>217-WA-09-2022-25F37CA0-1 to 1243</t>
  </si>
  <si>
    <t>Upper Falls HED - Upper Falls HED</t>
  </si>
  <si>
    <t>W217</t>
  </si>
  <si>
    <t>2023-06-21 23:08:47 UTC</t>
  </si>
  <si>
    <t>13904-WA-10-2022-38CB72F8-1 to 3997</t>
  </si>
  <si>
    <t>Little Falls HED - Little Falls Unit 3</t>
  </si>
  <si>
    <t>W13904</t>
  </si>
  <si>
    <t>1561-ID-10-2022-E17C55CD-36035 to 36042</t>
  </si>
  <si>
    <t>216-WA-09-2022-714EB20B-3718 to 4323</t>
  </si>
  <si>
    <t>Nine Mile HED - Nine Mile HED</t>
  </si>
  <si>
    <t>W216</t>
  </si>
  <si>
    <t>2023-06-21 21:43:58 UTC</t>
  </si>
  <si>
    <t>283-WA-12-2022-4A48410B-4792 to 6254</t>
  </si>
  <si>
    <t>10997-WA-564245-1 to 41134</t>
  </si>
  <si>
    <t>Yes (Certification Number: WA120791)</t>
  </si>
  <si>
    <t>Yes (Certification Number: 62288)</t>
  </si>
  <si>
    <t>2023-06-21 21:26:40 UTC</t>
  </si>
  <si>
    <t>2906-WA-10-2022-98CAD2C5-23990 to 24042</t>
  </si>
  <si>
    <t>CETA CY2022; I-937 CY2023</t>
  </si>
  <si>
    <t>Palouse Wind, LLC - Palouse Wind</t>
  </si>
  <si>
    <t>W2906</t>
  </si>
  <si>
    <t>283-WA-550171-6256 to 8116</t>
  </si>
  <si>
    <t>218-WA-576131-4252 to 10241</t>
  </si>
  <si>
    <t>1562-ID-578057-1 to 2533</t>
  </si>
  <si>
    <t>216-WA-567606-3479 to 9187</t>
  </si>
  <si>
    <t>2023-06-21 21:11:46 UTC</t>
  </si>
  <si>
    <t>2906-WA-569514-36274 to 36275</t>
  </si>
  <si>
    <t>218-WA-09-2022-31B380E2-1 to 1287</t>
  </si>
  <si>
    <t>1561-ID-569305-1 to 2684</t>
  </si>
  <si>
    <t>1552-MT-543635-19682 to 26229</t>
  </si>
  <si>
    <t>13904-WA-07-2022-D463228B-1 to 1990</t>
  </si>
  <si>
    <t>217-WA-576130-2240 to 6212</t>
  </si>
  <si>
    <t>1562-ID-08-2022-0262EF19-50637 to 51430</t>
  </si>
  <si>
    <t>2023-06-21 23:10:24 UTC</t>
  </si>
  <si>
    <t>2102-WA-576425-279 to 4730</t>
  </si>
  <si>
    <t>2103-WA-569383-1 to 1719</t>
  </si>
  <si>
    <t>2023-06-21 22:07:42 UTC</t>
  </si>
  <si>
    <t>1560-ID-583915-4525 to 12373</t>
  </si>
  <si>
    <t>1554-MT-585269-2 to 3901</t>
  </si>
  <si>
    <t>218-WA-559263-3758 to 6835</t>
  </si>
  <si>
    <t>10997-WA-11-2022-DC279B74-29102 to 29514</t>
  </si>
  <si>
    <t>2906-WA-569514-9166 to 34862</t>
  </si>
  <si>
    <t>Yes (Certification Number: 60498)</t>
  </si>
  <si>
    <t>2023-06-21 21:40:22 UTC</t>
  </si>
  <si>
    <t>794-ID-585156-1 to 1198</t>
  </si>
  <si>
    <t>Post Falls HED - Post Falls 2</t>
  </si>
  <si>
    <t>W794</t>
  </si>
  <si>
    <t>1554-MT-09-2022-8F876F2F-35571 to 38190</t>
  </si>
  <si>
    <t>1562-ID-10-2022-E17C55CD-36122 to 47342</t>
  </si>
  <si>
    <t>1561-ID-545152-17824 to 19317</t>
  </si>
  <si>
    <t>1552-MT-08-2022-926CEAD3-43535 to 43738</t>
  </si>
  <si>
    <t>2102-WA-567905-270 to 2022</t>
  </si>
  <si>
    <t>1560-ID-09-2022-2746FE51-45309 to 45453</t>
  </si>
  <si>
    <t>2023-06-21 23:17:20 UTC</t>
  </si>
  <si>
    <t>13907-WA-12-2022-DD89A6A5-1 to 13064</t>
  </si>
  <si>
    <t>Long Lake HED - Long Lake Unit 4</t>
  </si>
  <si>
    <t>W13907</t>
  </si>
  <si>
    <t>796-ID-07-2022-BC3B58F6-5180 to 6827</t>
  </si>
  <si>
    <t>Post Falls HED - Post Falls 4</t>
  </si>
  <si>
    <t>W796</t>
  </si>
  <si>
    <t>1554-MT-08-2022-926CEAD3-75046 to 77358</t>
  </si>
  <si>
    <t>218-WA-07-2022-AB512841-1 to 5534</t>
  </si>
  <si>
    <t>1554-MT-545150-16101 to 16101</t>
  </si>
  <si>
    <t>1562-ID-12-2022-E43E177A-54186 to 55266</t>
  </si>
  <si>
    <t>13906-WA-10-2022-1C9BC6FE-1 to 342</t>
  </si>
  <si>
    <t>13902-WA-11-2022-D1332255-1 to 3698</t>
  </si>
  <si>
    <t>10997-WA-09-2022-BAA16E9B-1 to 24811</t>
  </si>
  <si>
    <t>2906-WA-561173-1 to 31653</t>
  </si>
  <si>
    <t>1530-MT-10-2022-9DDA5A32-43296 to 69409</t>
  </si>
  <si>
    <t>217-WA-07-2022-97865C90-1 to 4080</t>
  </si>
  <si>
    <t>1555-MT-543636-13834 to 14994</t>
  </si>
  <si>
    <t>2102-WA-09-2022-3118A166-1 to 1709</t>
  </si>
  <si>
    <t>1552-MT-576353-1 to 1441</t>
  </si>
  <si>
    <t>1555-MT-09-2022-8F876F2F-43316 to 43327</t>
  </si>
  <si>
    <t>1530-MT-585432-3568 to 3569</t>
  </si>
  <si>
    <t>130-WA-09-2022-FC24DE50-3396 to 27190</t>
  </si>
  <si>
    <t>220-ID-567602-3097 to 3865</t>
  </si>
  <si>
    <t>Post Falls HED - Post Falls HED</t>
  </si>
  <si>
    <t>W220</t>
  </si>
  <si>
    <t>13902-WA-07-2022-DE52BF1B-1 to 3092</t>
  </si>
  <si>
    <t>283-WA-07-2022-E2EF762C-1 to 1355</t>
  </si>
  <si>
    <t>796-ID-12-2022-45CFA9B0-816 to 2112</t>
  </si>
  <si>
    <t>217-WA-11-2022-07563365-1 to 3994</t>
  </si>
  <si>
    <t>13903-WA-12-2022-0A8FB231-2488 to 4992</t>
  </si>
  <si>
    <t>2102-WA-585404-1 to 256</t>
  </si>
  <si>
    <t>2023-06-21 22:04:24 UTC</t>
  </si>
  <si>
    <t>1557-ID-10-2022-E17C55CD-11152 to 14519</t>
  </si>
  <si>
    <t>Cabinet Gorge HED - Cabinet Gorge Unit 1</t>
  </si>
  <si>
    <t>W1557</t>
  </si>
  <si>
    <t>1561-ID-560976-2659 to 2659</t>
  </si>
  <si>
    <t>4757-WA-08-2022-CD29A761-1 to 61</t>
  </si>
  <si>
    <t>1554-MT-12-2022-1EE474AA-35125 to 35144</t>
  </si>
  <si>
    <t>217-WA-567607-2185 to 6196</t>
  </si>
  <si>
    <t>10997-WA-09-2022-BAA16E9B-27589 to 27707</t>
  </si>
  <si>
    <t>1561-ID-545152-19318 to 19318</t>
  </si>
  <si>
    <t>794-ID-12-2022-45CFA9B0-1 to 815</t>
  </si>
  <si>
    <t>1560-ID-585146-4850 to 4851</t>
  </si>
  <si>
    <t>1530-MT-12-2022-1EE474AA-71783 to 71798</t>
  </si>
  <si>
    <t>1552-MT-543635-9007 to 9701</t>
  </si>
  <si>
    <t>1562-ID-11-2022-B98BBE67-43558 to 45033</t>
  </si>
  <si>
    <t>1555-MT-08-2022-926CEAD3-10883 to 11351</t>
  </si>
  <si>
    <t>2023-06-21 22:21:53 UTC</t>
  </si>
  <si>
    <t>1556-MT-07-2022-53343281-208103 to 227886</t>
  </si>
  <si>
    <t>Noxon Rapids HED - Noxon Rapids Unit 5</t>
  </si>
  <si>
    <t>W1556</t>
  </si>
  <si>
    <t>1561-ID-585271-1 to 3487</t>
  </si>
  <si>
    <t>10997-WA-11-2022-DC279B74-1 to 26209</t>
  </si>
  <si>
    <t>218-WA-10-2022-48A6FE21-1 to 4570</t>
  </si>
  <si>
    <t>794-ID-11-2022-B5440BCD-1 to 954</t>
  </si>
  <si>
    <t>2103-WA-08-2022-C00852DA-3405 to 3409</t>
  </si>
  <si>
    <t>794-ID-574856-1 to 1289</t>
  </si>
  <si>
    <t>1552-MT-07-2022-53343281-151495 to 152850</t>
  </si>
  <si>
    <t>1530-MT-543673-29700 to 31626</t>
  </si>
  <si>
    <t>1530-MT-07-2022-53343281-92742 to 95859</t>
  </si>
  <si>
    <t>1530-MT-11-2022-EA86D7FA-44021 to 64688</t>
  </si>
  <si>
    <t>2023-06-21 22:18:31 UTC</t>
  </si>
  <si>
    <t>1554-MT-552928-12248 to 15219</t>
  </si>
  <si>
    <t>13905-WA-11-2022-8E5B74CD-1 to 3777</t>
  </si>
  <si>
    <t>1530-MT-12-2022-1EE474AA-43264 to 62801</t>
  </si>
  <si>
    <t>283-WA-11-2022-6AB25C41-4690 to 5703</t>
  </si>
  <si>
    <t>283-WA-566754-3501 to 5821</t>
  </si>
  <si>
    <t>1554-MT-09-2022-8F876F2F-1 to 35570</t>
  </si>
  <si>
    <t>13907-WA-10-2022-275D15B1-1 to 10340</t>
  </si>
  <si>
    <t>1530-MT-551408-3721 to 5169</t>
  </si>
  <si>
    <t>1530-MT-10-2022-9DDA5A32-69410 to 69431</t>
  </si>
  <si>
    <t>1562-ID-585272-2373 to 16433</t>
  </si>
  <si>
    <t>2102-WA-10-2022-837280A4-1465 to 1560</t>
  </si>
  <si>
    <t>1552-MT-576353-24948 to 24948</t>
  </si>
  <si>
    <t>216-WA-585489-2226 to 8086</t>
  </si>
  <si>
    <t>2102-WA-559581-1 to 279</t>
  </si>
  <si>
    <t>1530-MT-567861-1 to 3053</t>
  </si>
  <si>
    <t>1530-MT-12-2022-1EE474AA-70059 to 71782</t>
  </si>
  <si>
    <t>2103-WA-585261-15304 to 15312</t>
  </si>
  <si>
    <t>2102-WA-07-2022-CC108265-1 to 4128</t>
  </si>
  <si>
    <t>13902-WA-09-2022-745CC9DA-1 to 1620</t>
  </si>
  <si>
    <t>1560-ID-558569-6983 to 8209</t>
  </si>
  <si>
    <t>795-ID-582068-1 to 1245</t>
  </si>
  <si>
    <t>Post Falls HED - Post Falls 3</t>
  </si>
  <si>
    <t>W795</t>
  </si>
  <si>
    <t>216-WA-11-2022-6AB25C41-3192 to 4481</t>
  </si>
  <si>
    <t>2102-WA-10-2022-837280A4-1 to 1464</t>
  </si>
  <si>
    <t>1530-MT-576385-3726 to 3728</t>
  </si>
  <si>
    <t>1561-ID-545152-1 to 3684</t>
  </si>
  <si>
    <t>2103-WA-553003-2229 to 2828</t>
  </si>
  <si>
    <t>130-WA-08-2022-EDC77332-3894 to 31185</t>
  </si>
  <si>
    <t>2103-WA-11-2022-80AF0BAB-7730 to 7806</t>
  </si>
  <si>
    <t>217-WA-10-2022-2901756A-2313 to 3424</t>
  </si>
  <si>
    <t>283-WA-12-2022-4A48410B-6463 to 7710</t>
  </si>
  <si>
    <t>1562-ID-560977-856 to 856</t>
  </si>
  <si>
    <t>1560-ID-12-2022-E43E177A-55274 to 59541</t>
  </si>
  <si>
    <t>1554-MT-560974-2 to 2702</t>
  </si>
  <si>
    <t>216-WA-12-2022-4A48410B-3474 to 4791</t>
  </si>
  <si>
    <t>4757-WA-09-2022-BBFBF372-1 to 49</t>
  </si>
  <si>
    <t>1555-MT-07-2022-53343281-1 to 43069</t>
  </si>
  <si>
    <t>1561-ID-578056-1 to 3697</t>
  </si>
  <si>
    <t>1554-MT-07-2022-53343281-152851 to 198867</t>
  </si>
  <si>
    <t>1560-ID-10-2022-E17C55CD-50570 to 51492</t>
  </si>
  <si>
    <t>1562-ID-07-2022-CE18AD11-108093 to 130815</t>
  </si>
  <si>
    <t>218-WA-12-2022-CC3D1341-2121 to 6807</t>
  </si>
  <si>
    <t>794-ID-07-2022-BC3B58F6-1 to 1036</t>
  </si>
  <si>
    <t>1530-MT-585432-22985 to 22985</t>
  </si>
  <si>
    <t>794-ID-583698-1 to 1245</t>
  </si>
  <si>
    <t>2103-WA-10-2022-6F7F5672-4731 to 5709</t>
  </si>
  <si>
    <t>1561-ID-552930-60 to 1258</t>
  </si>
  <si>
    <t>1561-ID-578056-3699 to 12812</t>
  </si>
  <si>
    <t>1530-MT-08-2022-926CEAD3-12525 to 13255</t>
  </si>
  <si>
    <t>795-ID-07-2022-BC3B58F6-4144 to 5179</t>
  </si>
  <si>
    <t>2102-WA-559581-1462 to 5743</t>
  </si>
  <si>
    <t>1530-MT-10-2022-9DDA5A32-69432 to 71128</t>
  </si>
  <si>
    <t>130-WA-11-2022-A5EEC894-1 to 19041</t>
  </si>
  <si>
    <t>1560-ID-08-2022-0262EF19-1546 to 1728</t>
  </si>
  <si>
    <t>13905-WA-09-2022-6929AA44-2230 to 3079</t>
  </si>
  <si>
    <t>13907-WA-07-2022-3E5FCBEE-3266 to 11643</t>
  </si>
  <si>
    <t>1555-MT-08-2022-926CEAD3-1 to 10882</t>
  </si>
  <si>
    <t>216-WA-576129-2555 to 8875</t>
  </si>
  <si>
    <t>797-WA-09-2022-FC24DE50-2730 to 3200</t>
  </si>
  <si>
    <t>Kettle Falls Woodwaste Plant - Kettle Falls 2</t>
  </si>
  <si>
    <t>W797</t>
  </si>
  <si>
    <t>1560-ID-583915-1 to 4522</t>
  </si>
  <si>
    <t>1562-ID-10-2022-E17C55CD-49698 to 50569</t>
  </si>
  <si>
    <t>2102-WA-08-2022-8C02BE2C-1 to 1494</t>
  </si>
  <si>
    <t>1552-MT-12-2022-1EE474AA-91565 to 91568</t>
  </si>
  <si>
    <t>2103-WA-12-2022-86A6FDD3-5221 to 5862</t>
  </si>
  <si>
    <t>796-ID-09-2022-0B2CA256-2159 to 2845</t>
  </si>
  <si>
    <t>283-WA-574852-2 to 2395</t>
  </si>
  <si>
    <t>4757-WA-11-2022-15BEED3B-1 to 21</t>
  </si>
  <si>
    <t>2102-WA-08-2022-8C02BE2C-1495 to 1562</t>
  </si>
  <si>
    <t>2103-WA-10-2022-6F7F5672-782 to 4730</t>
  </si>
  <si>
    <t>2906-WA-08-2022-2F694725-18893 to 18893</t>
  </si>
  <si>
    <t>1554-MT-545150-30265 to 32499</t>
  </si>
  <si>
    <t>1554-MT-12-2022-1EE474AA-11033 to 35124</t>
  </si>
  <si>
    <t>216-WA-09-2022-714EB20B-2504 to 3717</t>
  </si>
  <si>
    <t>1530-MT-11-2022-EA86D7FA-64689 to 66016</t>
  </si>
  <si>
    <t>2906-WA-553135-558 to 33932</t>
  </si>
  <si>
    <t>283-WA-550171-8117 to 8117</t>
  </si>
  <si>
    <t>1554-MT-545150-10593 to 16100</t>
  </si>
  <si>
    <t>1560-ID-575056-1 to 2251</t>
  </si>
  <si>
    <t>1530-MT-585432-10627 to 22984</t>
  </si>
  <si>
    <t>1552-MT-585425-1 to 1388</t>
  </si>
  <si>
    <t>1552-MT-567826-1 to 1216</t>
  </si>
  <si>
    <t>2906-WA-578190-1 to 31314</t>
  </si>
  <si>
    <t>2103-WA-11-2022-80AF0BAB-2213 to 3061</t>
  </si>
  <si>
    <t>1560-ID-585146-13267 to 13267</t>
  </si>
  <si>
    <t>4757-WA-07-2022-40CFAD3E-1 to 68</t>
  </si>
  <si>
    <t>1552-MT-12-2022-1EE474AA-91569 to 92049</t>
  </si>
  <si>
    <t>2103-WA-08-2022-C00852DA-1 to 1785</t>
  </si>
  <si>
    <t>2906-WA-545361-1 to 30258</t>
  </si>
  <si>
    <t>1562-ID-569306-1 to 1566</t>
  </si>
  <si>
    <t>13907-WA-08-2022-174DED4E-1 to 4493</t>
  </si>
  <si>
    <t>1562-ID-585272-2371 to 2372</t>
  </si>
  <si>
    <t>216-WA-551141-1782 to 3255</t>
  </si>
  <si>
    <t>1555-MT-585426-1 to 2115</t>
  </si>
  <si>
    <t>1560-ID-550394-4682 to 4682</t>
  </si>
  <si>
    <t>1562-ID-585272-1 to 2370</t>
  </si>
  <si>
    <t>2103-WA-545229-11714 to 13139</t>
  </si>
  <si>
    <t>13904-WA-09-2022-AF1104EC-1 to 1509</t>
  </si>
  <si>
    <t>1555-MT-12-2022-1EE474AA-41882 to 42073</t>
  </si>
  <si>
    <t>1555-MT-576354-1 to 2173</t>
  </si>
  <si>
    <t>2906-WA-569514-34863 to 36143</t>
  </si>
  <si>
    <t>1552-MT-576353-1442 to 14383</t>
  </si>
  <si>
    <t>1555-MT-551378-1487 to 2402</t>
  </si>
  <si>
    <t>1530-MT-585432-1 to 3567</t>
  </si>
  <si>
    <t>1555-MT-10-2022-9DDA5A32-43210 to 43295</t>
  </si>
  <si>
    <t>2102-WA-551452-1 to 228</t>
  </si>
  <si>
    <t>10997-WA-08-2022-81BBD07A-27059 to 27089</t>
  </si>
  <si>
    <t>1560-ID-585146-1 to 4849</t>
  </si>
  <si>
    <t>796-ID-10-2022-9713983B-839 to 2170</t>
  </si>
  <si>
    <t>2102-WA-576425-1 to 278</t>
  </si>
  <si>
    <t>1560-ID-558569-8210 to 8210</t>
  </si>
  <si>
    <t>1552-MT-11-2022-EA86D7FA-73193 to 73366</t>
  </si>
  <si>
    <t>216-WA-07-2022-E2EF762C-8956 to 10386</t>
  </si>
  <si>
    <t>1561-ID-569305-2685 to 9299</t>
  </si>
  <si>
    <t>13905-WA-07-2022-E67B8A94-1 to 6517</t>
  </si>
  <si>
    <t>130-WA-11-2022-A5EEC894-19069 to 19116</t>
  </si>
  <si>
    <t>1560-ID-550394-965 to 4681</t>
  </si>
  <si>
    <t>216-WA-08-2022-6B555544-3776 to 4371</t>
  </si>
  <si>
    <t>10997-WA-07-2022-26E56F85-17225 to 17321</t>
  </si>
  <si>
    <t>13904-WA-12-2022-7027D903-352 to 5371</t>
  </si>
  <si>
    <t>1560-ID-566964-3193 to 3193</t>
  </si>
  <si>
    <t>2906-WA-09-2022-D1EAB4DF-18427 to 18476</t>
  </si>
  <si>
    <t>1561-ID-560976-1 to 2658</t>
  </si>
  <si>
    <t>794-ID-10-2022-9713983B-1 to 838</t>
  </si>
  <si>
    <t>13906-WA-12-2022-C7F15490-1869 to 12682</t>
  </si>
  <si>
    <t>2103-WA-12-2022-86A6FDD3-1 to 5220</t>
  </si>
  <si>
    <t>216-WA-567606-1 to 2528</t>
  </si>
  <si>
    <t>1562-ID-578057-2534 to 2534</t>
  </si>
  <si>
    <t>1555-MT-559504-1 to 1039</t>
  </si>
  <si>
    <t>2103-WA-585261-2 to 1664</t>
  </si>
  <si>
    <t>216-WA-585489-1 to 2225</t>
  </si>
  <si>
    <t>1530-MT-08-2022-926CEAD3-33789 to 35168</t>
  </si>
  <si>
    <t>283-WA-574852-1 to 1</t>
  </si>
  <si>
    <t>1554-MT-578054-1 to 3653</t>
  </si>
  <si>
    <t>1560-ID-11-2022-B98BBE67-47596 to 47601</t>
  </si>
  <si>
    <t>1557-ID-552929-14726 to 18570</t>
  </si>
  <si>
    <t>795-ID-12-2022-45CFA9B0-4560 to 5374</t>
  </si>
  <si>
    <t>2103-WA-07-2022-63EA783F-873 to 978</t>
  </si>
  <si>
    <t>1561-ID-10-2022-E17C55CD-36043 to 36121</t>
  </si>
  <si>
    <t>1530-MT-543673-10397 to 13646</t>
  </si>
  <si>
    <t>1561-ID-09-2022-2746FE51-33320 to 33630</t>
  </si>
  <si>
    <t>1560-ID-550394-22638 to 25333</t>
  </si>
  <si>
    <t>797-WA-09-2022-FC24DE50-1 to 200</t>
  </si>
  <si>
    <t>1560-ID-566964-1 to 3192</t>
  </si>
  <si>
    <t>2103-WA-09-2022-6553EA57-4095 to 4592</t>
  </si>
  <si>
    <t>797-WA-08-2022-EDC77332-1 to 3854</t>
  </si>
  <si>
    <t>1560-ID-10-2022-E17C55CD-51493 to 51577</t>
  </si>
  <si>
    <t>1560-ID-11-2022-B98BBE67-47602 to 47907</t>
  </si>
  <si>
    <t>1562-ID-569306-1568 to 10181</t>
  </si>
  <si>
    <t>1562-ID-569306-1567 to 1567</t>
  </si>
  <si>
    <t>795-ID-08-2022-006CDEA1-1316 to 1525</t>
  </si>
  <si>
    <t>2023-06-22 14:36:02 UTC</t>
  </si>
  <si>
    <t>130-WA-545792-18203 to 18742</t>
  </si>
  <si>
    <t>283-WA-558347-2629 to 3560</t>
  </si>
  <si>
    <t>1557-ID-12-2022-E43E177A-1 to 23153</t>
  </si>
  <si>
    <t>216-WA-11-2022-6AB25C41-1 to 3191</t>
  </si>
  <si>
    <t>1530-MT-567861-19519 to 23698</t>
  </si>
  <si>
    <t>1562-ID-09-2022-2746FE51-43459 to 44078</t>
  </si>
  <si>
    <t>1560-ID-07-2022-CE18AD11-1 to 18336</t>
  </si>
  <si>
    <t>1562-ID-560977-303 to 855</t>
  </si>
  <si>
    <t>1552-MT-09-2022-8F876F2F-69337 to 69443</t>
  </si>
  <si>
    <t>2103-WA-11-2022-80AF0BAB-1 to 2212</t>
  </si>
  <si>
    <t>2102-WA-09-2022-3118A166-1710 to 1787</t>
  </si>
  <si>
    <t>1530-MT-09-2022-8F876F2F-63356 to 63361</t>
  </si>
  <si>
    <t>10997-WA-555896-361 to 32693</t>
  </si>
  <si>
    <t>1562-ID-07-2022-CE18AD11-142711 to 144934</t>
  </si>
  <si>
    <t>795-ID-573449-1 to 1289</t>
  </si>
  <si>
    <t>1560-ID-09-2022-2746FE51-45307 to 45308</t>
  </si>
  <si>
    <t>216-WA-08-2022-6B555544-2466 to 3775</t>
  </si>
  <si>
    <t>1555-MT-07-2022-53343281-43070 to 44746</t>
  </si>
  <si>
    <t>1552-MT-09-2022-8F876F2F-64590 to 69321</t>
  </si>
  <si>
    <t>2102-WA-07-2022-CC108265-4149 to 4338</t>
  </si>
  <si>
    <t>1562-ID-12-2022-E43E177A-48771 to 54185</t>
  </si>
  <si>
    <t>1530-MT-543673-2 to 2</t>
  </si>
  <si>
    <t>1530-MT-09-2022-8F876F2F-63362 to 64589</t>
  </si>
  <si>
    <t>216-WA-10-2022-FFF18E88-2551 to 3517</t>
  </si>
  <si>
    <t>10997-WA-572500-13165 to 44011</t>
  </si>
  <si>
    <t>1530-MT-559537-1 to 2552</t>
  </si>
  <si>
    <t>130-WA-545792-18743 to 24792</t>
  </si>
  <si>
    <t>1530-MT-576385-1 to 3725</t>
  </si>
  <si>
    <t>283-WA-583694-1 to 2313</t>
  </si>
  <si>
    <t>1557-ID-09-2022-2746FE51-1 to 13077</t>
  </si>
  <si>
    <t>1554-MT-552928-1895 to 3336</t>
  </si>
  <si>
    <t>1557-ID-585270-8406 to 15007</t>
  </si>
  <si>
    <t>13906-WA-09-2022-940276A8-1 to 2496</t>
  </si>
  <si>
    <t>1562-ID-578057-16468 to 16468</t>
  </si>
  <si>
    <t>216-WA-576129-1 to 2442</t>
  </si>
  <si>
    <t>216-WA-559261-3919 to 6368</t>
  </si>
  <si>
    <t>217-WA-08-2022-25F5D01F-1 to 545</t>
  </si>
  <si>
    <t>216-WA-11-2022-6AB25C41-4482 to 4689</t>
  </si>
  <si>
    <t>1530-MT-543673-1 to 1</t>
  </si>
  <si>
    <t>2102-WA-543716-1942 to 2214</t>
  </si>
  <si>
    <t>220-ID-11-2022-B5440BCD-2473 to 2563</t>
  </si>
  <si>
    <t>1555-MT-09-2022-8F876F2F-41169 to 43315</t>
  </si>
  <si>
    <t>1554-MT-578054-3655 to 19096</t>
  </si>
  <si>
    <t>1552-MT-551377-1 to 464</t>
  </si>
  <si>
    <t>1560-ID-07-2022-CE18AD11-28970 to 32422</t>
  </si>
  <si>
    <t>1555-MT-11-2022-EA86D7FA-41872 to 42008</t>
  </si>
  <si>
    <t>220-ID-576124-3439 to 3737</t>
  </si>
  <si>
    <t>4757-WA-10-2022-49FCDA90-1 to 42</t>
  </si>
  <si>
    <t>4757-WA-553496-1 to 35</t>
  </si>
  <si>
    <t>220-ID-09-2022-0B2CA256-433 to 643</t>
  </si>
  <si>
    <t>10997-WA-581147-1 to 42042</t>
  </si>
  <si>
    <t>1554-MT-569303-1 to 1167</t>
  </si>
  <si>
    <t>4757-WA-12-2022-335C2B38-1 to 6</t>
  </si>
  <si>
    <t>13903-WA-11-2022-4E28CEA8-1 to 4829</t>
  </si>
  <si>
    <t>2906-WA-569514-36144 to 36273</t>
  </si>
  <si>
    <t>1556-MT-585536-19459 to 55091</t>
  </si>
  <si>
    <t>1554-MT-585269-3903 to 26435</t>
  </si>
  <si>
    <t>2906-WA-592827-1 to 24422</t>
  </si>
  <si>
    <t>1530-MT-559537-2553 to 2554</t>
  </si>
  <si>
    <t>216-WA-551141-3256 to 3256</t>
  </si>
  <si>
    <t>1552-MT-10-2022-9DDA5A32-77167 to 77308</t>
  </si>
  <si>
    <t>1562-ID-08-2022-0262EF19-38275 to 46388</t>
  </si>
  <si>
    <t>2103-WA-08-2022-C00852DA-3410 to 3824</t>
  </si>
  <si>
    <t>2103-WA-578082-1 to 1740</t>
  </si>
  <si>
    <t>1562-ID-11-2022-B98BBE67-43552 to 43557</t>
  </si>
  <si>
    <t>2103-WA-561049-2 to 1683</t>
  </si>
  <si>
    <t>216-WA-543380-1431 to 3395</t>
  </si>
  <si>
    <t>2906-WA-11-2022-43B6A978-1 to 25220</t>
  </si>
  <si>
    <t>130-WA-553574-3547 to 3654</t>
  </si>
  <si>
    <t>2103-WA-545229-11713 to 11713</t>
  </si>
  <si>
    <t>1561-ID-08-2022-0262EF19-37723 to 38274</t>
  </si>
  <si>
    <t>1562-ID-560977-203 to 302</t>
  </si>
  <si>
    <t>796-ID-574333-1 to 2049</t>
  </si>
  <si>
    <t>1560-ID-12-2022-E43E177A-59542 to 59568</t>
  </si>
  <si>
    <t>1562-ID-12-2022-E43E177A-55267 to 55273</t>
  </si>
  <si>
    <t>1561-ID-12-2022-E43E177A-30687 to 36598</t>
  </si>
  <si>
    <t>1555-MT-12-2022-1EE474AA-42074 to 42088</t>
  </si>
  <si>
    <t>1561-ID-578056-3698 to 3698</t>
  </si>
  <si>
    <t>1554-MT-10-2022-9DDA5A32-38158 to 40960</t>
  </si>
  <si>
    <t>2906-WA-553135-33933 to 33933</t>
  </si>
  <si>
    <t>283-WA-08-2022-6B555544-1 to 565</t>
  </si>
  <si>
    <t>1554-MT-11-2022-EA86D7FA-37576 to 40351</t>
  </si>
  <si>
    <t>1562-ID-10-2022-E17C55CD-49684 to 49697</t>
  </si>
  <si>
    <t>1530-MT-567861-3054 to 3055</t>
  </si>
  <si>
    <t>283-WA-585159-1 to 2108</t>
  </si>
  <si>
    <t>1560-ID-583915-4523 to 4524</t>
  </si>
  <si>
    <t>1560-ID-575056-2252 to 2252</t>
  </si>
  <si>
    <t>796-ID-11-2022-B5440BCD-955 to 2472</t>
  </si>
  <si>
    <t>283-WA-09-2022-714EB20B-1 to 574</t>
  </si>
  <si>
    <t>1561-ID-07-2022-CE18AD11-105197 to 108092</t>
  </si>
  <si>
    <t>1560-ID-10-2022-E17C55CD-51578 to 51601</t>
  </si>
  <si>
    <t>1555-MT-567827-1 to 1528</t>
  </si>
  <si>
    <t>1530-MT-551408-1 to 1</t>
  </si>
  <si>
    <t>Washington</t>
  </si>
  <si>
    <t>Utah</t>
  </si>
  <si>
    <t>Texas</t>
  </si>
  <si>
    <t>Sacramento Municipal Utility District</t>
  </si>
  <si>
    <t>Oregon</t>
  </si>
  <si>
    <t>New Mexico</t>
  </si>
  <si>
    <t>Nevada</t>
  </si>
  <si>
    <t>Montana</t>
  </si>
  <si>
    <t>Low Impact Hydro Institute</t>
  </si>
  <si>
    <t>Green-e Energy</t>
  </si>
  <si>
    <t>Ecologo Certification Program</t>
  </si>
  <si>
    <t>Colorado</t>
  </si>
  <si>
    <t>CEC - Contact for Status</t>
  </si>
  <si>
    <t>British Columbia</t>
  </si>
  <si>
    <t>Arizona</t>
  </si>
  <si>
    <t>Alberta</t>
  </si>
  <si>
    <t>Transaction Date</t>
  </si>
  <si>
    <t>e-Tag ID</t>
  </si>
  <si>
    <t>e-Tags</t>
  </si>
  <si>
    <t>Serial Numbers</t>
  </si>
  <si>
    <t>Quantity (RECs)</t>
  </si>
  <si>
    <t>Retired For</t>
  </si>
  <si>
    <t>Reporting Period</t>
  </si>
  <si>
    <t>Notes</t>
  </si>
  <si>
    <t>Retired Quarter</t>
  </si>
  <si>
    <t>Retirement Reason</t>
  </si>
  <si>
    <t>Retirement Type</t>
  </si>
  <si>
    <t>Generator</t>
  </si>
  <si>
    <t>WREGIS GU ID</t>
  </si>
  <si>
    <t>Generation End Date</t>
  </si>
  <si>
    <t>Generation Start Date</t>
  </si>
  <si>
    <t>Vintage</t>
  </si>
  <si>
    <t>Fuel Type</t>
  </si>
  <si>
    <t>Account ID</t>
  </si>
  <si>
    <t>Account</t>
  </si>
  <si>
    <t>Cabinet Gorge</t>
  </si>
  <si>
    <t>Noxon Rapids</t>
  </si>
  <si>
    <t>CETA</t>
  </si>
  <si>
    <t>I-937</t>
  </si>
  <si>
    <t>RECs retired</t>
  </si>
  <si>
    <t>Long Lake</t>
  </si>
  <si>
    <t>Little Falls</t>
  </si>
  <si>
    <t>Kettle Falls</t>
  </si>
  <si>
    <t>Palouse Wind</t>
  </si>
  <si>
    <t>Rattlesnake Flat Wind</t>
  </si>
  <si>
    <t>Requirement</t>
  </si>
  <si>
    <t>REC obligation, 2022</t>
  </si>
  <si>
    <t>WA share I-937 &amp; CETA</t>
  </si>
  <si>
    <t>ID share I-937 &amp; CETA</t>
  </si>
  <si>
    <t>WA share CETA</t>
  </si>
  <si>
    <t>1.2x apprent. adder, I-937</t>
  </si>
  <si>
    <t>avg of '20 &amp; '21, I-937</t>
  </si>
  <si>
    <t>2x adder, I-937</t>
  </si>
  <si>
    <t>106,887 to be used for '23 I-937</t>
  </si>
  <si>
    <t>REC submittal, 2022</t>
  </si>
  <si>
    <t>generation only, no REC</t>
  </si>
  <si>
    <t>Vintage 2022</t>
  </si>
  <si>
    <t>Vintage 2021</t>
  </si>
  <si>
    <t>WA share I-937</t>
  </si>
  <si>
    <t>ID share I-937</t>
  </si>
  <si>
    <t>WA I-937 Retirement</t>
  </si>
  <si>
    <t>I-937 CY2022</t>
  </si>
  <si>
    <t>10997-WA-538074-32639 to 41739</t>
  </si>
  <si>
    <t>2023-06-22 16:31:25 UTC</t>
  </si>
  <si>
    <t>10997-WA-528208-20978 to 45416</t>
  </si>
  <si>
    <t>10997-WA-496821-482 to 21578</t>
  </si>
  <si>
    <t>10997-WA-504778-1 to 30669</t>
  </si>
  <si>
    <t>10997-WA-487352-1 to 34155</t>
  </si>
  <si>
    <t>10997-WA-512486-1 to 30883</t>
  </si>
  <si>
    <t>10997-WA-480186-1 to 35793</t>
  </si>
  <si>
    <t>130-WA-495406-6624 to 24425</t>
  </si>
  <si>
    <t>130-WA-485810-6887 to 24142</t>
  </si>
  <si>
    <t>797-WA-536932-1 to 4228</t>
  </si>
  <si>
    <t>10997-WA-480185-29955 to 35539</t>
  </si>
  <si>
    <t>130-WA-511240-7988 to 27770</t>
  </si>
  <si>
    <t>130-WA-459553-13611 to 22056</t>
  </si>
  <si>
    <t>130-WA-465230-9193 to 23677</t>
  </si>
  <si>
    <t>130-WA-519117-8868 to 30475</t>
  </si>
  <si>
    <t>130-WA-526974-8630 to 29323</t>
  </si>
  <si>
    <t>130-WA-503337-7572 to 27279</t>
  </si>
  <si>
    <t>130-WA-471442-7142 to 20071</t>
  </si>
  <si>
    <t>130-WA-536775-4304 to 29769</t>
  </si>
  <si>
    <t>797-WA-503642-1504 to 3874</t>
  </si>
  <si>
    <t>2906-WA-536316-39 to 12958</t>
  </si>
  <si>
    <t>10997-WA-473229-1 to 42526</t>
  </si>
  <si>
    <t>797-WA-511490-1 to 3944</t>
  </si>
  <si>
    <t>797-WA-527221-1 to 723</t>
  </si>
  <si>
    <t>10997-WA-520375-1 to 38781</t>
  </si>
  <si>
    <t>130-WA-478775-1 to 1916</t>
  </si>
  <si>
    <t>Kettle</t>
  </si>
  <si>
    <t>for I-937, vintage 2021</t>
  </si>
  <si>
    <t>for I-937 &amp; CETA, vintage 2022</t>
  </si>
  <si>
    <t>99,602 to be used for '23 I-937</t>
  </si>
  <si>
    <t>232,840 to be used for '23 I-937</t>
  </si>
  <si>
    <t>W5337</t>
  </si>
  <si>
    <t>Rock Island Hydroelectric Project - U3</t>
  </si>
  <si>
    <t>5337-WA-585547-12970 to 20513</t>
  </si>
  <si>
    <t>2023-06-22 20:30:56 UTC</t>
  </si>
  <si>
    <t>W2881</t>
  </si>
  <si>
    <t>Rocky Reach Hydroelectric Project - C7</t>
  </si>
  <si>
    <t>2881-WA-570677-41931 to 43004</t>
  </si>
  <si>
    <t>Incremental Efficiency - Hydroelectric Water</t>
  </si>
  <si>
    <t>W7502</t>
  </si>
  <si>
    <t>Wanapum - Unit 10A</t>
  </si>
  <si>
    <t>7502-WA-12-2022-D40148AD-126651 to 127070</t>
  </si>
  <si>
    <t>Yes (Certification Number: WA2016007)</t>
  </si>
  <si>
    <t>W2880</t>
  </si>
  <si>
    <t>Rocky Reach Hydroelectric Project - C6</t>
  </si>
  <si>
    <t>2880-WA-579152-27061 to 52885</t>
  </si>
  <si>
    <t>W2878</t>
  </si>
  <si>
    <t>Rocky Reach Hydroelectric Project - C4</t>
  </si>
  <si>
    <t>2878-WA-12-2022-7A8BA500-26359 to 42370</t>
  </si>
  <si>
    <t>W7505</t>
  </si>
  <si>
    <t>Wanapum - Unit 9A</t>
  </si>
  <si>
    <t>7505-WA-10-2022-AA291323-102258 to 102715</t>
  </si>
  <si>
    <t>W7498</t>
  </si>
  <si>
    <t>Wanapum - Unit 2A</t>
  </si>
  <si>
    <t>7498-WA-04-2022-0D2B549C-258496 to 266600</t>
  </si>
  <si>
    <t>5337-WA-08-2022-EF056B4F-10434 to 17547</t>
  </si>
  <si>
    <t>7498-WA-585755-7046 to 18221</t>
  </si>
  <si>
    <t>W7513</t>
  </si>
  <si>
    <t>Priest Rapids - Unit 2</t>
  </si>
  <si>
    <t>7513-WA-07-2022-36537714-398317 to 405592</t>
  </si>
  <si>
    <t>Yes (Certification Number: WA2016006)</t>
  </si>
  <si>
    <t>W7512</t>
  </si>
  <si>
    <t>Priest Rapids - Unit 4</t>
  </si>
  <si>
    <t>7512-WA-585576-12185 to 22182</t>
  </si>
  <si>
    <t>W5336</t>
  </si>
  <si>
    <t>Rock Island Hydroelectric Project - U2</t>
  </si>
  <si>
    <t>5336-WA-555998-15217 to 22087</t>
  </si>
  <si>
    <t>2880-WA-07-2022-761FA199-34717 to 50108</t>
  </si>
  <si>
    <t>5337-WA-581223-13077 to 20375</t>
  </si>
  <si>
    <t>W5339</t>
  </si>
  <si>
    <t>Rock Island Hydroelectric Project - U5</t>
  </si>
  <si>
    <t>5339-WA-10-2022-BC8CC7EC-14067 to 14067</t>
  </si>
  <si>
    <t>W7507</t>
  </si>
  <si>
    <t>Priest Rapids - Unit 8</t>
  </si>
  <si>
    <t>7507-WA-11-2022-A6A9A720-134224 to 145277</t>
  </si>
  <si>
    <t>W7504</t>
  </si>
  <si>
    <t>Wanapum - Unit 8A</t>
  </si>
  <si>
    <t>7504-WA-03-2022-EF1CE0C3-92984 to 93211</t>
  </si>
  <si>
    <t>2881-WA-547052-38539 to 54765</t>
  </si>
  <si>
    <t>W2879</t>
  </si>
  <si>
    <t>Rocky Reach Hydroelectric Project - C5</t>
  </si>
  <si>
    <t>2879-WA-562341-11723 to 36937</t>
  </si>
  <si>
    <t>W2877</t>
  </si>
  <si>
    <t>Rocky Reach Hydroelectric Project - C3</t>
  </si>
  <si>
    <t>2877-WA-09-2022-5AA65013-20256 to 33860</t>
  </si>
  <si>
    <t>2880-WA-585205-26449 to 55148</t>
  </si>
  <si>
    <t>W7497</t>
  </si>
  <si>
    <t>Wanapum - Unit 1A</t>
  </si>
  <si>
    <t>7497-WA-585715-2080 to 3804</t>
  </si>
  <si>
    <t>W7454</t>
  </si>
  <si>
    <t>Priest Rapids - Unit 9</t>
  </si>
  <si>
    <t>7454-WA-05-2022-B0EA9E62-377411 to 395054</t>
  </si>
  <si>
    <t>W7499</t>
  </si>
  <si>
    <t>Wanapum - Unit 4A</t>
  </si>
  <si>
    <t>7499-WA-10-2022-AA291323-129325 to 129420</t>
  </si>
  <si>
    <t>W7509</t>
  </si>
  <si>
    <t>Priest Rapids - Unit 6</t>
  </si>
  <si>
    <t>7509-WA-03-2022-F1957C4C-228370 to 257809</t>
  </si>
  <si>
    <t>5336-WA-07-2022-28A7EFB0-4452 to 18362</t>
  </si>
  <si>
    <t>W7500</t>
  </si>
  <si>
    <t>Wanapum - Unit 5A</t>
  </si>
  <si>
    <t>7500-WA-09-2022-E92F9871-94957 to 95162</t>
  </si>
  <si>
    <t>7505-WA-01-2022-9AC31146-240593 to 241236</t>
  </si>
  <si>
    <t>2881-WA-579227-49597 to 54638</t>
  </si>
  <si>
    <t>7507-WA-02-2022-2B084AD1-189453 to 213657</t>
  </si>
  <si>
    <t>W7508</t>
  </si>
  <si>
    <t>Priest Rapids - Unit 7</t>
  </si>
  <si>
    <t>7508-WA-07-2022-36537714-134764 to 158152</t>
  </si>
  <si>
    <t>5337-WA-556001-16274 to 22501</t>
  </si>
  <si>
    <t>7507-WA-09-2022-17BB2B11-163450 to 173642</t>
  </si>
  <si>
    <t>7502-WA-02-2022-4C0576B9-153500 to 153722</t>
  </si>
  <si>
    <t>7509-WA-01-2022-BA13AB91-271072 to 290362</t>
  </si>
  <si>
    <t>W5329</t>
  </si>
  <si>
    <t>Rock Island Hydroelectric Project - B5</t>
  </si>
  <si>
    <t>5329-WA-09-2022-8F4A8429-160 to 232</t>
  </si>
  <si>
    <t>W5338</t>
  </si>
  <si>
    <t>Rock Island Hydroelectric Project - U4</t>
  </si>
  <si>
    <t>5338-WA-10-2022-207E7A0A-11727 to 17277</t>
  </si>
  <si>
    <t>W7503</t>
  </si>
  <si>
    <t>Wanapum - Unit 7A</t>
  </si>
  <si>
    <t>7503-WA-08-2022-AD78589E-468100 to 469973</t>
  </si>
  <si>
    <t>W5335</t>
  </si>
  <si>
    <t>Rock Island Hydroelectric Project - U1</t>
  </si>
  <si>
    <t>5335-WA-585572-17963 to 19487</t>
  </si>
  <si>
    <t>7505-WA-11-2022-51DBCF11-161446 to 162121</t>
  </si>
  <si>
    <t>7508-WA-08-2022-FD070259-149864 to 162066</t>
  </si>
  <si>
    <t>7504-WA-01-2022-9AC31146-117832 to 117947</t>
  </si>
  <si>
    <t>2881-WA-07-2022-41FF1203-39390 to 58220</t>
  </si>
  <si>
    <t>W7453</t>
  </si>
  <si>
    <t>Wanapum - Unit 3A</t>
  </si>
  <si>
    <t>7453-WA-10-2022-AA291323-142254 to 149019</t>
  </si>
  <si>
    <t>W7506</t>
  </si>
  <si>
    <t>Priest Rapids - Unit 10</t>
  </si>
  <si>
    <t>7506-WA-01-2022-BA13AB91-357299 to 370538</t>
  </si>
  <si>
    <t>5337-WA-547779-14653 to 26244</t>
  </si>
  <si>
    <t>2880-WA-570620-1 to 19076</t>
  </si>
  <si>
    <t>W7501</t>
  </si>
  <si>
    <t>Wanapum - Unit 6A</t>
  </si>
  <si>
    <t>7501-WA-08-2022-AD78589E-48768 to 51902</t>
  </si>
  <si>
    <t>5329-WA-10-2022-BB1857F6-1 to 231</t>
  </si>
  <si>
    <t>2880-WA-10-2022-23005790-25770 to 27173</t>
  </si>
  <si>
    <t>7497-WA-585241-1 to 2247</t>
  </si>
  <si>
    <t>2879-WA-554322-33832 to 45055</t>
  </si>
  <si>
    <t>Douglas PUD - Wells</t>
  </si>
  <si>
    <t>Chelan PUD - Rock Island</t>
  </si>
  <si>
    <t>Chelan PUD - Rocky Reach</t>
  </si>
  <si>
    <t>Grant PUD - Wanapum</t>
  </si>
  <si>
    <t>Grant PUD - Priest Rapids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</si>
</sst>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1" formatCode="_(* #,##0_);_(* \(#,##0\);_(* &quot;-&quot;_);_(@_)"/>
  </numFmts>
  <fonts count="15" x14ac:knownFonts="1">
    <font>
      <sz val="11"/>
      <color theme="1"/>
      <name val="Calibri"/>
      <family val="2"/>
    </font>
    <font>
      <b/>
      <sz val="11"/>
      <color theme="1"/>
      <name val="Calibri"/>
      <family val="2"/>
    </font>
    <font>
      <sz val="11"/>
      <name val="Calibri"/>
      <family val="2"/>
    </font>
    <font>
      <sz val="11"/>
      <color rgb="FF0000FF"/>
      <name val="Calibri"/>
      <family val="2"/>
    </font>
    <font>
      <u/>
      <sz val="11"/>
      <color rgb="FF0000FF"/>
      <name val="Calibri"/>
      <family val="2"/>
    </font>
    <font>
      <b/>
      <u val="doubleAccounting"/>
      <sz val="11"/>
      <color theme="1"/>
      <name val="Calibri"/>
      <family val="2"/>
    </font>
    <font>
      <u val="singleAccounting"/>
      <sz val="11"/>
      <color theme="1"/>
      <name val="Calibri"/>
      <family val="2"/>
    </font>
    <font>
      <u/>
      <sz val="11"/>
      <color theme="1"/>
      <name val="Calibri"/>
      <family val="2"/>
    </font>
    <font>
      <b/>
      <sz val="14"/>
      <color theme="1"/>
      <name val="Calibri"/>
      <family val="2"/>
    </font>
    <font>
      <u val="singleAccounting"/>
      <sz val="11"/>
      <color rgb="FF0000FF"/>
      <name val="Calibri"/>
      <family val="2"/>
    </font>
    <font>
      <sz val="10"/>
      <color theme="1"/>
      <name val="Calibri"/>
      <family val="2"/>
    </font>
    <font>
      <sz val="18"/>
      <color rgb="FFFF0000"/>
      <name val="Calibri"/>
      <family val="2"/>
    </font>
    <font>
      <sz val="16"/>
      <color theme="1"/>
      <name val="Calibri"/>
      <family val="2"/>
    </font>
    <font>
      <u/>
      <sz val="16"/>
      <color theme="1"/>
      <name val="Calibri"/>
      <family val="2"/>
    </font>
    <font>
      <b/>
      <sz val="11"/>
      <color rgb="FFFF000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34">
    <xf numFmtId="0" fontId="0" fillId="0" borderId="0" xfId="0"/>
    <xf numFmtId="41" fontId="2" fillId="0" borderId="0" xfId="0" applyNumberFormat="1" applyFont="1"/>
    <xf numFmtId="41" fontId="0" fillId="0" borderId="0" xfId="0" applyNumberFormat="1"/>
    <xf numFmtId="41" fontId="3" fillId="0" borderId="0" xfId="0" applyNumberFormat="1" applyFont="1"/>
    <xf numFmtId="9" fontId="4" fillId="0" borderId="0" xfId="0" applyNumberFormat="1" applyFont="1"/>
    <xf numFmtId="41" fontId="5" fillId="0" borderId="0" xfId="0" applyNumberFormat="1" applyFont="1"/>
    <xf numFmtId="41" fontId="6" fillId="0" borderId="0" xfId="0" applyNumberFormat="1" applyFont="1"/>
    <xf numFmtId="0" fontId="0" fillId="0" borderId="0" xfId="0" applyAlignment="1">
      <alignment horizontal="left" indent="1"/>
    </xf>
    <xf numFmtId="0" fontId="0" fillId="0" borderId="0" xfId="0" applyAlignment="1">
      <alignment horizontal="left" indent="2"/>
    </xf>
    <xf numFmtId="3" fontId="0" fillId="0" borderId="0" xfId="0" applyNumberFormat="1"/>
    <xf numFmtId="14" fontId="0" fillId="0" borderId="0" xfId="0" applyNumberFormat="1"/>
    <xf numFmtId="17" fontId="0" fillId="0" borderId="0" xfId="0" applyNumberFormat="1"/>
    <xf numFmtId="3" fontId="3" fillId="0" borderId="0" xfId="0" applyNumberFormat="1" applyFont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 wrapText="1"/>
    </xf>
    <xf numFmtId="0" fontId="0" fillId="0" borderId="3" xfId="0" applyBorder="1" applyAlignment="1">
      <alignment horizontal="centerContinuous"/>
    </xf>
    <xf numFmtId="0" fontId="0" fillId="0" borderId="4" xfId="0" applyBorder="1" applyAlignment="1">
      <alignment horizontal="centerContinuous"/>
    </xf>
    <xf numFmtId="0" fontId="8" fillId="0" borderId="0" xfId="0" applyFont="1" applyAlignment="1">
      <alignment horizontal="center"/>
    </xf>
    <xf numFmtId="41" fontId="9" fillId="0" borderId="0" xfId="0" applyNumberFormat="1" applyFont="1"/>
    <xf numFmtId="0" fontId="10" fillId="0" borderId="0" xfId="0" applyFont="1" applyAlignment="1">
      <alignment horizontal="left"/>
    </xf>
    <xf numFmtId="0" fontId="0" fillId="0" borderId="1" xfId="0" applyFont="1" applyBorder="1" applyAlignment="1">
      <alignment horizontal="center" wrapText="1"/>
    </xf>
    <xf numFmtId="0" fontId="0" fillId="0" borderId="2" xfId="0" applyFont="1" applyBorder="1" applyAlignment="1">
      <alignment horizontal="center" wrapText="1"/>
    </xf>
    <xf numFmtId="0" fontId="0" fillId="0" borderId="3" xfId="0" applyFont="1" applyBorder="1" applyAlignment="1">
      <alignment horizontal="center" wrapText="1"/>
    </xf>
    <xf numFmtId="0" fontId="0" fillId="0" borderId="4" xfId="0" applyFont="1" applyBorder="1" applyAlignment="1">
      <alignment horizontal="center" wrapText="1"/>
    </xf>
    <xf numFmtId="0" fontId="0" fillId="0" borderId="0" xfId="0" applyFont="1" applyBorder="1" applyAlignment="1">
      <alignment horizontal="center" wrapText="1"/>
    </xf>
    <xf numFmtId="3" fontId="1" fillId="0" borderId="0" xfId="0" applyNumberFormat="1" applyFont="1"/>
    <xf numFmtId="3" fontId="7" fillId="0" borderId="0" xfId="0" applyNumberFormat="1" applyFont="1"/>
    <xf numFmtId="0" fontId="1" fillId="0" borderId="2" xfId="0" applyFont="1" applyBorder="1" applyAlignment="1">
      <alignment horizontal="centerContinuous"/>
    </xf>
    <xf numFmtId="0" fontId="11" fillId="0" borderId="0" xfId="0" applyFont="1"/>
    <xf numFmtId="41" fontId="3" fillId="0" borderId="0" xfId="0" applyNumberFormat="1" applyFont="1" applyFill="1"/>
    <xf numFmtId="0" fontId="12" fillId="0" borderId="0" xfId="0" applyFont="1"/>
    <xf numFmtId="0" fontId="13" fillId="0" borderId="0" xfId="0" applyFont="1"/>
    <xf numFmtId="0" fontId="12" fillId="2" borderId="0" xfId="0" applyFont="1" applyFill="1"/>
    <xf numFmtId="0" fontId="14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eetMetadata" Target="metadata.xml"/><Relationship Id="rId28" Type="http://schemas.openxmlformats.org/officeDocument/2006/relationships/customXml" Target="../customXml/item4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Relationship Id="rId27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10" Type="http://schemas.openxmlformats.org/officeDocument/2006/relationships/image" Target="../media/image13.pn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13" Type="http://schemas.openxmlformats.org/officeDocument/2006/relationships/image" Target="../media/image34.png"/><Relationship Id="rId18" Type="http://schemas.openxmlformats.org/officeDocument/2006/relationships/image" Target="../media/image39.png"/><Relationship Id="rId3" Type="http://schemas.openxmlformats.org/officeDocument/2006/relationships/image" Target="../media/image24.png"/><Relationship Id="rId21" Type="http://schemas.openxmlformats.org/officeDocument/2006/relationships/image" Target="../media/image42.png"/><Relationship Id="rId7" Type="http://schemas.openxmlformats.org/officeDocument/2006/relationships/image" Target="../media/image28.png"/><Relationship Id="rId12" Type="http://schemas.openxmlformats.org/officeDocument/2006/relationships/image" Target="../media/image33.png"/><Relationship Id="rId17" Type="http://schemas.openxmlformats.org/officeDocument/2006/relationships/image" Target="../media/image38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20" Type="http://schemas.openxmlformats.org/officeDocument/2006/relationships/image" Target="../media/image41.png"/><Relationship Id="rId1" Type="http://schemas.openxmlformats.org/officeDocument/2006/relationships/image" Target="../media/image22.png"/><Relationship Id="rId6" Type="http://schemas.openxmlformats.org/officeDocument/2006/relationships/image" Target="../media/image27.png"/><Relationship Id="rId11" Type="http://schemas.openxmlformats.org/officeDocument/2006/relationships/image" Target="../media/image32.png"/><Relationship Id="rId5" Type="http://schemas.openxmlformats.org/officeDocument/2006/relationships/image" Target="../media/image26.png"/><Relationship Id="rId15" Type="http://schemas.openxmlformats.org/officeDocument/2006/relationships/image" Target="../media/image36.png"/><Relationship Id="rId10" Type="http://schemas.openxmlformats.org/officeDocument/2006/relationships/image" Target="../media/image31.png"/><Relationship Id="rId19" Type="http://schemas.openxmlformats.org/officeDocument/2006/relationships/image" Target="../media/image40.png"/><Relationship Id="rId4" Type="http://schemas.openxmlformats.org/officeDocument/2006/relationships/image" Target="../media/image25.png"/><Relationship Id="rId9" Type="http://schemas.openxmlformats.org/officeDocument/2006/relationships/image" Target="../media/image30.png"/><Relationship Id="rId14" Type="http://schemas.openxmlformats.org/officeDocument/2006/relationships/image" Target="../media/image3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5.png"/><Relationship Id="rId7" Type="http://schemas.openxmlformats.org/officeDocument/2006/relationships/image" Target="../media/image49.png"/><Relationship Id="rId2" Type="http://schemas.openxmlformats.org/officeDocument/2006/relationships/image" Target="../media/image44.png"/><Relationship Id="rId1" Type="http://schemas.openxmlformats.org/officeDocument/2006/relationships/image" Target="../media/image43.png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Relationship Id="rId9" Type="http://schemas.openxmlformats.org/officeDocument/2006/relationships/image" Target="../media/image5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3" Type="http://schemas.openxmlformats.org/officeDocument/2006/relationships/image" Target="../media/image54.png"/><Relationship Id="rId7" Type="http://schemas.openxmlformats.org/officeDocument/2006/relationships/image" Target="../media/image58.png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6" Type="http://schemas.openxmlformats.org/officeDocument/2006/relationships/image" Target="../media/image57.png"/><Relationship Id="rId5" Type="http://schemas.openxmlformats.org/officeDocument/2006/relationships/image" Target="../media/image56.png"/><Relationship Id="rId4" Type="http://schemas.openxmlformats.org/officeDocument/2006/relationships/image" Target="../media/image55.png"/><Relationship Id="rId9" Type="http://schemas.openxmlformats.org/officeDocument/2006/relationships/image" Target="../media/image6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3" Type="http://schemas.openxmlformats.org/officeDocument/2006/relationships/image" Target="../media/image63.png"/><Relationship Id="rId7" Type="http://schemas.openxmlformats.org/officeDocument/2006/relationships/image" Target="../media/image67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6" Type="http://schemas.openxmlformats.org/officeDocument/2006/relationships/image" Target="../media/image66.png"/><Relationship Id="rId5" Type="http://schemas.openxmlformats.org/officeDocument/2006/relationships/image" Target="../media/image65.png"/><Relationship Id="rId4" Type="http://schemas.openxmlformats.org/officeDocument/2006/relationships/image" Target="../media/image64.png"/><Relationship Id="rId9" Type="http://schemas.openxmlformats.org/officeDocument/2006/relationships/image" Target="../media/image69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Relationship Id="rId6" Type="http://schemas.openxmlformats.org/officeDocument/2006/relationships/image" Target="../media/image75.pn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png"/><Relationship Id="rId2" Type="http://schemas.openxmlformats.org/officeDocument/2006/relationships/image" Target="../media/image80.png"/><Relationship Id="rId1" Type="http://schemas.openxmlformats.org/officeDocument/2006/relationships/image" Target="../media/image7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png"/><Relationship Id="rId3" Type="http://schemas.openxmlformats.org/officeDocument/2006/relationships/image" Target="../media/image84.png"/><Relationship Id="rId7" Type="http://schemas.openxmlformats.org/officeDocument/2006/relationships/image" Target="../media/image88.png"/><Relationship Id="rId12" Type="http://schemas.openxmlformats.org/officeDocument/2006/relationships/image" Target="../media/image93.png"/><Relationship Id="rId2" Type="http://schemas.openxmlformats.org/officeDocument/2006/relationships/image" Target="../media/image83.png"/><Relationship Id="rId1" Type="http://schemas.openxmlformats.org/officeDocument/2006/relationships/image" Target="../media/image82.png"/><Relationship Id="rId6" Type="http://schemas.openxmlformats.org/officeDocument/2006/relationships/image" Target="../media/image87.png"/><Relationship Id="rId11" Type="http://schemas.openxmlformats.org/officeDocument/2006/relationships/image" Target="../media/image92.png"/><Relationship Id="rId5" Type="http://schemas.openxmlformats.org/officeDocument/2006/relationships/image" Target="../media/image86.png"/><Relationship Id="rId10" Type="http://schemas.openxmlformats.org/officeDocument/2006/relationships/image" Target="../media/image91.png"/><Relationship Id="rId4" Type="http://schemas.openxmlformats.org/officeDocument/2006/relationships/image" Target="../media/image85.png"/><Relationship Id="rId9" Type="http://schemas.openxmlformats.org/officeDocument/2006/relationships/image" Target="../media/image9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1.png"/><Relationship Id="rId3" Type="http://schemas.openxmlformats.org/officeDocument/2006/relationships/image" Target="../media/image96.png"/><Relationship Id="rId7" Type="http://schemas.openxmlformats.org/officeDocument/2006/relationships/image" Target="../media/image100.png"/><Relationship Id="rId2" Type="http://schemas.openxmlformats.org/officeDocument/2006/relationships/image" Target="../media/image95.png"/><Relationship Id="rId1" Type="http://schemas.openxmlformats.org/officeDocument/2006/relationships/image" Target="../media/image94.png"/><Relationship Id="rId6" Type="http://schemas.openxmlformats.org/officeDocument/2006/relationships/image" Target="../media/image99.png"/><Relationship Id="rId5" Type="http://schemas.openxmlformats.org/officeDocument/2006/relationships/image" Target="../media/image98.png"/><Relationship Id="rId4" Type="http://schemas.openxmlformats.org/officeDocument/2006/relationships/image" Target="../media/image97.png"/><Relationship Id="rId9" Type="http://schemas.openxmlformats.org/officeDocument/2006/relationships/image" Target="../media/image102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png"/><Relationship Id="rId3" Type="http://schemas.openxmlformats.org/officeDocument/2006/relationships/image" Target="../media/image105.png"/><Relationship Id="rId7" Type="http://schemas.openxmlformats.org/officeDocument/2006/relationships/image" Target="../media/image109.png"/><Relationship Id="rId2" Type="http://schemas.openxmlformats.org/officeDocument/2006/relationships/image" Target="../media/image104.png"/><Relationship Id="rId1" Type="http://schemas.openxmlformats.org/officeDocument/2006/relationships/image" Target="../media/image103.png"/><Relationship Id="rId6" Type="http://schemas.openxmlformats.org/officeDocument/2006/relationships/image" Target="../media/image108.png"/><Relationship Id="rId5" Type="http://schemas.openxmlformats.org/officeDocument/2006/relationships/image" Target="../media/image107.png"/><Relationship Id="rId4" Type="http://schemas.openxmlformats.org/officeDocument/2006/relationships/image" Target="../media/image106.png"/><Relationship Id="rId9" Type="http://schemas.openxmlformats.org/officeDocument/2006/relationships/image" Target="../media/image111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png"/><Relationship Id="rId3" Type="http://schemas.openxmlformats.org/officeDocument/2006/relationships/image" Target="../media/image114.png"/><Relationship Id="rId7" Type="http://schemas.openxmlformats.org/officeDocument/2006/relationships/image" Target="../media/image118.png"/><Relationship Id="rId2" Type="http://schemas.openxmlformats.org/officeDocument/2006/relationships/image" Target="../media/image113.png"/><Relationship Id="rId1" Type="http://schemas.openxmlformats.org/officeDocument/2006/relationships/image" Target="../media/image112.png"/><Relationship Id="rId6" Type="http://schemas.openxmlformats.org/officeDocument/2006/relationships/image" Target="../media/image117.png"/><Relationship Id="rId5" Type="http://schemas.openxmlformats.org/officeDocument/2006/relationships/image" Target="../media/image116.png"/><Relationship Id="rId4" Type="http://schemas.openxmlformats.org/officeDocument/2006/relationships/image" Target="../media/image115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7.png"/><Relationship Id="rId3" Type="http://schemas.openxmlformats.org/officeDocument/2006/relationships/image" Target="../media/image122.png"/><Relationship Id="rId7" Type="http://schemas.openxmlformats.org/officeDocument/2006/relationships/image" Target="../media/image126.png"/><Relationship Id="rId2" Type="http://schemas.openxmlformats.org/officeDocument/2006/relationships/image" Target="../media/image121.png"/><Relationship Id="rId1" Type="http://schemas.openxmlformats.org/officeDocument/2006/relationships/image" Target="../media/image120.png"/><Relationship Id="rId6" Type="http://schemas.openxmlformats.org/officeDocument/2006/relationships/image" Target="../media/image125.png"/><Relationship Id="rId5" Type="http://schemas.openxmlformats.org/officeDocument/2006/relationships/image" Target="../media/image124.png"/><Relationship Id="rId4" Type="http://schemas.openxmlformats.org/officeDocument/2006/relationships/image" Target="../media/image123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png"/><Relationship Id="rId3" Type="http://schemas.openxmlformats.org/officeDocument/2006/relationships/image" Target="../media/image130.png"/><Relationship Id="rId7" Type="http://schemas.openxmlformats.org/officeDocument/2006/relationships/image" Target="../media/image134.png"/><Relationship Id="rId2" Type="http://schemas.openxmlformats.org/officeDocument/2006/relationships/image" Target="../media/image129.png"/><Relationship Id="rId1" Type="http://schemas.openxmlformats.org/officeDocument/2006/relationships/image" Target="../media/image128.png"/><Relationship Id="rId6" Type="http://schemas.openxmlformats.org/officeDocument/2006/relationships/image" Target="../media/image133.png"/><Relationship Id="rId5" Type="http://schemas.openxmlformats.org/officeDocument/2006/relationships/image" Target="../media/image132.png"/><Relationship Id="rId4" Type="http://schemas.openxmlformats.org/officeDocument/2006/relationships/image" Target="../media/image131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3.png"/><Relationship Id="rId3" Type="http://schemas.openxmlformats.org/officeDocument/2006/relationships/image" Target="../media/image138.png"/><Relationship Id="rId7" Type="http://schemas.openxmlformats.org/officeDocument/2006/relationships/image" Target="../media/image142.png"/><Relationship Id="rId2" Type="http://schemas.openxmlformats.org/officeDocument/2006/relationships/image" Target="../media/image137.png"/><Relationship Id="rId1" Type="http://schemas.openxmlformats.org/officeDocument/2006/relationships/image" Target="../media/image136.png"/><Relationship Id="rId6" Type="http://schemas.openxmlformats.org/officeDocument/2006/relationships/image" Target="../media/image141.png"/><Relationship Id="rId5" Type="http://schemas.openxmlformats.org/officeDocument/2006/relationships/image" Target="../media/image140.png"/><Relationship Id="rId4" Type="http://schemas.openxmlformats.org/officeDocument/2006/relationships/image" Target="../media/image1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13C9FCE-7A5B-966C-419A-C2B70F88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173A1F1-AD13-A44B-4351-78D5ED562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05ED5AB-B41E-1EE5-BEBE-0DC160541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75030C2-F9F9-8BFC-38BA-095406E59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942E2F9-B74A-BCF9-F265-64D7A7E1D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DD111BB-0D47-9A7E-EEB9-2C2F0B89A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</xdr:row>
      <xdr:rowOff>0</xdr:rowOff>
    </xdr:from>
    <xdr:to>
      <xdr:col>29</xdr:col>
      <xdr:colOff>607314</xdr:colOff>
      <xdr:row>215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A3D50B6-B638-8805-5CE7-DF671634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0</xdr:rowOff>
    </xdr:from>
    <xdr:to>
      <xdr:col>29</xdr:col>
      <xdr:colOff>607314</xdr:colOff>
      <xdr:row>269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17E241F-BDB2-C443-3732-249515A95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270</xdr:row>
      <xdr:rowOff>0</xdr:rowOff>
    </xdr:from>
    <xdr:to>
      <xdr:col>29</xdr:col>
      <xdr:colOff>607314</xdr:colOff>
      <xdr:row>323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D818C9D-2772-CF87-EEED-9CC3FD4B4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A4F95F6-E13F-B86B-4270-2AE67DE2B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F39C587-8C37-39E1-F623-B13E80D24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DEACF5F-C29B-FA86-4856-A1133D423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162</xdr:row>
      <xdr:rowOff>0</xdr:rowOff>
    </xdr:from>
    <xdr:to>
      <xdr:col>59</xdr:col>
      <xdr:colOff>607314</xdr:colOff>
      <xdr:row>215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3722427-B22D-9ECD-6D43-DF368D32F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216</xdr:row>
      <xdr:rowOff>0</xdr:rowOff>
    </xdr:from>
    <xdr:to>
      <xdr:col>59</xdr:col>
      <xdr:colOff>607314</xdr:colOff>
      <xdr:row>269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0B2C1B2-A173-9737-C9C7-3BE2A068E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288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270</xdr:row>
      <xdr:rowOff>0</xdr:rowOff>
    </xdr:from>
    <xdr:to>
      <xdr:col>59</xdr:col>
      <xdr:colOff>607314</xdr:colOff>
      <xdr:row>323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DBFA97D-6177-B313-8A89-A9EE1F7C6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288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7FC6AC3-C9D9-63DD-41CA-022267E70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D43E813-C1CD-ECE0-305A-69E95C869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171A91D-C8F8-5332-2F3C-6FAE2A94B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162</xdr:row>
      <xdr:rowOff>0</xdr:rowOff>
    </xdr:from>
    <xdr:to>
      <xdr:col>89</xdr:col>
      <xdr:colOff>607314</xdr:colOff>
      <xdr:row>215</xdr:row>
      <xdr:rowOff>116884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CEC4B55-07AF-655A-73FA-099CEA1DB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6576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216</xdr:row>
      <xdr:rowOff>0</xdr:rowOff>
    </xdr:from>
    <xdr:to>
      <xdr:col>89</xdr:col>
      <xdr:colOff>607314</xdr:colOff>
      <xdr:row>269</xdr:row>
      <xdr:rowOff>116884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BD0632B-EB34-977F-3F3D-AA76356C8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6576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270</xdr:row>
      <xdr:rowOff>0</xdr:rowOff>
    </xdr:from>
    <xdr:to>
      <xdr:col>89</xdr:col>
      <xdr:colOff>607314</xdr:colOff>
      <xdr:row>323</xdr:row>
      <xdr:rowOff>116884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6DEEA9B-2DAB-9947-09B9-53C1EC4A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576000" y="49377600"/>
          <a:ext cx="18285714" cy="98095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D58C4AE-D497-845B-D3CD-97E9B7599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0141EE-D5AB-BD49-AD0A-B1E28A06C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A3EBAE-3608-D33A-6C81-CCBBA078B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</xdr:row>
      <xdr:rowOff>0</xdr:rowOff>
    </xdr:from>
    <xdr:to>
      <xdr:col>29</xdr:col>
      <xdr:colOff>607314</xdr:colOff>
      <xdr:row>215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23DB479-EE51-480A-C012-7647E1EC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0</xdr:rowOff>
    </xdr:from>
    <xdr:to>
      <xdr:col>29</xdr:col>
      <xdr:colOff>607314</xdr:colOff>
      <xdr:row>269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F98D028-0E65-8D37-193E-4263D72CD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270</xdr:row>
      <xdr:rowOff>0</xdr:rowOff>
    </xdr:from>
    <xdr:to>
      <xdr:col>29</xdr:col>
      <xdr:colOff>607314</xdr:colOff>
      <xdr:row>323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492B9DA-45D8-5D57-32F0-65FD7068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324</xdr:row>
      <xdr:rowOff>0</xdr:rowOff>
    </xdr:from>
    <xdr:to>
      <xdr:col>29</xdr:col>
      <xdr:colOff>607314</xdr:colOff>
      <xdr:row>377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2D6F2AA-2BBD-A55A-7A16-64947AD9A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FEA79C9-C772-53A3-D722-999472C66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EB4F767-B115-0E1E-07B8-329E94FE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0D33F91-3A3E-3C8B-C444-D57E28311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162</xdr:row>
      <xdr:rowOff>0</xdr:rowOff>
    </xdr:from>
    <xdr:to>
      <xdr:col>59</xdr:col>
      <xdr:colOff>607314</xdr:colOff>
      <xdr:row>215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174BED9-E5E5-60DC-141F-3857D64B5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288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216</xdr:row>
      <xdr:rowOff>0</xdr:rowOff>
    </xdr:from>
    <xdr:to>
      <xdr:col>59</xdr:col>
      <xdr:colOff>607314</xdr:colOff>
      <xdr:row>269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349D480-05FD-79A2-4911-62F790DE9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288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270</xdr:row>
      <xdr:rowOff>0</xdr:rowOff>
    </xdr:from>
    <xdr:to>
      <xdr:col>59</xdr:col>
      <xdr:colOff>607314</xdr:colOff>
      <xdr:row>323</xdr:row>
      <xdr:rowOff>116884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588C740-E61C-100A-B282-6757B90D3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288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324</xdr:row>
      <xdr:rowOff>0</xdr:rowOff>
    </xdr:from>
    <xdr:to>
      <xdr:col>59</xdr:col>
      <xdr:colOff>607314</xdr:colOff>
      <xdr:row>377</xdr:row>
      <xdr:rowOff>116884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2283223-AA55-32D9-D9E6-41E2CBF85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28800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1E9AD92-DDCD-4413-DB9C-0E9BB370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96B8A1B-C0CB-5B2A-C796-321C585C8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AA95A85-86AC-63DF-E2AB-A6BBAE994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162</xdr:row>
      <xdr:rowOff>0</xdr:rowOff>
    </xdr:from>
    <xdr:to>
      <xdr:col>89</xdr:col>
      <xdr:colOff>607314</xdr:colOff>
      <xdr:row>215</xdr:row>
      <xdr:rowOff>116884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13107A0-E535-13D6-E404-1CACD7B2D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576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216</xdr:row>
      <xdr:rowOff>0</xdr:rowOff>
    </xdr:from>
    <xdr:to>
      <xdr:col>89</xdr:col>
      <xdr:colOff>607314</xdr:colOff>
      <xdr:row>269</xdr:row>
      <xdr:rowOff>116884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689E351-FC7A-1DE5-D7B6-0E6AF8E57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576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270</xdr:row>
      <xdr:rowOff>0</xdr:rowOff>
    </xdr:from>
    <xdr:to>
      <xdr:col>89</xdr:col>
      <xdr:colOff>607314</xdr:colOff>
      <xdr:row>323</xdr:row>
      <xdr:rowOff>116884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5C6835C3-E3FE-C7ED-9208-B61B20510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576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324</xdr:row>
      <xdr:rowOff>0</xdr:rowOff>
    </xdr:from>
    <xdr:to>
      <xdr:col>89</xdr:col>
      <xdr:colOff>607314</xdr:colOff>
      <xdr:row>377</xdr:row>
      <xdr:rowOff>116884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DE78837-EC7F-9225-C63A-06B7C05A1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576000" y="59253120"/>
          <a:ext cx="18285714" cy="980952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F29A77-2EB7-C4A5-9411-D5CEB0A93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7CE5082-9F6C-AD86-C3B9-7805A5D53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99CCC18-03AA-BA87-452A-8843DBA64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9315A0B-44F0-9C06-0B3D-E640CE920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BCB90A8-65DB-E773-05D7-D9D8608EE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02BDAB3-D4DF-1E9E-0BF9-37E96793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3C1EC88-31D3-95AF-4B37-01E5C3CB4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8FEAA17-1443-8B33-C8C7-E27A9C3F8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52E1749-6806-0B64-2C28-6F8EDC8B3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78AADB3-C3B8-7A06-4130-694073E7A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1174FF2-D650-EEB2-C53E-0E923861A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468A268-BC66-DD07-DC66-A31BBCC6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A1AC526-521B-E538-736A-AC49BAFA0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AE526EF-CD9A-4CE1-53DB-B96C04B95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217C732-CF6A-097E-DA68-149A4F38E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62B594B-12E2-BB32-38DA-AF303A811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64D9439-2283-DC43-07C2-45BFFDE75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82AC640-CC6D-6E87-9463-078410C2A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A656851-A175-B7C6-278E-BC3E8249D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7313296-8AFB-CCCC-932A-EE8D5D0B8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D228E28-E4E1-EE31-3F3D-F4E678031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C4949B3-8CA9-1165-C4D8-8116CDAD9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5C2A06A-08F6-3EB2-56C9-72828932F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A5F07D9-74D3-8FFB-6964-82E97B4C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0C2503B-4EAD-F9DA-2063-3FDCB69C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9FBA1F7-88C5-8169-F975-F525B00FC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DD4913A-0EA5-65A6-2AF7-BF3FA89D8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751433E-BAAD-F119-4D1E-306961685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C0A65B4-D3B0-6E35-5154-39A3B8594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BCFD51E-C386-A43C-080C-8DC38E83D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88FF788-28B9-8D31-035F-F791E3A35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CA7E1AD-C58D-72DB-1A27-C3087C249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846C9A6-90AE-331E-130A-F9EEF070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8C3544-1806-DE97-D476-D0AE31C74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8464963-6381-8E09-327F-80DB77C19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3AA0832-08D3-003F-ADCE-6269C1A20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C364D04-11BB-ED77-64EA-CB427C27A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D4DF7FC-449E-FA70-C6AC-2D250714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96F5663-2447-7FF7-CCC3-C2F39A253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29</xdr:col>
      <xdr:colOff>607314</xdr:colOff>
      <xdr:row>55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918E52D-54D0-A7F4-B62B-961322DA9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29</xdr:col>
      <xdr:colOff>607314</xdr:colOff>
      <xdr:row>109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1F7977-3FF9-7B01-4515-AB4716E8B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</xdr:row>
      <xdr:rowOff>0</xdr:rowOff>
    </xdr:from>
    <xdr:to>
      <xdr:col>59</xdr:col>
      <xdr:colOff>607314</xdr:colOff>
      <xdr:row>55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3FA5AF5-E008-938B-1CF8-B9586441D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56</xdr:row>
      <xdr:rowOff>0</xdr:rowOff>
    </xdr:from>
    <xdr:to>
      <xdr:col>59</xdr:col>
      <xdr:colOff>607314</xdr:colOff>
      <xdr:row>109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B574977-A0C7-E782-19A8-EFB653E02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</xdr:row>
      <xdr:rowOff>0</xdr:rowOff>
    </xdr:from>
    <xdr:to>
      <xdr:col>89</xdr:col>
      <xdr:colOff>607314</xdr:colOff>
      <xdr:row>55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8482C7E-D81A-C090-F7EC-3AF0F26D2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56</xdr:row>
      <xdr:rowOff>0</xdr:rowOff>
    </xdr:from>
    <xdr:to>
      <xdr:col>89</xdr:col>
      <xdr:colOff>607314</xdr:colOff>
      <xdr:row>109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C74F7E9-0231-0613-2355-CD59552F9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0</xdr:rowOff>
    </xdr:from>
    <xdr:to>
      <xdr:col>29</xdr:col>
      <xdr:colOff>607314</xdr:colOff>
      <xdr:row>171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864A0CD-ABE7-7BD3-A96F-4C0575426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336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0</xdr:rowOff>
    </xdr:from>
    <xdr:to>
      <xdr:col>29</xdr:col>
      <xdr:colOff>607314</xdr:colOff>
      <xdr:row>225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27ABC29-0FAA-E8CE-FD1B-49BE55DB1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1211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118</xdr:row>
      <xdr:rowOff>0</xdr:rowOff>
    </xdr:from>
    <xdr:to>
      <xdr:col>59</xdr:col>
      <xdr:colOff>607314</xdr:colOff>
      <xdr:row>171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2CCD1AA-1388-5217-8082-50245C31E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288000" y="21336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172</xdr:row>
      <xdr:rowOff>0</xdr:rowOff>
    </xdr:from>
    <xdr:to>
      <xdr:col>59</xdr:col>
      <xdr:colOff>607314</xdr:colOff>
      <xdr:row>225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5480B2F-2716-4502-70CE-E89C9C547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00" y="31211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118</xdr:row>
      <xdr:rowOff>0</xdr:rowOff>
    </xdr:from>
    <xdr:to>
      <xdr:col>89</xdr:col>
      <xdr:colOff>607314</xdr:colOff>
      <xdr:row>171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CC8423D-AD5B-27BA-93E9-ABD078EE9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576000" y="21336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172</xdr:row>
      <xdr:rowOff>0</xdr:rowOff>
    </xdr:from>
    <xdr:to>
      <xdr:col>89</xdr:col>
      <xdr:colOff>607314</xdr:colOff>
      <xdr:row>225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BC281E6-E2F9-A235-E6AF-B50ED8E78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6576000" y="31211520"/>
          <a:ext cx="18285714" cy="980952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29</xdr:col>
      <xdr:colOff>607314</xdr:colOff>
      <xdr:row>55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E3DEEE6-0418-0472-7BFC-42B5A1FB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29</xdr:col>
      <xdr:colOff>607314</xdr:colOff>
      <xdr:row>109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F1D20A1-72B0-9592-D364-5F4B3FC35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</xdr:row>
      <xdr:rowOff>0</xdr:rowOff>
    </xdr:from>
    <xdr:to>
      <xdr:col>59</xdr:col>
      <xdr:colOff>607314</xdr:colOff>
      <xdr:row>55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25F69FB-1F58-72C2-3F4D-03CBE85D7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56</xdr:row>
      <xdr:rowOff>0</xdr:rowOff>
    </xdr:from>
    <xdr:to>
      <xdr:col>59</xdr:col>
      <xdr:colOff>607314</xdr:colOff>
      <xdr:row>109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A3D027B-44DE-C308-BB31-62FE2666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</xdr:row>
      <xdr:rowOff>0</xdr:rowOff>
    </xdr:from>
    <xdr:to>
      <xdr:col>89</xdr:col>
      <xdr:colOff>607314</xdr:colOff>
      <xdr:row>55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A1D0AD7-EE43-1C3B-61A0-A40165B4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56</xdr:row>
      <xdr:rowOff>0</xdr:rowOff>
    </xdr:from>
    <xdr:to>
      <xdr:col>89</xdr:col>
      <xdr:colOff>607314</xdr:colOff>
      <xdr:row>109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47299EA-9180-92DD-1DC9-2CA7A5399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0</xdr:rowOff>
    </xdr:from>
    <xdr:to>
      <xdr:col>29</xdr:col>
      <xdr:colOff>607314</xdr:colOff>
      <xdr:row>170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959C0BF-BDA8-45BA-5C82-6D79C7A1E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117</xdr:row>
      <xdr:rowOff>0</xdr:rowOff>
    </xdr:from>
    <xdr:to>
      <xdr:col>59</xdr:col>
      <xdr:colOff>607314</xdr:colOff>
      <xdr:row>170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D8984D5-5CA1-6787-AF6F-150B16DC9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117</xdr:row>
      <xdr:rowOff>0</xdr:rowOff>
    </xdr:from>
    <xdr:to>
      <xdr:col>89</xdr:col>
      <xdr:colOff>607314</xdr:colOff>
      <xdr:row>170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CF0D910-1ADF-7805-0BEF-22DBA82B6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21762720"/>
          <a:ext cx="18285714" cy="980952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29</xdr:col>
      <xdr:colOff>607314</xdr:colOff>
      <xdr:row>55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6A2631C-022E-1B8F-3A98-AD1F141F2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29</xdr:col>
      <xdr:colOff>607314</xdr:colOff>
      <xdr:row>109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4786A59-477C-FD40-FE22-261DBD2E1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</xdr:row>
      <xdr:rowOff>0</xdr:rowOff>
    </xdr:from>
    <xdr:to>
      <xdr:col>59</xdr:col>
      <xdr:colOff>470154</xdr:colOff>
      <xdr:row>55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9494862-733A-C1C1-A139-275B27DB3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56</xdr:row>
      <xdr:rowOff>0</xdr:rowOff>
    </xdr:from>
    <xdr:to>
      <xdr:col>59</xdr:col>
      <xdr:colOff>470154</xdr:colOff>
      <xdr:row>109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BC5075B-921B-D0B7-AAAC-5023E5D0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</xdr:row>
      <xdr:rowOff>0</xdr:rowOff>
    </xdr:from>
    <xdr:to>
      <xdr:col>89</xdr:col>
      <xdr:colOff>607314</xdr:colOff>
      <xdr:row>55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915B786-2590-7707-1CC6-9C61D95A7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56</xdr:row>
      <xdr:rowOff>0</xdr:rowOff>
    </xdr:from>
    <xdr:to>
      <xdr:col>89</xdr:col>
      <xdr:colOff>607314</xdr:colOff>
      <xdr:row>109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79E0826-36B2-A7C4-059D-CEE8FA4DA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0</xdr:rowOff>
    </xdr:from>
    <xdr:to>
      <xdr:col>29</xdr:col>
      <xdr:colOff>607314</xdr:colOff>
      <xdr:row>170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4846C66-03AE-C47B-8342-B2CAB48A2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117</xdr:row>
      <xdr:rowOff>0</xdr:rowOff>
    </xdr:from>
    <xdr:to>
      <xdr:col>59</xdr:col>
      <xdr:colOff>470154</xdr:colOff>
      <xdr:row>170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5790206-E87E-281F-2AFD-EF6696636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117</xdr:row>
      <xdr:rowOff>0</xdr:rowOff>
    </xdr:from>
    <xdr:to>
      <xdr:col>89</xdr:col>
      <xdr:colOff>607314</xdr:colOff>
      <xdr:row>170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EE96A34-4490-2540-CC6C-60B88C157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21762720"/>
          <a:ext cx="18285714" cy="980952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19DBF97-5FCD-AB67-C97E-1D331C7FB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BD8B6C1-A0E5-C9AB-06A2-335288E5D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1AECD1C-81A4-1D5D-CA85-248BE41E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3060C54-56C8-72C8-9BD8-11FB5A83C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F60F826-68F1-82CC-A692-F31E9D3EF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205C011-33EB-0AFC-054C-18113222E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63D4D97-EE25-5320-A8A1-237D22185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02DAE87-4C04-CC89-2153-94181E91C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49FAF48-5E4C-7EEC-679B-3E168EFD2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950D817-ED65-F9B0-FEFF-035A99D76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18996C2-49C9-4E2F-DE59-7D64A6D99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2B34B27-C546-A7DE-CEA0-65D9A76BF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DA6188B-A964-FB39-5ADF-E704CFBCB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EAB1A71-1CD4-DA6D-F605-6A979A10F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4148DAD-5A03-C5BB-676A-FD9291860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C567553-E7F6-6B7A-71E9-C7077CF3C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FF29DF-1013-0263-2C41-E18A1A0D4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599C73E-6F4A-8895-608F-C5BF084E9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C9F95A4-846E-2265-0763-C7C56D6AB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FF5F43B-621C-CF07-3DE0-86CC3659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4A2ABB4-24FC-C770-48CE-30A0014BB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D3DC402-D8AD-7D1D-FE36-8E9DB7A4B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AC6350B-6C5C-9D3A-C1BA-5CE6DFBDD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AA2CFD6-5D97-DFD3-6FE5-CA381C999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4B3F961-123D-BA20-60F5-B882A5509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4B930E2-8C0F-0533-C748-191985275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E4511E5-605C-BC92-E7A1-9F7B2F9B9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DD8CC9A-4873-149F-E9DC-36D3E0C6A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0B18145-4289-79D1-5C97-D6C0F771F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86FD5DA-A012-DABB-17AA-ECDAB09D8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D914928-51AE-8C44-4DC5-DEC58B06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F470251-2E89-00AF-A222-DEF7E1CBB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0000E5-05E4-4150-BA79-F09C901E5118}">
  <sheetPr codeName="Sheet1"/>
  <dimension ref="B2:N56"/>
  <sheetViews>
    <sheetView showGridLines="0" tabSelected="1" zoomScale="75" zoomScaleNormal="75" workbookViewId="0"/>
  </sheetViews>
  <sheetFormatPr defaultRowHeight="15" x14ac:dyDescent="0.25"/>
  <cols>
    <col min="1" max="1" width="4.7109375" customWidth="1"/>
    <col min="2" max="2" width="26.42578125" customWidth="1"/>
    <col min="3" max="4" width="12.7109375" customWidth="1"/>
    <col min="5" max="5" width="1.7109375" customWidth="1"/>
    <col min="6" max="6" width="22.7109375" customWidth="1"/>
    <col min="7" max="12" width="10.7109375" customWidth="1"/>
    <col min="13" max="13" width="1.7109375" customWidth="1"/>
    <col min="14" max="14" width="27.5703125" bestFit="1" customWidth="1"/>
  </cols>
  <sheetData>
    <row r="2" spans="2:14" ht="18.75" x14ac:dyDescent="0.3">
      <c r="C2" s="17" t="s">
        <v>520</v>
      </c>
      <c r="D2" s="17" t="s">
        <v>521</v>
      </c>
      <c r="E2" s="17"/>
      <c r="M2" s="17"/>
    </row>
    <row r="3" spans="2:14" ht="6" customHeight="1" x14ac:dyDescent="0.3">
      <c r="C3" s="17"/>
      <c r="D3" s="17"/>
      <c r="E3" s="17"/>
      <c r="M3" s="17"/>
    </row>
    <row r="4" spans="2:14" x14ac:dyDescent="0.25">
      <c r="B4" t="s">
        <v>0</v>
      </c>
      <c r="C4" s="3">
        <v>5894971</v>
      </c>
      <c r="D4" s="3">
        <f>ROUND( AVERAGE( 5461691, 5730588 ), 0 )</f>
        <v>5596140</v>
      </c>
      <c r="E4" s="3"/>
      <c r="F4" s="19" t="s">
        <v>534</v>
      </c>
      <c r="M4" s="3"/>
    </row>
    <row r="5" spans="2:14" x14ac:dyDescent="0.25">
      <c r="B5" t="s">
        <v>1</v>
      </c>
      <c r="C5" s="2"/>
      <c r="D5" s="2"/>
      <c r="E5" s="2"/>
      <c r="M5" s="2"/>
    </row>
    <row r="6" spans="2:14" x14ac:dyDescent="0.25">
      <c r="B6" s="7" t="s">
        <v>2</v>
      </c>
      <c r="C6" s="3">
        <v>16792</v>
      </c>
      <c r="D6" s="2"/>
      <c r="E6" s="2"/>
      <c r="M6" s="2"/>
    </row>
    <row r="7" spans="2:14" x14ac:dyDescent="0.25">
      <c r="B7" s="7" t="s">
        <v>3</v>
      </c>
      <c r="C7" s="2"/>
      <c r="D7" s="2"/>
      <c r="E7" s="2"/>
      <c r="M7" s="2"/>
    </row>
    <row r="8" spans="2:14" x14ac:dyDescent="0.25">
      <c r="B8" s="8" t="s">
        <v>4</v>
      </c>
      <c r="C8" s="3">
        <v>49110</v>
      </c>
      <c r="D8" s="2"/>
      <c r="E8" s="2"/>
      <c r="M8" s="2"/>
    </row>
    <row r="9" spans="2:14" x14ac:dyDescent="0.25">
      <c r="B9" s="8" t="s">
        <v>5</v>
      </c>
      <c r="C9" s="3">
        <v>106268</v>
      </c>
      <c r="D9" s="2"/>
      <c r="E9" s="2"/>
      <c r="M9" s="2"/>
    </row>
    <row r="10" spans="2:14" ht="17.25" x14ac:dyDescent="0.4">
      <c r="B10" s="7" t="s">
        <v>6</v>
      </c>
      <c r="C10" s="18">
        <v>34809</v>
      </c>
      <c r="D10" s="6">
        <v>0</v>
      </c>
      <c r="E10" s="6"/>
      <c r="M10" s="6"/>
    </row>
    <row r="11" spans="2:14" x14ac:dyDescent="0.25">
      <c r="B11" t="s">
        <v>7</v>
      </c>
      <c r="C11" s="2">
        <f>C4 - SUM(C6:C10)</f>
        <v>5687992</v>
      </c>
      <c r="D11" s="2">
        <f>D4 - SUM(D6:D10)</f>
        <v>5596140</v>
      </c>
      <c r="E11" s="2"/>
      <c r="M11" s="2"/>
    </row>
    <row r="12" spans="2:14" x14ac:dyDescent="0.25">
      <c r="B12" t="s">
        <v>528</v>
      </c>
      <c r="C12" s="4">
        <v>0.4</v>
      </c>
      <c r="D12" s="4">
        <v>0.15</v>
      </c>
      <c r="E12" s="4"/>
      <c r="M12" s="4"/>
    </row>
    <row r="13" spans="2:14" ht="17.25" x14ac:dyDescent="0.4">
      <c r="B13" s="33" t="s">
        <v>529</v>
      </c>
      <c r="C13" s="5">
        <f>ROUND(C11 * C12, 0)</f>
        <v>2275197</v>
      </c>
      <c r="D13" s="5">
        <f>ROUND(D11 * D12, 0)</f>
        <v>839421</v>
      </c>
      <c r="E13" s="5"/>
      <c r="M13" s="5"/>
    </row>
    <row r="14" spans="2:14" x14ac:dyDescent="0.25">
      <c r="G14" s="2"/>
      <c r="H14" s="2"/>
      <c r="I14" s="2"/>
      <c r="J14" s="2"/>
      <c r="K14" s="2"/>
      <c r="L14" s="2"/>
    </row>
    <row r="15" spans="2:14" x14ac:dyDescent="0.25">
      <c r="H15" s="27" t="s">
        <v>539</v>
      </c>
      <c r="I15" s="15"/>
      <c r="J15" s="16"/>
      <c r="K15" s="27" t="s">
        <v>540</v>
      </c>
      <c r="L15" s="16"/>
    </row>
    <row r="16" spans="2:14" ht="30.75" x14ac:dyDescent="0.3">
      <c r="C16" s="17" t="s">
        <v>520</v>
      </c>
      <c r="D16" s="17" t="s">
        <v>521</v>
      </c>
      <c r="E16" s="14"/>
      <c r="F16" s="13"/>
      <c r="G16" s="20" t="s">
        <v>522</v>
      </c>
      <c r="H16" s="21" t="s">
        <v>530</v>
      </c>
      <c r="I16" s="22" t="s">
        <v>531</v>
      </c>
      <c r="J16" s="23" t="s">
        <v>532</v>
      </c>
      <c r="K16" s="21" t="s">
        <v>541</v>
      </c>
      <c r="L16" s="23" t="s">
        <v>542</v>
      </c>
      <c r="M16" s="14"/>
      <c r="N16" s="13"/>
    </row>
    <row r="17" spans="2:14" ht="6" customHeight="1" x14ac:dyDescent="0.3">
      <c r="C17" s="17"/>
      <c r="D17" s="17"/>
      <c r="E17" s="14"/>
      <c r="F17" s="13"/>
      <c r="G17" s="24"/>
      <c r="H17" s="24"/>
      <c r="I17" s="24"/>
      <c r="J17" s="24"/>
      <c r="K17" s="24"/>
      <c r="L17" s="24"/>
      <c r="M17" s="14"/>
      <c r="N17" s="13"/>
    </row>
    <row r="18" spans="2:14" x14ac:dyDescent="0.25">
      <c r="B18" t="s">
        <v>518</v>
      </c>
      <c r="C18" s="2">
        <f>SUM(H18:J18)</f>
        <v>275298</v>
      </c>
      <c r="D18" s="2">
        <f>SUM( H18:I18, K18:L18 )</f>
        <v>57506</v>
      </c>
      <c r="E18" s="12"/>
      <c r="F18" s="19"/>
      <c r="G18" s="29">
        <v>275298</v>
      </c>
      <c r="H18" s="3">
        <f>ROUND( 57506 * 0.6564, 0 )</f>
        <v>37747</v>
      </c>
      <c r="I18" s="3">
        <f>ROUND( 57506 * ( 1 - 0.6564 ), 0 )</f>
        <v>19759</v>
      </c>
      <c r="J18" s="3">
        <v>217792</v>
      </c>
      <c r="K18" s="3"/>
      <c r="L18" s="3"/>
      <c r="M18" s="12"/>
    </row>
    <row r="19" spans="2:14" x14ac:dyDescent="0.25">
      <c r="B19" t="s">
        <v>519</v>
      </c>
      <c r="C19" s="2">
        <f t="shared" ref="C19:C30" si="0">SUM(H19:J19)</f>
        <v>521751</v>
      </c>
      <c r="D19" s="2">
        <f t="shared" ref="D19:D34" si="1">SUM( H19:I19, K19:L19 )</f>
        <v>78981</v>
      </c>
      <c r="E19" s="12"/>
      <c r="F19" s="19"/>
      <c r="G19" s="29">
        <v>521751</v>
      </c>
      <c r="H19" s="3">
        <f>ROUND( 78981 * 0.6564, 0 )</f>
        <v>51843</v>
      </c>
      <c r="I19" s="3">
        <f>ROUND( 78981 * ( 1 - 0.6564 ), 0 )</f>
        <v>27138</v>
      </c>
      <c r="J19" s="3">
        <v>442770</v>
      </c>
      <c r="K19" s="3"/>
      <c r="L19" s="3"/>
      <c r="M19" s="12"/>
    </row>
    <row r="20" spans="2:14" x14ac:dyDescent="0.25">
      <c r="B20" t="s">
        <v>524</v>
      </c>
      <c r="C20" s="2">
        <f t="shared" si="0"/>
        <v>57350</v>
      </c>
      <c r="D20" s="2">
        <f t="shared" si="1"/>
        <v>2015</v>
      </c>
      <c r="F20" s="19"/>
      <c r="G20" s="29">
        <v>57350</v>
      </c>
      <c r="H20" s="3">
        <f>ROUND( 2015 * 0.6564, 0 )</f>
        <v>1323</v>
      </c>
      <c r="I20" s="3">
        <f>ROUND( 2015 * ( 1 - 0.6564 ), 0 )</f>
        <v>692</v>
      </c>
      <c r="J20" s="3">
        <v>55335</v>
      </c>
      <c r="K20" s="3"/>
      <c r="L20" s="3"/>
    </row>
    <row r="21" spans="2:14" x14ac:dyDescent="0.25">
      <c r="B21" t="s">
        <v>523</v>
      </c>
      <c r="C21" s="2">
        <f t="shared" si="0"/>
        <v>106029</v>
      </c>
      <c r="D21" s="2">
        <f t="shared" si="1"/>
        <v>12319</v>
      </c>
      <c r="F21" s="19"/>
      <c r="G21" s="29">
        <v>106029</v>
      </c>
      <c r="H21" s="3">
        <f>ROUND( 12319 * 0.6564, 0 )</f>
        <v>8086</v>
      </c>
      <c r="I21" s="3">
        <f>ROUND( 12319 * ( 1 - 0.6564 ), 0 )</f>
        <v>4233</v>
      </c>
      <c r="J21" s="3">
        <v>93710</v>
      </c>
      <c r="K21" s="3"/>
      <c r="L21" s="3"/>
    </row>
    <row r="22" spans="2:14" x14ac:dyDescent="0.25">
      <c r="B22" t="s">
        <v>8</v>
      </c>
      <c r="C22" s="2">
        <f t="shared" si="0"/>
        <v>62846</v>
      </c>
      <c r="D22" s="2">
        <f t="shared" si="1"/>
        <v>37567</v>
      </c>
      <c r="F22" s="19"/>
      <c r="G22" s="29">
        <v>62846</v>
      </c>
      <c r="H22" s="3">
        <v>24659</v>
      </c>
      <c r="I22" s="3">
        <v>12908</v>
      </c>
      <c r="J22" s="3">
        <v>25279</v>
      </c>
      <c r="K22" s="3"/>
      <c r="L22" s="3"/>
    </row>
    <row r="23" spans="2:14" x14ac:dyDescent="0.25">
      <c r="B23" t="s">
        <v>9</v>
      </c>
      <c r="C23" s="2">
        <f t="shared" si="0"/>
        <v>21871</v>
      </c>
      <c r="D23" s="2">
        <f t="shared" si="1"/>
        <v>0</v>
      </c>
      <c r="F23" s="19"/>
      <c r="G23" s="29">
        <v>21871</v>
      </c>
      <c r="H23" s="3"/>
      <c r="I23" s="3"/>
      <c r="J23" s="3">
        <v>21871</v>
      </c>
      <c r="K23" s="3"/>
      <c r="L23" s="3"/>
    </row>
    <row r="24" spans="2:14" x14ac:dyDescent="0.25">
      <c r="B24" t="s">
        <v>10</v>
      </c>
      <c r="C24" s="2">
        <f t="shared" si="0"/>
        <v>18959</v>
      </c>
      <c r="D24" s="2">
        <f t="shared" si="1"/>
        <v>0</v>
      </c>
      <c r="F24" s="19"/>
      <c r="G24" s="29">
        <v>18959</v>
      </c>
      <c r="H24" s="3"/>
      <c r="I24" s="3"/>
      <c r="J24" s="3">
        <v>18959</v>
      </c>
      <c r="K24" s="3"/>
      <c r="L24" s="3"/>
    </row>
    <row r="25" spans="2:14" x14ac:dyDescent="0.25">
      <c r="B25" t="s">
        <v>11</v>
      </c>
      <c r="C25" s="2">
        <f t="shared" si="0"/>
        <v>29899</v>
      </c>
      <c r="D25" s="2">
        <f t="shared" si="1"/>
        <v>0</v>
      </c>
      <c r="F25" s="19"/>
      <c r="G25" s="29">
        <v>29899</v>
      </c>
      <c r="H25" s="3"/>
      <c r="I25" s="3"/>
      <c r="J25" s="3">
        <v>29899</v>
      </c>
      <c r="K25" s="3"/>
      <c r="L25" s="3"/>
    </row>
    <row r="26" spans="2:14" x14ac:dyDescent="0.25">
      <c r="B26" t="s">
        <v>525</v>
      </c>
      <c r="C26" s="2">
        <f t="shared" si="0"/>
        <v>99602</v>
      </c>
      <c r="D26" s="2">
        <f t="shared" si="1"/>
        <v>191360</v>
      </c>
      <c r="F26" s="19"/>
      <c r="G26" s="29">
        <v>290962</v>
      </c>
      <c r="H26" s="3"/>
      <c r="I26" s="3"/>
      <c r="J26" s="3">
        <v>99602</v>
      </c>
      <c r="K26" s="3">
        <f>ROUND( 191360 * 0.6571, 0 )</f>
        <v>125743</v>
      </c>
      <c r="L26" s="3">
        <f>ROUND( 191360 * ( 1 - 0.6571 ), 0 )</f>
        <v>65617</v>
      </c>
      <c r="N26" s="19" t="s">
        <v>575</v>
      </c>
    </row>
    <row r="27" spans="2:14" x14ac:dyDescent="0.25">
      <c r="B27" t="s">
        <v>526</v>
      </c>
      <c r="C27" s="2">
        <f t="shared" si="0"/>
        <v>203457</v>
      </c>
      <c r="D27" s="2">
        <f>ROUND( SUM( H27:I27, K27:L27 ) * 1.2, 0 )</f>
        <v>131388</v>
      </c>
      <c r="F27" s="19" t="s">
        <v>533</v>
      </c>
      <c r="G27" s="29">
        <v>216377</v>
      </c>
      <c r="H27" s="3">
        <v>96570</v>
      </c>
      <c r="I27" s="3"/>
      <c r="J27" s="3">
        <v>106887</v>
      </c>
      <c r="K27" s="3">
        <f>ROUND( 12920 * 0.6571, 0 )</f>
        <v>8490</v>
      </c>
      <c r="L27" s="3">
        <f>ROUND( 12920 * ( 1 - 0.6571 ), 0 )</f>
        <v>4430</v>
      </c>
      <c r="N27" s="19" t="s">
        <v>536</v>
      </c>
    </row>
    <row r="28" spans="2:14" x14ac:dyDescent="0.25">
      <c r="B28" t="s">
        <v>527</v>
      </c>
      <c r="C28" s="2">
        <f t="shared" si="0"/>
        <v>232840</v>
      </c>
      <c r="D28" s="2">
        <f>ROUND( SUM( H28:I28, K28:L28 ) * 1.2, 0 )</f>
        <v>327635</v>
      </c>
      <c r="F28" s="19"/>
      <c r="G28" s="29">
        <v>505869</v>
      </c>
      <c r="H28" s="3"/>
      <c r="I28" s="3"/>
      <c r="J28" s="3">
        <v>232840</v>
      </c>
      <c r="K28" s="3">
        <f>ROUND( 273029 * 0.6571, 0 )</f>
        <v>179407</v>
      </c>
      <c r="L28" s="3">
        <f>ROUND( 273029 * ( 1 - 0.6571 ), 0 )</f>
        <v>93622</v>
      </c>
      <c r="N28" s="19" t="s">
        <v>576</v>
      </c>
    </row>
    <row r="29" spans="2:14" x14ac:dyDescent="0.25">
      <c r="B29" t="s">
        <v>14</v>
      </c>
      <c r="C29" s="2">
        <f t="shared" si="0"/>
        <v>325</v>
      </c>
      <c r="D29" s="2">
        <f>SUM( H29:I29, K29:L29 ) * 2</f>
        <v>650</v>
      </c>
      <c r="E29" s="9"/>
      <c r="F29" s="19" t="s">
        <v>535</v>
      </c>
      <c r="G29" s="29">
        <v>325</v>
      </c>
      <c r="H29" s="3">
        <v>325</v>
      </c>
      <c r="I29" s="3"/>
      <c r="J29" s="3"/>
      <c r="K29" s="3"/>
      <c r="L29" s="3"/>
      <c r="M29" s="9"/>
    </row>
    <row r="30" spans="2:14" x14ac:dyDescent="0.25">
      <c r="B30" t="s">
        <v>690</v>
      </c>
      <c r="C30" s="2">
        <f t="shared" si="0"/>
        <v>67940</v>
      </c>
      <c r="D30" s="2">
        <f t="shared" si="1"/>
        <v>0</v>
      </c>
      <c r="F30" s="19"/>
      <c r="G30" s="3">
        <v>67940</v>
      </c>
      <c r="H30" s="3"/>
      <c r="I30" s="3"/>
      <c r="J30" s="3">
        <v>67940</v>
      </c>
      <c r="K30" s="3"/>
      <c r="L30" s="3"/>
    </row>
    <row r="31" spans="2:14" x14ac:dyDescent="0.25">
      <c r="B31" t="s">
        <v>691</v>
      </c>
      <c r="C31" s="2">
        <f t="shared" ref="C31" si="2">SUM(H31:J31)</f>
        <v>197627</v>
      </c>
      <c r="D31" s="2">
        <f t="shared" ref="D31" si="3">SUM( H31:I31, K31:L31 )</f>
        <v>0</v>
      </c>
      <c r="F31" s="19"/>
      <c r="G31" s="3">
        <v>197627</v>
      </c>
      <c r="H31" s="3"/>
      <c r="I31" s="3"/>
      <c r="J31" s="3">
        <v>197627</v>
      </c>
      <c r="K31" s="3"/>
      <c r="L31" s="3"/>
    </row>
    <row r="32" spans="2:14" x14ac:dyDescent="0.25">
      <c r="B32" t="s">
        <v>689</v>
      </c>
      <c r="C32" s="3">
        <v>163375</v>
      </c>
      <c r="D32" s="2">
        <f t="shared" si="1"/>
        <v>0</v>
      </c>
      <c r="F32" s="19" t="s">
        <v>538</v>
      </c>
      <c r="G32" s="3">
        <v>0</v>
      </c>
      <c r="H32" s="3"/>
      <c r="I32" s="3"/>
      <c r="J32" s="3">
        <v>0</v>
      </c>
      <c r="K32" s="3"/>
      <c r="L32" s="3"/>
    </row>
    <row r="33" spans="2:12" x14ac:dyDescent="0.25">
      <c r="B33" t="s">
        <v>693</v>
      </c>
      <c r="C33" s="2">
        <f t="shared" ref="C33:C34" si="4">SUM(H33:J33)</f>
        <v>177933</v>
      </c>
      <c r="D33" s="2">
        <f t="shared" si="1"/>
        <v>0</v>
      </c>
      <c r="F33" s="19"/>
      <c r="G33" s="3">
        <v>177933</v>
      </c>
      <c r="H33" s="3"/>
      <c r="I33" s="3"/>
      <c r="J33" s="3">
        <v>177933</v>
      </c>
      <c r="K33" s="3"/>
      <c r="L33" s="3"/>
    </row>
    <row r="34" spans="2:12" ht="17.25" x14ac:dyDescent="0.4">
      <c r="B34" t="s">
        <v>692</v>
      </c>
      <c r="C34" s="6">
        <f t="shared" si="4"/>
        <v>38095</v>
      </c>
      <c r="D34" s="6">
        <f t="shared" si="1"/>
        <v>0</v>
      </c>
      <c r="F34" s="19"/>
      <c r="G34" s="18">
        <v>38095</v>
      </c>
      <c r="H34" s="18">
        <v>0</v>
      </c>
      <c r="I34" s="18">
        <v>0</v>
      </c>
      <c r="J34" s="18">
        <v>38095</v>
      </c>
      <c r="K34" s="18">
        <v>0</v>
      </c>
      <c r="L34" s="18">
        <v>0</v>
      </c>
    </row>
    <row r="35" spans="2:12" ht="17.25" x14ac:dyDescent="0.4">
      <c r="B35" s="33" t="s">
        <v>537</v>
      </c>
      <c r="C35" s="5">
        <f>SUM(C18:C34)</f>
        <v>2275197</v>
      </c>
      <c r="D35" s="5">
        <f>SUM(D18:D34)</f>
        <v>839421</v>
      </c>
      <c r="F35" s="19"/>
      <c r="G35" s="5">
        <f t="shared" ref="G35:L35" si="5">SUM(G18:G34)</f>
        <v>2589131</v>
      </c>
      <c r="H35" s="5">
        <f t="shared" si="5"/>
        <v>220553</v>
      </c>
      <c r="I35" s="5">
        <f t="shared" si="5"/>
        <v>64730</v>
      </c>
      <c r="J35" s="5">
        <f t="shared" si="5"/>
        <v>1826539</v>
      </c>
      <c r="K35" s="5">
        <f t="shared" si="5"/>
        <v>313640</v>
      </c>
      <c r="L35" s="5">
        <f t="shared" si="5"/>
        <v>163669</v>
      </c>
    </row>
    <row r="36" spans="2:12" x14ac:dyDescent="0.25">
      <c r="C36" s="2">
        <f>C13 - C35</f>
        <v>0</v>
      </c>
      <c r="D36" s="2">
        <f>D13 - D35</f>
        <v>0</v>
      </c>
      <c r="G36" s="1">
        <f>G35    -    SUM( 'WREGIS V2022 data'!O3:O409 )     -     'WREGIS V2021 data'!J34</f>
        <v>0</v>
      </c>
      <c r="H36" s="1"/>
      <c r="I36" s="3"/>
      <c r="J36" s="3"/>
      <c r="K36" s="1">
        <f>SUM(K35:L35) - 'WREGIS V2021 data'!J34</f>
        <v>0</v>
      </c>
      <c r="L36" s="2">
        <f>G35 - SUM(H35:L35)</f>
        <v>0</v>
      </c>
    </row>
    <row r="37" spans="2:12" x14ac:dyDescent="0.25">
      <c r="G37" s="12"/>
      <c r="H37" s="12"/>
      <c r="I37" s="12"/>
      <c r="J37" s="12"/>
      <c r="K37" s="12"/>
      <c r="L37" s="12"/>
    </row>
    <row r="38" spans="2:12" x14ac:dyDescent="0.25">
      <c r="G38" s="12"/>
      <c r="H38" s="12"/>
      <c r="I38" s="12"/>
      <c r="J38" s="12"/>
      <c r="K38" s="12"/>
      <c r="L38" s="12"/>
    </row>
    <row r="39" spans="2:12" x14ac:dyDescent="0.25">
      <c r="G39" s="12"/>
      <c r="H39" s="12"/>
      <c r="I39" s="12"/>
      <c r="J39" s="12"/>
      <c r="K39" s="12"/>
      <c r="L39" s="12"/>
    </row>
    <row r="40" spans="2:12" x14ac:dyDescent="0.25">
      <c r="G40" s="12"/>
      <c r="H40" s="12"/>
      <c r="I40" s="12"/>
      <c r="J40" s="12"/>
      <c r="K40" s="12"/>
      <c r="L40" s="12"/>
    </row>
    <row r="41" spans="2:12" x14ac:dyDescent="0.25">
      <c r="G41" s="12"/>
      <c r="H41" s="12"/>
      <c r="I41" s="12"/>
      <c r="J41" s="12"/>
      <c r="K41" s="12"/>
      <c r="L41" s="12"/>
    </row>
    <row r="42" spans="2:12" x14ac:dyDescent="0.25">
      <c r="G42" s="12"/>
      <c r="H42" s="12"/>
      <c r="I42" s="12"/>
      <c r="J42" s="12"/>
      <c r="K42" s="12"/>
      <c r="L42" s="12"/>
    </row>
    <row r="43" spans="2:12" x14ac:dyDescent="0.25">
      <c r="G43" s="12"/>
      <c r="H43" s="12"/>
      <c r="I43" s="12"/>
      <c r="J43" s="12"/>
      <c r="K43" s="12"/>
      <c r="L43" s="12"/>
    </row>
    <row r="44" spans="2:12" x14ac:dyDescent="0.25">
      <c r="G44" s="12"/>
      <c r="H44" s="12"/>
      <c r="I44" s="12"/>
      <c r="J44" s="12"/>
      <c r="K44" s="12"/>
      <c r="L44" s="12"/>
    </row>
    <row r="45" spans="2:12" x14ac:dyDescent="0.25">
      <c r="G45" s="12"/>
      <c r="H45" s="12"/>
      <c r="I45" s="12"/>
      <c r="J45" s="12"/>
      <c r="K45" s="12"/>
      <c r="L45" s="12"/>
    </row>
    <row r="46" spans="2:12" x14ac:dyDescent="0.25">
      <c r="G46" s="12"/>
      <c r="H46" s="12"/>
      <c r="I46" s="12"/>
      <c r="J46" s="12"/>
      <c r="K46" s="12"/>
      <c r="L46" s="12"/>
    </row>
    <row r="47" spans="2:12" x14ac:dyDescent="0.25">
      <c r="G47" s="12"/>
      <c r="H47" s="12"/>
      <c r="I47" s="12"/>
      <c r="J47" s="12"/>
      <c r="K47" s="12"/>
      <c r="L47" s="12"/>
    </row>
    <row r="48" spans="2:12" x14ac:dyDescent="0.25">
      <c r="G48" s="12"/>
      <c r="H48" s="12"/>
      <c r="I48" s="12"/>
      <c r="J48" s="12"/>
      <c r="K48" s="12"/>
      <c r="L48" s="12"/>
    </row>
    <row r="49" spans="7:12" x14ac:dyDescent="0.25">
      <c r="G49" s="12"/>
      <c r="H49" s="12"/>
      <c r="I49" s="12"/>
      <c r="J49" s="12"/>
      <c r="K49" s="12"/>
      <c r="L49" s="12"/>
    </row>
    <row r="50" spans="7:12" x14ac:dyDescent="0.25">
      <c r="G50" s="12"/>
      <c r="H50" s="12"/>
      <c r="I50" s="12"/>
      <c r="J50" s="12"/>
      <c r="K50" s="12"/>
      <c r="L50" s="12"/>
    </row>
    <row r="51" spans="7:12" x14ac:dyDescent="0.25">
      <c r="G51" s="12"/>
      <c r="H51" s="12"/>
      <c r="I51" s="12"/>
      <c r="J51" s="12"/>
      <c r="K51" s="12"/>
      <c r="L51" s="12"/>
    </row>
    <row r="52" spans="7:12" x14ac:dyDescent="0.25">
      <c r="G52" s="12"/>
      <c r="H52" s="12"/>
      <c r="I52" s="12"/>
      <c r="J52" s="12"/>
      <c r="K52" s="12"/>
      <c r="L52" s="12"/>
    </row>
    <row r="53" spans="7:12" x14ac:dyDescent="0.25">
      <c r="G53" s="12"/>
      <c r="H53" s="12"/>
      <c r="I53" s="12"/>
      <c r="J53" s="12"/>
      <c r="K53" s="12"/>
      <c r="L53" s="12"/>
    </row>
    <row r="54" spans="7:12" x14ac:dyDescent="0.25">
      <c r="G54" s="12"/>
      <c r="H54" s="12"/>
      <c r="I54" s="12"/>
      <c r="J54" s="12"/>
      <c r="K54" s="12"/>
      <c r="L54" s="12"/>
    </row>
    <row r="55" spans="7:12" x14ac:dyDescent="0.25">
      <c r="G55" s="12"/>
      <c r="H55" s="12"/>
      <c r="I55" s="12"/>
      <c r="J55" s="12"/>
      <c r="K55" s="12"/>
      <c r="L55" s="12"/>
    </row>
    <row r="56" spans="7:12" x14ac:dyDescent="0.25">
      <c r="G56" s="12"/>
      <c r="H56" s="12"/>
      <c r="I56" s="12"/>
      <c r="J56" s="12"/>
      <c r="K56" s="12"/>
      <c r="L56" s="12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2C13F-25BA-4A1A-A137-8B350D289060}">
  <dimension ref="A1:AI409"/>
  <sheetViews>
    <sheetView showGridLines="0" zoomScale="75" zoomScaleNormal="75" workbookViewId="0">
      <pane ySplit="2" topLeftCell="A3" activePane="bottomLeft" state="frozen"/>
      <selection pane="bottomLeft" activeCell="A3" sqref="A3"/>
    </sheetView>
  </sheetViews>
  <sheetFormatPr defaultRowHeight="15" x14ac:dyDescent="0.25"/>
  <cols>
    <col min="1" max="1" width="18" bestFit="1" customWidth="1"/>
    <col min="2" max="2" width="15.28515625" hidden="1" customWidth="1"/>
    <col min="3" max="3" width="18.28515625" customWidth="1"/>
    <col min="4" max="4" width="7.5703125" bestFit="1" customWidth="1"/>
    <col min="5" max="5" width="20" hidden="1" customWidth="1"/>
    <col min="6" max="6" width="18.85546875" hidden="1" customWidth="1"/>
    <col min="7" max="7" width="13.28515625" bestFit="1" customWidth="1"/>
    <col min="8" max="8" width="52.28515625" bestFit="1" customWidth="1"/>
    <col min="9" max="9" width="31.28515625" customWidth="1"/>
    <col min="10" max="10" width="17.28515625" hidden="1" customWidth="1"/>
    <col min="11" max="11" width="14.42578125" hidden="1" customWidth="1"/>
    <col min="12" max="12" width="24.42578125" bestFit="1" customWidth="1"/>
    <col min="13" max="13" width="15.28515625" customWidth="1"/>
    <col min="14" max="14" width="10.28515625" customWidth="1"/>
    <col min="15" max="15" width="14" bestFit="1" customWidth="1"/>
    <col min="16" max="16" width="41.5703125" customWidth="1"/>
    <col min="17" max="17" width="6.42578125" hidden="1" customWidth="1"/>
    <col min="18" max="18" width="8.140625" hidden="1" customWidth="1"/>
    <col min="19" max="19" width="22.7109375" customWidth="1"/>
    <col min="20" max="21" width="7.28515625" hidden="1" customWidth="1"/>
    <col min="22" max="22" width="14.7109375" hidden="1" customWidth="1"/>
    <col min="23" max="23" width="29.7109375" hidden="1" customWidth="1"/>
    <col min="24" max="24" width="8.5703125" hidden="1" customWidth="1"/>
    <col min="25" max="25" width="26.42578125" hidden="1" customWidth="1"/>
    <col min="26" max="26" width="14.28515625" hidden="1" customWidth="1"/>
    <col min="27" max="27" width="26.7109375" hidden="1" customWidth="1"/>
    <col min="28" max="28" width="8.7109375" hidden="1" customWidth="1"/>
    <col min="29" max="29" width="7.28515625" hidden="1" customWidth="1"/>
    <col min="30" max="30" width="11.28515625" hidden="1" customWidth="1"/>
    <col min="31" max="31" width="7.28515625" hidden="1" customWidth="1"/>
    <col min="32" max="32" width="32.42578125" hidden="1" customWidth="1"/>
    <col min="33" max="33" width="5.7109375" hidden="1" customWidth="1"/>
    <col min="34" max="34" width="5.140625" hidden="1" customWidth="1"/>
    <col min="35" max="35" width="33.85546875" customWidth="1"/>
  </cols>
  <sheetData>
    <row r="1" spans="1:35" x14ac:dyDescent="0.25">
      <c r="O1" s="25">
        <f>SUBTOTAL(109, O3:O409)</f>
        <v>2111822</v>
      </c>
    </row>
    <row r="2" spans="1:35" x14ac:dyDescent="0.25">
      <c r="A2" t="s">
        <v>517</v>
      </c>
      <c r="B2" t="s">
        <v>516</v>
      </c>
      <c r="C2" t="s">
        <v>515</v>
      </c>
      <c r="D2" t="s">
        <v>514</v>
      </c>
      <c r="E2" t="s">
        <v>513</v>
      </c>
      <c r="F2" t="s">
        <v>512</v>
      </c>
      <c r="G2" t="s">
        <v>511</v>
      </c>
      <c r="H2" t="s">
        <v>510</v>
      </c>
      <c r="I2" t="s">
        <v>509</v>
      </c>
      <c r="J2" t="s">
        <v>508</v>
      </c>
      <c r="K2" t="s">
        <v>507</v>
      </c>
      <c r="L2" t="s">
        <v>506</v>
      </c>
      <c r="M2" t="s">
        <v>505</v>
      </c>
      <c r="N2" t="s">
        <v>504</v>
      </c>
      <c r="O2" t="s">
        <v>503</v>
      </c>
      <c r="P2" t="s">
        <v>502</v>
      </c>
      <c r="Q2" t="s">
        <v>501</v>
      </c>
      <c r="R2" t="s">
        <v>500</v>
      </c>
      <c r="S2" t="s">
        <v>499</v>
      </c>
      <c r="T2" t="s">
        <v>498</v>
      </c>
      <c r="U2" t="s">
        <v>497</v>
      </c>
      <c r="V2" t="s">
        <v>496</v>
      </c>
      <c r="W2" t="s">
        <v>495</v>
      </c>
      <c r="X2" t="s">
        <v>494</v>
      </c>
      <c r="Y2" t="s">
        <v>493</v>
      </c>
      <c r="Z2" t="s">
        <v>492</v>
      </c>
      <c r="AA2" t="s">
        <v>491</v>
      </c>
      <c r="AB2" t="s">
        <v>490</v>
      </c>
      <c r="AC2" t="s">
        <v>489</v>
      </c>
      <c r="AD2" t="s">
        <v>488</v>
      </c>
      <c r="AE2" t="s">
        <v>487</v>
      </c>
      <c r="AF2" t="s">
        <v>486</v>
      </c>
      <c r="AG2" t="s">
        <v>485</v>
      </c>
      <c r="AH2" t="s">
        <v>484</v>
      </c>
      <c r="AI2" t="s">
        <v>483</v>
      </c>
    </row>
    <row r="3" spans="1:35" x14ac:dyDescent="0.25">
      <c r="A3" t="s">
        <v>27</v>
      </c>
      <c r="B3" t="s">
        <v>26</v>
      </c>
      <c r="C3" t="s">
        <v>25</v>
      </c>
      <c r="D3" s="11">
        <v>44593</v>
      </c>
      <c r="E3" s="10">
        <v>44593</v>
      </c>
      <c r="F3" s="10">
        <v>44620</v>
      </c>
      <c r="G3" t="s">
        <v>56</v>
      </c>
      <c r="H3" t="s">
        <v>55</v>
      </c>
      <c r="I3" t="s">
        <v>22</v>
      </c>
      <c r="J3" t="s">
        <v>18</v>
      </c>
      <c r="K3" t="s">
        <v>18</v>
      </c>
      <c r="L3" t="s">
        <v>21</v>
      </c>
      <c r="M3">
        <v>2022</v>
      </c>
      <c r="N3" t="s">
        <v>20</v>
      </c>
      <c r="O3" s="9">
        <v>1</v>
      </c>
      <c r="P3" t="s">
        <v>482</v>
      </c>
      <c r="Q3" t="s">
        <v>15</v>
      </c>
      <c r="R3" t="s">
        <v>18</v>
      </c>
      <c r="S3" t="s">
        <v>17</v>
      </c>
      <c r="T3" t="s">
        <v>15</v>
      </c>
      <c r="U3" t="s">
        <v>15</v>
      </c>
      <c r="V3" t="s">
        <v>15</v>
      </c>
      <c r="W3" t="s">
        <v>15</v>
      </c>
      <c r="X3" t="s">
        <v>15</v>
      </c>
      <c r="Y3" t="s">
        <v>15</v>
      </c>
      <c r="Z3" t="s">
        <v>15</v>
      </c>
      <c r="AA3" t="s">
        <v>16</v>
      </c>
      <c r="AB3" t="s">
        <v>15</v>
      </c>
      <c r="AC3" t="s">
        <v>15</v>
      </c>
      <c r="AD3" t="s">
        <v>15</v>
      </c>
      <c r="AE3" t="s">
        <v>15</v>
      </c>
      <c r="AF3" t="s">
        <v>15</v>
      </c>
      <c r="AG3" t="s">
        <v>15</v>
      </c>
      <c r="AH3" t="s">
        <v>15</v>
      </c>
      <c r="AI3" t="s">
        <v>15</v>
      </c>
    </row>
    <row r="4" spans="1:35" x14ac:dyDescent="0.25">
      <c r="A4" t="s">
        <v>27</v>
      </c>
      <c r="B4" t="s">
        <v>26</v>
      </c>
      <c r="C4" t="s">
        <v>25</v>
      </c>
      <c r="D4" s="11">
        <v>44652</v>
      </c>
      <c r="E4" s="10">
        <v>44652</v>
      </c>
      <c r="F4" s="10">
        <v>44681</v>
      </c>
      <c r="G4" t="s">
        <v>24</v>
      </c>
      <c r="H4" t="s">
        <v>23</v>
      </c>
      <c r="I4" t="s">
        <v>22</v>
      </c>
      <c r="J4" t="s">
        <v>18</v>
      </c>
      <c r="K4" t="s">
        <v>18</v>
      </c>
      <c r="L4" t="s">
        <v>21</v>
      </c>
      <c r="M4">
        <v>2022</v>
      </c>
      <c r="N4" t="s">
        <v>20</v>
      </c>
      <c r="O4" s="9">
        <v>1528</v>
      </c>
      <c r="P4" t="s">
        <v>481</v>
      </c>
      <c r="Q4" t="s">
        <v>15</v>
      </c>
      <c r="R4" t="s">
        <v>18</v>
      </c>
      <c r="S4" t="s">
        <v>37</v>
      </c>
      <c r="T4" t="s">
        <v>15</v>
      </c>
      <c r="U4" t="s">
        <v>15</v>
      </c>
      <c r="V4" t="s">
        <v>15</v>
      </c>
      <c r="W4" t="s">
        <v>15</v>
      </c>
      <c r="X4" t="s">
        <v>15</v>
      </c>
      <c r="Y4" t="s">
        <v>15</v>
      </c>
      <c r="Z4" t="s">
        <v>15</v>
      </c>
      <c r="AA4" t="s">
        <v>16</v>
      </c>
      <c r="AB4" t="s">
        <v>15</v>
      </c>
      <c r="AC4" t="s">
        <v>15</v>
      </c>
      <c r="AD4" t="s">
        <v>15</v>
      </c>
      <c r="AE4" t="s">
        <v>15</v>
      </c>
      <c r="AF4" t="s">
        <v>15</v>
      </c>
      <c r="AG4" t="s">
        <v>15</v>
      </c>
      <c r="AH4" t="s">
        <v>15</v>
      </c>
      <c r="AI4" t="s">
        <v>15</v>
      </c>
    </row>
    <row r="5" spans="1:35" x14ac:dyDescent="0.25">
      <c r="A5" t="s">
        <v>27</v>
      </c>
      <c r="B5" t="s">
        <v>26</v>
      </c>
      <c r="C5" t="s">
        <v>25</v>
      </c>
      <c r="D5" s="11">
        <v>44835</v>
      </c>
      <c r="E5" s="10">
        <v>44835</v>
      </c>
      <c r="F5" s="10">
        <v>44865</v>
      </c>
      <c r="G5" t="s">
        <v>40</v>
      </c>
      <c r="H5" t="s">
        <v>39</v>
      </c>
      <c r="I5" t="s">
        <v>22</v>
      </c>
      <c r="J5" t="s">
        <v>18</v>
      </c>
      <c r="K5" t="s">
        <v>18</v>
      </c>
      <c r="L5" t="s">
        <v>30</v>
      </c>
      <c r="M5">
        <v>2022</v>
      </c>
      <c r="N5" t="s">
        <v>20</v>
      </c>
      <c r="O5" s="9">
        <v>24</v>
      </c>
      <c r="P5" t="s">
        <v>480</v>
      </c>
      <c r="Q5" t="s">
        <v>15</v>
      </c>
      <c r="R5" t="s">
        <v>18</v>
      </c>
      <c r="S5" t="s">
        <v>156</v>
      </c>
      <c r="T5" t="s">
        <v>15</v>
      </c>
      <c r="U5" t="s">
        <v>15</v>
      </c>
      <c r="V5" t="s">
        <v>15</v>
      </c>
      <c r="W5" t="s">
        <v>15</v>
      </c>
      <c r="X5" t="s">
        <v>15</v>
      </c>
      <c r="Y5" t="s">
        <v>15</v>
      </c>
      <c r="Z5" t="s">
        <v>15</v>
      </c>
      <c r="AA5" t="s">
        <v>16</v>
      </c>
      <c r="AB5" t="s">
        <v>15</v>
      </c>
      <c r="AC5" t="s">
        <v>15</v>
      </c>
      <c r="AD5" t="s">
        <v>15</v>
      </c>
      <c r="AE5" t="s">
        <v>15</v>
      </c>
      <c r="AF5" t="s">
        <v>15</v>
      </c>
      <c r="AG5" t="s">
        <v>15</v>
      </c>
      <c r="AH5" t="s">
        <v>15</v>
      </c>
      <c r="AI5" t="s">
        <v>15</v>
      </c>
    </row>
    <row r="6" spans="1:35" x14ac:dyDescent="0.25">
      <c r="A6" t="s">
        <v>27</v>
      </c>
      <c r="B6" t="s">
        <v>26</v>
      </c>
      <c r="C6" t="s">
        <v>25</v>
      </c>
      <c r="D6" s="11">
        <v>44743</v>
      </c>
      <c r="E6" s="10">
        <v>44743</v>
      </c>
      <c r="F6" s="10">
        <v>44773</v>
      </c>
      <c r="G6" t="s">
        <v>70</v>
      </c>
      <c r="H6" t="s">
        <v>69</v>
      </c>
      <c r="I6" t="s">
        <v>22</v>
      </c>
      <c r="J6" t="s">
        <v>18</v>
      </c>
      <c r="K6" t="s">
        <v>18</v>
      </c>
      <c r="L6" t="s">
        <v>21</v>
      </c>
      <c r="M6">
        <v>2022</v>
      </c>
      <c r="N6" t="s">
        <v>20</v>
      </c>
      <c r="O6" s="9">
        <v>2896</v>
      </c>
      <c r="P6" t="s">
        <v>479</v>
      </c>
      <c r="Q6" t="s">
        <v>15</v>
      </c>
      <c r="R6" t="s">
        <v>18</v>
      </c>
      <c r="S6" t="s">
        <v>17</v>
      </c>
      <c r="T6" t="s">
        <v>15</v>
      </c>
      <c r="U6" t="s">
        <v>15</v>
      </c>
      <c r="V6" t="s">
        <v>15</v>
      </c>
      <c r="W6" t="s">
        <v>15</v>
      </c>
      <c r="X6" t="s">
        <v>15</v>
      </c>
      <c r="Y6" t="s">
        <v>15</v>
      </c>
      <c r="Z6" t="s">
        <v>15</v>
      </c>
      <c r="AA6" t="s">
        <v>16</v>
      </c>
      <c r="AB6" t="s">
        <v>15</v>
      </c>
      <c r="AC6" t="s">
        <v>15</v>
      </c>
      <c r="AD6" t="s">
        <v>15</v>
      </c>
      <c r="AE6" t="s">
        <v>15</v>
      </c>
      <c r="AF6" t="s">
        <v>15</v>
      </c>
      <c r="AG6" t="s">
        <v>15</v>
      </c>
      <c r="AH6" t="s">
        <v>15</v>
      </c>
      <c r="AI6" t="s">
        <v>15</v>
      </c>
    </row>
    <row r="7" spans="1:35" x14ac:dyDescent="0.25">
      <c r="A7" t="s">
        <v>27</v>
      </c>
      <c r="B7" t="s">
        <v>26</v>
      </c>
      <c r="C7" t="s">
        <v>25</v>
      </c>
      <c r="D7" s="11">
        <v>44805</v>
      </c>
      <c r="E7" s="10">
        <v>44805</v>
      </c>
      <c r="F7" s="10">
        <v>44834</v>
      </c>
      <c r="G7" t="s">
        <v>67</v>
      </c>
      <c r="H7" t="s">
        <v>66</v>
      </c>
      <c r="I7" t="s">
        <v>22</v>
      </c>
      <c r="J7" t="s">
        <v>18</v>
      </c>
      <c r="K7" t="s">
        <v>18</v>
      </c>
      <c r="L7" t="s">
        <v>21</v>
      </c>
      <c r="M7">
        <v>2022</v>
      </c>
      <c r="N7" t="s">
        <v>20</v>
      </c>
      <c r="O7" s="9">
        <v>574</v>
      </c>
      <c r="P7" t="s">
        <v>478</v>
      </c>
      <c r="Q7" t="s">
        <v>15</v>
      </c>
      <c r="R7" t="s">
        <v>18</v>
      </c>
      <c r="S7" t="s">
        <v>17</v>
      </c>
      <c r="T7" t="s">
        <v>15</v>
      </c>
      <c r="U7" t="s">
        <v>15</v>
      </c>
      <c r="V7" t="s">
        <v>15</v>
      </c>
      <c r="W7" t="s">
        <v>64</v>
      </c>
      <c r="X7" t="s">
        <v>15</v>
      </c>
      <c r="Y7" t="s">
        <v>15</v>
      </c>
      <c r="Z7" t="s">
        <v>15</v>
      </c>
      <c r="AA7" t="s">
        <v>15</v>
      </c>
      <c r="AB7" t="s">
        <v>15</v>
      </c>
      <c r="AC7" t="s">
        <v>15</v>
      </c>
      <c r="AD7" t="s">
        <v>15</v>
      </c>
      <c r="AE7" t="s">
        <v>15</v>
      </c>
      <c r="AF7" t="s">
        <v>15</v>
      </c>
      <c r="AG7" t="s">
        <v>15</v>
      </c>
      <c r="AH7" t="s">
        <v>15</v>
      </c>
      <c r="AI7" t="s">
        <v>15</v>
      </c>
    </row>
    <row r="8" spans="1:35" x14ac:dyDescent="0.25">
      <c r="A8" t="s">
        <v>27</v>
      </c>
      <c r="B8" t="s">
        <v>26</v>
      </c>
      <c r="C8" t="s">
        <v>25</v>
      </c>
      <c r="D8" s="11">
        <v>44866</v>
      </c>
      <c r="E8" s="10">
        <v>44866</v>
      </c>
      <c r="F8" s="10">
        <v>44895</v>
      </c>
      <c r="G8" t="s">
        <v>179</v>
      </c>
      <c r="H8" t="s">
        <v>178</v>
      </c>
      <c r="I8" t="s">
        <v>22</v>
      </c>
      <c r="J8" t="s">
        <v>18</v>
      </c>
      <c r="K8" t="s">
        <v>18</v>
      </c>
      <c r="L8" t="s">
        <v>30</v>
      </c>
      <c r="M8">
        <v>2022</v>
      </c>
      <c r="N8" t="s">
        <v>20</v>
      </c>
      <c r="O8" s="9">
        <v>1518</v>
      </c>
      <c r="P8" t="s">
        <v>477</v>
      </c>
      <c r="Q8" t="s">
        <v>15</v>
      </c>
      <c r="R8" t="s">
        <v>18</v>
      </c>
      <c r="S8" t="s">
        <v>163</v>
      </c>
      <c r="T8" t="s">
        <v>15</v>
      </c>
      <c r="U8" t="s">
        <v>15</v>
      </c>
      <c r="V8" t="s">
        <v>15</v>
      </c>
      <c r="W8" t="s">
        <v>162</v>
      </c>
      <c r="X8" t="s">
        <v>15</v>
      </c>
      <c r="Y8" t="s">
        <v>15</v>
      </c>
      <c r="Z8" t="s">
        <v>15</v>
      </c>
      <c r="AA8" t="s">
        <v>15</v>
      </c>
      <c r="AB8" t="s">
        <v>15</v>
      </c>
      <c r="AC8" t="s">
        <v>15</v>
      </c>
      <c r="AD8" t="s">
        <v>15</v>
      </c>
      <c r="AE8" t="s">
        <v>15</v>
      </c>
      <c r="AF8" t="s">
        <v>15</v>
      </c>
      <c r="AG8" t="s">
        <v>15</v>
      </c>
      <c r="AH8" t="s">
        <v>15</v>
      </c>
      <c r="AI8" t="s">
        <v>15</v>
      </c>
    </row>
    <row r="9" spans="1:35" x14ac:dyDescent="0.25">
      <c r="A9" t="s">
        <v>27</v>
      </c>
      <c r="B9" t="s">
        <v>26</v>
      </c>
      <c r="C9" t="s">
        <v>25</v>
      </c>
      <c r="D9" s="11">
        <v>44713</v>
      </c>
      <c r="E9" s="10">
        <v>44713</v>
      </c>
      <c r="F9" s="10">
        <v>44742</v>
      </c>
      <c r="G9" t="s">
        <v>577</v>
      </c>
      <c r="H9" t="s">
        <v>578</v>
      </c>
      <c r="I9" t="s">
        <v>22</v>
      </c>
      <c r="J9" t="s">
        <v>18</v>
      </c>
      <c r="K9" t="s">
        <v>18</v>
      </c>
      <c r="L9" t="s">
        <v>30</v>
      </c>
      <c r="M9">
        <v>2022</v>
      </c>
      <c r="N9" t="s">
        <v>20</v>
      </c>
      <c r="O9" s="9">
        <v>7544</v>
      </c>
      <c r="P9" t="s">
        <v>579</v>
      </c>
      <c r="Q9" t="s">
        <v>15</v>
      </c>
      <c r="R9" t="s">
        <v>18</v>
      </c>
      <c r="S9" t="s">
        <v>580</v>
      </c>
      <c r="T9" t="s">
        <v>15</v>
      </c>
      <c r="U9" t="s">
        <v>15</v>
      </c>
      <c r="V9" t="s">
        <v>15</v>
      </c>
      <c r="W9" t="s">
        <v>15</v>
      </c>
      <c r="X9" t="s">
        <v>15</v>
      </c>
      <c r="Y9" t="s">
        <v>15</v>
      </c>
      <c r="Z9" t="s">
        <v>15</v>
      </c>
      <c r="AA9" t="s">
        <v>15</v>
      </c>
      <c r="AB9" t="s">
        <v>15</v>
      </c>
      <c r="AC9" t="s">
        <v>15</v>
      </c>
      <c r="AD9" t="s">
        <v>15</v>
      </c>
      <c r="AE9" t="s">
        <v>15</v>
      </c>
      <c r="AF9" t="s">
        <v>15</v>
      </c>
      <c r="AG9" t="s">
        <v>15</v>
      </c>
      <c r="AH9" t="s">
        <v>15</v>
      </c>
      <c r="AI9" t="s">
        <v>15</v>
      </c>
    </row>
    <row r="10" spans="1:35" x14ac:dyDescent="0.25">
      <c r="A10" t="s">
        <v>27</v>
      </c>
      <c r="B10" t="s">
        <v>26</v>
      </c>
      <c r="C10" t="s">
        <v>25</v>
      </c>
      <c r="D10" s="11">
        <v>44652</v>
      </c>
      <c r="E10" s="10">
        <v>44652</v>
      </c>
      <c r="F10" s="10">
        <v>44681</v>
      </c>
      <c r="G10" t="s">
        <v>40</v>
      </c>
      <c r="H10" t="s">
        <v>39</v>
      </c>
      <c r="I10" t="s">
        <v>22</v>
      </c>
      <c r="J10" t="s">
        <v>18</v>
      </c>
      <c r="K10" t="s">
        <v>18</v>
      </c>
      <c r="L10" t="s">
        <v>21</v>
      </c>
      <c r="M10">
        <v>2022</v>
      </c>
      <c r="N10" t="s">
        <v>20</v>
      </c>
      <c r="O10" s="9">
        <v>1</v>
      </c>
      <c r="P10" t="s">
        <v>476</v>
      </c>
      <c r="Q10" t="s">
        <v>15</v>
      </c>
      <c r="R10" t="s">
        <v>18</v>
      </c>
      <c r="S10" t="s">
        <v>17</v>
      </c>
      <c r="T10" t="s">
        <v>15</v>
      </c>
      <c r="U10" t="s">
        <v>15</v>
      </c>
      <c r="V10" t="s">
        <v>15</v>
      </c>
      <c r="W10" t="s">
        <v>15</v>
      </c>
      <c r="X10" t="s">
        <v>15</v>
      </c>
      <c r="Y10" t="s">
        <v>15</v>
      </c>
      <c r="Z10" t="s">
        <v>15</v>
      </c>
      <c r="AA10" t="s">
        <v>16</v>
      </c>
      <c r="AB10" t="s">
        <v>15</v>
      </c>
      <c r="AC10" t="s">
        <v>15</v>
      </c>
      <c r="AD10" t="s">
        <v>15</v>
      </c>
      <c r="AE10" t="s">
        <v>15</v>
      </c>
      <c r="AF10" t="s">
        <v>15</v>
      </c>
      <c r="AG10" t="s">
        <v>15</v>
      </c>
      <c r="AH10" t="s">
        <v>15</v>
      </c>
      <c r="AI10" t="s">
        <v>15</v>
      </c>
    </row>
    <row r="11" spans="1:35" x14ac:dyDescent="0.25">
      <c r="A11" t="s">
        <v>27</v>
      </c>
      <c r="B11" t="s">
        <v>26</v>
      </c>
      <c r="C11" t="s">
        <v>25</v>
      </c>
      <c r="D11" s="11">
        <v>44682</v>
      </c>
      <c r="E11" s="10">
        <v>44682</v>
      </c>
      <c r="F11" s="10">
        <v>44712</v>
      </c>
      <c r="G11" t="s">
        <v>40</v>
      </c>
      <c r="H11" t="s">
        <v>39</v>
      </c>
      <c r="I11" t="s">
        <v>22</v>
      </c>
      <c r="J11" t="s">
        <v>18</v>
      </c>
      <c r="K11" t="s">
        <v>18</v>
      </c>
      <c r="L11" t="s">
        <v>21</v>
      </c>
      <c r="M11">
        <v>2022</v>
      </c>
      <c r="N11" t="s">
        <v>20</v>
      </c>
      <c r="O11" s="9">
        <v>2</v>
      </c>
      <c r="P11" t="s">
        <v>475</v>
      </c>
      <c r="Q11" t="s">
        <v>15</v>
      </c>
      <c r="R11" t="s">
        <v>18</v>
      </c>
      <c r="S11" t="s">
        <v>37</v>
      </c>
      <c r="T11" t="s">
        <v>15</v>
      </c>
      <c r="U11" t="s">
        <v>15</v>
      </c>
      <c r="V11" t="s">
        <v>15</v>
      </c>
      <c r="W11" t="s">
        <v>15</v>
      </c>
      <c r="X11" t="s">
        <v>15</v>
      </c>
      <c r="Y11" t="s">
        <v>15</v>
      </c>
      <c r="Z11" t="s">
        <v>15</v>
      </c>
      <c r="AA11" t="s">
        <v>16</v>
      </c>
      <c r="AB11" t="s">
        <v>15</v>
      </c>
      <c r="AC11" t="s">
        <v>15</v>
      </c>
      <c r="AD11" t="s">
        <v>15</v>
      </c>
      <c r="AE11" t="s">
        <v>15</v>
      </c>
      <c r="AF11" t="s">
        <v>15</v>
      </c>
      <c r="AG11" t="s">
        <v>15</v>
      </c>
      <c r="AH11" t="s">
        <v>15</v>
      </c>
      <c r="AI11" t="s">
        <v>15</v>
      </c>
    </row>
    <row r="12" spans="1:35" x14ac:dyDescent="0.25">
      <c r="A12" t="s">
        <v>27</v>
      </c>
      <c r="B12" t="s">
        <v>26</v>
      </c>
      <c r="C12" t="s">
        <v>25</v>
      </c>
      <c r="D12" s="11">
        <v>44713</v>
      </c>
      <c r="E12" s="10">
        <v>44713</v>
      </c>
      <c r="F12" s="10">
        <v>44742</v>
      </c>
      <c r="G12" t="s">
        <v>67</v>
      </c>
      <c r="H12" t="s">
        <v>66</v>
      </c>
      <c r="I12" t="s">
        <v>22</v>
      </c>
      <c r="J12" t="s">
        <v>18</v>
      </c>
      <c r="K12" t="s">
        <v>18</v>
      </c>
      <c r="L12" t="s">
        <v>21</v>
      </c>
      <c r="M12">
        <v>2022</v>
      </c>
      <c r="N12" t="s">
        <v>20</v>
      </c>
      <c r="O12" s="9">
        <v>2108</v>
      </c>
      <c r="P12" t="s">
        <v>474</v>
      </c>
      <c r="Q12" t="s">
        <v>15</v>
      </c>
      <c r="R12" t="s">
        <v>18</v>
      </c>
      <c r="S12" t="s">
        <v>37</v>
      </c>
      <c r="T12" t="s">
        <v>15</v>
      </c>
      <c r="U12" t="s">
        <v>15</v>
      </c>
      <c r="V12" t="s">
        <v>15</v>
      </c>
      <c r="W12" t="s">
        <v>64</v>
      </c>
      <c r="X12" t="s">
        <v>15</v>
      </c>
      <c r="Y12" t="s">
        <v>15</v>
      </c>
      <c r="Z12" t="s">
        <v>15</v>
      </c>
      <c r="AA12" t="s">
        <v>15</v>
      </c>
      <c r="AB12" t="s">
        <v>15</v>
      </c>
      <c r="AC12" t="s">
        <v>15</v>
      </c>
      <c r="AD12" t="s">
        <v>15</v>
      </c>
      <c r="AE12" t="s">
        <v>15</v>
      </c>
      <c r="AF12" t="s">
        <v>15</v>
      </c>
      <c r="AG12" t="s">
        <v>15</v>
      </c>
      <c r="AH12" t="s">
        <v>15</v>
      </c>
      <c r="AI12" t="s">
        <v>15</v>
      </c>
    </row>
    <row r="13" spans="1:35" x14ac:dyDescent="0.25">
      <c r="A13" t="s">
        <v>27</v>
      </c>
      <c r="B13" t="s">
        <v>26</v>
      </c>
      <c r="C13" t="s">
        <v>25</v>
      </c>
      <c r="D13" s="11">
        <v>44652</v>
      </c>
      <c r="E13" s="10">
        <v>44652</v>
      </c>
      <c r="F13" s="10">
        <v>44681</v>
      </c>
      <c r="G13" t="s">
        <v>56</v>
      </c>
      <c r="H13" t="s">
        <v>55</v>
      </c>
      <c r="I13" t="s">
        <v>22</v>
      </c>
      <c r="J13" t="s">
        <v>18</v>
      </c>
      <c r="K13" t="s">
        <v>18</v>
      </c>
      <c r="L13" t="s">
        <v>21</v>
      </c>
      <c r="M13">
        <v>2022</v>
      </c>
      <c r="N13" t="s">
        <v>20</v>
      </c>
      <c r="O13" s="9">
        <v>2</v>
      </c>
      <c r="P13" t="s">
        <v>473</v>
      </c>
      <c r="Q13" t="s">
        <v>15</v>
      </c>
      <c r="R13" t="s">
        <v>18</v>
      </c>
      <c r="S13" t="s">
        <v>17</v>
      </c>
      <c r="T13" t="s">
        <v>15</v>
      </c>
      <c r="U13" t="s">
        <v>15</v>
      </c>
      <c r="V13" t="s">
        <v>15</v>
      </c>
      <c r="W13" t="s">
        <v>15</v>
      </c>
      <c r="X13" t="s">
        <v>15</v>
      </c>
      <c r="Y13" t="s">
        <v>15</v>
      </c>
      <c r="Z13" t="s">
        <v>15</v>
      </c>
      <c r="AA13" t="s">
        <v>16</v>
      </c>
      <c r="AB13" t="s">
        <v>15</v>
      </c>
      <c r="AC13" t="s">
        <v>15</v>
      </c>
      <c r="AD13" t="s">
        <v>15</v>
      </c>
      <c r="AE13" t="s">
        <v>15</v>
      </c>
      <c r="AF13" t="s">
        <v>15</v>
      </c>
      <c r="AG13" t="s">
        <v>15</v>
      </c>
      <c r="AH13" t="s">
        <v>15</v>
      </c>
      <c r="AI13" t="s">
        <v>15</v>
      </c>
    </row>
    <row r="14" spans="1:35" x14ac:dyDescent="0.25">
      <c r="A14" t="s">
        <v>27</v>
      </c>
      <c r="B14" t="s">
        <v>26</v>
      </c>
      <c r="C14" t="s">
        <v>25</v>
      </c>
      <c r="D14" s="11">
        <v>44835</v>
      </c>
      <c r="E14" s="10">
        <v>44835</v>
      </c>
      <c r="F14" s="10">
        <v>44865</v>
      </c>
      <c r="G14" t="s">
        <v>95</v>
      </c>
      <c r="H14" t="s">
        <v>94</v>
      </c>
      <c r="I14" t="s">
        <v>22</v>
      </c>
      <c r="J14" t="s">
        <v>18</v>
      </c>
      <c r="K14" t="s">
        <v>18</v>
      </c>
      <c r="L14" t="s">
        <v>21</v>
      </c>
      <c r="M14">
        <v>2022</v>
      </c>
      <c r="N14" t="s">
        <v>20</v>
      </c>
      <c r="O14" s="9">
        <v>14</v>
      </c>
      <c r="P14" t="s">
        <v>472</v>
      </c>
      <c r="Q14" t="s">
        <v>15</v>
      </c>
      <c r="R14" t="s">
        <v>18</v>
      </c>
      <c r="S14" t="s">
        <v>17</v>
      </c>
      <c r="T14" t="s">
        <v>15</v>
      </c>
      <c r="U14" t="s">
        <v>15</v>
      </c>
      <c r="V14" t="s">
        <v>15</v>
      </c>
      <c r="W14" t="s">
        <v>15</v>
      </c>
      <c r="X14" t="s">
        <v>15</v>
      </c>
      <c r="Y14" t="s">
        <v>15</v>
      </c>
      <c r="Z14" t="s">
        <v>15</v>
      </c>
      <c r="AA14" t="s">
        <v>16</v>
      </c>
      <c r="AB14" t="s">
        <v>15</v>
      </c>
      <c r="AC14" t="s">
        <v>15</v>
      </c>
      <c r="AD14" t="s">
        <v>15</v>
      </c>
      <c r="AE14" t="s">
        <v>15</v>
      </c>
      <c r="AF14" t="s">
        <v>15</v>
      </c>
      <c r="AG14" t="s">
        <v>15</v>
      </c>
      <c r="AH14" t="s">
        <v>15</v>
      </c>
      <c r="AI14" t="s">
        <v>15</v>
      </c>
    </row>
    <row r="15" spans="1:35" x14ac:dyDescent="0.25">
      <c r="A15" t="s">
        <v>27</v>
      </c>
      <c r="B15" t="s">
        <v>26</v>
      </c>
      <c r="C15" t="s">
        <v>25</v>
      </c>
      <c r="D15" s="11">
        <v>44652</v>
      </c>
      <c r="E15" s="10">
        <v>44652</v>
      </c>
      <c r="F15" s="10">
        <v>44681</v>
      </c>
      <c r="G15" t="s">
        <v>581</v>
      </c>
      <c r="H15" t="s">
        <v>582</v>
      </c>
      <c r="I15" t="s">
        <v>22</v>
      </c>
      <c r="J15" t="s">
        <v>18</v>
      </c>
      <c r="K15" t="s">
        <v>18</v>
      </c>
      <c r="L15" t="s">
        <v>30</v>
      </c>
      <c r="M15">
        <v>2022</v>
      </c>
      <c r="N15" t="s">
        <v>20</v>
      </c>
      <c r="O15" s="9">
        <v>1074</v>
      </c>
      <c r="P15" t="s">
        <v>583</v>
      </c>
      <c r="Q15" t="s">
        <v>15</v>
      </c>
      <c r="R15" t="s">
        <v>18</v>
      </c>
      <c r="S15" t="s">
        <v>580</v>
      </c>
      <c r="T15" t="s">
        <v>15</v>
      </c>
      <c r="U15" t="s">
        <v>15</v>
      </c>
      <c r="V15" t="s">
        <v>15</v>
      </c>
      <c r="W15" t="s">
        <v>15</v>
      </c>
      <c r="X15" t="s">
        <v>15</v>
      </c>
      <c r="Y15" t="s">
        <v>15</v>
      </c>
      <c r="Z15" t="s">
        <v>15</v>
      </c>
      <c r="AA15" t="s">
        <v>15</v>
      </c>
      <c r="AB15" t="s">
        <v>15</v>
      </c>
      <c r="AC15" t="s">
        <v>15</v>
      </c>
      <c r="AD15" t="s">
        <v>15</v>
      </c>
      <c r="AE15" t="s">
        <v>15</v>
      </c>
      <c r="AF15" t="s">
        <v>15</v>
      </c>
      <c r="AG15" t="s">
        <v>15</v>
      </c>
      <c r="AH15" t="s">
        <v>15</v>
      </c>
      <c r="AI15" t="s">
        <v>15</v>
      </c>
    </row>
    <row r="16" spans="1:35" x14ac:dyDescent="0.25">
      <c r="A16" t="s">
        <v>27</v>
      </c>
      <c r="B16" t="s">
        <v>26</v>
      </c>
      <c r="C16" t="s">
        <v>25</v>
      </c>
      <c r="D16" s="11">
        <v>44866</v>
      </c>
      <c r="E16" s="10">
        <v>44866</v>
      </c>
      <c r="F16" s="10">
        <v>44895</v>
      </c>
      <c r="G16" t="s">
        <v>47</v>
      </c>
      <c r="H16" t="s">
        <v>46</v>
      </c>
      <c r="I16" t="s">
        <v>22</v>
      </c>
      <c r="J16" t="s">
        <v>18</v>
      </c>
      <c r="K16" t="s">
        <v>18</v>
      </c>
      <c r="L16" t="s">
        <v>21</v>
      </c>
      <c r="M16">
        <v>2022</v>
      </c>
      <c r="N16" t="s">
        <v>20</v>
      </c>
      <c r="O16" s="9">
        <v>2776</v>
      </c>
      <c r="P16" t="s">
        <v>471</v>
      </c>
      <c r="Q16" t="s">
        <v>15</v>
      </c>
      <c r="R16" t="s">
        <v>18</v>
      </c>
      <c r="S16" t="s">
        <v>17</v>
      </c>
      <c r="T16" t="s">
        <v>15</v>
      </c>
      <c r="U16" t="s">
        <v>15</v>
      </c>
      <c r="V16" t="s">
        <v>15</v>
      </c>
      <c r="W16" t="s">
        <v>15</v>
      </c>
      <c r="X16" t="s">
        <v>15</v>
      </c>
      <c r="Y16" t="s">
        <v>15</v>
      </c>
      <c r="Z16" t="s">
        <v>15</v>
      </c>
      <c r="AA16" t="s">
        <v>16</v>
      </c>
      <c r="AB16" t="s">
        <v>15</v>
      </c>
      <c r="AC16" t="s">
        <v>15</v>
      </c>
      <c r="AD16" t="s">
        <v>15</v>
      </c>
      <c r="AE16" t="s">
        <v>15</v>
      </c>
      <c r="AF16" t="s">
        <v>15</v>
      </c>
      <c r="AG16" t="s">
        <v>15</v>
      </c>
      <c r="AH16" t="s">
        <v>15</v>
      </c>
      <c r="AI16" t="s">
        <v>15</v>
      </c>
    </row>
    <row r="17" spans="1:35" x14ac:dyDescent="0.25">
      <c r="A17" t="s">
        <v>27</v>
      </c>
      <c r="B17" t="s">
        <v>26</v>
      </c>
      <c r="C17" t="s">
        <v>25</v>
      </c>
      <c r="D17" s="11">
        <v>44774</v>
      </c>
      <c r="E17" s="10">
        <v>44774</v>
      </c>
      <c r="F17" s="10">
        <v>44804</v>
      </c>
      <c r="G17" t="s">
        <v>67</v>
      </c>
      <c r="H17" t="s">
        <v>66</v>
      </c>
      <c r="I17" t="s">
        <v>22</v>
      </c>
      <c r="J17" t="s">
        <v>18</v>
      </c>
      <c r="K17" t="s">
        <v>18</v>
      </c>
      <c r="L17" t="s">
        <v>21</v>
      </c>
      <c r="M17">
        <v>2022</v>
      </c>
      <c r="N17" t="s">
        <v>20</v>
      </c>
      <c r="O17" s="9">
        <v>565</v>
      </c>
      <c r="P17" t="s">
        <v>470</v>
      </c>
      <c r="Q17" t="s">
        <v>15</v>
      </c>
      <c r="R17" t="s">
        <v>18</v>
      </c>
      <c r="S17" t="s">
        <v>17</v>
      </c>
      <c r="T17" t="s">
        <v>15</v>
      </c>
      <c r="U17" t="s">
        <v>15</v>
      </c>
      <c r="V17" t="s">
        <v>15</v>
      </c>
      <c r="W17" t="s">
        <v>64</v>
      </c>
      <c r="X17" t="s">
        <v>15</v>
      </c>
      <c r="Y17" t="s">
        <v>15</v>
      </c>
      <c r="Z17" t="s">
        <v>15</v>
      </c>
      <c r="AA17" t="s">
        <v>15</v>
      </c>
      <c r="AB17" t="s">
        <v>15</v>
      </c>
      <c r="AC17" t="s">
        <v>15</v>
      </c>
      <c r="AD17" t="s">
        <v>15</v>
      </c>
      <c r="AE17" t="s">
        <v>15</v>
      </c>
      <c r="AF17" t="s">
        <v>15</v>
      </c>
      <c r="AG17" t="s">
        <v>15</v>
      </c>
      <c r="AH17" t="s">
        <v>15</v>
      </c>
      <c r="AI17" t="s">
        <v>15</v>
      </c>
    </row>
    <row r="18" spans="1:35" x14ac:dyDescent="0.25">
      <c r="A18" t="s">
        <v>27</v>
      </c>
      <c r="B18" t="s">
        <v>26</v>
      </c>
      <c r="C18" t="s">
        <v>63</v>
      </c>
      <c r="D18" s="11">
        <v>44593</v>
      </c>
      <c r="E18" s="10">
        <v>44593</v>
      </c>
      <c r="F18" s="10">
        <v>44620</v>
      </c>
      <c r="G18" t="s">
        <v>140</v>
      </c>
      <c r="H18" t="s">
        <v>139</v>
      </c>
      <c r="I18" t="s">
        <v>22</v>
      </c>
      <c r="J18" t="s">
        <v>18</v>
      </c>
      <c r="K18" t="s">
        <v>18</v>
      </c>
      <c r="L18" t="s">
        <v>21</v>
      </c>
      <c r="M18">
        <v>2022</v>
      </c>
      <c r="N18" t="s">
        <v>20</v>
      </c>
      <c r="O18" s="9">
        <v>1</v>
      </c>
      <c r="P18" t="s">
        <v>469</v>
      </c>
      <c r="Q18" t="s">
        <v>15</v>
      </c>
      <c r="R18" t="s">
        <v>18</v>
      </c>
      <c r="S18" t="s">
        <v>145</v>
      </c>
      <c r="T18" t="s">
        <v>15</v>
      </c>
      <c r="U18" t="s">
        <v>15</v>
      </c>
      <c r="V18" t="s">
        <v>15</v>
      </c>
      <c r="W18" t="s">
        <v>135</v>
      </c>
      <c r="X18" t="s">
        <v>15</v>
      </c>
      <c r="Y18" t="s">
        <v>15</v>
      </c>
      <c r="Z18" t="s">
        <v>15</v>
      </c>
      <c r="AA18" t="s">
        <v>15</v>
      </c>
      <c r="AB18" t="s">
        <v>15</v>
      </c>
      <c r="AC18" t="s">
        <v>15</v>
      </c>
      <c r="AD18" t="s">
        <v>15</v>
      </c>
      <c r="AE18" t="s">
        <v>15</v>
      </c>
      <c r="AF18" t="s">
        <v>15</v>
      </c>
      <c r="AG18" t="s">
        <v>15</v>
      </c>
      <c r="AH18" t="s">
        <v>15</v>
      </c>
      <c r="AI18" t="s">
        <v>134</v>
      </c>
    </row>
    <row r="19" spans="1:35" x14ac:dyDescent="0.25">
      <c r="A19" t="s">
        <v>27</v>
      </c>
      <c r="B19" t="s">
        <v>26</v>
      </c>
      <c r="C19" t="s">
        <v>25</v>
      </c>
      <c r="D19" s="11">
        <v>44835</v>
      </c>
      <c r="E19" s="10">
        <v>44835</v>
      </c>
      <c r="F19" s="10">
        <v>44865</v>
      </c>
      <c r="G19" t="s">
        <v>47</v>
      </c>
      <c r="H19" t="s">
        <v>46</v>
      </c>
      <c r="I19" t="s">
        <v>22</v>
      </c>
      <c r="J19" t="s">
        <v>18</v>
      </c>
      <c r="K19" t="s">
        <v>18</v>
      </c>
      <c r="L19" t="s">
        <v>21</v>
      </c>
      <c r="M19">
        <v>2022</v>
      </c>
      <c r="N19" t="s">
        <v>20</v>
      </c>
      <c r="O19" s="9">
        <v>2803</v>
      </c>
      <c r="P19" t="s">
        <v>468</v>
      </c>
      <c r="Q19" t="s">
        <v>15</v>
      </c>
      <c r="R19" t="s">
        <v>18</v>
      </c>
      <c r="S19" t="s">
        <v>17</v>
      </c>
      <c r="T19" t="s">
        <v>15</v>
      </c>
      <c r="U19" t="s">
        <v>15</v>
      </c>
      <c r="V19" t="s">
        <v>15</v>
      </c>
      <c r="W19" t="s">
        <v>15</v>
      </c>
      <c r="X19" t="s">
        <v>15</v>
      </c>
      <c r="Y19" t="s">
        <v>15</v>
      </c>
      <c r="Z19" t="s">
        <v>15</v>
      </c>
      <c r="AA19" t="s">
        <v>16</v>
      </c>
      <c r="AB19" t="s">
        <v>15</v>
      </c>
      <c r="AC19" t="s">
        <v>15</v>
      </c>
      <c r="AD19" t="s">
        <v>15</v>
      </c>
      <c r="AE19" t="s">
        <v>15</v>
      </c>
      <c r="AF19" t="s">
        <v>15</v>
      </c>
      <c r="AG19" t="s">
        <v>15</v>
      </c>
      <c r="AH19" t="s">
        <v>15</v>
      </c>
      <c r="AI19" t="s">
        <v>15</v>
      </c>
    </row>
    <row r="20" spans="1:35" x14ac:dyDescent="0.25">
      <c r="A20" t="s">
        <v>27</v>
      </c>
      <c r="B20" t="s">
        <v>26</v>
      </c>
      <c r="C20" t="s">
        <v>25</v>
      </c>
      <c r="D20" s="11">
        <v>44682</v>
      </c>
      <c r="E20" s="10">
        <v>44682</v>
      </c>
      <c r="F20" s="10">
        <v>44712</v>
      </c>
      <c r="G20" t="s">
        <v>70</v>
      </c>
      <c r="H20" t="s">
        <v>69</v>
      </c>
      <c r="I20" t="s">
        <v>22</v>
      </c>
      <c r="J20" t="s">
        <v>18</v>
      </c>
      <c r="K20" t="s">
        <v>18</v>
      </c>
      <c r="L20" t="s">
        <v>21</v>
      </c>
      <c r="M20">
        <v>2022</v>
      </c>
      <c r="N20" t="s">
        <v>20</v>
      </c>
      <c r="O20" s="9">
        <v>1</v>
      </c>
      <c r="P20" t="s">
        <v>467</v>
      </c>
      <c r="Q20" t="s">
        <v>15</v>
      </c>
      <c r="R20" t="s">
        <v>18</v>
      </c>
      <c r="S20" t="s">
        <v>37</v>
      </c>
      <c r="T20" t="s">
        <v>15</v>
      </c>
      <c r="U20" t="s">
        <v>15</v>
      </c>
      <c r="V20" t="s">
        <v>15</v>
      </c>
      <c r="W20" t="s">
        <v>15</v>
      </c>
      <c r="X20" t="s">
        <v>15</v>
      </c>
      <c r="Y20" t="s">
        <v>15</v>
      </c>
      <c r="Z20" t="s">
        <v>15</v>
      </c>
      <c r="AA20" t="s">
        <v>16</v>
      </c>
      <c r="AB20" t="s">
        <v>15</v>
      </c>
      <c r="AC20" t="s">
        <v>15</v>
      </c>
      <c r="AD20" t="s">
        <v>15</v>
      </c>
      <c r="AE20" t="s">
        <v>15</v>
      </c>
      <c r="AF20" t="s">
        <v>15</v>
      </c>
      <c r="AG20" t="s">
        <v>15</v>
      </c>
      <c r="AH20" t="s">
        <v>15</v>
      </c>
      <c r="AI20" t="s">
        <v>15</v>
      </c>
    </row>
    <row r="21" spans="1:35" x14ac:dyDescent="0.25">
      <c r="A21" t="s">
        <v>27</v>
      </c>
      <c r="B21" t="s">
        <v>26</v>
      </c>
      <c r="C21" t="s">
        <v>25</v>
      </c>
      <c r="D21" s="11">
        <v>44896</v>
      </c>
      <c r="E21" s="10">
        <v>44896</v>
      </c>
      <c r="F21" s="10">
        <v>44926</v>
      </c>
      <c r="G21" t="s">
        <v>24</v>
      </c>
      <c r="H21" t="s">
        <v>23</v>
      </c>
      <c r="I21" t="s">
        <v>22</v>
      </c>
      <c r="J21" t="s">
        <v>18</v>
      </c>
      <c r="K21" t="s">
        <v>18</v>
      </c>
      <c r="L21" t="s">
        <v>30</v>
      </c>
      <c r="M21">
        <v>2022</v>
      </c>
      <c r="N21" t="s">
        <v>20</v>
      </c>
      <c r="O21" s="9">
        <v>15</v>
      </c>
      <c r="P21" t="s">
        <v>466</v>
      </c>
      <c r="Q21" t="s">
        <v>15</v>
      </c>
      <c r="R21" t="s">
        <v>18</v>
      </c>
      <c r="S21" t="s">
        <v>90</v>
      </c>
      <c r="T21" t="s">
        <v>15</v>
      </c>
      <c r="U21" t="s">
        <v>15</v>
      </c>
      <c r="V21" t="s">
        <v>15</v>
      </c>
      <c r="W21" t="s">
        <v>15</v>
      </c>
      <c r="X21" t="s">
        <v>15</v>
      </c>
      <c r="Y21" t="s">
        <v>15</v>
      </c>
      <c r="Z21" t="s">
        <v>15</v>
      </c>
      <c r="AA21" t="s">
        <v>16</v>
      </c>
      <c r="AB21" t="s">
        <v>15</v>
      </c>
      <c r="AC21" t="s">
        <v>15</v>
      </c>
      <c r="AD21" t="s">
        <v>15</v>
      </c>
      <c r="AE21" t="s">
        <v>15</v>
      </c>
      <c r="AF21" t="s">
        <v>15</v>
      </c>
      <c r="AG21" t="s">
        <v>15</v>
      </c>
      <c r="AH21" t="s">
        <v>15</v>
      </c>
      <c r="AI21" t="s">
        <v>15</v>
      </c>
    </row>
    <row r="22" spans="1:35" x14ac:dyDescent="0.25">
      <c r="A22" t="s">
        <v>27</v>
      </c>
      <c r="B22" t="s">
        <v>26</v>
      </c>
      <c r="C22" t="s">
        <v>25</v>
      </c>
      <c r="D22" s="11">
        <v>44896</v>
      </c>
      <c r="E22" s="10">
        <v>44896</v>
      </c>
      <c r="F22" s="10">
        <v>44926</v>
      </c>
      <c r="G22" t="s">
        <v>70</v>
      </c>
      <c r="H22" t="s">
        <v>69</v>
      </c>
      <c r="I22" t="s">
        <v>22</v>
      </c>
      <c r="J22" t="s">
        <v>18</v>
      </c>
      <c r="K22" t="s">
        <v>18</v>
      </c>
      <c r="L22" t="s">
        <v>30</v>
      </c>
      <c r="M22">
        <v>2022</v>
      </c>
      <c r="N22" t="s">
        <v>20</v>
      </c>
      <c r="O22" s="9">
        <v>5912</v>
      </c>
      <c r="P22" t="s">
        <v>465</v>
      </c>
      <c r="Q22" t="s">
        <v>15</v>
      </c>
      <c r="R22" t="s">
        <v>18</v>
      </c>
      <c r="S22" t="s">
        <v>106</v>
      </c>
      <c r="T22" t="s">
        <v>15</v>
      </c>
      <c r="U22" t="s">
        <v>15</v>
      </c>
      <c r="V22" t="s">
        <v>15</v>
      </c>
      <c r="W22" t="s">
        <v>15</v>
      </c>
      <c r="X22" t="s">
        <v>15</v>
      </c>
      <c r="Y22" t="s">
        <v>15</v>
      </c>
      <c r="Z22" t="s">
        <v>15</v>
      </c>
      <c r="AA22" t="s">
        <v>16</v>
      </c>
      <c r="AB22" t="s">
        <v>15</v>
      </c>
      <c r="AC22" t="s">
        <v>15</v>
      </c>
      <c r="AD22" t="s">
        <v>15</v>
      </c>
      <c r="AE22" t="s">
        <v>15</v>
      </c>
      <c r="AF22" t="s">
        <v>15</v>
      </c>
      <c r="AG22" t="s">
        <v>15</v>
      </c>
      <c r="AH22" t="s">
        <v>15</v>
      </c>
      <c r="AI22" t="s">
        <v>15</v>
      </c>
    </row>
    <row r="23" spans="1:35" x14ac:dyDescent="0.25">
      <c r="A23" t="s">
        <v>27</v>
      </c>
      <c r="B23" t="s">
        <v>26</v>
      </c>
      <c r="C23" t="s">
        <v>584</v>
      </c>
      <c r="D23" s="11">
        <v>44896</v>
      </c>
      <c r="E23" s="10">
        <v>44896</v>
      </c>
      <c r="F23" s="10">
        <v>44926</v>
      </c>
      <c r="G23" t="s">
        <v>585</v>
      </c>
      <c r="H23" t="s">
        <v>586</v>
      </c>
      <c r="I23" t="s">
        <v>22</v>
      </c>
      <c r="J23" t="s">
        <v>18</v>
      </c>
      <c r="K23" t="s">
        <v>18</v>
      </c>
      <c r="L23" t="s">
        <v>30</v>
      </c>
      <c r="M23">
        <v>2022</v>
      </c>
      <c r="N23" t="s">
        <v>20</v>
      </c>
      <c r="O23" s="9">
        <v>420</v>
      </c>
      <c r="P23" t="s">
        <v>587</v>
      </c>
      <c r="Q23" t="s">
        <v>15</v>
      </c>
      <c r="R23" t="s">
        <v>18</v>
      </c>
      <c r="S23" t="s">
        <v>580</v>
      </c>
      <c r="T23" t="s">
        <v>15</v>
      </c>
      <c r="U23" t="s">
        <v>15</v>
      </c>
      <c r="V23" t="s">
        <v>15</v>
      </c>
      <c r="W23" t="s">
        <v>15</v>
      </c>
      <c r="X23" t="s">
        <v>15</v>
      </c>
      <c r="Y23" t="s">
        <v>15</v>
      </c>
      <c r="Z23" t="s">
        <v>15</v>
      </c>
      <c r="AA23" t="s">
        <v>15</v>
      </c>
      <c r="AB23" t="s">
        <v>15</v>
      </c>
      <c r="AC23" t="s">
        <v>15</v>
      </c>
      <c r="AD23" t="s">
        <v>15</v>
      </c>
      <c r="AE23" t="s">
        <v>15</v>
      </c>
      <c r="AF23" t="s">
        <v>15</v>
      </c>
      <c r="AG23" t="s">
        <v>15</v>
      </c>
      <c r="AH23" t="s">
        <v>15</v>
      </c>
      <c r="AI23" t="s">
        <v>588</v>
      </c>
    </row>
    <row r="24" spans="1:35" x14ac:dyDescent="0.25">
      <c r="A24" t="s">
        <v>27</v>
      </c>
      <c r="B24" t="s">
        <v>26</v>
      </c>
      <c r="C24" t="s">
        <v>25</v>
      </c>
      <c r="D24" s="11">
        <v>44896</v>
      </c>
      <c r="E24" s="10">
        <v>44896</v>
      </c>
      <c r="F24" s="10">
        <v>44926</v>
      </c>
      <c r="G24" t="s">
        <v>95</v>
      </c>
      <c r="H24" t="s">
        <v>94</v>
      </c>
      <c r="I24" t="s">
        <v>22</v>
      </c>
      <c r="J24" t="s">
        <v>18</v>
      </c>
      <c r="K24" t="s">
        <v>18</v>
      </c>
      <c r="L24" t="s">
        <v>30</v>
      </c>
      <c r="M24">
        <v>2022</v>
      </c>
      <c r="N24" t="s">
        <v>20</v>
      </c>
      <c r="O24" s="9">
        <v>7</v>
      </c>
      <c r="P24" t="s">
        <v>464</v>
      </c>
      <c r="Q24" t="s">
        <v>15</v>
      </c>
      <c r="R24" t="s">
        <v>18</v>
      </c>
      <c r="S24" t="s">
        <v>92</v>
      </c>
      <c r="T24" t="s">
        <v>15</v>
      </c>
      <c r="U24" t="s">
        <v>15</v>
      </c>
      <c r="V24" t="s">
        <v>15</v>
      </c>
      <c r="W24" t="s">
        <v>15</v>
      </c>
      <c r="X24" t="s">
        <v>15</v>
      </c>
      <c r="Y24" t="s">
        <v>15</v>
      </c>
      <c r="Z24" t="s">
        <v>15</v>
      </c>
      <c r="AA24" t="s">
        <v>16</v>
      </c>
      <c r="AB24" t="s">
        <v>15</v>
      </c>
      <c r="AC24" t="s">
        <v>15</v>
      </c>
      <c r="AD24" t="s">
        <v>15</v>
      </c>
      <c r="AE24" t="s">
        <v>15</v>
      </c>
      <c r="AF24" t="s">
        <v>15</v>
      </c>
      <c r="AG24" t="s">
        <v>15</v>
      </c>
      <c r="AH24" t="s">
        <v>15</v>
      </c>
      <c r="AI24" t="s">
        <v>15</v>
      </c>
    </row>
    <row r="25" spans="1:35" x14ac:dyDescent="0.25">
      <c r="A25" t="s">
        <v>27</v>
      </c>
      <c r="B25" t="s">
        <v>26</v>
      </c>
      <c r="C25" t="s">
        <v>25</v>
      </c>
      <c r="D25" s="11">
        <v>44896</v>
      </c>
      <c r="E25" s="10">
        <v>44896</v>
      </c>
      <c r="F25" s="10">
        <v>44926</v>
      </c>
      <c r="G25" t="s">
        <v>40</v>
      </c>
      <c r="H25" t="s">
        <v>39</v>
      </c>
      <c r="I25" t="s">
        <v>22</v>
      </c>
      <c r="J25" t="s">
        <v>18</v>
      </c>
      <c r="K25" t="s">
        <v>18</v>
      </c>
      <c r="L25" t="s">
        <v>21</v>
      </c>
      <c r="M25">
        <v>2022</v>
      </c>
      <c r="N25" t="s">
        <v>20</v>
      </c>
      <c r="O25" s="9">
        <v>27</v>
      </c>
      <c r="P25" t="s">
        <v>463</v>
      </c>
      <c r="Q25" t="s">
        <v>15</v>
      </c>
      <c r="R25" t="s">
        <v>18</v>
      </c>
      <c r="S25" t="s">
        <v>17</v>
      </c>
      <c r="T25" t="s">
        <v>15</v>
      </c>
      <c r="U25" t="s">
        <v>15</v>
      </c>
      <c r="V25" t="s">
        <v>15</v>
      </c>
      <c r="W25" t="s">
        <v>15</v>
      </c>
      <c r="X25" t="s">
        <v>15</v>
      </c>
      <c r="Y25" t="s">
        <v>15</v>
      </c>
      <c r="Z25" t="s">
        <v>15</v>
      </c>
      <c r="AA25" t="s">
        <v>16</v>
      </c>
      <c r="AB25" t="s">
        <v>15</v>
      </c>
      <c r="AC25" t="s">
        <v>15</v>
      </c>
      <c r="AD25" t="s">
        <v>15</v>
      </c>
      <c r="AE25" t="s">
        <v>15</v>
      </c>
      <c r="AF25" t="s">
        <v>15</v>
      </c>
      <c r="AG25" t="s">
        <v>15</v>
      </c>
      <c r="AH25" t="s">
        <v>15</v>
      </c>
      <c r="AI25" t="s">
        <v>15</v>
      </c>
    </row>
    <row r="26" spans="1:35" x14ac:dyDescent="0.25">
      <c r="A26" t="s">
        <v>27</v>
      </c>
      <c r="B26" t="s">
        <v>26</v>
      </c>
      <c r="C26" t="s">
        <v>25</v>
      </c>
      <c r="D26" s="11">
        <v>44682</v>
      </c>
      <c r="E26" s="10">
        <v>44682</v>
      </c>
      <c r="F26" s="10">
        <v>44712</v>
      </c>
      <c r="G26" t="s">
        <v>589</v>
      </c>
      <c r="H26" t="s">
        <v>590</v>
      </c>
      <c r="I26" t="s">
        <v>22</v>
      </c>
      <c r="J26" t="s">
        <v>18</v>
      </c>
      <c r="K26" t="s">
        <v>18</v>
      </c>
      <c r="L26" t="s">
        <v>30</v>
      </c>
      <c r="M26">
        <v>2022</v>
      </c>
      <c r="N26" t="s">
        <v>20</v>
      </c>
      <c r="O26" s="9">
        <v>25825</v>
      </c>
      <c r="P26" t="s">
        <v>591</v>
      </c>
      <c r="Q26" t="s">
        <v>15</v>
      </c>
      <c r="R26" t="s">
        <v>18</v>
      </c>
      <c r="S26" t="s">
        <v>580</v>
      </c>
      <c r="T26" t="s">
        <v>15</v>
      </c>
      <c r="U26" t="s">
        <v>15</v>
      </c>
      <c r="V26" t="s">
        <v>15</v>
      </c>
      <c r="W26" t="s">
        <v>15</v>
      </c>
      <c r="X26" t="s">
        <v>15</v>
      </c>
      <c r="Y26" t="s">
        <v>15</v>
      </c>
      <c r="Z26" t="s">
        <v>15</v>
      </c>
      <c r="AA26" t="s">
        <v>15</v>
      </c>
      <c r="AB26" t="s">
        <v>15</v>
      </c>
      <c r="AC26" t="s">
        <v>15</v>
      </c>
      <c r="AD26" t="s">
        <v>15</v>
      </c>
      <c r="AE26" t="s">
        <v>15</v>
      </c>
      <c r="AF26" t="s">
        <v>15</v>
      </c>
      <c r="AG26" t="s">
        <v>15</v>
      </c>
      <c r="AH26" t="s">
        <v>15</v>
      </c>
      <c r="AI26" t="s">
        <v>15</v>
      </c>
    </row>
    <row r="27" spans="1:35" x14ac:dyDescent="0.25">
      <c r="A27" t="s">
        <v>27</v>
      </c>
      <c r="B27" t="s">
        <v>26</v>
      </c>
      <c r="C27" t="s">
        <v>25</v>
      </c>
      <c r="D27" s="11">
        <v>44652</v>
      </c>
      <c r="E27" s="10">
        <v>44652</v>
      </c>
      <c r="F27" s="10">
        <v>44681</v>
      </c>
      <c r="G27" t="s">
        <v>179</v>
      </c>
      <c r="H27" t="s">
        <v>178</v>
      </c>
      <c r="I27" t="s">
        <v>22</v>
      </c>
      <c r="J27" t="s">
        <v>18</v>
      </c>
      <c r="K27" t="s">
        <v>18</v>
      </c>
      <c r="L27" t="s">
        <v>30</v>
      </c>
      <c r="M27">
        <v>2022</v>
      </c>
      <c r="N27" t="s">
        <v>20</v>
      </c>
      <c r="O27" s="9">
        <v>2049</v>
      </c>
      <c r="P27" t="s">
        <v>462</v>
      </c>
      <c r="Q27" t="s">
        <v>15</v>
      </c>
      <c r="R27" t="s">
        <v>18</v>
      </c>
      <c r="S27" t="s">
        <v>163</v>
      </c>
      <c r="T27" t="s">
        <v>15</v>
      </c>
      <c r="U27" t="s">
        <v>15</v>
      </c>
      <c r="V27" t="s">
        <v>15</v>
      </c>
      <c r="W27" t="s">
        <v>162</v>
      </c>
      <c r="X27" t="s">
        <v>15</v>
      </c>
      <c r="Y27" t="s">
        <v>15</v>
      </c>
      <c r="Z27" t="s">
        <v>15</v>
      </c>
      <c r="AA27" t="s">
        <v>15</v>
      </c>
      <c r="AB27" t="s">
        <v>15</v>
      </c>
      <c r="AC27" t="s">
        <v>15</v>
      </c>
      <c r="AD27" t="s">
        <v>15</v>
      </c>
      <c r="AE27" t="s">
        <v>15</v>
      </c>
      <c r="AF27" t="s">
        <v>15</v>
      </c>
      <c r="AG27" t="s">
        <v>15</v>
      </c>
      <c r="AH27" t="s">
        <v>15</v>
      </c>
      <c r="AI27" t="s">
        <v>15</v>
      </c>
    </row>
    <row r="28" spans="1:35" x14ac:dyDescent="0.25">
      <c r="A28" t="s">
        <v>27</v>
      </c>
      <c r="B28" t="s">
        <v>26</v>
      </c>
      <c r="C28" t="s">
        <v>25</v>
      </c>
      <c r="D28" s="11">
        <v>44896</v>
      </c>
      <c r="E28" s="10">
        <v>44896</v>
      </c>
      <c r="F28" s="10">
        <v>44926</v>
      </c>
      <c r="G28" t="s">
        <v>592</v>
      </c>
      <c r="H28" t="s">
        <v>593</v>
      </c>
      <c r="I28" t="s">
        <v>22</v>
      </c>
      <c r="J28" t="s">
        <v>18</v>
      </c>
      <c r="K28" t="s">
        <v>18</v>
      </c>
      <c r="L28" t="s">
        <v>30</v>
      </c>
      <c r="M28">
        <v>2022</v>
      </c>
      <c r="N28" t="s">
        <v>20</v>
      </c>
      <c r="O28" s="9">
        <v>16012</v>
      </c>
      <c r="P28" t="s">
        <v>594</v>
      </c>
      <c r="Q28" t="s">
        <v>15</v>
      </c>
      <c r="R28" t="s">
        <v>18</v>
      </c>
      <c r="S28" t="s">
        <v>580</v>
      </c>
      <c r="T28" t="s">
        <v>15</v>
      </c>
      <c r="U28" t="s">
        <v>15</v>
      </c>
      <c r="V28" t="s">
        <v>15</v>
      </c>
      <c r="W28" t="s">
        <v>15</v>
      </c>
      <c r="X28" t="s">
        <v>15</v>
      </c>
      <c r="Y28" t="s">
        <v>15</v>
      </c>
      <c r="Z28" t="s">
        <v>15</v>
      </c>
      <c r="AA28" t="s">
        <v>15</v>
      </c>
      <c r="AB28" t="s">
        <v>15</v>
      </c>
      <c r="AC28" t="s">
        <v>15</v>
      </c>
      <c r="AD28" t="s">
        <v>15</v>
      </c>
      <c r="AE28" t="s">
        <v>15</v>
      </c>
      <c r="AF28" t="s">
        <v>15</v>
      </c>
      <c r="AG28" t="s">
        <v>15</v>
      </c>
      <c r="AH28" t="s">
        <v>15</v>
      </c>
      <c r="AI28" t="s">
        <v>15</v>
      </c>
    </row>
    <row r="29" spans="1:35" x14ac:dyDescent="0.25">
      <c r="A29" t="s">
        <v>27</v>
      </c>
      <c r="B29" t="s">
        <v>26</v>
      </c>
      <c r="C29" t="s">
        <v>25</v>
      </c>
      <c r="D29" s="11">
        <v>44621</v>
      </c>
      <c r="E29" s="10">
        <v>44621</v>
      </c>
      <c r="F29" s="10">
        <v>44651</v>
      </c>
      <c r="G29" t="s">
        <v>95</v>
      </c>
      <c r="H29" t="s">
        <v>94</v>
      </c>
      <c r="I29" t="s">
        <v>22</v>
      </c>
      <c r="J29" t="s">
        <v>18</v>
      </c>
      <c r="K29" t="s">
        <v>18</v>
      </c>
      <c r="L29" t="s">
        <v>21</v>
      </c>
      <c r="M29">
        <v>2022</v>
      </c>
      <c r="N29" t="s">
        <v>20</v>
      </c>
      <c r="O29" s="9">
        <v>100</v>
      </c>
      <c r="P29" t="s">
        <v>461</v>
      </c>
      <c r="Q29" t="s">
        <v>15</v>
      </c>
      <c r="R29" t="s">
        <v>18</v>
      </c>
      <c r="S29" t="s">
        <v>37</v>
      </c>
      <c r="T29" t="s">
        <v>15</v>
      </c>
      <c r="U29" t="s">
        <v>15</v>
      </c>
      <c r="V29" t="s">
        <v>15</v>
      </c>
      <c r="W29" t="s">
        <v>15</v>
      </c>
      <c r="X29" t="s">
        <v>15</v>
      </c>
      <c r="Y29" t="s">
        <v>15</v>
      </c>
      <c r="Z29" t="s">
        <v>15</v>
      </c>
      <c r="AA29" t="s">
        <v>16</v>
      </c>
      <c r="AB29" t="s">
        <v>15</v>
      </c>
      <c r="AC29" t="s">
        <v>15</v>
      </c>
      <c r="AD29" t="s">
        <v>15</v>
      </c>
      <c r="AE29" t="s">
        <v>15</v>
      </c>
      <c r="AF29" t="s">
        <v>15</v>
      </c>
      <c r="AG29" t="s">
        <v>15</v>
      </c>
      <c r="AH29" t="s">
        <v>15</v>
      </c>
      <c r="AI29" t="s">
        <v>15</v>
      </c>
    </row>
    <row r="30" spans="1:35" x14ac:dyDescent="0.25">
      <c r="A30" t="s">
        <v>27</v>
      </c>
      <c r="B30" t="s">
        <v>26</v>
      </c>
      <c r="C30" t="s">
        <v>25</v>
      </c>
      <c r="D30" s="11">
        <v>44774</v>
      </c>
      <c r="E30" s="10">
        <v>44774</v>
      </c>
      <c r="F30" s="10">
        <v>44804</v>
      </c>
      <c r="G30" t="s">
        <v>70</v>
      </c>
      <c r="H30" t="s">
        <v>69</v>
      </c>
      <c r="I30" t="s">
        <v>22</v>
      </c>
      <c r="J30" t="s">
        <v>18</v>
      </c>
      <c r="K30" t="s">
        <v>18</v>
      </c>
      <c r="L30" t="s">
        <v>21</v>
      </c>
      <c r="M30">
        <v>2022</v>
      </c>
      <c r="N30" t="s">
        <v>20</v>
      </c>
      <c r="O30" s="9">
        <v>552</v>
      </c>
      <c r="P30" t="s">
        <v>460</v>
      </c>
      <c r="Q30" t="s">
        <v>15</v>
      </c>
      <c r="R30" t="s">
        <v>18</v>
      </c>
      <c r="S30" t="s">
        <v>17</v>
      </c>
      <c r="T30" t="s">
        <v>15</v>
      </c>
      <c r="U30" t="s">
        <v>15</v>
      </c>
      <c r="V30" t="s">
        <v>15</v>
      </c>
      <c r="W30" t="s">
        <v>15</v>
      </c>
      <c r="X30" t="s">
        <v>15</v>
      </c>
      <c r="Y30" t="s">
        <v>15</v>
      </c>
      <c r="Z30" t="s">
        <v>15</v>
      </c>
      <c r="AA30" t="s">
        <v>16</v>
      </c>
      <c r="AB30" t="s">
        <v>15</v>
      </c>
      <c r="AC30" t="s">
        <v>15</v>
      </c>
      <c r="AD30" t="s">
        <v>15</v>
      </c>
      <c r="AE30" t="s">
        <v>15</v>
      </c>
      <c r="AF30" t="s">
        <v>15</v>
      </c>
      <c r="AG30" t="s">
        <v>15</v>
      </c>
      <c r="AH30" t="s">
        <v>15</v>
      </c>
      <c r="AI30" t="s">
        <v>15</v>
      </c>
    </row>
    <row r="31" spans="1:35" x14ac:dyDescent="0.25">
      <c r="A31" t="s">
        <v>27</v>
      </c>
      <c r="B31" t="s">
        <v>26</v>
      </c>
      <c r="C31" t="s">
        <v>25</v>
      </c>
      <c r="D31" s="11">
        <v>44562</v>
      </c>
      <c r="E31" s="10">
        <v>44562</v>
      </c>
      <c r="F31" s="10">
        <v>44592</v>
      </c>
      <c r="G31" t="s">
        <v>36</v>
      </c>
      <c r="H31" t="s">
        <v>35</v>
      </c>
      <c r="I31" t="s">
        <v>22</v>
      </c>
      <c r="J31" t="s">
        <v>18</v>
      </c>
      <c r="K31" t="s">
        <v>18</v>
      </c>
      <c r="L31" t="s">
        <v>30</v>
      </c>
      <c r="M31">
        <v>2022</v>
      </c>
      <c r="N31" t="s">
        <v>20</v>
      </c>
      <c r="O31" s="9">
        <v>1</v>
      </c>
      <c r="P31" t="s">
        <v>459</v>
      </c>
      <c r="Q31" t="s">
        <v>15</v>
      </c>
      <c r="R31" t="s">
        <v>18</v>
      </c>
      <c r="S31" t="s">
        <v>33</v>
      </c>
      <c r="T31" t="s">
        <v>15</v>
      </c>
      <c r="U31" t="s">
        <v>15</v>
      </c>
      <c r="V31" t="s">
        <v>15</v>
      </c>
      <c r="W31" t="s">
        <v>15</v>
      </c>
      <c r="X31" t="s">
        <v>15</v>
      </c>
      <c r="Y31" t="s">
        <v>15</v>
      </c>
      <c r="Z31" t="s">
        <v>15</v>
      </c>
      <c r="AA31" t="s">
        <v>15</v>
      </c>
      <c r="AB31" t="s">
        <v>15</v>
      </c>
      <c r="AC31" t="s">
        <v>15</v>
      </c>
      <c r="AD31" t="s">
        <v>15</v>
      </c>
      <c r="AE31" t="s">
        <v>15</v>
      </c>
      <c r="AF31" t="s">
        <v>15</v>
      </c>
      <c r="AG31" t="s">
        <v>15</v>
      </c>
      <c r="AH31" t="s">
        <v>15</v>
      </c>
      <c r="AI31" t="s">
        <v>15</v>
      </c>
    </row>
    <row r="32" spans="1:35" x14ac:dyDescent="0.25">
      <c r="A32" t="s">
        <v>27</v>
      </c>
      <c r="B32" t="s">
        <v>26</v>
      </c>
      <c r="C32" t="s">
        <v>102</v>
      </c>
      <c r="D32" s="11">
        <v>44593</v>
      </c>
      <c r="E32" s="10">
        <v>44593</v>
      </c>
      <c r="F32" s="10">
        <v>44620</v>
      </c>
      <c r="G32" t="s">
        <v>101</v>
      </c>
      <c r="H32" t="s">
        <v>100</v>
      </c>
      <c r="I32" t="s">
        <v>22</v>
      </c>
      <c r="J32" t="s">
        <v>18</v>
      </c>
      <c r="K32" t="s">
        <v>18</v>
      </c>
      <c r="L32" t="s">
        <v>21</v>
      </c>
      <c r="M32">
        <v>2022</v>
      </c>
      <c r="N32" t="s">
        <v>20</v>
      </c>
      <c r="O32" s="9">
        <v>108</v>
      </c>
      <c r="P32" t="s">
        <v>458</v>
      </c>
      <c r="Q32" t="s">
        <v>15</v>
      </c>
      <c r="R32" t="s">
        <v>18</v>
      </c>
      <c r="S32" t="s">
        <v>98</v>
      </c>
      <c r="T32" t="s">
        <v>15</v>
      </c>
      <c r="U32" t="s">
        <v>15</v>
      </c>
      <c r="V32" t="s">
        <v>15</v>
      </c>
      <c r="W32" t="s">
        <v>97</v>
      </c>
      <c r="X32" t="s">
        <v>15</v>
      </c>
      <c r="Y32" t="s">
        <v>15</v>
      </c>
      <c r="Z32" t="s">
        <v>15</v>
      </c>
      <c r="AA32" t="s">
        <v>15</v>
      </c>
      <c r="AB32" t="s">
        <v>15</v>
      </c>
      <c r="AC32" t="s">
        <v>15</v>
      </c>
      <c r="AD32" t="s">
        <v>15</v>
      </c>
      <c r="AE32" t="s">
        <v>15</v>
      </c>
      <c r="AF32" t="s">
        <v>15</v>
      </c>
      <c r="AG32" t="s">
        <v>15</v>
      </c>
      <c r="AH32" t="s">
        <v>15</v>
      </c>
      <c r="AI32" t="s">
        <v>96</v>
      </c>
    </row>
    <row r="33" spans="1:35" x14ac:dyDescent="0.25">
      <c r="A33" t="s">
        <v>27</v>
      </c>
      <c r="B33" t="s">
        <v>26</v>
      </c>
      <c r="C33" t="s">
        <v>63</v>
      </c>
      <c r="D33" s="11">
        <v>44866</v>
      </c>
      <c r="E33" s="10">
        <v>44866</v>
      </c>
      <c r="F33" s="10">
        <v>44895</v>
      </c>
      <c r="G33" t="s">
        <v>140</v>
      </c>
      <c r="H33" t="s">
        <v>139</v>
      </c>
      <c r="I33" t="s">
        <v>22</v>
      </c>
      <c r="J33" t="s">
        <v>18</v>
      </c>
      <c r="K33" t="s">
        <v>18</v>
      </c>
      <c r="L33" t="s">
        <v>138</v>
      </c>
      <c r="M33">
        <v>2022</v>
      </c>
      <c r="N33" t="s">
        <v>20</v>
      </c>
      <c r="O33" s="9">
        <v>25220</v>
      </c>
      <c r="P33" t="s">
        <v>457</v>
      </c>
      <c r="Q33" t="s">
        <v>15</v>
      </c>
      <c r="R33" t="s">
        <v>18</v>
      </c>
      <c r="S33" t="s">
        <v>136</v>
      </c>
      <c r="T33" t="s">
        <v>15</v>
      </c>
      <c r="U33" t="s">
        <v>15</v>
      </c>
      <c r="V33" t="s">
        <v>15</v>
      </c>
      <c r="W33" t="s">
        <v>135</v>
      </c>
      <c r="X33" t="s">
        <v>15</v>
      </c>
      <c r="Y33" t="s">
        <v>15</v>
      </c>
      <c r="Z33" t="s">
        <v>15</v>
      </c>
      <c r="AA33" t="s">
        <v>15</v>
      </c>
      <c r="AB33" t="s">
        <v>15</v>
      </c>
      <c r="AC33" t="s">
        <v>15</v>
      </c>
      <c r="AD33" t="s">
        <v>15</v>
      </c>
      <c r="AE33" t="s">
        <v>15</v>
      </c>
      <c r="AF33" t="s">
        <v>15</v>
      </c>
      <c r="AG33" t="s">
        <v>15</v>
      </c>
      <c r="AH33" t="s">
        <v>15</v>
      </c>
      <c r="AI33" t="s">
        <v>134</v>
      </c>
    </row>
    <row r="34" spans="1:35" x14ac:dyDescent="0.25">
      <c r="A34" t="s">
        <v>27</v>
      </c>
      <c r="B34" t="s">
        <v>26</v>
      </c>
      <c r="C34" t="s">
        <v>25</v>
      </c>
      <c r="D34" s="11">
        <v>44562</v>
      </c>
      <c r="E34" s="10">
        <v>44562</v>
      </c>
      <c r="F34" s="10">
        <v>44592</v>
      </c>
      <c r="G34" t="s">
        <v>130</v>
      </c>
      <c r="H34" t="s">
        <v>129</v>
      </c>
      <c r="I34" t="s">
        <v>22</v>
      </c>
      <c r="J34" t="s">
        <v>18</v>
      </c>
      <c r="K34" t="s">
        <v>18</v>
      </c>
      <c r="L34" t="s">
        <v>21</v>
      </c>
      <c r="M34">
        <v>2022</v>
      </c>
      <c r="N34" t="s">
        <v>20</v>
      </c>
      <c r="O34" s="9">
        <v>1965</v>
      </c>
      <c r="P34" t="s">
        <v>456</v>
      </c>
      <c r="Q34" t="s">
        <v>15</v>
      </c>
      <c r="R34" t="s">
        <v>18</v>
      </c>
      <c r="S34" t="s">
        <v>37</v>
      </c>
      <c r="T34" t="s">
        <v>15</v>
      </c>
      <c r="U34" t="s">
        <v>15</v>
      </c>
      <c r="V34" t="s">
        <v>15</v>
      </c>
      <c r="W34" t="s">
        <v>64</v>
      </c>
      <c r="X34" t="s">
        <v>15</v>
      </c>
      <c r="Y34" t="s">
        <v>15</v>
      </c>
      <c r="Z34" t="s">
        <v>15</v>
      </c>
      <c r="AA34" t="s">
        <v>15</v>
      </c>
      <c r="AB34" t="s">
        <v>15</v>
      </c>
      <c r="AC34" t="s">
        <v>15</v>
      </c>
      <c r="AD34" t="s">
        <v>15</v>
      </c>
      <c r="AE34" t="s">
        <v>15</v>
      </c>
      <c r="AF34" t="s">
        <v>15</v>
      </c>
      <c r="AG34" t="s">
        <v>15</v>
      </c>
      <c r="AH34" t="s">
        <v>15</v>
      </c>
      <c r="AI34" t="s">
        <v>15</v>
      </c>
    </row>
    <row r="35" spans="1:35" x14ac:dyDescent="0.25">
      <c r="A35" t="s">
        <v>27</v>
      </c>
      <c r="B35" t="s">
        <v>26</v>
      </c>
      <c r="C35" t="s">
        <v>25</v>
      </c>
      <c r="D35" s="11">
        <v>44621</v>
      </c>
      <c r="E35" s="10">
        <v>44621</v>
      </c>
      <c r="F35" s="10">
        <v>44651</v>
      </c>
      <c r="G35" t="s">
        <v>36</v>
      </c>
      <c r="H35" t="s">
        <v>35</v>
      </c>
      <c r="I35" t="s">
        <v>22</v>
      </c>
      <c r="J35" t="s">
        <v>18</v>
      </c>
      <c r="K35" t="s">
        <v>18</v>
      </c>
      <c r="L35" t="s">
        <v>21</v>
      </c>
      <c r="M35">
        <v>2022</v>
      </c>
      <c r="N35" t="s">
        <v>20</v>
      </c>
      <c r="O35" s="9">
        <v>1682</v>
      </c>
      <c r="P35" t="s">
        <v>455</v>
      </c>
      <c r="Q35" t="s">
        <v>15</v>
      </c>
      <c r="R35" t="s">
        <v>18</v>
      </c>
      <c r="S35" t="s">
        <v>37</v>
      </c>
      <c r="T35" t="s">
        <v>15</v>
      </c>
      <c r="U35" t="s">
        <v>15</v>
      </c>
      <c r="V35" t="s">
        <v>15</v>
      </c>
      <c r="W35" t="s">
        <v>15</v>
      </c>
      <c r="X35" t="s">
        <v>15</v>
      </c>
      <c r="Y35" t="s">
        <v>15</v>
      </c>
      <c r="Z35" t="s">
        <v>15</v>
      </c>
      <c r="AA35" t="s">
        <v>15</v>
      </c>
      <c r="AB35" t="s">
        <v>15</v>
      </c>
      <c r="AC35" t="s">
        <v>15</v>
      </c>
      <c r="AD35" t="s">
        <v>15</v>
      </c>
      <c r="AE35" t="s">
        <v>15</v>
      </c>
      <c r="AF35" t="s">
        <v>15</v>
      </c>
      <c r="AG35" t="s">
        <v>15</v>
      </c>
      <c r="AH35" t="s">
        <v>15</v>
      </c>
      <c r="AI35" t="s">
        <v>15</v>
      </c>
    </row>
    <row r="36" spans="1:35" x14ac:dyDescent="0.25">
      <c r="A36" t="s">
        <v>27</v>
      </c>
      <c r="B36" t="s">
        <v>26</v>
      </c>
      <c r="C36" t="s">
        <v>584</v>
      </c>
      <c r="D36" s="11">
        <v>44835</v>
      </c>
      <c r="E36" s="10">
        <v>44835</v>
      </c>
      <c r="F36" s="10">
        <v>44865</v>
      </c>
      <c r="G36" t="s">
        <v>595</v>
      </c>
      <c r="H36" t="s">
        <v>596</v>
      </c>
      <c r="I36" t="s">
        <v>22</v>
      </c>
      <c r="J36" t="s">
        <v>18</v>
      </c>
      <c r="K36" t="s">
        <v>18</v>
      </c>
      <c r="L36" t="s">
        <v>30</v>
      </c>
      <c r="M36">
        <v>2022</v>
      </c>
      <c r="N36" t="s">
        <v>20</v>
      </c>
      <c r="O36" s="9">
        <v>458</v>
      </c>
      <c r="P36" t="s">
        <v>597</v>
      </c>
      <c r="Q36" t="s">
        <v>15</v>
      </c>
      <c r="R36" t="s">
        <v>18</v>
      </c>
      <c r="S36" t="s">
        <v>580</v>
      </c>
      <c r="T36" t="s">
        <v>15</v>
      </c>
      <c r="U36" t="s">
        <v>15</v>
      </c>
      <c r="V36" t="s">
        <v>15</v>
      </c>
      <c r="W36" t="s">
        <v>15</v>
      </c>
      <c r="X36" t="s">
        <v>15</v>
      </c>
      <c r="Y36" t="s">
        <v>15</v>
      </c>
      <c r="Z36" t="s">
        <v>15</v>
      </c>
      <c r="AA36" t="s">
        <v>15</v>
      </c>
      <c r="AB36" t="s">
        <v>15</v>
      </c>
      <c r="AC36" t="s">
        <v>15</v>
      </c>
      <c r="AD36" t="s">
        <v>15</v>
      </c>
      <c r="AE36" t="s">
        <v>15</v>
      </c>
      <c r="AF36" t="s">
        <v>15</v>
      </c>
      <c r="AG36" t="s">
        <v>15</v>
      </c>
      <c r="AH36" t="s">
        <v>15</v>
      </c>
      <c r="AI36" t="s">
        <v>588</v>
      </c>
    </row>
    <row r="37" spans="1:35" x14ac:dyDescent="0.25">
      <c r="A37" t="s">
        <v>27</v>
      </c>
      <c r="B37" t="s">
        <v>26</v>
      </c>
      <c r="C37" t="s">
        <v>25</v>
      </c>
      <c r="D37" s="11">
        <v>44652</v>
      </c>
      <c r="E37" s="10">
        <v>44652</v>
      </c>
      <c r="F37" s="10">
        <v>44681</v>
      </c>
      <c r="G37" t="s">
        <v>598</v>
      </c>
      <c r="H37" t="s">
        <v>599</v>
      </c>
      <c r="I37" t="s">
        <v>22</v>
      </c>
      <c r="J37" t="s">
        <v>18</v>
      </c>
      <c r="K37" t="s">
        <v>18</v>
      </c>
      <c r="L37" t="s">
        <v>30</v>
      </c>
      <c r="M37">
        <v>2022</v>
      </c>
      <c r="N37" t="s">
        <v>20</v>
      </c>
      <c r="O37" s="9">
        <v>8105</v>
      </c>
      <c r="P37" t="s">
        <v>600</v>
      </c>
      <c r="Q37" t="s">
        <v>15</v>
      </c>
      <c r="R37" t="s">
        <v>18</v>
      </c>
      <c r="S37" t="s">
        <v>580</v>
      </c>
      <c r="T37" t="s">
        <v>15</v>
      </c>
      <c r="U37" t="s">
        <v>15</v>
      </c>
      <c r="V37" t="s">
        <v>15</v>
      </c>
      <c r="W37" t="s">
        <v>15</v>
      </c>
      <c r="X37" t="s">
        <v>15</v>
      </c>
      <c r="Y37" t="s">
        <v>15</v>
      </c>
      <c r="Z37" t="s">
        <v>15</v>
      </c>
      <c r="AA37" t="s">
        <v>15</v>
      </c>
      <c r="AB37" t="s">
        <v>15</v>
      </c>
      <c r="AC37" t="s">
        <v>15</v>
      </c>
      <c r="AD37" t="s">
        <v>15</v>
      </c>
      <c r="AE37" t="s">
        <v>15</v>
      </c>
      <c r="AF37" t="s">
        <v>15</v>
      </c>
      <c r="AG37" t="s">
        <v>15</v>
      </c>
      <c r="AH37" t="s">
        <v>15</v>
      </c>
      <c r="AI37" t="s">
        <v>15</v>
      </c>
    </row>
    <row r="38" spans="1:35" x14ac:dyDescent="0.25">
      <c r="A38" t="s">
        <v>27</v>
      </c>
      <c r="B38" t="s">
        <v>26</v>
      </c>
      <c r="C38" t="s">
        <v>25</v>
      </c>
      <c r="D38" s="11">
        <v>44866</v>
      </c>
      <c r="E38" s="10">
        <v>44866</v>
      </c>
      <c r="F38" s="10">
        <v>44895</v>
      </c>
      <c r="G38" t="s">
        <v>95</v>
      </c>
      <c r="H38" t="s">
        <v>94</v>
      </c>
      <c r="I38" t="s">
        <v>22</v>
      </c>
      <c r="J38" t="s">
        <v>18</v>
      </c>
      <c r="K38" t="s">
        <v>18</v>
      </c>
      <c r="L38" t="s">
        <v>21</v>
      </c>
      <c r="M38">
        <v>2022</v>
      </c>
      <c r="N38" t="s">
        <v>20</v>
      </c>
      <c r="O38" s="9">
        <v>6</v>
      </c>
      <c r="P38" t="s">
        <v>454</v>
      </c>
      <c r="Q38" t="s">
        <v>15</v>
      </c>
      <c r="R38" t="s">
        <v>18</v>
      </c>
      <c r="S38" t="s">
        <v>17</v>
      </c>
      <c r="T38" t="s">
        <v>15</v>
      </c>
      <c r="U38" t="s">
        <v>15</v>
      </c>
      <c r="V38" t="s">
        <v>15</v>
      </c>
      <c r="W38" t="s">
        <v>15</v>
      </c>
      <c r="X38" t="s">
        <v>15</v>
      </c>
      <c r="Y38" t="s">
        <v>15</v>
      </c>
      <c r="Z38" t="s">
        <v>15</v>
      </c>
      <c r="AA38" t="s">
        <v>16</v>
      </c>
      <c r="AB38" t="s">
        <v>15</v>
      </c>
      <c r="AC38" t="s">
        <v>15</v>
      </c>
      <c r="AD38" t="s">
        <v>15</v>
      </c>
      <c r="AE38" t="s">
        <v>15</v>
      </c>
      <c r="AF38" t="s">
        <v>15</v>
      </c>
      <c r="AG38" t="s">
        <v>15</v>
      </c>
      <c r="AH38" t="s">
        <v>15</v>
      </c>
      <c r="AI38" t="s">
        <v>15</v>
      </c>
    </row>
    <row r="39" spans="1:35" x14ac:dyDescent="0.25">
      <c r="A39" t="s">
        <v>27</v>
      </c>
      <c r="B39" t="s">
        <v>26</v>
      </c>
      <c r="C39" t="s">
        <v>25</v>
      </c>
      <c r="D39" s="11">
        <v>44682</v>
      </c>
      <c r="E39" s="10">
        <v>44682</v>
      </c>
      <c r="F39" s="10">
        <v>44712</v>
      </c>
      <c r="G39" t="s">
        <v>36</v>
      </c>
      <c r="H39" t="s">
        <v>35</v>
      </c>
      <c r="I39" t="s">
        <v>22</v>
      </c>
      <c r="J39" t="s">
        <v>18</v>
      </c>
      <c r="K39" t="s">
        <v>18</v>
      </c>
      <c r="L39" t="s">
        <v>21</v>
      </c>
      <c r="M39">
        <v>2022</v>
      </c>
      <c r="N39" t="s">
        <v>20</v>
      </c>
      <c r="O39" s="9">
        <v>1740</v>
      </c>
      <c r="P39" t="s">
        <v>453</v>
      </c>
      <c r="Q39" t="s">
        <v>15</v>
      </c>
      <c r="R39" t="s">
        <v>18</v>
      </c>
      <c r="S39" t="s">
        <v>37</v>
      </c>
      <c r="T39" t="s">
        <v>15</v>
      </c>
      <c r="U39" t="s">
        <v>15</v>
      </c>
      <c r="V39" t="s">
        <v>15</v>
      </c>
      <c r="W39" t="s">
        <v>15</v>
      </c>
      <c r="X39" t="s">
        <v>15</v>
      </c>
      <c r="Y39" t="s">
        <v>15</v>
      </c>
      <c r="Z39" t="s">
        <v>15</v>
      </c>
      <c r="AA39" t="s">
        <v>15</v>
      </c>
      <c r="AB39" t="s">
        <v>15</v>
      </c>
      <c r="AC39" t="s">
        <v>15</v>
      </c>
      <c r="AD39" t="s">
        <v>15</v>
      </c>
      <c r="AE39" t="s">
        <v>15</v>
      </c>
      <c r="AF39" t="s">
        <v>15</v>
      </c>
      <c r="AG39" t="s">
        <v>15</v>
      </c>
      <c r="AH39" t="s">
        <v>15</v>
      </c>
      <c r="AI39" t="s">
        <v>15</v>
      </c>
    </row>
    <row r="40" spans="1:35" x14ac:dyDescent="0.25">
      <c r="A40" t="s">
        <v>27</v>
      </c>
      <c r="B40" t="s">
        <v>26</v>
      </c>
      <c r="C40" t="s">
        <v>25</v>
      </c>
      <c r="D40" s="11">
        <v>44774</v>
      </c>
      <c r="E40" s="10">
        <v>44774</v>
      </c>
      <c r="F40" s="10">
        <v>44804</v>
      </c>
      <c r="G40" t="s">
        <v>36</v>
      </c>
      <c r="H40" t="s">
        <v>35</v>
      </c>
      <c r="I40" t="s">
        <v>22</v>
      </c>
      <c r="J40" t="s">
        <v>18</v>
      </c>
      <c r="K40" t="s">
        <v>18</v>
      </c>
      <c r="L40" t="s">
        <v>21</v>
      </c>
      <c r="M40">
        <v>2022</v>
      </c>
      <c r="N40" t="s">
        <v>20</v>
      </c>
      <c r="O40" s="9">
        <v>415</v>
      </c>
      <c r="P40" t="s">
        <v>452</v>
      </c>
      <c r="Q40" t="s">
        <v>15</v>
      </c>
      <c r="R40" t="s">
        <v>18</v>
      </c>
      <c r="S40" t="s">
        <v>17</v>
      </c>
      <c r="T40" t="s">
        <v>15</v>
      </c>
      <c r="U40" t="s">
        <v>15</v>
      </c>
      <c r="V40" t="s">
        <v>15</v>
      </c>
      <c r="W40" t="s">
        <v>15</v>
      </c>
      <c r="X40" t="s">
        <v>15</v>
      </c>
      <c r="Y40" t="s">
        <v>15</v>
      </c>
      <c r="Z40" t="s">
        <v>15</v>
      </c>
      <c r="AA40" t="s">
        <v>15</v>
      </c>
      <c r="AB40" t="s">
        <v>15</v>
      </c>
      <c r="AC40" t="s">
        <v>15</v>
      </c>
      <c r="AD40" t="s">
        <v>15</v>
      </c>
      <c r="AE40" t="s">
        <v>15</v>
      </c>
      <c r="AF40" t="s">
        <v>15</v>
      </c>
      <c r="AG40" t="s">
        <v>15</v>
      </c>
      <c r="AH40" t="s">
        <v>15</v>
      </c>
      <c r="AI40" t="s">
        <v>15</v>
      </c>
    </row>
    <row r="41" spans="1:35" x14ac:dyDescent="0.25">
      <c r="A41" t="s">
        <v>27</v>
      </c>
      <c r="B41" t="s">
        <v>26</v>
      </c>
      <c r="C41" t="s">
        <v>25</v>
      </c>
      <c r="D41" s="11">
        <v>44774</v>
      </c>
      <c r="E41" s="10">
        <v>44774</v>
      </c>
      <c r="F41" s="10">
        <v>44804</v>
      </c>
      <c r="G41" t="s">
        <v>95</v>
      </c>
      <c r="H41" t="s">
        <v>94</v>
      </c>
      <c r="I41" t="s">
        <v>22</v>
      </c>
      <c r="J41" t="s">
        <v>18</v>
      </c>
      <c r="K41" t="s">
        <v>18</v>
      </c>
      <c r="L41" t="s">
        <v>30</v>
      </c>
      <c r="M41">
        <v>2022</v>
      </c>
      <c r="N41" t="s">
        <v>20</v>
      </c>
      <c r="O41" s="9">
        <v>8114</v>
      </c>
      <c r="P41" t="s">
        <v>451</v>
      </c>
      <c r="Q41" t="s">
        <v>15</v>
      </c>
      <c r="R41" t="s">
        <v>18</v>
      </c>
      <c r="S41" t="s">
        <v>92</v>
      </c>
      <c r="T41" t="s">
        <v>15</v>
      </c>
      <c r="U41" t="s">
        <v>15</v>
      </c>
      <c r="V41" t="s">
        <v>15</v>
      </c>
      <c r="W41" t="s">
        <v>15</v>
      </c>
      <c r="X41" t="s">
        <v>15</v>
      </c>
      <c r="Y41" t="s">
        <v>15</v>
      </c>
      <c r="Z41" t="s">
        <v>15</v>
      </c>
      <c r="AA41" t="s">
        <v>16</v>
      </c>
      <c r="AB41" t="s">
        <v>15</v>
      </c>
      <c r="AC41" t="s">
        <v>15</v>
      </c>
      <c r="AD41" t="s">
        <v>15</v>
      </c>
      <c r="AE41" t="s">
        <v>15</v>
      </c>
      <c r="AF41" t="s">
        <v>15</v>
      </c>
      <c r="AG41" t="s">
        <v>15</v>
      </c>
      <c r="AH41" t="s">
        <v>15</v>
      </c>
      <c r="AI41" t="s">
        <v>15</v>
      </c>
    </row>
    <row r="42" spans="1:35" x14ac:dyDescent="0.25">
      <c r="A42" t="s">
        <v>27</v>
      </c>
      <c r="B42" t="s">
        <v>26</v>
      </c>
      <c r="C42" t="s">
        <v>25</v>
      </c>
      <c r="D42" s="11">
        <v>44835</v>
      </c>
      <c r="E42" s="10">
        <v>44835</v>
      </c>
      <c r="F42" s="10">
        <v>44865</v>
      </c>
      <c r="G42" t="s">
        <v>74</v>
      </c>
      <c r="H42" t="s">
        <v>73</v>
      </c>
      <c r="I42" t="s">
        <v>22</v>
      </c>
      <c r="J42" t="s">
        <v>18</v>
      </c>
      <c r="K42" t="s">
        <v>18</v>
      </c>
      <c r="L42" t="s">
        <v>21</v>
      </c>
      <c r="M42">
        <v>2022</v>
      </c>
      <c r="N42" t="s">
        <v>20</v>
      </c>
      <c r="O42" s="9">
        <v>142</v>
      </c>
      <c r="P42" t="s">
        <v>450</v>
      </c>
      <c r="Q42" t="s">
        <v>15</v>
      </c>
      <c r="R42" t="s">
        <v>18</v>
      </c>
      <c r="S42" t="s">
        <v>17</v>
      </c>
      <c r="T42" t="s">
        <v>15</v>
      </c>
      <c r="U42" t="s">
        <v>15</v>
      </c>
      <c r="V42" t="s">
        <v>15</v>
      </c>
      <c r="W42" t="s">
        <v>15</v>
      </c>
      <c r="X42" t="s">
        <v>15</v>
      </c>
      <c r="Y42" t="s">
        <v>15</v>
      </c>
      <c r="Z42" t="s">
        <v>15</v>
      </c>
      <c r="AA42" t="s">
        <v>16</v>
      </c>
      <c r="AB42" t="s">
        <v>15</v>
      </c>
      <c r="AC42" t="s">
        <v>15</v>
      </c>
      <c r="AD42" t="s">
        <v>15</v>
      </c>
      <c r="AE42" t="s">
        <v>15</v>
      </c>
      <c r="AF42" t="s">
        <v>15</v>
      </c>
      <c r="AG42" t="s">
        <v>15</v>
      </c>
      <c r="AH42" t="s">
        <v>15</v>
      </c>
      <c r="AI42" t="s">
        <v>15</v>
      </c>
    </row>
    <row r="43" spans="1:35" x14ac:dyDescent="0.25">
      <c r="A43" t="s">
        <v>27</v>
      </c>
      <c r="B43" t="s">
        <v>26</v>
      </c>
      <c r="C43" t="s">
        <v>25</v>
      </c>
      <c r="D43" s="11">
        <v>44593</v>
      </c>
      <c r="E43" s="10">
        <v>44593</v>
      </c>
      <c r="F43" s="10">
        <v>44620</v>
      </c>
      <c r="G43" t="s">
        <v>130</v>
      </c>
      <c r="H43" t="s">
        <v>129</v>
      </c>
      <c r="I43" t="s">
        <v>22</v>
      </c>
      <c r="J43" t="s">
        <v>18</v>
      </c>
      <c r="K43" t="s">
        <v>18</v>
      </c>
      <c r="L43" t="s">
        <v>21</v>
      </c>
      <c r="M43">
        <v>2022</v>
      </c>
      <c r="N43" t="s">
        <v>20</v>
      </c>
      <c r="O43" s="9">
        <v>1</v>
      </c>
      <c r="P43" t="s">
        <v>449</v>
      </c>
      <c r="Q43" t="s">
        <v>15</v>
      </c>
      <c r="R43" t="s">
        <v>18</v>
      </c>
      <c r="S43" t="s">
        <v>37</v>
      </c>
      <c r="T43" t="s">
        <v>15</v>
      </c>
      <c r="U43" t="s">
        <v>15</v>
      </c>
      <c r="V43" t="s">
        <v>15</v>
      </c>
      <c r="W43" t="s">
        <v>64</v>
      </c>
      <c r="X43" t="s">
        <v>15</v>
      </c>
      <c r="Y43" t="s">
        <v>15</v>
      </c>
      <c r="Z43" t="s">
        <v>15</v>
      </c>
      <c r="AA43" t="s">
        <v>15</v>
      </c>
      <c r="AB43" t="s">
        <v>15</v>
      </c>
      <c r="AC43" t="s">
        <v>15</v>
      </c>
      <c r="AD43" t="s">
        <v>15</v>
      </c>
      <c r="AE43" t="s">
        <v>15</v>
      </c>
      <c r="AF43" t="s">
        <v>15</v>
      </c>
      <c r="AG43" t="s">
        <v>15</v>
      </c>
      <c r="AH43" t="s">
        <v>15</v>
      </c>
      <c r="AI43" t="s">
        <v>15</v>
      </c>
    </row>
    <row r="44" spans="1:35" x14ac:dyDescent="0.25">
      <c r="A44" t="s">
        <v>27</v>
      </c>
      <c r="B44" t="s">
        <v>26</v>
      </c>
      <c r="C44" t="s">
        <v>25</v>
      </c>
      <c r="D44" s="11">
        <v>44621</v>
      </c>
      <c r="E44" s="10">
        <v>44621</v>
      </c>
      <c r="F44" s="10">
        <v>44651</v>
      </c>
      <c r="G44" t="s">
        <v>56</v>
      </c>
      <c r="H44" t="s">
        <v>55</v>
      </c>
      <c r="I44" t="s">
        <v>22</v>
      </c>
      <c r="J44" t="s">
        <v>18</v>
      </c>
      <c r="K44" t="s">
        <v>18</v>
      </c>
      <c r="L44" t="s">
        <v>21</v>
      </c>
      <c r="M44">
        <v>2022</v>
      </c>
      <c r="N44" t="s">
        <v>20</v>
      </c>
      <c r="O44" s="9">
        <v>2</v>
      </c>
      <c r="P44" t="s">
        <v>448</v>
      </c>
      <c r="Q44" t="s">
        <v>15</v>
      </c>
      <c r="R44" t="s">
        <v>18</v>
      </c>
      <c r="S44" t="s">
        <v>17</v>
      </c>
      <c r="T44" t="s">
        <v>15</v>
      </c>
      <c r="U44" t="s">
        <v>15</v>
      </c>
      <c r="V44" t="s">
        <v>15</v>
      </c>
      <c r="W44" t="s">
        <v>15</v>
      </c>
      <c r="X44" t="s">
        <v>15</v>
      </c>
      <c r="Y44" t="s">
        <v>15</v>
      </c>
      <c r="Z44" t="s">
        <v>15</v>
      </c>
      <c r="AA44" t="s">
        <v>16</v>
      </c>
      <c r="AB44" t="s">
        <v>15</v>
      </c>
      <c r="AC44" t="s">
        <v>15</v>
      </c>
      <c r="AD44" t="s">
        <v>15</v>
      </c>
      <c r="AE44" t="s">
        <v>15</v>
      </c>
      <c r="AF44" t="s">
        <v>15</v>
      </c>
      <c r="AG44" t="s">
        <v>15</v>
      </c>
      <c r="AH44" t="s">
        <v>15</v>
      </c>
      <c r="AI44" t="s">
        <v>15</v>
      </c>
    </row>
    <row r="45" spans="1:35" x14ac:dyDescent="0.25">
      <c r="A45" t="s">
        <v>27</v>
      </c>
      <c r="B45" t="s">
        <v>26</v>
      </c>
      <c r="C45" t="s">
        <v>25</v>
      </c>
      <c r="D45" s="11">
        <v>44774</v>
      </c>
      <c r="E45" s="10">
        <v>44774</v>
      </c>
      <c r="F45" s="10">
        <v>44804</v>
      </c>
      <c r="G45" t="s">
        <v>577</v>
      </c>
      <c r="H45" t="s">
        <v>578</v>
      </c>
      <c r="I45" t="s">
        <v>22</v>
      </c>
      <c r="J45" t="s">
        <v>18</v>
      </c>
      <c r="K45" t="s">
        <v>18</v>
      </c>
      <c r="L45" t="s">
        <v>30</v>
      </c>
      <c r="M45">
        <v>2022</v>
      </c>
      <c r="N45" t="s">
        <v>20</v>
      </c>
      <c r="O45" s="9">
        <v>7114</v>
      </c>
      <c r="P45" t="s">
        <v>601</v>
      </c>
      <c r="Q45" t="s">
        <v>15</v>
      </c>
      <c r="R45" t="s">
        <v>18</v>
      </c>
      <c r="S45" t="s">
        <v>580</v>
      </c>
      <c r="T45" t="s">
        <v>15</v>
      </c>
      <c r="U45" t="s">
        <v>15</v>
      </c>
      <c r="V45" t="s">
        <v>15</v>
      </c>
      <c r="W45" t="s">
        <v>15</v>
      </c>
      <c r="X45" t="s">
        <v>15</v>
      </c>
      <c r="Y45" t="s">
        <v>15</v>
      </c>
      <c r="Z45" t="s">
        <v>15</v>
      </c>
      <c r="AA45" t="s">
        <v>15</v>
      </c>
      <c r="AB45" t="s">
        <v>15</v>
      </c>
      <c r="AC45" t="s">
        <v>15</v>
      </c>
      <c r="AD45" t="s">
        <v>15</v>
      </c>
      <c r="AE45" t="s">
        <v>15</v>
      </c>
      <c r="AF45" t="s">
        <v>15</v>
      </c>
      <c r="AG45" t="s">
        <v>15</v>
      </c>
      <c r="AH45" t="s">
        <v>15</v>
      </c>
      <c r="AI45" t="s">
        <v>15</v>
      </c>
    </row>
    <row r="46" spans="1:35" x14ac:dyDescent="0.25">
      <c r="A46" t="s">
        <v>27</v>
      </c>
      <c r="B46" t="s">
        <v>26</v>
      </c>
      <c r="C46" t="s">
        <v>584</v>
      </c>
      <c r="D46" s="11">
        <v>44713</v>
      </c>
      <c r="E46" s="10">
        <v>44713</v>
      </c>
      <c r="F46" s="10">
        <v>44742</v>
      </c>
      <c r="G46" t="s">
        <v>598</v>
      </c>
      <c r="H46" t="s">
        <v>599</v>
      </c>
      <c r="I46" t="s">
        <v>22</v>
      </c>
      <c r="J46" t="s">
        <v>18</v>
      </c>
      <c r="K46" t="s">
        <v>18</v>
      </c>
      <c r="L46" t="s">
        <v>30</v>
      </c>
      <c r="M46">
        <v>2022</v>
      </c>
      <c r="N46" t="s">
        <v>20</v>
      </c>
      <c r="O46" s="9">
        <v>11176</v>
      </c>
      <c r="P46" t="s">
        <v>602</v>
      </c>
      <c r="Q46" t="s">
        <v>15</v>
      </c>
      <c r="R46" t="s">
        <v>18</v>
      </c>
      <c r="S46" t="s">
        <v>580</v>
      </c>
      <c r="T46" t="s">
        <v>15</v>
      </c>
      <c r="U46" t="s">
        <v>15</v>
      </c>
      <c r="V46" t="s">
        <v>15</v>
      </c>
      <c r="W46" t="s">
        <v>15</v>
      </c>
      <c r="X46" t="s">
        <v>15</v>
      </c>
      <c r="Y46" t="s">
        <v>15</v>
      </c>
      <c r="Z46" t="s">
        <v>15</v>
      </c>
      <c r="AA46" t="s">
        <v>15</v>
      </c>
      <c r="AB46" t="s">
        <v>15</v>
      </c>
      <c r="AC46" t="s">
        <v>15</v>
      </c>
      <c r="AD46" t="s">
        <v>15</v>
      </c>
      <c r="AE46" t="s">
        <v>15</v>
      </c>
      <c r="AF46" t="s">
        <v>15</v>
      </c>
      <c r="AG46" t="s">
        <v>15</v>
      </c>
      <c r="AH46" t="s">
        <v>15</v>
      </c>
      <c r="AI46" t="s">
        <v>588</v>
      </c>
    </row>
    <row r="47" spans="1:35" x14ac:dyDescent="0.25">
      <c r="A47" t="s">
        <v>27</v>
      </c>
      <c r="B47" t="s">
        <v>26</v>
      </c>
      <c r="C47" t="s">
        <v>63</v>
      </c>
      <c r="D47" s="11">
        <v>44713</v>
      </c>
      <c r="E47" s="10">
        <v>44713</v>
      </c>
      <c r="F47" s="10">
        <v>44742</v>
      </c>
      <c r="G47" t="s">
        <v>140</v>
      </c>
      <c r="H47" t="s">
        <v>139</v>
      </c>
      <c r="I47" t="s">
        <v>22</v>
      </c>
      <c r="J47" t="s">
        <v>18</v>
      </c>
      <c r="K47" t="s">
        <v>18</v>
      </c>
      <c r="L47" t="s">
        <v>138</v>
      </c>
      <c r="M47">
        <v>2022</v>
      </c>
      <c r="N47" t="s">
        <v>20</v>
      </c>
      <c r="O47" s="9">
        <v>24422</v>
      </c>
      <c r="P47" t="s">
        <v>447</v>
      </c>
      <c r="Q47" t="s">
        <v>15</v>
      </c>
      <c r="R47" t="s">
        <v>18</v>
      </c>
      <c r="S47" t="s">
        <v>136</v>
      </c>
      <c r="T47" t="s">
        <v>15</v>
      </c>
      <c r="U47" t="s">
        <v>15</v>
      </c>
      <c r="V47" t="s">
        <v>15</v>
      </c>
      <c r="W47" t="s">
        <v>135</v>
      </c>
      <c r="X47" t="s">
        <v>15</v>
      </c>
      <c r="Y47" t="s">
        <v>15</v>
      </c>
      <c r="Z47" t="s">
        <v>15</v>
      </c>
      <c r="AA47" t="s">
        <v>15</v>
      </c>
      <c r="AB47" t="s">
        <v>15</v>
      </c>
      <c r="AC47" t="s">
        <v>15</v>
      </c>
      <c r="AD47" t="s">
        <v>15</v>
      </c>
      <c r="AE47" t="s">
        <v>15</v>
      </c>
      <c r="AF47" t="s">
        <v>15</v>
      </c>
      <c r="AG47" t="s">
        <v>15</v>
      </c>
      <c r="AH47" t="s">
        <v>15</v>
      </c>
      <c r="AI47" t="s">
        <v>134</v>
      </c>
    </row>
    <row r="48" spans="1:35" x14ac:dyDescent="0.25">
      <c r="A48" t="s">
        <v>27</v>
      </c>
      <c r="B48" t="s">
        <v>26</v>
      </c>
      <c r="C48" t="s">
        <v>25</v>
      </c>
      <c r="D48" s="11">
        <v>44713</v>
      </c>
      <c r="E48" s="10">
        <v>44713</v>
      </c>
      <c r="F48" s="10">
        <v>44742</v>
      </c>
      <c r="G48" t="s">
        <v>47</v>
      </c>
      <c r="H48" t="s">
        <v>46</v>
      </c>
      <c r="I48" t="s">
        <v>22</v>
      </c>
      <c r="J48" t="s">
        <v>18</v>
      </c>
      <c r="K48" t="s">
        <v>18</v>
      </c>
      <c r="L48" t="s">
        <v>30</v>
      </c>
      <c r="M48">
        <v>2022</v>
      </c>
      <c r="N48" t="s">
        <v>20</v>
      </c>
      <c r="O48" s="9">
        <v>22533</v>
      </c>
      <c r="P48" t="s">
        <v>446</v>
      </c>
      <c r="Q48" t="s">
        <v>15</v>
      </c>
      <c r="R48" t="s">
        <v>18</v>
      </c>
      <c r="S48" t="s">
        <v>235</v>
      </c>
      <c r="T48" t="s">
        <v>15</v>
      </c>
      <c r="U48" t="s">
        <v>15</v>
      </c>
      <c r="V48" t="s">
        <v>15</v>
      </c>
      <c r="W48" t="s">
        <v>15</v>
      </c>
      <c r="X48" t="s">
        <v>15</v>
      </c>
      <c r="Y48" t="s">
        <v>15</v>
      </c>
      <c r="Z48" t="s">
        <v>15</v>
      </c>
      <c r="AA48" t="s">
        <v>16</v>
      </c>
      <c r="AB48" t="s">
        <v>15</v>
      </c>
      <c r="AC48" t="s">
        <v>15</v>
      </c>
      <c r="AD48" t="s">
        <v>15</v>
      </c>
      <c r="AE48" t="s">
        <v>15</v>
      </c>
      <c r="AF48" t="s">
        <v>15</v>
      </c>
      <c r="AG48" t="s">
        <v>15</v>
      </c>
      <c r="AH48" t="s">
        <v>15</v>
      </c>
      <c r="AI48" t="s">
        <v>15</v>
      </c>
    </row>
    <row r="49" spans="1:35" x14ac:dyDescent="0.25">
      <c r="A49" t="s">
        <v>27</v>
      </c>
      <c r="B49" t="s">
        <v>26</v>
      </c>
      <c r="C49" t="s">
        <v>25</v>
      </c>
      <c r="D49" s="11">
        <v>44713</v>
      </c>
      <c r="E49" s="10">
        <v>44713</v>
      </c>
      <c r="F49" s="10">
        <v>44742</v>
      </c>
      <c r="G49" t="s">
        <v>224</v>
      </c>
      <c r="H49" t="s">
        <v>223</v>
      </c>
      <c r="I49" t="s">
        <v>22</v>
      </c>
      <c r="J49" t="s">
        <v>18</v>
      </c>
      <c r="K49" t="s">
        <v>18</v>
      </c>
      <c r="L49" t="s">
        <v>30</v>
      </c>
      <c r="M49">
        <v>2022</v>
      </c>
      <c r="N49" t="s">
        <v>20</v>
      </c>
      <c r="O49" s="9">
        <v>35633</v>
      </c>
      <c r="P49" t="s">
        <v>445</v>
      </c>
      <c r="Q49" t="s">
        <v>15</v>
      </c>
      <c r="R49" t="s">
        <v>18</v>
      </c>
      <c r="S49" t="s">
        <v>221</v>
      </c>
      <c r="T49" t="s">
        <v>15</v>
      </c>
      <c r="U49" t="s">
        <v>15</v>
      </c>
      <c r="V49" t="s">
        <v>15</v>
      </c>
      <c r="W49" t="s">
        <v>15</v>
      </c>
      <c r="X49" t="s">
        <v>15</v>
      </c>
      <c r="Y49" t="s">
        <v>15</v>
      </c>
      <c r="Z49" t="s">
        <v>15</v>
      </c>
      <c r="AA49" t="s">
        <v>16</v>
      </c>
      <c r="AB49" t="s">
        <v>15</v>
      </c>
      <c r="AC49" t="s">
        <v>15</v>
      </c>
      <c r="AD49" t="s">
        <v>15</v>
      </c>
      <c r="AE49" t="s">
        <v>15</v>
      </c>
      <c r="AF49" t="s">
        <v>15</v>
      </c>
      <c r="AG49" t="s">
        <v>15</v>
      </c>
      <c r="AH49" t="s">
        <v>15</v>
      </c>
      <c r="AI49" t="s">
        <v>15</v>
      </c>
    </row>
    <row r="50" spans="1:35" x14ac:dyDescent="0.25">
      <c r="A50" t="s">
        <v>27</v>
      </c>
      <c r="B50" t="s">
        <v>26</v>
      </c>
      <c r="C50" t="s">
        <v>63</v>
      </c>
      <c r="D50" s="11">
        <v>44652</v>
      </c>
      <c r="E50" s="10">
        <v>44652</v>
      </c>
      <c r="F50" s="10">
        <v>44681</v>
      </c>
      <c r="G50" t="s">
        <v>140</v>
      </c>
      <c r="H50" t="s">
        <v>139</v>
      </c>
      <c r="I50" t="s">
        <v>22</v>
      </c>
      <c r="J50" t="s">
        <v>18</v>
      </c>
      <c r="K50" t="s">
        <v>18</v>
      </c>
      <c r="L50" t="s">
        <v>138</v>
      </c>
      <c r="M50">
        <v>2022</v>
      </c>
      <c r="N50" t="s">
        <v>20</v>
      </c>
      <c r="O50" s="9">
        <v>130</v>
      </c>
      <c r="P50" t="s">
        <v>444</v>
      </c>
      <c r="Q50" t="s">
        <v>15</v>
      </c>
      <c r="R50" t="s">
        <v>18</v>
      </c>
      <c r="S50" t="s">
        <v>136</v>
      </c>
      <c r="T50" t="s">
        <v>15</v>
      </c>
      <c r="U50" t="s">
        <v>15</v>
      </c>
      <c r="V50" t="s">
        <v>15</v>
      </c>
      <c r="W50" t="s">
        <v>135</v>
      </c>
      <c r="X50" t="s">
        <v>15</v>
      </c>
      <c r="Y50" t="s">
        <v>15</v>
      </c>
      <c r="Z50" t="s">
        <v>15</v>
      </c>
      <c r="AA50" t="s">
        <v>15</v>
      </c>
      <c r="AB50" t="s">
        <v>15</v>
      </c>
      <c r="AC50" t="s">
        <v>15</v>
      </c>
      <c r="AD50" t="s">
        <v>15</v>
      </c>
      <c r="AE50" t="s">
        <v>15</v>
      </c>
      <c r="AF50" t="s">
        <v>15</v>
      </c>
      <c r="AG50" t="s">
        <v>15</v>
      </c>
      <c r="AH50" t="s">
        <v>15</v>
      </c>
      <c r="AI50" t="s">
        <v>134</v>
      </c>
    </row>
    <row r="51" spans="1:35" x14ac:dyDescent="0.25">
      <c r="A51" t="s">
        <v>27</v>
      </c>
      <c r="B51" t="s">
        <v>26</v>
      </c>
      <c r="C51" t="s">
        <v>25</v>
      </c>
      <c r="D51" s="11">
        <v>44866</v>
      </c>
      <c r="E51" s="10">
        <v>44866</v>
      </c>
      <c r="F51" s="10">
        <v>44895</v>
      </c>
      <c r="G51" t="s">
        <v>32</v>
      </c>
      <c r="H51" t="s">
        <v>31</v>
      </c>
      <c r="I51" t="s">
        <v>22</v>
      </c>
      <c r="J51" t="s">
        <v>18</v>
      </c>
      <c r="K51" t="s">
        <v>18</v>
      </c>
      <c r="L51" t="s">
        <v>30</v>
      </c>
      <c r="M51">
        <v>2022</v>
      </c>
      <c r="N51" t="s">
        <v>20</v>
      </c>
      <c r="O51" s="9">
        <v>4829</v>
      </c>
      <c r="P51" t="s">
        <v>443</v>
      </c>
      <c r="Q51" t="s">
        <v>15</v>
      </c>
      <c r="R51" t="s">
        <v>18</v>
      </c>
      <c r="S51" t="s">
        <v>28</v>
      </c>
      <c r="T51" t="s">
        <v>15</v>
      </c>
      <c r="U51" t="s">
        <v>15</v>
      </c>
      <c r="V51" t="s">
        <v>15</v>
      </c>
      <c r="W51" t="s">
        <v>15</v>
      </c>
      <c r="X51" t="s">
        <v>15</v>
      </c>
      <c r="Y51" t="s">
        <v>15</v>
      </c>
      <c r="Z51" t="s">
        <v>15</v>
      </c>
      <c r="AA51" t="s">
        <v>15</v>
      </c>
      <c r="AB51" t="s">
        <v>15</v>
      </c>
      <c r="AC51" t="s">
        <v>15</v>
      </c>
      <c r="AD51" t="s">
        <v>15</v>
      </c>
      <c r="AE51" t="s">
        <v>15</v>
      </c>
      <c r="AF51" t="s">
        <v>15</v>
      </c>
      <c r="AG51" t="s">
        <v>15</v>
      </c>
      <c r="AH51" t="s">
        <v>15</v>
      </c>
      <c r="AI51" t="s">
        <v>15</v>
      </c>
    </row>
    <row r="52" spans="1:35" x14ac:dyDescent="0.25">
      <c r="A52" t="s">
        <v>27</v>
      </c>
      <c r="B52" t="s">
        <v>26</v>
      </c>
      <c r="C52" t="s">
        <v>52</v>
      </c>
      <c r="D52" s="11">
        <v>44896</v>
      </c>
      <c r="E52" s="10">
        <v>44896</v>
      </c>
      <c r="F52" s="10">
        <v>44926</v>
      </c>
      <c r="G52" t="s">
        <v>51</v>
      </c>
      <c r="H52" t="s">
        <v>50</v>
      </c>
      <c r="I52" t="s">
        <v>22</v>
      </c>
      <c r="J52" t="s">
        <v>18</v>
      </c>
      <c r="K52" t="s">
        <v>18</v>
      </c>
      <c r="L52" t="s">
        <v>21</v>
      </c>
      <c r="M52">
        <v>2022</v>
      </c>
      <c r="N52" t="s">
        <v>20</v>
      </c>
      <c r="O52" s="9">
        <v>6</v>
      </c>
      <c r="P52" t="s">
        <v>442</v>
      </c>
      <c r="Q52" t="s">
        <v>15</v>
      </c>
      <c r="R52" t="s">
        <v>18</v>
      </c>
      <c r="S52" t="s">
        <v>48</v>
      </c>
      <c r="T52" t="s">
        <v>15</v>
      </c>
      <c r="U52" t="s">
        <v>15</v>
      </c>
      <c r="V52" t="s">
        <v>15</v>
      </c>
      <c r="W52" t="s">
        <v>15</v>
      </c>
      <c r="X52" t="s">
        <v>15</v>
      </c>
      <c r="Y52" t="s">
        <v>15</v>
      </c>
      <c r="Z52" t="s">
        <v>15</v>
      </c>
      <c r="AA52" t="s">
        <v>15</v>
      </c>
      <c r="AB52" t="s">
        <v>15</v>
      </c>
      <c r="AC52" t="s">
        <v>15</v>
      </c>
      <c r="AD52" t="s">
        <v>15</v>
      </c>
      <c r="AE52" t="s">
        <v>15</v>
      </c>
      <c r="AF52" t="s">
        <v>15</v>
      </c>
      <c r="AG52" t="s">
        <v>15</v>
      </c>
      <c r="AH52" t="s">
        <v>15</v>
      </c>
      <c r="AI52" t="s">
        <v>15</v>
      </c>
    </row>
    <row r="53" spans="1:35" x14ac:dyDescent="0.25">
      <c r="A53" t="s">
        <v>27</v>
      </c>
      <c r="B53" t="s">
        <v>26</v>
      </c>
      <c r="C53" t="s">
        <v>25</v>
      </c>
      <c r="D53" s="11">
        <v>44652</v>
      </c>
      <c r="E53" s="10">
        <v>44652</v>
      </c>
      <c r="F53" s="10">
        <v>44681</v>
      </c>
      <c r="G53" t="s">
        <v>47</v>
      </c>
      <c r="H53" t="s">
        <v>46</v>
      </c>
      <c r="I53" t="s">
        <v>22</v>
      </c>
      <c r="J53" t="s">
        <v>18</v>
      </c>
      <c r="K53" t="s">
        <v>18</v>
      </c>
      <c r="L53" t="s">
        <v>21</v>
      </c>
      <c r="M53">
        <v>2022</v>
      </c>
      <c r="N53" t="s">
        <v>20</v>
      </c>
      <c r="O53" s="9">
        <v>1167</v>
      </c>
      <c r="P53" t="s">
        <v>441</v>
      </c>
      <c r="Q53" t="s">
        <v>15</v>
      </c>
      <c r="R53" t="s">
        <v>18</v>
      </c>
      <c r="S53" t="s">
        <v>37</v>
      </c>
      <c r="T53" t="s">
        <v>15</v>
      </c>
      <c r="U53" t="s">
        <v>15</v>
      </c>
      <c r="V53" t="s">
        <v>15</v>
      </c>
      <c r="W53" t="s">
        <v>15</v>
      </c>
      <c r="X53" t="s">
        <v>15</v>
      </c>
      <c r="Y53" t="s">
        <v>15</v>
      </c>
      <c r="Z53" t="s">
        <v>15</v>
      </c>
      <c r="AA53" t="s">
        <v>16</v>
      </c>
      <c r="AB53" t="s">
        <v>15</v>
      </c>
      <c r="AC53" t="s">
        <v>15</v>
      </c>
      <c r="AD53" t="s">
        <v>15</v>
      </c>
      <c r="AE53" t="s">
        <v>15</v>
      </c>
      <c r="AF53" t="s">
        <v>15</v>
      </c>
      <c r="AG53" t="s">
        <v>15</v>
      </c>
      <c r="AH53" t="s">
        <v>15</v>
      </c>
      <c r="AI53" t="s">
        <v>15</v>
      </c>
    </row>
    <row r="54" spans="1:35" x14ac:dyDescent="0.25">
      <c r="A54" t="s">
        <v>27</v>
      </c>
      <c r="B54" t="s">
        <v>26</v>
      </c>
      <c r="C54" t="s">
        <v>63</v>
      </c>
      <c r="D54" s="11">
        <v>44682</v>
      </c>
      <c r="E54" s="10">
        <v>44682</v>
      </c>
      <c r="F54" s="10">
        <v>44712</v>
      </c>
      <c r="G54" t="s">
        <v>62</v>
      </c>
      <c r="H54" t="s">
        <v>61</v>
      </c>
      <c r="I54" t="s">
        <v>22</v>
      </c>
      <c r="J54" t="s">
        <v>18</v>
      </c>
      <c r="K54" t="s">
        <v>18</v>
      </c>
      <c r="L54" t="s">
        <v>60</v>
      </c>
      <c r="M54">
        <v>2022</v>
      </c>
      <c r="N54" t="s">
        <v>20</v>
      </c>
      <c r="O54" s="9">
        <v>42042</v>
      </c>
      <c r="P54" t="s">
        <v>440</v>
      </c>
      <c r="Q54" t="s">
        <v>15</v>
      </c>
      <c r="R54" t="s">
        <v>18</v>
      </c>
      <c r="S54" t="s">
        <v>58</v>
      </c>
      <c r="T54" t="s">
        <v>15</v>
      </c>
      <c r="U54" t="s">
        <v>15</v>
      </c>
      <c r="V54" t="s">
        <v>15</v>
      </c>
      <c r="W54" t="s">
        <v>57</v>
      </c>
      <c r="X54" t="s">
        <v>15</v>
      </c>
      <c r="Y54" t="s">
        <v>15</v>
      </c>
      <c r="Z54" t="s">
        <v>15</v>
      </c>
      <c r="AA54" t="s">
        <v>15</v>
      </c>
      <c r="AB54" t="s">
        <v>15</v>
      </c>
      <c r="AC54" t="s">
        <v>15</v>
      </c>
      <c r="AD54" t="s">
        <v>15</v>
      </c>
      <c r="AE54" t="s">
        <v>15</v>
      </c>
      <c r="AF54" t="s">
        <v>15</v>
      </c>
      <c r="AG54" t="s">
        <v>15</v>
      </c>
      <c r="AH54" t="s">
        <v>15</v>
      </c>
      <c r="AI54" t="s">
        <v>15</v>
      </c>
    </row>
    <row r="55" spans="1:35" x14ac:dyDescent="0.25">
      <c r="A55" t="s">
        <v>27</v>
      </c>
      <c r="B55" t="s">
        <v>26</v>
      </c>
      <c r="C55" t="s">
        <v>25</v>
      </c>
      <c r="D55" s="11">
        <v>44805</v>
      </c>
      <c r="E55" s="10">
        <v>44805</v>
      </c>
      <c r="F55" s="10">
        <v>44834</v>
      </c>
      <c r="G55" t="s">
        <v>198</v>
      </c>
      <c r="H55" t="s">
        <v>197</v>
      </c>
      <c r="I55" t="s">
        <v>22</v>
      </c>
      <c r="J55" t="s">
        <v>18</v>
      </c>
      <c r="K55" t="s">
        <v>18</v>
      </c>
      <c r="L55" t="s">
        <v>30</v>
      </c>
      <c r="M55">
        <v>2022</v>
      </c>
      <c r="N55" t="s">
        <v>20</v>
      </c>
      <c r="O55" s="9">
        <v>211</v>
      </c>
      <c r="P55" t="s">
        <v>439</v>
      </c>
      <c r="Q55" t="s">
        <v>15</v>
      </c>
      <c r="R55" t="s">
        <v>18</v>
      </c>
      <c r="S55" t="s">
        <v>163</v>
      </c>
      <c r="T55" t="s">
        <v>15</v>
      </c>
      <c r="U55" t="s">
        <v>15</v>
      </c>
      <c r="V55" t="s">
        <v>15</v>
      </c>
      <c r="W55" t="s">
        <v>162</v>
      </c>
      <c r="X55" t="s">
        <v>15</v>
      </c>
      <c r="Y55" t="s">
        <v>15</v>
      </c>
      <c r="Z55" t="s">
        <v>15</v>
      </c>
      <c r="AA55" t="s">
        <v>15</v>
      </c>
      <c r="AB55" t="s">
        <v>15</v>
      </c>
      <c r="AC55" t="s">
        <v>15</v>
      </c>
      <c r="AD55" t="s">
        <v>15</v>
      </c>
      <c r="AE55" t="s">
        <v>15</v>
      </c>
      <c r="AF55" t="s">
        <v>15</v>
      </c>
      <c r="AG55" t="s">
        <v>15</v>
      </c>
      <c r="AH55" t="s">
        <v>15</v>
      </c>
      <c r="AI55" t="s">
        <v>15</v>
      </c>
    </row>
    <row r="56" spans="1:35" x14ac:dyDescent="0.25">
      <c r="A56" t="s">
        <v>27</v>
      </c>
      <c r="B56" t="s">
        <v>26</v>
      </c>
      <c r="C56" t="s">
        <v>52</v>
      </c>
      <c r="D56" s="11">
        <v>44593</v>
      </c>
      <c r="E56" s="10">
        <v>44593</v>
      </c>
      <c r="F56" s="10">
        <v>44620</v>
      </c>
      <c r="G56" t="s">
        <v>51</v>
      </c>
      <c r="H56" t="s">
        <v>50</v>
      </c>
      <c r="I56" t="s">
        <v>22</v>
      </c>
      <c r="J56" t="s">
        <v>18</v>
      </c>
      <c r="K56" t="s">
        <v>18</v>
      </c>
      <c r="L56" t="s">
        <v>21</v>
      </c>
      <c r="M56">
        <v>2022</v>
      </c>
      <c r="N56" t="s">
        <v>20</v>
      </c>
      <c r="O56" s="9">
        <v>35</v>
      </c>
      <c r="P56" t="s">
        <v>438</v>
      </c>
      <c r="Q56" t="s">
        <v>15</v>
      </c>
      <c r="R56" t="s">
        <v>18</v>
      </c>
      <c r="S56" t="s">
        <v>48</v>
      </c>
      <c r="T56" t="s">
        <v>15</v>
      </c>
      <c r="U56" t="s">
        <v>15</v>
      </c>
      <c r="V56" t="s">
        <v>15</v>
      </c>
      <c r="W56" t="s">
        <v>15</v>
      </c>
      <c r="X56" t="s">
        <v>15</v>
      </c>
      <c r="Y56" t="s">
        <v>15</v>
      </c>
      <c r="Z56" t="s">
        <v>15</v>
      </c>
      <c r="AA56" t="s">
        <v>15</v>
      </c>
      <c r="AB56" t="s">
        <v>15</v>
      </c>
      <c r="AC56" t="s">
        <v>15</v>
      </c>
      <c r="AD56" t="s">
        <v>15</v>
      </c>
      <c r="AE56" t="s">
        <v>15</v>
      </c>
      <c r="AF56" t="s">
        <v>15</v>
      </c>
      <c r="AG56" t="s">
        <v>15</v>
      </c>
      <c r="AH56" t="s">
        <v>15</v>
      </c>
      <c r="AI56" t="s">
        <v>15</v>
      </c>
    </row>
    <row r="57" spans="1:35" x14ac:dyDescent="0.25">
      <c r="A57" t="s">
        <v>27</v>
      </c>
      <c r="B57" t="s">
        <v>26</v>
      </c>
      <c r="C57" t="s">
        <v>584</v>
      </c>
      <c r="D57" s="11">
        <v>44743</v>
      </c>
      <c r="E57" s="10">
        <v>44743</v>
      </c>
      <c r="F57" s="10">
        <v>44773</v>
      </c>
      <c r="G57" t="s">
        <v>603</v>
      </c>
      <c r="H57" t="s">
        <v>604</v>
      </c>
      <c r="I57" t="s">
        <v>22</v>
      </c>
      <c r="J57" t="s">
        <v>18</v>
      </c>
      <c r="K57" t="s">
        <v>18</v>
      </c>
      <c r="L57" t="s">
        <v>30</v>
      </c>
      <c r="M57">
        <v>2022</v>
      </c>
      <c r="N57" t="s">
        <v>20</v>
      </c>
      <c r="O57" s="9">
        <v>7276</v>
      </c>
      <c r="P57" t="s">
        <v>605</v>
      </c>
      <c r="Q57" t="s">
        <v>15</v>
      </c>
      <c r="R57" t="s">
        <v>18</v>
      </c>
      <c r="S57" t="s">
        <v>580</v>
      </c>
      <c r="T57" t="s">
        <v>15</v>
      </c>
      <c r="U57" t="s">
        <v>15</v>
      </c>
      <c r="V57" t="s">
        <v>15</v>
      </c>
      <c r="W57" t="s">
        <v>15</v>
      </c>
      <c r="X57" t="s">
        <v>15</v>
      </c>
      <c r="Y57" t="s">
        <v>15</v>
      </c>
      <c r="Z57" t="s">
        <v>15</v>
      </c>
      <c r="AA57" t="s">
        <v>15</v>
      </c>
      <c r="AB57" t="s">
        <v>15</v>
      </c>
      <c r="AC57" t="s">
        <v>15</v>
      </c>
      <c r="AD57" t="s">
        <v>15</v>
      </c>
      <c r="AE57" t="s">
        <v>15</v>
      </c>
      <c r="AF57" t="s">
        <v>15</v>
      </c>
      <c r="AG57" t="s">
        <v>15</v>
      </c>
      <c r="AH57" t="s">
        <v>15</v>
      </c>
      <c r="AI57" t="s">
        <v>606</v>
      </c>
    </row>
    <row r="58" spans="1:35" x14ac:dyDescent="0.25">
      <c r="A58" t="s">
        <v>27</v>
      </c>
      <c r="B58" t="s">
        <v>26</v>
      </c>
      <c r="C58" t="s">
        <v>52</v>
      </c>
      <c r="D58" s="11">
        <v>44835</v>
      </c>
      <c r="E58" s="10">
        <v>44835</v>
      </c>
      <c r="F58" s="10">
        <v>44865</v>
      </c>
      <c r="G58" t="s">
        <v>51</v>
      </c>
      <c r="H58" t="s">
        <v>50</v>
      </c>
      <c r="I58" t="s">
        <v>22</v>
      </c>
      <c r="J58" t="s">
        <v>18</v>
      </c>
      <c r="K58" t="s">
        <v>18</v>
      </c>
      <c r="L58" t="s">
        <v>21</v>
      </c>
      <c r="M58">
        <v>2022</v>
      </c>
      <c r="N58" t="s">
        <v>20</v>
      </c>
      <c r="O58" s="9">
        <v>42</v>
      </c>
      <c r="P58" t="s">
        <v>437</v>
      </c>
      <c r="Q58" t="s">
        <v>15</v>
      </c>
      <c r="R58" t="s">
        <v>18</v>
      </c>
      <c r="S58" t="s">
        <v>48</v>
      </c>
      <c r="T58" t="s">
        <v>15</v>
      </c>
      <c r="U58" t="s">
        <v>15</v>
      </c>
      <c r="V58" t="s">
        <v>15</v>
      </c>
      <c r="W58" t="s">
        <v>15</v>
      </c>
      <c r="X58" t="s">
        <v>15</v>
      </c>
      <c r="Y58" t="s">
        <v>15</v>
      </c>
      <c r="Z58" t="s">
        <v>15</v>
      </c>
      <c r="AA58" t="s">
        <v>15</v>
      </c>
      <c r="AB58" t="s">
        <v>15</v>
      </c>
      <c r="AC58" t="s">
        <v>15</v>
      </c>
      <c r="AD58" t="s">
        <v>15</v>
      </c>
      <c r="AE58" t="s">
        <v>15</v>
      </c>
      <c r="AF58" t="s">
        <v>15</v>
      </c>
      <c r="AG58" t="s">
        <v>15</v>
      </c>
      <c r="AH58" t="s">
        <v>15</v>
      </c>
      <c r="AI58" t="s">
        <v>15</v>
      </c>
    </row>
    <row r="59" spans="1:35" x14ac:dyDescent="0.25">
      <c r="A59" t="s">
        <v>27</v>
      </c>
      <c r="B59" t="s">
        <v>26</v>
      </c>
      <c r="C59" t="s">
        <v>25</v>
      </c>
      <c r="D59" s="11">
        <v>44682</v>
      </c>
      <c r="E59" s="10">
        <v>44682</v>
      </c>
      <c r="F59" s="10">
        <v>44712</v>
      </c>
      <c r="G59" t="s">
        <v>198</v>
      </c>
      <c r="H59" t="s">
        <v>197</v>
      </c>
      <c r="I59" t="s">
        <v>22</v>
      </c>
      <c r="J59" t="s">
        <v>18</v>
      </c>
      <c r="K59" t="s">
        <v>18</v>
      </c>
      <c r="L59" t="s">
        <v>30</v>
      </c>
      <c r="M59">
        <v>2022</v>
      </c>
      <c r="N59" t="s">
        <v>20</v>
      </c>
      <c r="O59" s="9">
        <v>299</v>
      </c>
      <c r="P59" t="s">
        <v>436</v>
      </c>
      <c r="Q59" t="s">
        <v>15</v>
      </c>
      <c r="R59" t="s">
        <v>18</v>
      </c>
      <c r="S59" t="s">
        <v>163</v>
      </c>
      <c r="T59" t="s">
        <v>15</v>
      </c>
      <c r="U59" t="s">
        <v>15</v>
      </c>
      <c r="V59" t="s">
        <v>15</v>
      </c>
      <c r="W59" t="s">
        <v>162</v>
      </c>
      <c r="X59" t="s">
        <v>15</v>
      </c>
      <c r="Y59" t="s">
        <v>15</v>
      </c>
      <c r="Z59" t="s">
        <v>15</v>
      </c>
      <c r="AA59" t="s">
        <v>15</v>
      </c>
      <c r="AB59" t="s">
        <v>15</v>
      </c>
      <c r="AC59" t="s">
        <v>15</v>
      </c>
      <c r="AD59" t="s">
        <v>15</v>
      </c>
      <c r="AE59" t="s">
        <v>15</v>
      </c>
      <c r="AF59" t="s">
        <v>15</v>
      </c>
      <c r="AG59" t="s">
        <v>15</v>
      </c>
      <c r="AH59" t="s">
        <v>15</v>
      </c>
      <c r="AI59" t="s">
        <v>15</v>
      </c>
    </row>
    <row r="60" spans="1:35" x14ac:dyDescent="0.25">
      <c r="A60" t="s">
        <v>27</v>
      </c>
      <c r="B60" t="s">
        <v>26</v>
      </c>
      <c r="C60" t="s">
        <v>25</v>
      </c>
      <c r="D60" s="11">
        <v>44866</v>
      </c>
      <c r="E60" s="10">
        <v>44866</v>
      </c>
      <c r="F60" s="10">
        <v>44895</v>
      </c>
      <c r="G60" t="s">
        <v>24</v>
      </c>
      <c r="H60" t="s">
        <v>23</v>
      </c>
      <c r="I60" t="s">
        <v>22</v>
      </c>
      <c r="J60" t="s">
        <v>18</v>
      </c>
      <c r="K60" t="s">
        <v>18</v>
      </c>
      <c r="L60" t="s">
        <v>21</v>
      </c>
      <c r="M60">
        <v>2022</v>
      </c>
      <c r="N60" t="s">
        <v>20</v>
      </c>
      <c r="O60" s="9">
        <v>137</v>
      </c>
      <c r="P60" t="s">
        <v>435</v>
      </c>
      <c r="Q60" t="s">
        <v>15</v>
      </c>
      <c r="R60" t="s">
        <v>18</v>
      </c>
      <c r="S60" t="s">
        <v>17</v>
      </c>
      <c r="T60" t="s">
        <v>15</v>
      </c>
      <c r="U60" t="s">
        <v>15</v>
      </c>
      <c r="V60" t="s">
        <v>15</v>
      </c>
      <c r="W60" t="s">
        <v>15</v>
      </c>
      <c r="X60" t="s">
        <v>15</v>
      </c>
      <c r="Y60" t="s">
        <v>15</v>
      </c>
      <c r="Z60" t="s">
        <v>15</v>
      </c>
      <c r="AA60" t="s">
        <v>16</v>
      </c>
      <c r="AB60" t="s">
        <v>15</v>
      </c>
      <c r="AC60" t="s">
        <v>15</v>
      </c>
      <c r="AD60" t="s">
        <v>15</v>
      </c>
      <c r="AE60" t="s">
        <v>15</v>
      </c>
      <c r="AF60" t="s">
        <v>15</v>
      </c>
      <c r="AG60" t="s">
        <v>15</v>
      </c>
      <c r="AH60" t="s">
        <v>15</v>
      </c>
      <c r="AI60" t="s">
        <v>15</v>
      </c>
    </row>
    <row r="61" spans="1:35" x14ac:dyDescent="0.25">
      <c r="A61" t="s">
        <v>27</v>
      </c>
      <c r="B61" t="s">
        <v>26</v>
      </c>
      <c r="C61" t="s">
        <v>25</v>
      </c>
      <c r="D61" s="11">
        <v>44743</v>
      </c>
      <c r="E61" s="10">
        <v>44743</v>
      </c>
      <c r="F61" s="10">
        <v>44773</v>
      </c>
      <c r="G61" t="s">
        <v>40</v>
      </c>
      <c r="H61" t="s">
        <v>39</v>
      </c>
      <c r="I61" t="s">
        <v>22</v>
      </c>
      <c r="J61" t="s">
        <v>18</v>
      </c>
      <c r="K61" t="s">
        <v>18</v>
      </c>
      <c r="L61" t="s">
        <v>21</v>
      </c>
      <c r="M61">
        <v>2022</v>
      </c>
      <c r="N61" t="s">
        <v>20</v>
      </c>
      <c r="O61" s="9">
        <v>3453</v>
      </c>
      <c r="P61" t="s">
        <v>434</v>
      </c>
      <c r="Q61" t="s">
        <v>15</v>
      </c>
      <c r="R61" t="s">
        <v>18</v>
      </c>
      <c r="S61" t="s">
        <v>17</v>
      </c>
      <c r="T61" t="s">
        <v>15</v>
      </c>
      <c r="U61" t="s">
        <v>15</v>
      </c>
      <c r="V61" t="s">
        <v>15</v>
      </c>
      <c r="W61" t="s">
        <v>15</v>
      </c>
      <c r="X61" t="s">
        <v>15</v>
      </c>
      <c r="Y61" t="s">
        <v>15</v>
      </c>
      <c r="Z61" t="s">
        <v>15</v>
      </c>
      <c r="AA61" t="s">
        <v>16</v>
      </c>
      <c r="AB61" t="s">
        <v>15</v>
      </c>
      <c r="AC61" t="s">
        <v>15</v>
      </c>
      <c r="AD61" t="s">
        <v>15</v>
      </c>
      <c r="AE61" t="s">
        <v>15</v>
      </c>
      <c r="AF61" t="s">
        <v>15</v>
      </c>
      <c r="AG61" t="s">
        <v>15</v>
      </c>
      <c r="AH61" t="s">
        <v>15</v>
      </c>
      <c r="AI61" t="s">
        <v>15</v>
      </c>
    </row>
    <row r="62" spans="1:35" x14ac:dyDescent="0.25">
      <c r="A62" t="s">
        <v>27</v>
      </c>
      <c r="B62" t="s">
        <v>26</v>
      </c>
      <c r="C62" t="s">
        <v>25</v>
      </c>
      <c r="D62" s="11">
        <v>44593</v>
      </c>
      <c r="E62" s="10">
        <v>44593</v>
      </c>
      <c r="F62" s="10">
        <v>44620</v>
      </c>
      <c r="G62" t="s">
        <v>74</v>
      </c>
      <c r="H62" t="s">
        <v>73</v>
      </c>
      <c r="I62" t="s">
        <v>22</v>
      </c>
      <c r="J62" t="s">
        <v>18</v>
      </c>
      <c r="K62" t="s">
        <v>18</v>
      </c>
      <c r="L62" t="s">
        <v>21</v>
      </c>
      <c r="M62">
        <v>2022</v>
      </c>
      <c r="N62" t="s">
        <v>20</v>
      </c>
      <c r="O62" s="9">
        <v>464</v>
      </c>
      <c r="P62" t="s">
        <v>433</v>
      </c>
      <c r="Q62" t="s">
        <v>15</v>
      </c>
      <c r="R62" t="s">
        <v>18</v>
      </c>
      <c r="S62" t="s">
        <v>37</v>
      </c>
      <c r="T62" t="s">
        <v>15</v>
      </c>
      <c r="U62" t="s">
        <v>15</v>
      </c>
      <c r="V62" t="s">
        <v>15</v>
      </c>
      <c r="W62" t="s">
        <v>15</v>
      </c>
      <c r="X62" t="s">
        <v>15</v>
      </c>
      <c r="Y62" t="s">
        <v>15</v>
      </c>
      <c r="Z62" t="s">
        <v>15</v>
      </c>
      <c r="AA62" t="s">
        <v>16</v>
      </c>
      <c r="AB62" t="s">
        <v>15</v>
      </c>
      <c r="AC62" t="s">
        <v>15</v>
      </c>
      <c r="AD62" t="s">
        <v>15</v>
      </c>
      <c r="AE62" t="s">
        <v>15</v>
      </c>
      <c r="AF62" t="s">
        <v>15</v>
      </c>
      <c r="AG62" t="s">
        <v>15</v>
      </c>
      <c r="AH62" t="s">
        <v>15</v>
      </c>
      <c r="AI62" t="s">
        <v>15</v>
      </c>
    </row>
    <row r="63" spans="1:35" x14ac:dyDescent="0.25">
      <c r="A63" t="s">
        <v>27</v>
      </c>
      <c r="B63" t="s">
        <v>26</v>
      </c>
      <c r="C63" t="s">
        <v>25</v>
      </c>
      <c r="D63" s="11">
        <v>44682</v>
      </c>
      <c r="E63" s="10">
        <v>44682</v>
      </c>
      <c r="F63" s="10">
        <v>44712</v>
      </c>
      <c r="G63" t="s">
        <v>47</v>
      </c>
      <c r="H63" t="s">
        <v>46</v>
      </c>
      <c r="I63" t="s">
        <v>22</v>
      </c>
      <c r="J63" t="s">
        <v>18</v>
      </c>
      <c r="K63" t="s">
        <v>18</v>
      </c>
      <c r="L63" t="s">
        <v>30</v>
      </c>
      <c r="M63">
        <v>2022</v>
      </c>
      <c r="N63" t="s">
        <v>20</v>
      </c>
      <c r="O63" s="9">
        <v>15442</v>
      </c>
      <c r="P63" t="s">
        <v>432</v>
      </c>
      <c r="Q63" t="s">
        <v>15</v>
      </c>
      <c r="R63" t="s">
        <v>18</v>
      </c>
      <c r="S63" t="s">
        <v>235</v>
      </c>
      <c r="T63" t="s">
        <v>15</v>
      </c>
      <c r="U63" t="s">
        <v>15</v>
      </c>
      <c r="V63" t="s">
        <v>15</v>
      </c>
      <c r="W63" t="s">
        <v>15</v>
      </c>
      <c r="X63" t="s">
        <v>15</v>
      </c>
      <c r="Y63" t="s">
        <v>15</v>
      </c>
      <c r="Z63" t="s">
        <v>15</v>
      </c>
      <c r="AA63" t="s">
        <v>16</v>
      </c>
      <c r="AB63" t="s">
        <v>15</v>
      </c>
      <c r="AC63" t="s">
        <v>15</v>
      </c>
      <c r="AD63" t="s">
        <v>15</v>
      </c>
      <c r="AE63" t="s">
        <v>15</v>
      </c>
      <c r="AF63" t="s">
        <v>15</v>
      </c>
      <c r="AG63" t="s">
        <v>15</v>
      </c>
      <c r="AH63" t="s">
        <v>15</v>
      </c>
      <c r="AI63" t="s">
        <v>15</v>
      </c>
    </row>
    <row r="64" spans="1:35" x14ac:dyDescent="0.25">
      <c r="A64" t="s">
        <v>27</v>
      </c>
      <c r="B64" t="s">
        <v>26</v>
      </c>
      <c r="C64" t="s">
        <v>25</v>
      </c>
      <c r="D64" s="11">
        <v>44713</v>
      </c>
      <c r="E64" s="10">
        <v>44713</v>
      </c>
      <c r="F64" s="10">
        <v>44742</v>
      </c>
      <c r="G64" t="s">
        <v>607</v>
      </c>
      <c r="H64" t="s">
        <v>608</v>
      </c>
      <c r="I64" t="s">
        <v>22</v>
      </c>
      <c r="J64" t="s">
        <v>18</v>
      </c>
      <c r="K64" t="s">
        <v>18</v>
      </c>
      <c r="L64" t="s">
        <v>30</v>
      </c>
      <c r="M64">
        <v>2022</v>
      </c>
      <c r="N64" t="s">
        <v>20</v>
      </c>
      <c r="O64" s="9">
        <v>9998</v>
      </c>
      <c r="P64" t="s">
        <v>609</v>
      </c>
      <c r="Q64" t="s">
        <v>15</v>
      </c>
      <c r="R64" t="s">
        <v>18</v>
      </c>
      <c r="S64" t="s">
        <v>580</v>
      </c>
      <c r="T64" t="s">
        <v>15</v>
      </c>
      <c r="U64" t="s">
        <v>15</v>
      </c>
      <c r="V64" t="s">
        <v>15</v>
      </c>
      <c r="W64" t="s">
        <v>15</v>
      </c>
      <c r="X64" t="s">
        <v>15</v>
      </c>
      <c r="Y64" t="s">
        <v>15</v>
      </c>
      <c r="Z64" t="s">
        <v>15</v>
      </c>
      <c r="AA64" t="s">
        <v>15</v>
      </c>
      <c r="AB64" t="s">
        <v>15</v>
      </c>
      <c r="AC64" t="s">
        <v>15</v>
      </c>
      <c r="AD64" t="s">
        <v>15</v>
      </c>
      <c r="AE64" t="s">
        <v>15</v>
      </c>
      <c r="AF64" t="s">
        <v>15</v>
      </c>
      <c r="AG64" t="s">
        <v>15</v>
      </c>
      <c r="AH64" t="s">
        <v>15</v>
      </c>
      <c r="AI64" t="s">
        <v>15</v>
      </c>
    </row>
    <row r="65" spans="1:35" x14ac:dyDescent="0.25">
      <c r="A65" t="s">
        <v>27</v>
      </c>
      <c r="B65" t="s">
        <v>26</v>
      </c>
      <c r="C65" t="s">
        <v>25</v>
      </c>
      <c r="D65" s="11">
        <v>44593</v>
      </c>
      <c r="E65" s="10">
        <v>44593</v>
      </c>
      <c r="F65" s="10">
        <v>44620</v>
      </c>
      <c r="G65" t="s">
        <v>610</v>
      </c>
      <c r="H65" t="s">
        <v>611</v>
      </c>
      <c r="I65" t="s">
        <v>22</v>
      </c>
      <c r="J65" t="s">
        <v>18</v>
      </c>
      <c r="K65" t="s">
        <v>18</v>
      </c>
      <c r="L65" t="s">
        <v>30</v>
      </c>
      <c r="M65">
        <v>2022</v>
      </c>
      <c r="N65" t="s">
        <v>20</v>
      </c>
      <c r="O65" s="9">
        <v>6871</v>
      </c>
      <c r="P65" t="s">
        <v>612</v>
      </c>
      <c r="Q65" t="s">
        <v>15</v>
      </c>
      <c r="R65" t="s">
        <v>18</v>
      </c>
      <c r="S65" t="s">
        <v>580</v>
      </c>
      <c r="T65" t="s">
        <v>15</v>
      </c>
      <c r="U65" t="s">
        <v>15</v>
      </c>
      <c r="V65" t="s">
        <v>15</v>
      </c>
      <c r="W65" t="s">
        <v>15</v>
      </c>
      <c r="X65" t="s">
        <v>15</v>
      </c>
      <c r="Y65" t="s">
        <v>15</v>
      </c>
      <c r="Z65" t="s">
        <v>15</v>
      </c>
      <c r="AA65" t="s">
        <v>15</v>
      </c>
      <c r="AB65" t="s">
        <v>15</v>
      </c>
      <c r="AC65" t="s">
        <v>15</v>
      </c>
      <c r="AD65" t="s">
        <v>15</v>
      </c>
      <c r="AE65" t="s">
        <v>15</v>
      </c>
      <c r="AF65" t="s">
        <v>15</v>
      </c>
      <c r="AG65" t="s">
        <v>15</v>
      </c>
      <c r="AH65" t="s">
        <v>15</v>
      </c>
      <c r="AI65" t="s">
        <v>15</v>
      </c>
    </row>
    <row r="66" spans="1:35" x14ac:dyDescent="0.25">
      <c r="A66" t="s">
        <v>27</v>
      </c>
      <c r="B66" t="s">
        <v>26</v>
      </c>
      <c r="C66" t="s">
        <v>25</v>
      </c>
      <c r="D66" s="11">
        <v>44805</v>
      </c>
      <c r="E66" s="10">
        <v>44805</v>
      </c>
      <c r="F66" s="10">
        <v>44834</v>
      </c>
      <c r="G66" t="s">
        <v>24</v>
      </c>
      <c r="H66" t="s">
        <v>23</v>
      </c>
      <c r="I66" t="s">
        <v>22</v>
      </c>
      <c r="J66" t="s">
        <v>18</v>
      </c>
      <c r="K66" t="s">
        <v>18</v>
      </c>
      <c r="L66" t="s">
        <v>30</v>
      </c>
      <c r="M66">
        <v>2022</v>
      </c>
      <c r="N66" t="s">
        <v>20</v>
      </c>
      <c r="O66" s="9">
        <v>2147</v>
      </c>
      <c r="P66" t="s">
        <v>431</v>
      </c>
      <c r="Q66" t="s">
        <v>15</v>
      </c>
      <c r="R66" t="s">
        <v>18</v>
      </c>
      <c r="S66" t="s">
        <v>90</v>
      </c>
      <c r="T66" t="s">
        <v>15</v>
      </c>
      <c r="U66" t="s">
        <v>15</v>
      </c>
      <c r="V66" t="s">
        <v>15</v>
      </c>
      <c r="W66" t="s">
        <v>15</v>
      </c>
      <c r="X66" t="s">
        <v>15</v>
      </c>
      <c r="Y66" t="s">
        <v>15</v>
      </c>
      <c r="Z66" t="s">
        <v>15</v>
      </c>
      <c r="AA66" t="s">
        <v>16</v>
      </c>
      <c r="AB66" t="s">
        <v>15</v>
      </c>
      <c r="AC66" t="s">
        <v>15</v>
      </c>
      <c r="AD66" t="s">
        <v>15</v>
      </c>
      <c r="AE66" t="s">
        <v>15</v>
      </c>
      <c r="AF66" t="s">
        <v>15</v>
      </c>
      <c r="AG66" t="s">
        <v>15</v>
      </c>
      <c r="AH66" t="s">
        <v>15</v>
      </c>
      <c r="AI66" t="s">
        <v>15</v>
      </c>
    </row>
    <row r="67" spans="1:35" x14ac:dyDescent="0.25">
      <c r="A67" t="s">
        <v>27</v>
      </c>
      <c r="B67" t="s">
        <v>26</v>
      </c>
      <c r="C67" t="s">
        <v>25</v>
      </c>
      <c r="D67" s="11">
        <v>44866</v>
      </c>
      <c r="E67" s="10">
        <v>44866</v>
      </c>
      <c r="F67" s="10">
        <v>44895</v>
      </c>
      <c r="G67" t="s">
        <v>198</v>
      </c>
      <c r="H67" t="s">
        <v>197</v>
      </c>
      <c r="I67" t="s">
        <v>22</v>
      </c>
      <c r="J67" t="s">
        <v>18</v>
      </c>
      <c r="K67" t="s">
        <v>18</v>
      </c>
      <c r="L67" t="s">
        <v>30</v>
      </c>
      <c r="M67">
        <v>2022</v>
      </c>
      <c r="N67" t="s">
        <v>20</v>
      </c>
      <c r="O67" s="9">
        <v>91</v>
      </c>
      <c r="P67" t="s">
        <v>430</v>
      </c>
      <c r="Q67" t="s">
        <v>15</v>
      </c>
      <c r="R67" t="s">
        <v>18</v>
      </c>
      <c r="S67" t="s">
        <v>163</v>
      </c>
      <c r="T67" t="s">
        <v>15</v>
      </c>
      <c r="U67" t="s">
        <v>15</v>
      </c>
      <c r="V67" t="s">
        <v>15</v>
      </c>
      <c r="W67" t="s">
        <v>162</v>
      </c>
      <c r="X67" t="s">
        <v>15</v>
      </c>
      <c r="Y67" t="s">
        <v>15</v>
      </c>
      <c r="Z67" t="s">
        <v>15</v>
      </c>
      <c r="AA67" t="s">
        <v>15</v>
      </c>
      <c r="AB67" t="s">
        <v>15</v>
      </c>
      <c r="AC67" t="s">
        <v>15</v>
      </c>
      <c r="AD67" t="s">
        <v>15</v>
      </c>
      <c r="AE67" t="s">
        <v>15</v>
      </c>
      <c r="AF67" t="s">
        <v>15</v>
      </c>
      <c r="AG67" t="s">
        <v>15</v>
      </c>
      <c r="AH67" t="s">
        <v>15</v>
      </c>
      <c r="AI67" t="s">
        <v>15</v>
      </c>
    </row>
    <row r="68" spans="1:35" x14ac:dyDescent="0.25">
      <c r="A68" t="s">
        <v>27</v>
      </c>
      <c r="B68" t="s">
        <v>26</v>
      </c>
      <c r="C68" t="s">
        <v>25</v>
      </c>
      <c r="D68" s="11">
        <v>44562</v>
      </c>
      <c r="E68" s="10">
        <v>44562</v>
      </c>
      <c r="F68" s="10">
        <v>44592</v>
      </c>
      <c r="G68" t="s">
        <v>44</v>
      </c>
      <c r="H68" t="s">
        <v>43</v>
      </c>
      <c r="I68" t="s">
        <v>22</v>
      </c>
      <c r="J68" t="s">
        <v>18</v>
      </c>
      <c r="K68" t="s">
        <v>18</v>
      </c>
      <c r="L68" t="s">
        <v>21</v>
      </c>
      <c r="M68">
        <v>2022</v>
      </c>
      <c r="N68" t="s">
        <v>20</v>
      </c>
      <c r="O68" s="9">
        <v>273</v>
      </c>
      <c r="P68" t="s">
        <v>429</v>
      </c>
      <c r="Q68" t="s">
        <v>15</v>
      </c>
      <c r="R68" t="s">
        <v>18</v>
      </c>
      <c r="S68" t="s">
        <v>37</v>
      </c>
      <c r="T68" t="s">
        <v>15</v>
      </c>
      <c r="U68" t="s">
        <v>15</v>
      </c>
      <c r="V68" t="s">
        <v>15</v>
      </c>
      <c r="W68" t="s">
        <v>15</v>
      </c>
      <c r="X68" t="s">
        <v>15</v>
      </c>
      <c r="Y68" t="s">
        <v>15</v>
      </c>
      <c r="Z68" t="s">
        <v>15</v>
      </c>
      <c r="AA68" t="s">
        <v>15</v>
      </c>
      <c r="AB68" t="s">
        <v>15</v>
      </c>
      <c r="AC68" t="s">
        <v>15</v>
      </c>
      <c r="AD68" t="s">
        <v>15</v>
      </c>
      <c r="AE68" t="s">
        <v>15</v>
      </c>
      <c r="AF68" t="s">
        <v>15</v>
      </c>
      <c r="AG68" t="s">
        <v>15</v>
      </c>
      <c r="AH68" t="s">
        <v>15</v>
      </c>
      <c r="AI68" t="s">
        <v>15</v>
      </c>
    </row>
    <row r="69" spans="1:35" x14ac:dyDescent="0.25">
      <c r="A69" t="s">
        <v>27</v>
      </c>
      <c r="B69" t="s">
        <v>26</v>
      </c>
      <c r="C69" t="s">
        <v>25</v>
      </c>
      <c r="D69" s="11">
        <v>44562</v>
      </c>
      <c r="E69" s="10">
        <v>44562</v>
      </c>
      <c r="F69" s="10">
        <v>44592</v>
      </c>
      <c r="G69" t="s">
        <v>56</v>
      </c>
      <c r="H69" t="s">
        <v>55</v>
      </c>
      <c r="I69" t="s">
        <v>22</v>
      </c>
      <c r="J69" t="s">
        <v>18</v>
      </c>
      <c r="K69" t="s">
        <v>18</v>
      </c>
      <c r="L69" t="s">
        <v>21</v>
      </c>
      <c r="M69">
        <v>2022</v>
      </c>
      <c r="N69" t="s">
        <v>20</v>
      </c>
      <c r="O69" s="9">
        <v>1</v>
      </c>
      <c r="P69" t="s">
        <v>428</v>
      </c>
      <c r="Q69" t="s">
        <v>15</v>
      </c>
      <c r="R69" t="s">
        <v>18</v>
      </c>
      <c r="S69" t="s">
        <v>37</v>
      </c>
      <c r="T69" t="s">
        <v>15</v>
      </c>
      <c r="U69" t="s">
        <v>15</v>
      </c>
      <c r="V69" t="s">
        <v>15</v>
      </c>
      <c r="W69" t="s">
        <v>15</v>
      </c>
      <c r="X69" t="s">
        <v>15</v>
      </c>
      <c r="Y69" t="s">
        <v>15</v>
      </c>
      <c r="Z69" t="s">
        <v>15</v>
      </c>
      <c r="AA69" t="s">
        <v>16</v>
      </c>
      <c r="AB69" t="s">
        <v>15</v>
      </c>
      <c r="AC69" t="s">
        <v>15</v>
      </c>
      <c r="AD69" t="s">
        <v>15</v>
      </c>
      <c r="AE69" t="s">
        <v>15</v>
      </c>
      <c r="AF69" t="s">
        <v>15</v>
      </c>
      <c r="AG69" t="s">
        <v>15</v>
      </c>
      <c r="AH69" t="s">
        <v>15</v>
      </c>
      <c r="AI69" t="s">
        <v>15</v>
      </c>
    </row>
    <row r="70" spans="1:35" x14ac:dyDescent="0.25">
      <c r="A70" t="s">
        <v>27</v>
      </c>
      <c r="B70" t="s">
        <v>26</v>
      </c>
      <c r="C70" t="s">
        <v>25</v>
      </c>
      <c r="D70" s="11">
        <v>44866</v>
      </c>
      <c r="E70" s="10">
        <v>44866</v>
      </c>
      <c r="F70" s="10">
        <v>44895</v>
      </c>
      <c r="G70" t="s">
        <v>130</v>
      </c>
      <c r="H70" t="s">
        <v>129</v>
      </c>
      <c r="I70" t="s">
        <v>22</v>
      </c>
      <c r="J70" t="s">
        <v>18</v>
      </c>
      <c r="K70" t="s">
        <v>18</v>
      </c>
      <c r="L70" t="s">
        <v>21</v>
      </c>
      <c r="M70">
        <v>2022</v>
      </c>
      <c r="N70" t="s">
        <v>20</v>
      </c>
      <c r="O70" s="9">
        <v>208</v>
      </c>
      <c r="P70" t="s">
        <v>427</v>
      </c>
      <c r="Q70" t="s">
        <v>15</v>
      </c>
      <c r="R70" t="s">
        <v>18</v>
      </c>
      <c r="S70" t="s">
        <v>131</v>
      </c>
      <c r="T70" t="s">
        <v>15</v>
      </c>
      <c r="U70" t="s">
        <v>15</v>
      </c>
      <c r="V70" t="s">
        <v>15</v>
      </c>
      <c r="W70" t="s">
        <v>64</v>
      </c>
      <c r="X70" t="s">
        <v>15</v>
      </c>
      <c r="Y70" t="s">
        <v>15</v>
      </c>
      <c r="Z70" t="s">
        <v>15</v>
      </c>
      <c r="AA70" t="s">
        <v>15</v>
      </c>
      <c r="AB70" t="s">
        <v>15</v>
      </c>
      <c r="AC70" t="s">
        <v>15</v>
      </c>
      <c r="AD70" t="s">
        <v>15</v>
      </c>
      <c r="AE70" t="s">
        <v>15</v>
      </c>
      <c r="AF70" t="s">
        <v>15</v>
      </c>
      <c r="AG70" t="s">
        <v>15</v>
      </c>
      <c r="AH70" t="s">
        <v>15</v>
      </c>
      <c r="AI70" t="s">
        <v>15</v>
      </c>
    </row>
    <row r="71" spans="1:35" x14ac:dyDescent="0.25">
      <c r="A71" t="s">
        <v>27</v>
      </c>
      <c r="B71" t="s">
        <v>26</v>
      </c>
      <c r="C71" t="s">
        <v>25</v>
      </c>
      <c r="D71" s="11">
        <v>44774</v>
      </c>
      <c r="E71" s="10">
        <v>44774</v>
      </c>
      <c r="F71" s="10">
        <v>44804</v>
      </c>
      <c r="G71" t="s">
        <v>122</v>
      </c>
      <c r="H71" t="s">
        <v>121</v>
      </c>
      <c r="I71" t="s">
        <v>22</v>
      </c>
      <c r="J71" t="s">
        <v>18</v>
      </c>
      <c r="K71" t="s">
        <v>18</v>
      </c>
      <c r="L71" t="s">
        <v>30</v>
      </c>
      <c r="M71">
        <v>2022</v>
      </c>
      <c r="N71" t="s">
        <v>20</v>
      </c>
      <c r="O71" s="9">
        <v>545</v>
      </c>
      <c r="P71" t="s">
        <v>426</v>
      </c>
      <c r="Q71" t="s">
        <v>15</v>
      </c>
      <c r="R71" t="s">
        <v>18</v>
      </c>
      <c r="S71" t="s">
        <v>119</v>
      </c>
      <c r="T71" t="s">
        <v>15</v>
      </c>
      <c r="U71" t="s">
        <v>15</v>
      </c>
      <c r="V71" t="s">
        <v>15</v>
      </c>
      <c r="W71" t="s">
        <v>118</v>
      </c>
      <c r="X71" t="s">
        <v>15</v>
      </c>
      <c r="Y71" t="s">
        <v>15</v>
      </c>
      <c r="Z71" t="s">
        <v>15</v>
      </c>
      <c r="AA71" t="s">
        <v>15</v>
      </c>
      <c r="AB71" t="s">
        <v>15</v>
      </c>
      <c r="AC71" t="s">
        <v>15</v>
      </c>
      <c r="AD71" t="s">
        <v>15</v>
      </c>
      <c r="AE71" t="s">
        <v>15</v>
      </c>
      <c r="AF71" t="s">
        <v>15</v>
      </c>
      <c r="AG71" t="s">
        <v>15</v>
      </c>
      <c r="AH71" t="s">
        <v>15</v>
      </c>
      <c r="AI71" t="s">
        <v>15</v>
      </c>
    </row>
    <row r="72" spans="1:35" x14ac:dyDescent="0.25">
      <c r="A72" t="s">
        <v>27</v>
      </c>
      <c r="B72" t="s">
        <v>26</v>
      </c>
      <c r="C72" t="s">
        <v>25</v>
      </c>
      <c r="D72" s="11">
        <v>44743</v>
      </c>
      <c r="E72" s="10">
        <v>44743</v>
      </c>
      <c r="F72" s="10">
        <v>44773</v>
      </c>
      <c r="G72" t="s">
        <v>589</v>
      </c>
      <c r="H72" t="s">
        <v>590</v>
      </c>
      <c r="I72" t="s">
        <v>22</v>
      </c>
      <c r="J72" t="s">
        <v>18</v>
      </c>
      <c r="K72" t="s">
        <v>18</v>
      </c>
      <c r="L72" t="s">
        <v>30</v>
      </c>
      <c r="M72">
        <v>2022</v>
      </c>
      <c r="N72" t="s">
        <v>20</v>
      </c>
      <c r="O72" s="9">
        <v>15392</v>
      </c>
      <c r="P72" t="s">
        <v>613</v>
      </c>
      <c r="Q72" t="s">
        <v>15</v>
      </c>
      <c r="R72" t="s">
        <v>18</v>
      </c>
      <c r="S72" t="s">
        <v>580</v>
      </c>
      <c r="T72" t="s">
        <v>15</v>
      </c>
      <c r="U72" t="s">
        <v>15</v>
      </c>
      <c r="V72" t="s">
        <v>15</v>
      </c>
      <c r="W72" t="s">
        <v>15</v>
      </c>
      <c r="X72" t="s">
        <v>15</v>
      </c>
      <c r="Y72" t="s">
        <v>15</v>
      </c>
      <c r="Z72" t="s">
        <v>15</v>
      </c>
      <c r="AA72" t="s">
        <v>15</v>
      </c>
      <c r="AB72" t="s">
        <v>15</v>
      </c>
      <c r="AC72" t="s">
        <v>15</v>
      </c>
      <c r="AD72" t="s">
        <v>15</v>
      </c>
      <c r="AE72" t="s">
        <v>15</v>
      </c>
      <c r="AF72" t="s">
        <v>15</v>
      </c>
      <c r="AG72" t="s">
        <v>15</v>
      </c>
      <c r="AH72" t="s">
        <v>15</v>
      </c>
      <c r="AI72" t="s">
        <v>15</v>
      </c>
    </row>
    <row r="73" spans="1:35" x14ac:dyDescent="0.25">
      <c r="A73" t="s">
        <v>27</v>
      </c>
      <c r="B73" t="s">
        <v>26</v>
      </c>
      <c r="C73" t="s">
        <v>25</v>
      </c>
      <c r="D73" s="11">
        <v>44621</v>
      </c>
      <c r="E73" s="10">
        <v>44621</v>
      </c>
      <c r="F73" s="10">
        <v>44651</v>
      </c>
      <c r="G73" t="s">
        <v>130</v>
      </c>
      <c r="H73" t="s">
        <v>129</v>
      </c>
      <c r="I73" t="s">
        <v>22</v>
      </c>
      <c r="J73" t="s">
        <v>18</v>
      </c>
      <c r="K73" t="s">
        <v>18</v>
      </c>
      <c r="L73" t="s">
        <v>21</v>
      </c>
      <c r="M73">
        <v>2022</v>
      </c>
      <c r="N73" t="s">
        <v>20</v>
      </c>
      <c r="O73" s="9">
        <v>2450</v>
      </c>
      <c r="P73" t="s">
        <v>425</v>
      </c>
      <c r="Q73" t="s">
        <v>15</v>
      </c>
      <c r="R73" t="s">
        <v>18</v>
      </c>
      <c r="S73" t="s">
        <v>37</v>
      </c>
      <c r="T73" t="s">
        <v>15</v>
      </c>
      <c r="U73" t="s">
        <v>15</v>
      </c>
      <c r="V73" t="s">
        <v>15</v>
      </c>
      <c r="W73" t="s">
        <v>64</v>
      </c>
      <c r="X73" t="s">
        <v>15</v>
      </c>
      <c r="Y73" t="s">
        <v>15</v>
      </c>
      <c r="Z73" t="s">
        <v>15</v>
      </c>
      <c r="AA73" t="s">
        <v>15</v>
      </c>
      <c r="AB73" t="s">
        <v>15</v>
      </c>
      <c r="AC73" t="s">
        <v>15</v>
      </c>
      <c r="AD73" t="s">
        <v>15</v>
      </c>
      <c r="AE73" t="s">
        <v>15</v>
      </c>
      <c r="AF73" t="s">
        <v>15</v>
      </c>
      <c r="AG73" t="s">
        <v>15</v>
      </c>
      <c r="AH73" t="s">
        <v>15</v>
      </c>
      <c r="AI73" t="s">
        <v>15</v>
      </c>
    </row>
    <row r="74" spans="1:35" x14ac:dyDescent="0.25">
      <c r="A74" t="s">
        <v>27</v>
      </c>
      <c r="B74" t="s">
        <v>26</v>
      </c>
      <c r="C74" t="s">
        <v>25</v>
      </c>
      <c r="D74" s="11">
        <v>44682</v>
      </c>
      <c r="E74" s="10">
        <v>44682</v>
      </c>
      <c r="F74" s="10">
        <v>44712</v>
      </c>
      <c r="G74" t="s">
        <v>130</v>
      </c>
      <c r="H74" t="s">
        <v>129</v>
      </c>
      <c r="I74" t="s">
        <v>22</v>
      </c>
      <c r="J74" t="s">
        <v>18</v>
      </c>
      <c r="K74" t="s">
        <v>18</v>
      </c>
      <c r="L74" t="s">
        <v>21</v>
      </c>
      <c r="M74">
        <v>2022</v>
      </c>
      <c r="N74" t="s">
        <v>20</v>
      </c>
      <c r="O74" s="9">
        <v>2442</v>
      </c>
      <c r="P74" t="s">
        <v>424</v>
      </c>
      <c r="Q74" t="s">
        <v>15</v>
      </c>
      <c r="R74" t="s">
        <v>18</v>
      </c>
      <c r="S74" t="s">
        <v>37</v>
      </c>
      <c r="T74" t="s">
        <v>15</v>
      </c>
      <c r="U74" t="s">
        <v>15</v>
      </c>
      <c r="V74" t="s">
        <v>15</v>
      </c>
      <c r="W74" t="s">
        <v>64</v>
      </c>
      <c r="X74" t="s">
        <v>15</v>
      </c>
      <c r="Y74" t="s">
        <v>15</v>
      </c>
      <c r="Z74" t="s">
        <v>15</v>
      </c>
      <c r="AA74" t="s">
        <v>15</v>
      </c>
      <c r="AB74" t="s">
        <v>15</v>
      </c>
      <c r="AC74" t="s">
        <v>15</v>
      </c>
      <c r="AD74" t="s">
        <v>15</v>
      </c>
      <c r="AE74" t="s">
        <v>15</v>
      </c>
      <c r="AF74" t="s">
        <v>15</v>
      </c>
      <c r="AG74" t="s">
        <v>15</v>
      </c>
      <c r="AH74" t="s">
        <v>15</v>
      </c>
      <c r="AI74" t="s">
        <v>15</v>
      </c>
    </row>
    <row r="75" spans="1:35" x14ac:dyDescent="0.25">
      <c r="A75" t="s">
        <v>27</v>
      </c>
      <c r="B75" t="s">
        <v>26</v>
      </c>
      <c r="C75" t="s">
        <v>25</v>
      </c>
      <c r="D75" s="11">
        <v>44682</v>
      </c>
      <c r="E75" s="10">
        <v>44682</v>
      </c>
      <c r="F75" s="10">
        <v>44712</v>
      </c>
      <c r="G75" t="s">
        <v>95</v>
      </c>
      <c r="H75" t="s">
        <v>94</v>
      </c>
      <c r="I75" t="s">
        <v>22</v>
      </c>
      <c r="J75" t="s">
        <v>18</v>
      </c>
      <c r="K75" t="s">
        <v>18</v>
      </c>
      <c r="L75" t="s">
        <v>21</v>
      </c>
      <c r="M75">
        <v>2022</v>
      </c>
      <c r="N75" t="s">
        <v>20</v>
      </c>
      <c r="O75" s="9">
        <v>1</v>
      </c>
      <c r="P75" t="s">
        <v>423</v>
      </c>
      <c r="Q75" t="s">
        <v>15</v>
      </c>
      <c r="R75" t="s">
        <v>18</v>
      </c>
      <c r="S75" t="s">
        <v>17</v>
      </c>
      <c r="T75" t="s">
        <v>15</v>
      </c>
      <c r="U75" t="s">
        <v>15</v>
      </c>
      <c r="V75" t="s">
        <v>15</v>
      </c>
      <c r="W75" t="s">
        <v>15</v>
      </c>
      <c r="X75" t="s">
        <v>15</v>
      </c>
      <c r="Y75" t="s">
        <v>15</v>
      </c>
      <c r="Z75" t="s">
        <v>15</v>
      </c>
      <c r="AA75" t="s">
        <v>16</v>
      </c>
      <c r="AB75" t="s">
        <v>15</v>
      </c>
      <c r="AC75" t="s">
        <v>15</v>
      </c>
      <c r="AD75" t="s">
        <v>15</v>
      </c>
      <c r="AE75" t="s">
        <v>15</v>
      </c>
      <c r="AF75" t="s">
        <v>15</v>
      </c>
      <c r="AG75" t="s">
        <v>15</v>
      </c>
      <c r="AH75" t="s">
        <v>15</v>
      </c>
      <c r="AI75" t="s">
        <v>15</v>
      </c>
    </row>
    <row r="76" spans="1:35" x14ac:dyDescent="0.25">
      <c r="A76" t="s">
        <v>27</v>
      </c>
      <c r="B76" t="s">
        <v>26</v>
      </c>
      <c r="C76" t="s">
        <v>25</v>
      </c>
      <c r="D76" s="11">
        <v>44805</v>
      </c>
      <c r="E76" s="10">
        <v>44805</v>
      </c>
      <c r="F76" s="10">
        <v>44834</v>
      </c>
      <c r="G76" t="s">
        <v>112</v>
      </c>
      <c r="H76" t="s">
        <v>111</v>
      </c>
      <c r="I76" t="s">
        <v>22</v>
      </c>
      <c r="J76" t="s">
        <v>18</v>
      </c>
      <c r="K76" t="s">
        <v>18</v>
      </c>
      <c r="L76" t="s">
        <v>30</v>
      </c>
      <c r="M76">
        <v>2022</v>
      </c>
      <c r="N76" t="s">
        <v>20</v>
      </c>
      <c r="O76" s="9">
        <v>2496</v>
      </c>
      <c r="P76" t="s">
        <v>422</v>
      </c>
      <c r="Q76" t="s">
        <v>15</v>
      </c>
      <c r="R76" t="s">
        <v>18</v>
      </c>
      <c r="S76" t="s">
        <v>109</v>
      </c>
      <c r="T76" t="s">
        <v>15</v>
      </c>
      <c r="U76" t="s">
        <v>15</v>
      </c>
      <c r="V76" t="s">
        <v>15</v>
      </c>
      <c r="W76" t="s">
        <v>15</v>
      </c>
      <c r="X76" t="s">
        <v>15</v>
      </c>
      <c r="Y76" t="s">
        <v>15</v>
      </c>
      <c r="Z76" t="s">
        <v>15</v>
      </c>
      <c r="AA76" t="s">
        <v>15</v>
      </c>
      <c r="AB76" t="s">
        <v>15</v>
      </c>
      <c r="AC76" t="s">
        <v>15</v>
      </c>
      <c r="AD76" t="s">
        <v>15</v>
      </c>
      <c r="AE76" t="s">
        <v>15</v>
      </c>
      <c r="AF76" t="s">
        <v>15</v>
      </c>
      <c r="AG76" t="s">
        <v>15</v>
      </c>
      <c r="AH76" t="s">
        <v>15</v>
      </c>
      <c r="AI76" t="s">
        <v>15</v>
      </c>
    </row>
    <row r="77" spans="1:35" x14ac:dyDescent="0.25">
      <c r="A77" t="s">
        <v>27</v>
      </c>
      <c r="B77" t="s">
        <v>26</v>
      </c>
      <c r="C77" t="s">
        <v>25</v>
      </c>
      <c r="D77" s="11">
        <v>44713</v>
      </c>
      <c r="E77" s="10">
        <v>44713</v>
      </c>
      <c r="F77" s="10">
        <v>44742</v>
      </c>
      <c r="G77" t="s">
        <v>208</v>
      </c>
      <c r="H77" t="s">
        <v>207</v>
      </c>
      <c r="I77" t="s">
        <v>22</v>
      </c>
      <c r="J77" t="s">
        <v>18</v>
      </c>
      <c r="K77" t="s">
        <v>18</v>
      </c>
      <c r="L77" t="s">
        <v>30</v>
      </c>
      <c r="M77">
        <v>2022</v>
      </c>
      <c r="N77" t="s">
        <v>20</v>
      </c>
      <c r="O77" s="9">
        <v>6602</v>
      </c>
      <c r="P77" t="s">
        <v>421</v>
      </c>
      <c r="Q77" t="s">
        <v>15</v>
      </c>
      <c r="R77" t="s">
        <v>18</v>
      </c>
      <c r="S77" t="s">
        <v>205</v>
      </c>
      <c r="T77" t="s">
        <v>15</v>
      </c>
      <c r="U77" t="s">
        <v>15</v>
      </c>
      <c r="V77" t="s">
        <v>15</v>
      </c>
      <c r="W77" t="s">
        <v>15</v>
      </c>
      <c r="X77" t="s">
        <v>15</v>
      </c>
      <c r="Y77" t="s">
        <v>15</v>
      </c>
      <c r="Z77" t="s">
        <v>15</v>
      </c>
      <c r="AA77" t="s">
        <v>16</v>
      </c>
      <c r="AB77" t="s">
        <v>15</v>
      </c>
      <c r="AC77" t="s">
        <v>15</v>
      </c>
      <c r="AD77" t="s">
        <v>15</v>
      </c>
      <c r="AE77" t="s">
        <v>15</v>
      </c>
      <c r="AF77" t="s">
        <v>15</v>
      </c>
      <c r="AG77" t="s">
        <v>15</v>
      </c>
      <c r="AH77" t="s">
        <v>15</v>
      </c>
      <c r="AI77" t="s">
        <v>15</v>
      </c>
    </row>
    <row r="78" spans="1:35" x14ac:dyDescent="0.25">
      <c r="A78" t="s">
        <v>27</v>
      </c>
      <c r="B78" t="s">
        <v>26</v>
      </c>
      <c r="C78" t="s">
        <v>25</v>
      </c>
      <c r="D78" s="11">
        <v>44593</v>
      </c>
      <c r="E78" s="10">
        <v>44593</v>
      </c>
      <c r="F78" s="10">
        <v>44620</v>
      </c>
      <c r="G78" t="s">
        <v>47</v>
      </c>
      <c r="H78" t="s">
        <v>46</v>
      </c>
      <c r="I78" t="s">
        <v>22</v>
      </c>
      <c r="J78" t="s">
        <v>18</v>
      </c>
      <c r="K78" t="s">
        <v>18</v>
      </c>
      <c r="L78" t="s">
        <v>21</v>
      </c>
      <c r="M78">
        <v>2022</v>
      </c>
      <c r="N78" t="s">
        <v>20</v>
      </c>
      <c r="O78" s="9">
        <v>1442</v>
      </c>
      <c r="P78" t="s">
        <v>420</v>
      </c>
      <c r="Q78" t="s">
        <v>15</v>
      </c>
      <c r="R78" t="s">
        <v>18</v>
      </c>
      <c r="S78" t="s">
        <v>37</v>
      </c>
      <c r="T78" t="s">
        <v>15</v>
      </c>
      <c r="U78" t="s">
        <v>15</v>
      </c>
      <c r="V78" t="s">
        <v>15</v>
      </c>
      <c r="W78" t="s">
        <v>15</v>
      </c>
      <c r="X78" t="s">
        <v>15</v>
      </c>
      <c r="Y78" t="s">
        <v>15</v>
      </c>
      <c r="Z78" t="s">
        <v>15</v>
      </c>
      <c r="AA78" t="s">
        <v>16</v>
      </c>
      <c r="AB78" t="s">
        <v>15</v>
      </c>
      <c r="AC78" t="s">
        <v>15</v>
      </c>
      <c r="AD78" t="s">
        <v>15</v>
      </c>
      <c r="AE78" t="s">
        <v>15</v>
      </c>
      <c r="AF78" t="s">
        <v>15</v>
      </c>
      <c r="AG78" t="s">
        <v>15</v>
      </c>
      <c r="AH78" t="s">
        <v>15</v>
      </c>
      <c r="AI78" t="s">
        <v>15</v>
      </c>
    </row>
    <row r="79" spans="1:35" x14ac:dyDescent="0.25">
      <c r="A79" t="s">
        <v>27</v>
      </c>
      <c r="B79" t="s">
        <v>26</v>
      </c>
      <c r="C79" t="s">
        <v>25</v>
      </c>
      <c r="D79" s="11">
        <v>44805</v>
      </c>
      <c r="E79" s="10">
        <v>44805</v>
      </c>
      <c r="F79" s="10">
        <v>44834</v>
      </c>
      <c r="G79" t="s">
        <v>208</v>
      </c>
      <c r="H79" t="s">
        <v>207</v>
      </c>
      <c r="I79" t="s">
        <v>22</v>
      </c>
      <c r="J79" t="s">
        <v>18</v>
      </c>
      <c r="K79" t="s">
        <v>18</v>
      </c>
      <c r="L79" t="s">
        <v>30</v>
      </c>
      <c r="M79">
        <v>2022</v>
      </c>
      <c r="N79" t="s">
        <v>20</v>
      </c>
      <c r="O79" s="9">
        <v>13077</v>
      </c>
      <c r="P79" t="s">
        <v>419</v>
      </c>
      <c r="Q79" t="s">
        <v>15</v>
      </c>
      <c r="R79" t="s">
        <v>18</v>
      </c>
      <c r="S79" t="s">
        <v>205</v>
      </c>
      <c r="T79" t="s">
        <v>15</v>
      </c>
      <c r="U79" t="s">
        <v>15</v>
      </c>
      <c r="V79" t="s">
        <v>15</v>
      </c>
      <c r="W79" t="s">
        <v>15</v>
      </c>
      <c r="X79" t="s">
        <v>15</v>
      </c>
      <c r="Y79" t="s">
        <v>15</v>
      </c>
      <c r="Z79" t="s">
        <v>15</v>
      </c>
      <c r="AA79" t="s">
        <v>16</v>
      </c>
      <c r="AB79" t="s">
        <v>15</v>
      </c>
      <c r="AC79" t="s">
        <v>15</v>
      </c>
      <c r="AD79" t="s">
        <v>15</v>
      </c>
      <c r="AE79" t="s">
        <v>15</v>
      </c>
      <c r="AF79" t="s">
        <v>15</v>
      </c>
      <c r="AG79" t="s">
        <v>15</v>
      </c>
      <c r="AH79" t="s">
        <v>15</v>
      </c>
      <c r="AI79" t="s">
        <v>15</v>
      </c>
    </row>
    <row r="80" spans="1:35" x14ac:dyDescent="0.25">
      <c r="A80" t="s">
        <v>27</v>
      </c>
      <c r="B80" t="s">
        <v>26</v>
      </c>
      <c r="C80" t="s">
        <v>25</v>
      </c>
      <c r="D80" s="11">
        <v>44682</v>
      </c>
      <c r="E80" s="10">
        <v>44682</v>
      </c>
      <c r="F80" s="10">
        <v>44712</v>
      </c>
      <c r="G80" t="s">
        <v>67</v>
      </c>
      <c r="H80" t="s">
        <v>66</v>
      </c>
      <c r="I80" t="s">
        <v>22</v>
      </c>
      <c r="J80" t="s">
        <v>18</v>
      </c>
      <c r="K80" t="s">
        <v>18</v>
      </c>
      <c r="L80" t="s">
        <v>21</v>
      </c>
      <c r="M80">
        <v>2022</v>
      </c>
      <c r="N80" t="s">
        <v>20</v>
      </c>
      <c r="O80" s="9">
        <v>2313</v>
      </c>
      <c r="P80" t="s">
        <v>418</v>
      </c>
      <c r="Q80" t="s">
        <v>15</v>
      </c>
      <c r="R80" t="s">
        <v>18</v>
      </c>
      <c r="S80" t="s">
        <v>37</v>
      </c>
      <c r="T80" t="s">
        <v>15</v>
      </c>
      <c r="U80" t="s">
        <v>15</v>
      </c>
      <c r="V80" t="s">
        <v>15</v>
      </c>
      <c r="W80" t="s">
        <v>64</v>
      </c>
      <c r="X80" t="s">
        <v>15</v>
      </c>
      <c r="Y80" t="s">
        <v>15</v>
      </c>
      <c r="Z80" t="s">
        <v>15</v>
      </c>
      <c r="AA80" t="s">
        <v>15</v>
      </c>
      <c r="AB80" t="s">
        <v>15</v>
      </c>
      <c r="AC80" t="s">
        <v>15</v>
      </c>
      <c r="AD80" t="s">
        <v>15</v>
      </c>
      <c r="AE80" t="s">
        <v>15</v>
      </c>
      <c r="AF80" t="s">
        <v>15</v>
      </c>
      <c r="AG80" t="s">
        <v>15</v>
      </c>
      <c r="AH80" t="s">
        <v>15</v>
      </c>
      <c r="AI80" t="s">
        <v>15</v>
      </c>
    </row>
    <row r="81" spans="1:35" x14ac:dyDescent="0.25">
      <c r="A81" t="s">
        <v>27</v>
      </c>
      <c r="B81" t="s">
        <v>26</v>
      </c>
      <c r="C81" t="s">
        <v>25</v>
      </c>
      <c r="D81" s="11">
        <v>44682</v>
      </c>
      <c r="E81" s="10">
        <v>44682</v>
      </c>
      <c r="F81" s="10">
        <v>44712</v>
      </c>
      <c r="G81" t="s">
        <v>56</v>
      </c>
      <c r="H81" t="s">
        <v>55</v>
      </c>
      <c r="I81" t="s">
        <v>22</v>
      </c>
      <c r="J81" t="s">
        <v>18</v>
      </c>
      <c r="K81" t="s">
        <v>18</v>
      </c>
      <c r="L81" t="s">
        <v>21</v>
      </c>
      <c r="M81">
        <v>2022</v>
      </c>
      <c r="N81" t="s">
        <v>20</v>
      </c>
      <c r="O81" s="9">
        <v>3725</v>
      </c>
      <c r="P81" t="s">
        <v>417</v>
      </c>
      <c r="Q81" t="s">
        <v>15</v>
      </c>
      <c r="R81" t="s">
        <v>18</v>
      </c>
      <c r="S81" t="s">
        <v>37</v>
      </c>
      <c r="T81" t="s">
        <v>15</v>
      </c>
      <c r="U81" t="s">
        <v>15</v>
      </c>
      <c r="V81" t="s">
        <v>15</v>
      </c>
      <c r="W81" t="s">
        <v>15</v>
      </c>
      <c r="X81" t="s">
        <v>15</v>
      </c>
      <c r="Y81" t="s">
        <v>15</v>
      </c>
      <c r="Z81" t="s">
        <v>15</v>
      </c>
      <c r="AA81" t="s">
        <v>16</v>
      </c>
      <c r="AB81" t="s">
        <v>15</v>
      </c>
      <c r="AC81" t="s">
        <v>15</v>
      </c>
      <c r="AD81" t="s">
        <v>15</v>
      </c>
      <c r="AE81" t="s">
        <v>15</v>
      </c>
      <c r="AF81" t="s">
        <v>15</v>
      </c>
      <c r="AG81" t="s">
        <v>15</v>
      </c>
      <c r="AH81" t="s">
        <v>15</v>
      </c>
      <c r="AI81" t="s">
        <v>15</v>
      </c>
    </row>
    <row r="82" spans="1:35" x14ac:dyDescent="0.25">
      <c r="A82" t="s">
        <v>27</v>
      </c>
      <c r="B82" t="s">
        <v>26</v>
      </c>
      <c r="C82" t="s">
        <v>102</v>
      </c>
      <c r="D82" s="11">
        <v>44562</v>
      </c>
      <c r="E82" s="10">
        <v>44562</v>
      </c>
      <c r="F82" s="10">
        <v>44592</v>
      </c>
      <c r="G82" t="s">
        <v>101</v>
      </c>
      <c r="H82" t="s">
        <v>100</v>
      </c>
      <c r="I82" t="s">
        <v>22</v>
      </c>
      <c r="J82" t="s">
        <v>18</v>
      </c>
      <c r="K82" t="s">
        <v>18</v>
      </c>
      <c r="L82" t="s">
        <v>21</v>
      </c>
      <c r="M82">
        <v>2022</v>
      </c>
      <c r="N82" t="s">
        <v>20</v>
      </c>
      <c r="O82" s="9">
        <v>6050</v>
      </c>
      <c r="P82" t="s">
        <v>416</v>
      </c>
      <c r="Q82" t="s">
        <v>15</v>
      </c>
      <c r="R82" t="s">
        <v>18</v>
      </c>
      <c r="S82" t="s">
        <v>98</v>
      </c>
      <c r="T82" t="s">
        <v>15</v>
      </c>
      <c r="U82" t="s">
        <v>15</v>
      </c>
      <c r="V82" t="s">
        <v>15</v>
      </c>
      <c r="W82" t="s">
        <v>97</v>
      </c>
      <c r="X82" t="s">
        <v>15</v>
      </c>
      <c r="Y82" t="s">
        <v>15</v>
      </c>
      <c r="Z82" t="s">
        <v>15</v>
      </c>
      <c r="AA82" t="s">
        <v>15</v>
      </c>
      <c r="AB82" t="s">
        <v>15</v>
      </c>
      <c r="AC82" t="s">
        <v>15</v>
      </c>
      <c r="AD82" t="s">
        <v>15</v>
      </c>
      <c r="AE82" t="s">
        <v>15</v>
      </c>
      <c r="AF82" t="s">
        <v>15</v>
      </c>
      <c r="AG82" t="s">
        <v>15</v>
      </c>
      <c r="AH82" t="s">
        <v>15</v>
      </c>
      <c r="AI82" t="s">
        <v>96</v>
      </c>
    </row>
    <row r="83" spans="1:35" x14ac:dyDescent="0.25">
      <c r="A83" t="s">
        <v>27</v>
      </c>
      <c r="B83" t="s">
        <v>26</v>
      </c>
      <c r="C83" t="s">
        <v>25</v>
      </c>
      <c r="D83" s="11">
        <v>44621</v>
      </c>
      <c r="E83" s="10">
        <v>44621</v>
      </c>
      <c r="F83" s="10">
        <v>44651</v>
      </c>
      <c r="G83" t="s">
        <v>56</v>
      </c>
      <c r="H83" t="s">
        <v>55</v>
      </c>
      <c r="I83" t="s">
        <v>22</v>
      </c>
      <c r="J83" t="s">
        <v>18</v>
      </c>
      <c r="K83" t="s">
        <v>18</v>
      </c>
      <c r="L83" t="s">
        <v>21</v>
      </c>
      <c r="M83">
        <v>2022</v>
      </c>
      <c r="N83" t="s">
        <v>20</v>
      </c>
      <c r="O83" s="9">
        <v>2552</v>
      </c>
      <c r="P83" t="s">
        <v>415</v>
      </c>
      <c r="Q83" t="s">
        <v>15</v>
      </c>
      <c r="R83" t="s">
        <v>18</v>
      </c>
      <c r="S83" t="s">
        <v>37</v>
      </c>
      <c r="T83" t="s">
        <v>15</v>
      </c>
      <c r="U83" t="s">
        <v>15</v>
      </c>
      <c r="V83" t="s">
        <v>15</v>
      </c>
      <c r="W83" t="s">
        <v>15</v>
      </c>
      <c r="X83" t="s">
        <v>15</v>
      </c>
      <c r="Y83" t="s">
        <v>15</v>
      </c>
      <c r="Z83" t="s">
        <v>15</v>
      </c>
      <c r="AA83" t="s">
        <v>16</v>
      </c>
      <c r="AB83" t="s">
        <v>15</v>
      </c>
      <c r="AC83" t="s">
        <v>15</v>
      </c>
      <c r="AD83" t="s">
        <v>15</v>
      </c>
      <c r="AE83" t="s">
        <v>15</v>
      </c>
      <c r="AF83" t="s">
        <v>15</v>
      </c>
      <c r="AG83" t="s">
        <v>15</v>
      </c>
      <c r="AH83" t="s">
        <v>15</v>
      </c>
      <c r="AI83" t="s">
        <v>15</v>
      </c>
    </row>
    <row r="84" spans="1:35" x14ac:dyDescent="0.25">
      <c r="A84" t="s">
        <v>27</v>
      </c>
      <c r="B84" t="s">
        <v>26</v>
      </c>
      <c r="C84" t="s">
        <v>63</v>
      </c>
      <c r="D84" s="11">
        <v>44652</v>
      </c>
      <c r="E84" s="10">
        <v>44652</v>
      </c>
      <c r="F84" s="10">
        <v>44681</v>
      </c>
      <c r="G84" t="s">
        <v>62</v>
      </c>
      <c r="H84" t="s">
        <v>61</v>
      </c>
      <c r="I84" t="s">
        <v>22</v>
      </c>
      <c r="J84" t="s">
        <v>18</v>
      </c>
      <c r="K84" t="s">
        <v>18</v>
      </c>
      <c r="L84" t="s">
        <v>60</v>
      </c>
      <c r="M84">
        <v>2022</v>
      </c>
      <c r="N84" t="s">
        <v>20</v>
      </c>
      <c r="O84" s="9">
        <v>30847</v>
      </c>
      <c r="P84" t="s">
        <v>414</v>
      </c>
      <c r="Q84" t="s">
        <v>15</v>
      </c>
      <c r="R84" t="s">
        <v>18</v>
      </c>
      <c r="S84" t="s">
        <v>58</v>
      </c>
      <c r="T84" t="s">
        <v>15</v>
      </c>
      <c r="U84" t="s">
        <v>15</v>
      </c>
      <c r="V84" t="s">
        <v>15</v>
      </c>
      <c r="W84" t="s">
        <v>57</v>
      </c>
      <c r="X84" t="s">
        <v>15</v>
      </c>
      <c r="Y84" t="s">
        <v>15</v>
      </c>
      <c r="Z84" t="s">
        <v>15</v>
      </c>
      <c r="AA84" t="s">
        <v>15</v>
      </c>
      <c r="AB84" t="s">
        <v>15</v>
      </c>
      <c r="AC84" t="s">
        <v>15</v>
      </c>
      <c r="AD84" t="s">
        <v>15</v>
      </c>
      <c r="AE84" t="s">
        <v>15</v>
      </c>
      <c r="AF84" t="s">
        <v>15</v>
      </c>
      <c r="AG84" t="s">
        <v>15</v>
      </c>
      <c r="AH84" t="s">
        <v>15</v>
      </c>
      <c r="AI84" t="s">
        <v>15</v>
      </c>
    </row>
    <row r="85" spans="1:35" x14ac:dyDescent="0.25">
      <c r="A85" t="s">
        <v>27</v>
      </c>
      <c r="B85" t="s">
        <v>26</v>
      </c>
      <c r="C85" t="s">
        <v>25</v>
      </c>
      <c r="D85" s="11">
        <v>44835</v>
      </c>
      <c r="E85" s="10">
        <v>44835</v>
      </c>
      <c r="F85" s="10">
        <v>44865</v>
      </c>
      <c r="G85" t="s">
        <v>130</v>
      </c>
      <c r="H85" t="s">
        <v>129</v>
      </c>
      <c r="I85" t="s">
        <v>22</v>
      </c>
      <c r="J85" t="s">
        <v>18</v>
      </c>
      <c r="K85" t="s">
        <v>18</v>
      </c>
      <c r="L85" t="s">
        <v>21</v>
      </c>
      <c r="M85">
        <v>2022</v>
      </c>
      <c r="N85" t="s">
        <v>20</v>
      </c>
      <c r="O85" s="9">
        <v>967</v>
      </c>
      <c r="P85" t="s">
        <v>413</v>
      </c>
      <c r="Q85" t="s">
        <v>15</v>
      </c>
      <c r="R85" t="s">
        <v>18</v>
      </c>
      <c r="S85" t="s">
        <v>17</v>
      </c>
      <c r="T85" t="s">
        <v>15</v>
      </c>
      <c r="U85" t="s">
        <v>15</v>
      </c>
      <c r="V85" t="s">
        <v>15</v>
      </c>
      <c r="W85" t="s">
        <v>64</v>
      </c>
      <c r="X85" t="s">
        <v>15</v>
      </c>
      <c r="Y85" t="s">
        <v>15</v>
      </c>
      <c r="Z85" t="s">
        <v>15</v>
      </c>
      <c r="AA85" t="s">
        <v>15</v>
      </c>
      <c r="AB85" t="s">
        <v>15</v>
      </c>
      <c r="AC85" t="s">
        <v>15</v>
      </c>
      <c r="AD85" t="s">
        <v>15</v>
      </c>
      <c r="AE85" t="s">
        <v>15</v>
      </c>
      <c r="AF85" t="s">
        <v>15</v>
      </c>
      <c r="AG85" t="s">
        <v>15</v>
      </c>
      <c r="AH85" t="s">
        <v>15</v>
      </c>
      <c r="AI85" t="s">
        <v>15</v>
      </c>
    </row>
    <row r="86" spans="1:35" x14ac:dyDescent="0.25">
      <c r="A86" t="s">
        <v>27</v>
      </c>
      <c r="B86" t="s">
        <v>26</v>
      </c>
      <c r="C86" t="s">
        <v>25</v>
      </c>
      <c r="D86" s="11">
        <v>44805</v>
      </c>
      <c r="E86" s="10">
        <v>44805</v>
      </c>
      <c r="F86" s="10">
        <v>44834</v>
      </c>
      <c r="G86" t="s">
        <v>56</v>
      </c>
      <c r="H86" t="s">
        <v>55</v>
      </c>
      <c r="I86" t="s">
        <v>22</v>
      </c>
      <c r="J86" t="s">
        <v>18</v>
      </c>
      <c r="K86" t="s">
        <v>18</v>
      </c>
      <c r="L86" t="s">
        <v>21</v>
      </c>
      <c r="M86">
        <v>2022</v>
      </c>
      <c r="N86" t="s">
        <v>20</v>
      </c>
      <c r="O86" s="9">
        <v>1228</v>
      </c>
      <c r="P86" t="s">
        <v>412</v>
      </c>
      <c r="Q86" t="s">
        <v>15</v>
      </c>
      <c r="R86" t="s">
        <v>18</v>
      </c>
      <c r="S86" t="s">
        <v>17</v>
      </c>
      <c r="T86" t="s">
        <v>15</v>
      </c>
      <c r="U86" t="s">
        <v>15</v>
      </c>
      <c r="V86" t="s">
        <v>15</v>
      </c>
      <c r="W86" t="s">
        <v>15</v>
      </c>
      <c r="X86" t="s">
        <v>15</v>
      </c>
      <c r="Y86" t="s">
        <v>15</v>
      </c>
      <c r="Z86" t="s">
        <v>15</v>
      </c>
      <c r="AA86" t="s">
        <v>16</v>
      </c>
      <c r="AB86" t="s">
        <v>15</v>
      </c>
      <c r="AC86" t="s">
        <v>15</v>
      </c>
      <c r="AD86" t="s">
        <v>15</v>
      </c>
      <c r="AE86" t="s">
        <v>15</v>
      </c>
      <c r="AF86" t="s">
        <v>15</v>
      </c>
      <c r="AG86" t="s">
        <v>15</v>
      </c>
      <c r="AH86" t="s">
        <v>15</v>
      </c>
      <c r="AI86" t="s">
        <v>15</v>
      </c>
    </row>
    <row r="87" spans="1:35" x14ac:dyDescent="0.25">
      <c r="A87" t="s">
        <v>27</v>
      </c>
      <c r="B87" t="s">
        <v>26</v>
      </c>
      <c r="C87" t="s">
        <v>25</v>
      </c>
      <c r="D87" s="11">
        <v>44562</v>
      </c>
      <c r="E87" s="10">
        <v>44562</v>
      </c>
      <c r="F87" s="10">
        <v>44592</v>
      </c>
      <c r="G87" t="s">
        <v>56</v>
      </c>
      <c r="H87" t="s">
        <v>55</v>
      </c>
      <c r="I87" t="s">
        <v>22</v>
      </c>
      <c r="J87" t="s">
        <v>18</v>
      </c>
      <c r="K87" t="s">
        <v>18</v>
      </c>
      <c r="L87" t="s">
        <v>30</v>
      </c>
      <c r="M87">
        <v>2022</v>
      </c>
      <c r="N87" t="s">
        <v>20</v>
      </c>
      <c r="O87" s="9">
        <v>1</v>
      </c>
      <c r="P87" t="s">
        <v>411</v>
      </c>
      <c r="Q87" t="s">
        <v>15</v>
      </c>
      <c r="R87" t="s">
        <v>18</v>
      </c>
      <c r="S87" t="s">
        <v>53</v>
      </c>
      <c r="T87" t="s">
        <v>15</v>
      </c>
      <c r="U87" t="s">
        <v>15</v>
      </c>
      <c r="V87" t="s">
        <v>15</v>
      </c>
      <c r="W87" t="s">
        <v>15</v>
      </c>
      <c r="X87" t="s">
        <v>15</v>
      </c>
      <c r="Y87" t="s">
        <v>15</v>
      </c>
      <c r="Z87" t="s">
        <v>15</v>
      </c>
      <c r="AA87" t="s">
        <v>16</v>
      </c>
      <c r="AB87" t="s">
        <v>15</v>
      </c>
      <c r="AC87" t="s">
        <v>15</v>
      </c>
      <c r="AD87" t="s">
        <v>15</v>
      </c>
      <c r="AE87" t="s">
        <v>15</v>
      </c>
      <c r="AF87" t="s">
        <v>15</v>
      </c>
      <c r="AG87" t="s">
        <v>15</v>
      </c>
      <c r="AH87" t="s">
        <v>15</v>
      </c>
      <c r="AI87" t="s">
        <v>15</v>
      </c>
    </row>
    <row r="88" spans="1:35" x14ac:dyDescent="0.25">
      <c r="A88" t="s">
        <v>27</v>
      </c>
      <c r="B88" t="s">
        <v>26</v>
      </c>
      <c r="C88" t="s">
        <v>25</v>
      </c>
      <c r="D88" s="11">
        <v>44896</v>
      </c>
      <c r="E88" s="10">
        <v>44896</v>
      </c>
      <c r="F88" s="10">
        <v>44926</v>
      </c>
      <c r="G88" t="s">
        <v>95</v>
      </c>
      <c r="H88" t="s">
        <v>94</v>
      </c>
      <c r="I88" t="s">
        <v>22</v>
      </c>
      <c r="J88" t="s">
        <v>18</v>
      </c>
      <c r="K88" t="s">
        <v>18</v>
      </c>
      <c r="L88" t="s">
        <v>30</v>
      </c>
      <c r="M88">
        <v>2022</v>
      </c>
      <c r="N88" t="s">
        <v>20</v>
      </c>
      <c r="O88" s="9">
        <v>5415</v>
      </c>
      <c r="P88" t="s">
        <v>410</v>
      </c>
      <c r="Q88" t="s">
        <v>15</v>
      </c>
      <c r="R88" t="s">
        <v>18</v>
      </c>
      <c r="S88" t="s">
        <v>92</v>
      </c>
      <c r="T88" t="s">
        <v>15</v>
      </c>
      <c r="U88" t="s">
        <v>15</v>
      </c>
      <c r="V88" t="s">
        <v>15</v>
      </c>
      <c r="W88" t="s">
        <v>15</v>
      </c>
      <c r="X88" t="s">
        <v>15</v>
      </c>
      <c r="Y88" t="s">
        <v>15</v>
      </c>
      <c r="Z88" t="s">
        <v>15</v>
      </c>
      <c r="AA88" t="s">
        <v>16</v>
      </c>
      <c r="AB88" t="s">
        <v>15</v>
      </c>
      <c r="AC88" t="s">
        <v>15</v>
      </c>
      <c r="AD88" t="s">
        <v>15</v>
      </c>
      <c r="AE88" t="s">
        <v>15</v>
      </c>
      <c r="AF88" t="s">
        <v>15</v>
      </c>
      <c r="AG88" t="s">
        <v>15</v>
      </c>
      <c r="AH88" t="s">
        <v>15</v>
      </c>
      <c r="AI88" t="s">
        <v>15</v>
      </c>
    </row>
    <row r="89" spans="1:35" x14ac:dyDescent="0.25">
      <c r="A89" t="s">
        <v>27</v>
      </c>
      <c r="B89" t="s">
        <v>26</v>
      </c>
      <c r="C89" t="s">
        <v>25</v>
      </c>
      <c r="D89" s="11">
        <v>44743</v>
      </c>
      <c r="E89" s="10">
        <v>44743</v>
      </c>
      <c r="F89" s="10">
        <v>44773</v>
      </c>
      <c r="G89" t="s">
        <v>44</v>
      </c>
      <c r="H89" t="s">
        <v>43</v>
      </c>
      <c r="I89" t="s">
        <v>22</v>
      </c>
      <c r="J89" t="s">
        <v>18</v>
      </c>
      <c r="K89" t="s">
        <v>18</v>
      </c>
      <c r="L89" t="s">
        <v>21</v>
      </c>
      <c r="M89">
        <v>2022</v>
      </c>
      <c r="N89" t="s">
        <v>20</v>
      </c>
      <c r="O89" s="9">
        <v>190</v>
      </c>
      <c r="P89" t="s">
        <v>409</v>
      </c>
      <c r="Q89" t="s">
        <v>15</v>
      </c>
      <c r="R89" t="s">
        <v>18</v>
      </c>
      <c r="S89" t="s">
        <v>17</v>
      </c>
      <c r="T89" t="s">
        <v>15</v>
      </c>
      <c r="U89" t="s">
        <v>15</v>
      </c>
      <c r="V89" t="s">
        <v>15</v>
      </c>
      <c r="W89" t="s">
        <v>15</v>
      </c>
      <c r="X89" t="s">
        <v>15</v>
      </c>
      <c r="Y89" t="s">
        <v>15</v>
      </c>
      <c r="Z89" t="s">
        <v>15</v>
      </c>
      <c r="AA89" t="s">
        <v>15</v>
      </c>
      <c r="AB89" t="s">
        <v>15</v>
      </c>
      <c r="AC89" t="s">
        <v>15</v>
      </c>
      <c r="AD89" t="s">
        <v>15</v>
      </c>
      <c r="AE89" t="s">
        <v>15</v>
      </c>
      <c r="AF89" t="s">
        <v>15</v>
      </c>
      <c r="AG89" t="s">
        <v>15</v>
      </c>
      <c r="AH89" t="s">
        <v>15</v>
      </c>
      <c r="AI89" t="s">
        <v>15</v>
      </c>
    </row>
    <row r="90" spans="1:35" x14ac:dyDescent="0.25">
      <c r="A90" t="s">
        <v>27</v>
      </c>
      <c r="B90" t="s">
        <v>26</v>
      </c>
      <c r="C90" t="s">
        <v>25</v>
      </c>
      <c r="D90" s="11">
        <v>44805</v>
      </c>
      <c r="E90" s="10">
        <v>44805</v>
      </c>
      <c r="F90" s="10">
        <v>44834</v>
      </c>
      <c r="G90" t="s">
        <v>74</v>
      </c>
      <c r="H90" t="s">
        <v>73</v>
      </c>
      <c r="I90" t="s">
        <v>22</v>
      </c>
      <c r="J90" t="s">
        <v>18</v>
      </c>
      <c r="K90" t="s">
        <v>18</v>
      </c>
      <c r="L90" t="s">
        <v>30</v>
      </c>
      <c r="M90">
        <v>2022</v>
      </c>
      <c r="N90" t="s">
        <v>20</v>
      </c>
      <c r="O90" s="9">
        <v>4732</v>
      </c>
      <c r="P90" t="s">
        <v>408</v>
      </c>
      <c r="Q90" t="s">
        <v>15</v>
      </c>
      <c r="R90" t="s">
        <v>18</v>
      </c>
      <c r="S90" t="s">
        <v>71</v>
      </c>
      <c r="T90" t="s">
        <v>15</v>
      </c>
      <c r="U90" t="s">
        <v>15</v>
      </c>
      <c r="V90" t="s">
        <v>15</v>
      </c>
      <c r="W90" t="s">
        <v>15</v>
      </c>
      <c r="X90" t="s">
        <v>15</v>
      </c>
      <c r="Y90" t="s">
        <v>15</v>
      </c>
      <c r="Z90" t="s">
        <v>15</v>
      </c>
      <c r="AA90" t="s">
        <v>16</v>
      </c>
      <c r="AB90" t="s">
        <v>15</v>
      </c>
      <c r="AC90" t="s">
        <v>15</v>
      </c>
      <c r="AD90" t="s">
        <v>15</v>
      </c>
      <c r="AE90" t="s">
        <v>15</v>
      </c>
      <c r="AF90" t="s">
        <v>15</v>
      </c>
      <c r="AG90" t="s">
        <v>15</v>
      </c>
      <c r="AH90" t="s">
        <v>15</v>
      </c>
      <c r="AI90" t="s">
        <v>15</v>
      </c>
    </row>
    <row r="91" spans="1:35" x14ac:dyDescent="0.25">
      <c r="A91" t="s">
        <v>27</v>
      </c>
      <c r="B91" t="s">
        <v>26</v>
      </c>
      <c r="C91" t="s">
        <v>25</v>
      </c>
      <c r="D91" s="11">
        <v>44743</v>
      </c>
      <c r="E91" s="10">
        <v>44743</v>
      </c>
      <c r="F91" s="10">
        <v>44773</v>
      </c>
      <c r="G91" t="s">
        <v>24</v>
      </c>
      <c r="H91" t="s">
        <v>23</v>
      </c>
      <c r="I91" t="s">
        <v>22</v>
      </c>
      <c r="J91" t="s">
        <v>18</v>
      </c>
      <c r="K91" t="s">
        <v>18</v>
      </c>
      <c r="L91" t="s">
        <v>21</v>
      </c>
      <c r="M91">
        <v>2022</v>
      </c>
      <c r="N91" t="s">
        <v>20</v>
      </c>
      <c r="O91" s="9">
        <v>1677</v>
      </c>
      <c r="P91" t="s">
        <v>407</v>
      </c>
      <c r="Q91" t="s">
        <v>15</v>
      </c>
      <c r="R91" t="s">
        <v>18</v>
      </c>
      <c r="S91" t="s">
        <v>17</v>
      </c>
      <c r="T91" t="s">
        <v>15</v>
      </c>
      <c r="U91" t="s">
        <v>15</v>
      </c>
      <c r="V91" t="s">
        <v>15</v>
      </c>
      <c r="W91" t="s">
        <v>15</v>
      </c>
      <c r="X91" t="s">
        <v>15</v>
      </c>
      <c r="Y91" t="s">
        <v>15</v>
      </c>
      <c r="Z91" t="s">
        <v>15</v>
      </c>
      <c r="AA91" t="s">
        <v>16</v>
      </c>
      <c r="AB91" t="s">
        <v>15</v>
      </c>
      <c r="AC91" t="s">
        <v>15</v>
      </c>
      <c r="AD91" t="s">
        <v>15</v>
      </c>
      <c r="AE91" t="s">
        <v>15</v>
      </c>
      <c r="AF91" t="s">
        <v>15</v>
      </c>
      <c r="AG91" t="s">
        <v>15</v>
      </c>
      <c r="AH91" t="s">
        <v>15</v>
      </c>
      <c r="AI91" t="s">
        <v>15</v>
      </c>
    </row>
    <row r="92" spans="1:35" x14ac:dyDescent="0.25">
      <c r="A92" t="s">
        <v>27</v>
      </c>
      <c r="B92" t="s">
        <v>26</v>
      </c>
      <c r="C92" t="s">
        <v>25</v>
      </c>
      <c r="D92" s="11">
        <v>44682</v>
      </c>
      <c r="E92" s="10">
        <v>44682</v>
      </c>
      <c r="F92" s="10">
        <v>44712</v>
      </c>
      <c r="G92" t="s">
        <v>577</v>
      </c>
      <c r="H92" t="s">
        <v>578</v>
      </c>
      <c r="I92" t="s">
        <v>22</v>
      </c>
      <c r="J92" t="s">
        <v>18</v>
      </c>
      <c r="K92" t="s">
        <v>18</v>
      </c>
      <c r="L92" t="s">
        <v>30</v>
      </c>
      <c r="M92">
        <v>2022</v>
      </c>
      <c r="N92" t="s">
        <v>20</v>
      </c>
      <c r="O92" s="9">
        <v>7299</v>
      </c>
      <c r="P92" t="s">
        <v>614</v>
      </c>
      <c r="Q92" t="s">
        <v>15</v>
      </c>
      <c r="R92" t="s">
        <v>18</v>
      </c>
      <c r="S92" t="s">
        <v>580</v>
      </c>
      <c r="T92" t="s">
        <v>15</v>
      </c>
      <c r="U92" t="s">
        <v>15</v>
      </c>
      <c r="V92" t="s">
        <v>15</v>
      </c>
      <c r="W92" t="s">
        <v>15</v>
      </c>
      <c r="X92" t="s">
        <v>15</v>
      </c>
      <c r="Y92" t="s">
        <v>15</v>
      </c>
      <c r="Z92" t="s">
        <v>15</v>
      </c>
      <c r="AA92" t="s">
        <v>15</v>
      </c>
      <c r="AB92" t="s">
        <v>15</v>
      </c>
      <c r="AC92" t="s">
        <v>15</v>
      </c>
      <c r="AD92" t="s">
        <v>15</v>
      </c>
      <c r="AE92" t="s">
        <v>15</v>
      </c>
      <c r="AF92" t="s">
        <v>15</v>
      </c>
      <c r="AG92" t="s">
        <v>15</v>
      </c>
      <c r="AH92" t="s">
        <v>15</v>
      </c>
      <c r="AI92" t="s">
        <v>15</v>
      </c>
    </row>
    <row r="93" spans="1:35" x14ac:dyDescent="0.25">
      <c r="A93" t="s">
        <v>27</v>
      </c>
      <c r="B93" t="s">
        <v>26</v>
      </c>
      <c r="C93" t="s">
        <v>25</v>
      </c>
      <c r="D93" s="11">
        <v>44774</v>
      </c>
      <c r="E93" s="10">
        <v>44774</v>
      </c>
      <c r="F93" s="10">
        <v>44804</v>
      </c>
      <c r="G93" t="s">
        <v>130</v>
      </c>
      <c r="H93" t="s">
        <v>129</v>
      </c>
      <c r="I93" t="s">
        <v>22</v>
      </c>
      <c r="J93" t="s">
        <v>18</v>
      </c>
      <c r="K93" t="s">
        <v>18</v>
      </c>
      <c r="L93" t="s">
        <v>21</v>
      </c>
      <c r="M93">
        <v>2022</v>
      </c>
      <c r="N93" t="s">
        <v>20</v>
      </c>
      <c r="O93" s="9">
        <v>1310</v>
      </c>
      <c r="P93" t="s">
        <v>406</v>
      </c>
      <c r="Q93" t="s">
        <v>15</v>
      </c>
      <c r="R93" t="s">
        <v>18</v>
      </c>
      <c r="S93" t="s">
        <v>131</v>
      </c>
      <c r="T93" t="s">
        <v>15</v>
      </c>
      <c r="U93" t="s">
        <v>15</v>
      </c>
      <c r="V93" t="s">
        <v>15</v>
      </c>
      <c r="W93" t="s">
        <v>64</v>
      </c>
      <c r="X93" t="s">
        <v>15</v>
      </c>
      <c r="Y93" t="s">
        <v>15</v>
      </c>
      <c r="Z93" t="s">
        <v>15</v>
      </c>
      <c r="AA93" t="s">
        <v>15</v>
      </c>
      <c r="AB93" t="s">
        <v>15</v>
      </c>
      <c r="AC93" t="s">
        <v>15</v>
      </c>
      <c r="AD93" t="s">
        <v>15</v>
      </c>
      <c r="AE93" t="s">
        <v>15</v>
      </c>
      <c r="AF93" t="s">
        <v>15</v>
      </c>
      <c r="AG93" t="s">
        <v>15</v>
      </c>
      <c r="AH93" t="s">
        <v>15</v>
      </c>
      <c r="AI93" t="s">
        <v>15</v>
      </c>
    </row>
    <row r="94" spans="1:35" x14ac:dyDescent="0.25">
      <c r="A94" t="s">
        <v>27</v>
      </c>
      <c r="B94" t="s">
        <v>26</v>
      </c>
      <c r="C94" t="s">
        <v>25</v>
      </c>
      <c r="D94" s="11">
        <v>44805</v>
      </c>
      <c r="E94" s="10">
        <v>44805</v>
      </c>
      <c r="F94" s="10">
        <v>44834</v>
      </c>
      <c r="G94" t="s">
        <v>40</v>
      </c>
      <c r="H94" t="s">
        <v>39</v>
      </c>
      <c r="I94" t="s">
        <v>22</v>
      </c>
      <c r="J94" t="s">
        <v>18</v>
      </c>
      <c r="K94" t="s">
        <v>18</v>
      </c>
      <c r="L94" t="s">
        <v>21</v>
      </c>
      <c r="M94">
        <v>2022</v>
      </c>
      <c r="N94" t="s">
        <v>20</v>
      </c>
      <c r="O94" s="9">
        <v>2</v>
      </c>
      <c r="P94" t="s">
        <v>405</v>
      </c>
      <c r="Q94" t="s">
        <v>15</v>
      </c>
      <c r="R94" t="s">
        <v>18</v>
      </c>
      <c r="S94" t="s">
        <v>17</v>
      </c>
      <c r="T94" t="s">
        <v>15</v>
      </c>
      <c r="U94" t="s">
        <v>15</v>
      </c>
      <c r="V94" t="s">
        <v>15</v>
      </c>
      <c r="W94" t="s">
        <v>15</v>
      </c>
      <c r="X94" t="s">
        <v>15</v>
      </c>
      <c r="Y94" t="s">
        <v>15</v>
      </c>
      <c r="Z94" t="s">
        <v>15</v>
      </c>
      <c r="AA94" t="s">
        <v>16</v>
      </c>
      <c r="AB94" t="s">
        <v>15</v>
      </c>
      <c r="AC94" t="s">
        <v>15</v>
      </c>
      <c r="AD94" t="s">
        <v>15</v>
      </c>
      <c r="AE94" t="s">
        <v>15</v>
      </c>
      <c r="AF94" t="s">
        <v>15</v>
      </c>
      <c r="AG94" t="s">
        <v>15</v>
      </c>
      <c r="AH94" t="s">
        <v>15</v>
      </c>
      <c r="AI94" t="s">
        <v>15</v>
      </c>
    </row>
    <row r="95" spans="1:35" x14ac:dyDescent="0.25">
      <c r="A95" t="s">
        <v>27</v>
      </c>
      <c r="B95" t="s">
        <v>26</v>
      </c>
      <c r="C95" t="s">
        <v>25</v>
      </c>
      <c r="D95" s="11">
        <v>44652</v>
      </c>
      <c r="E95" s="10">
        <v>44652</v>
      </c>
      <c r="F95" s="10">
        <v>44681</v>
      </c>
      <c r="G95" t="s">
        <v>258</v>
      </c>
      <c r="H95" t="s">
        <v>257</v>
      </c>
      <c r="I95" t="s">
        <v>22</v>
      </c>
      <c r="J95" t="s">
        <v>18</v>
      </c>
      <c r="K95" t="s">
        <v>18</v>
      </c>
      <c r="L95" t="s">
        <v>30</v>
      </c>
      <c r="M95">
        <v>2022</v>
      </c>
      <c r="N95" t="s">
        <v>20</v>
      </c>
      <c r="O95" s="9">
        <v>1289</v>
      </c>
      <c r="P95" t="s">
        <v>404</v>
      </c>
      <c r="Q95" t="s">
        <v>15</v>
      </c>
      <c r="R95" t="s">
        <v>18</v>
      </c>
      <c r="S95" t="s">
        <v>163</v>
      </c>
      <c r="T95" t="s">
        <v>15</v>
      </c>
      <c r="U95" t="s">
        <v>15</v>
      </c>
      <c r="V95" t="s">
        <v>15</v>
      </c>
      <c r="W95" t="s">
        <v>162</v>
      </c>
      <c r="X95" t="s">
        <v>15</v>
      </c>
      <c r="Y95" t="s">
        <v>15</v>
      </c>
      <c r="Z95" t="s">
        <v>15</v>
      </c>
      <c r="AA95" t="s">
        <v>15</v>
      </c>
      <c r="AB95" t="s">
        <v>15</v>
      </c>
      <c r="AC95" t="s">
        <v>15</v>
      </c>
      <c r="AD95" t="s">
        <v>15</v>
      </c>
      <c r="AE95" t="s">
        <v>15</v>
      </c>
      <c r="AF95" t="s">
        <v>15</v>
      </c>
      <c r="AG95" t="s">
        <v>15</v>
      </c>
      <c r="AH95" t="s">
        <v>15</v>
      </c>
      <c r="AI95" t="s">
        <v>15</v>
      </c>
    </row>
    <row r="96" spans="1:35" x14ac:dyDescent="0.25">
      <c r="A96" t="s">
        <v>27</v>
      </c>
      <c r="B96" t="s">
        <v>26</v>
      </c>
      <c r="C96" t="s">
        <v>25</v>
      </c>
      <c r="D96" s="11">
        <v>44835</v>
      </c>
      <c r="E96" s="10">
        <v>44835</v>
      </c>
      <c r="F96" s="10">
        <v>44865</v>
      </c>
      <c r="G96" t="s">
        <v>615</v>
      </c>
      <c r="H96" t="s">
        <v>616</v>
      </c>
      <c r="I96" t="s">
        <v>22</v>
      </c>
      <c r="J96" t="s">
        <v>18</v>
      </c>
      <c r="K96" t="s">
        <v>18</v>
      </c>
      <c r="L96" t="s">
        <v>30</v>
      </c>
      <c r="M96">
        <v>2022</v>
      </c>
      <c r="N96" t="s">
        <v>20</v>
      </c>
      <c r="O96" s="9">
        <v>1</v>
      </c>
      <c r="P96" t="s">
        <v>617</v>
      </c>
      <c r="Q96" t="s">
        <v>15</v>
      </c>
      <c r="R96" t="s">
        <v>18</v>
      </c>
      <c r="S96" t="s">
        <v>580</v>
      </c>
      <c r="T96" t="s">
        <v>15</v>
      </c>
      <c r="U96" t="s">
        <v>15</v>
      </c>
      <c r="V96" t="s">
        <v>15</v>
      </c>
      <c r="W96" t="s">
        <v>15</v>
      </c>
      <c r="X96" t="s">
        <v>15</v>
      </c>
      <c r="Y96" t="s">
        <v>15</v>
      </c>
      <c r="Z96" t="s">
        <v>15</v>
      </c>
      <c r="AA96" t="s">
        <v>15</v>
      </c>
      <c r="AB96" t="s">
        <v>15</v>
      </c>
      <c r="AC96" t="s">
        <v>15</v>
      </c>
      <c r="AD96" t="s">
        <v>15</v>
      </c>
      <c r="AE96" t="s">
        <v>15</v>
      </c>
      <c r="AF96" t="s">
        <v>15</v>
      </c>
      <c r="AG96" t="s">
        <v>15</v>
      </c>
      <c r="AH96" t="s">
        <v>15</v>
      </c>
      <c r="AI96" t="s">
        <v>15</v>
      </c>
    </row>
    <row r="97" spans="1:35" x14ac:dyDescent="0.25">
      <c r="A97" t="s">
        <v>27</v>
      </c>
      <c r="B97" t="s">
        <v>26</v>
      </c>
      <c r="C97" t="s">
        <v>25</v>
      </c>
      <c r="D97" s="11">
        <v>44743</v>
      </c>
      <c r="E97" s="10">
        <v>44743</v>
      </c>
      <c r="F97" s="10">
        <v>44773</v>
      </c>
      <c r="G97" t="s">
        <v>95</v>
      </c>
      <c r="H97" t="s">
        <v>94</v>
      </c>
      <c r="I97" t="s">
        <v>22</v>
      </c>
      <c r="J97" t="s">
        <v>18</v>
      </c>
      <c r="K97" t="s">
        <v>18</v>
      </c>
      <c r="L97" t="s">
        <v>21</v>
      </c>
      <c r="M97">
        <v>2022</v>
      </c>
      <c r="N97" t="s">
        <v>20</v>
      </c>
      <c r="O97" s="9">
        <v>2224</v>
      </c>
      <c r="P97" t="s">
        <v>403</v>
      </c>
      <c r="Q97" t="s">
        <v>15</v>
      </c>
      <c r="R97" t="s">
        <v>18</v>
      </c>
      <c r="S97" t="s">
        <v>17</v>
      </c>
      <c r="T97" t="s">
        <v>15</v>
      </c>
      <c r="U97" t="s">
        <v>15</v>
      </c>
      <c r="V97" t="s">
        <v>15</v>
      </c>
      <c r="W97" t="s">
        <v>15</v>
      </c>
      <c r="X97" t="s">
        <v>15</v>
      </c>
      <c r="Y97" t="s">
        <v>15</v>
      </c>
      <c r="Z97" t="s">
        <v>15</v>
      </c>
      <c r="AA97" t="s">
        <v>16</v>
      </c>
      <c r="AB97" t="s">
        <v>15</v>
      </c>
      <c r="AC97" t="s">
        <v>15</v>
      </c>
      <c r="AD97" t="s">
        <v>15</v>
      </c>
      <c r="AE97" t="s">
        <v>15</v>
      </c>
      <c r="AF97" t="s">
        <v>15</v>
      </c>
      <c r="AG97" t="s">
        <v>15</v>
      </c>
      <c r="AH97" t="s">
        <v>15</v>
      </c>
      <c r="AI97" t="s">
        <v>15</v>
      </c>
    </row>
    <row r="98" spans="1:35" x14ac:dyDescent="0.25">
      <c r="A98" t="s">
        <v>27</v>
      </c>
      <c r="B98" t="s">
        <v>26</v>
      </c>
      <c r="C98" t="s">
        <v>63</v>
      </c>
      <c r="D98" s="11">
        <v>44593</v>
      </c>
      <c r="E98" s="10">
        <v>44593</v>
      </c>
      <c r="F98" s="10">
        <v>44620</v>
      </c>
      <c r="G98" t="s">
        <v>62</v>
      </c>
      <c r="H98" t="s">
        <v>61</v>
      </c>
      <c r="I98" t="s">
        <v>22</v>
      </c>
      <c r="J98" t="s">
        <v>18</v>
      </c>
      <c r="K98" t="s">
        <v>18</v>
      </c>
      <c r="L98" t="s">
        <v>60</v>
      </c>
      <c r="M98">
        <v>2022</v>
      </c>
      <c r="N98" t="s">
        <v>20</v>
      </c>
      <c r="O98" s="9">
        <v>32333</v>
      </c>
      <c r="P98" t="s">
        <v>402</v>
      </c>
      <c r="Q98" t="s">
        <v>15</v>
      </c>
      <c r="R98" t="s">
        <v>18</v>
      </c>
      <c r="S98" t="s">
        <v>58</v>
      </c>
      <c r="T98" t="s">
        <v>15</v>
      </c>
      <c r="U98" t="s">
        <v>15</v>
      </c>
      <c r="V98" t="s">
        <v>15</v>
      </c>
      <c r="W98" t="s">
        <v>57</v>
      </c>
      <c r="X98" t="s">
        <v>15</v>
      </c>
      <c r="Y98" t="s">
        <v>15</v>
      </c>
      <c r="Z98" t="s">
        <v>15</v>
      </c>
      <c r="AA98" t="s">
        <v>15</v>
      </c>
      <c r="AB98" t="s">
        <v>15</v>
      </c>
      <c r="AC98" t="s">
        <v>15</v>
      </c>
      <c r="AD98" t="s">
        <v>15</v>
      </c>
      <c r="AE98" t="s">
        <v>15</v>
      </c>
      <c r="AF98" t="s">
        <v>15</v>
      </c>
      <c r="AG98" t="s">
        <v>15</v>
      </c>
      <c r="AH98" t="s">
        <v>15</v>
      </c>
      <c r="AI98" t="s">
        <v>15</v>
      </c>
    </row>
    <row r="99" spans="1:35" x14ac:dyDescent="0.25">
      <c r="A99" t="s">
        <v>27</v>
      </c>
      <c r="B99" t="s">
        <v>26</v>
      </c>
      <c r="C99" t="s">
        <v>25</v>
      </c>
      <c r="D99" s="11">
        <v>44805</v>
      </c>
      <c r="E99" s="10">
        <v>44805</v>
      </c>
      <c r="F99" s="10">
        <v>44834</v>
      </c>
      <c r="G99" t="s">
        <v>56</v>
      </c>
      <c r="H99" t="s">
        <v>55</v>
      </c>
      <c r="I99" t="s">
        <v>22</v>
      </c>
      <c r="J99" t="s">
        <v>18</v>
      </c>
      <c r="K99" t="s">
        <v>18</v>
      </c>
      <c r="L99" t="s">
        <v>21</v>
      </c>
      <c r="M99">
        <v>2022</v>
      </c>
      <c r="N99" t="s">
        <v>20</v>
      </c>
      <c r="O99" s="9">
        <v>6</v>
      </c>
      <c r="P99" t="s">
        <v>401</v>
      </c>
      <c r="Q99" t="s">
        <v>15</v>
      </c>
      <c r="R99" t="s">
        <v>18</v>
      </c>
      <c r="S99" t="s">
        <v>17</v>
      </c>
      <c r="T99" t="s">
        <v>15</v>
      </c>
      <c r="U99" t="s">
        <v>15</v>
      </c>
      <c r="V99" t="s">
        <v>15</v>
      </c>
      <c r="W99" t="s">
        <v>15</v>
      </c>
      <c r="X99" t="s">
        <v>15</v>
      </c>
      <c r="Y99" t="s">
        <v>15</v>
      </c>
      <c r="Z99" t="s">
        <v>15</v>
      </c>
      <c r="AA99" t="s">
        <v>16</v>
      </c>
      <c r="AB99" t="s">
        <v>15</v>
      </c>
      <c r="AC99" t="s">
        <v>15</v>
      </c>
      <c r="AD99" t="s">
        <v>15</v>
      </c>
      <c r="AE99" t="s">
        <v>15</v>
      </c>
      <c r="AF99" t="s">
        <v>15</v>
      </c>
      <c r="AG99" t="s">
        <v>15</v>
      </c>
      <c r="AH99" t="s">
        <v>15</v>
      </c>
      <c r="AI99" t="s">
        <v>15</v>
      </c>
    </row>
    <row r="100" spans="1:35" x14ac:dyDescent="0.25">
      <c r="A100" t="s">
        <v>27</v>
      </c>
      <c r="B100" t="s">
        <v>26</v>
      </c>
      <c r="C100" t="s">
        <v>25</v>
      </c>
      <c r="D100" s="11">
        <v>44866</v>
      </c>
      <c r="E100" s="10">
        <v>44866</v>
      </c>
      <c r="F100" s="10">
        <v>44895</v>
      </c>
      <c r="G100" t="s">
        <v>618</v>
      </c>
      <c r="H100" t="s">
        <v>619</v>
      </c>
      <c r="I100" t="s">
        <v>22</v>
      </c>
      <c r="J100" t="s">
        <v>18</v>
      </c>
      <c r="K100" t="s">
        <v>18</v>
      </c>
      <c r="L100" t="s">
        <v>30</v>
      </c>
      <c r="M100">
        <v>2022</v>
      </c>
      <c r="N100" t="s">
        <v>20</v>
      </c>
      <c r="O100" s="9">
        <v>11054</v>
      </c>
      <c r="P100" t="s">
        <v>620</v>
      </c>
      <c r="Q100" t="s">
        <v>15</v>
      </c>
      <c r="R100" t="s">
        <v>18</v>
      </c>
      <c r="S100" t="s">
        <v>580</v>
      </c>
      <c r="T100" t="s">
        <v>15</v>
      </c>
      <c r="U100" t="s">
        <v>15</v>
      </c>
      <c r="V100" t="s">
        <v>15</v>
      </c>
      <c r="W100" t="s">
        <v>15</v>
      </c>
      <c r="X100" t="s">
        <v>15</v>
      </c>
      <c r="Y100" t="s">
        <v>15</v>
      </c>
      <c r="Z100" t="s">
        <v>15</v>
      </c>
      <c r="AA100" t="s">
        <v>15</v>
      </c>
      <c r="AB100" t="s">
        <v>15</v>
      </c>
      <c r="AC100" t="s">
        <v>15</v>
      </c>
      <c r="AD100" t="s">
        <v>15</v>
      </c>
      <c r="AE100" t="s">
        <v>15</v>
      </c>
      <c r="AF100" t="s">
        <v>15</v>
      </c>
      <c r="AG100" t="s">
        <v>15</v>
      </c>
      <c r="AH100" t="s">
        <v>15</v>
      </c>
      <c r="AI100" t="s">
        <v>15</v>
      </c>
    </row>
    <row r="101" spans="1:35" x14ac:dyDescent="0.25">
      <c r="A101" t="s">
        <v>27</v>
      </c>
      <c r="B101" t="s">
        <v>26</v>
      </c>
      <c r="C101" t="s">
        <v>25</v>
      </c>
      <c r="D101" s="11">
        <v>44805</v>
      </c>
      <c r="E101" s="10">
        <v>44805</v>
      </c>
      <c r="F101" s="10">
        <v>44834</v>
      </c>
      <c r="G101" t="s">
        <v>44</v>
      </c>
      <c r="H101" t="s">
        <v>43</v>
      </c>
      <c r="I101" t="s">
        <v>22</v>
      </c>
      <c r="J101" t="s">
        <v>18</v>
      </c>
      <c r="K101" t="s">
        <v>18</v>
      </c>
      <c r="L101" t="s">
        <v>21</v>
      </c>
      <c r="M101">
        <v>2022</v>
      </c>
      <c r="N101" t="s">
        <v>20</v>
      </c>
      <c r="O101" s="9">
        <v>78</v>
      </c>
      <c r="P101" t="s">
        <v>400</v>
      </c>
      <c r="Q101" t="s">
        <v>15</v>
      </c>
      <c r="R101" t="s">
        <v>18</v>
      </c>
      <c r="S101" t="s">
        <v>17</v>
      </c>
      <c r="T101" t="s">
        <v>15</v>
      </c>
      <c r="U101" t="s">
        <v>15</v>
      </c>
      <c r="V101" t="s">
        <v>15</v>
      </c>
      <c r="W101" t="s">
        <v>15</v>
      </c>
      <c r="X101" t="s">
        <v>15</v>
      </c>
      <c r="Y101" t="s">
        <v>15</v>
      </c>
      <c r="Z101" t="s">
        <v>15</v>
      </c>
      <c r="AA101" t="s">
        <v>15</v>
      </c>
      <c r="AB101" t="s">
        <v>15</v>
      </c>
      <c r="AC101" t="s">
        <v>15</v>
      </c>
      <c r="AD101" t="s">
        <v>15</v>
      </c>
      <c r="AE101" t="s">
        <v>15</v>
      </c>
      <c r="AF101" t="s">
        <v>15</v>
      </c>
      <c r="AG101" t="s">
        <v>15</v>
      </c>
      <c r="AH101" t="s">
        <v>15</v>
      </c>
      <c r="AI101" t="s">
        <v>15</v>
      </c>
    </row>
    <row r="102" spans="1:35" x14ac:dyDescent="0.25">
      <c r="A102" t="s">
        <v>27</v>
      </c>
      <c r="B102" t="s">
        <v>26</v>
      </c>
      <c r="C102" t="s">
        <v>584</v>
      </c>
      <c r="D102" s="11">
        <v>44621</v>
      </c>
      <c r="E102" s="10">
        <v>44621</v>
      </c>
      <c r="F102" s="10">
        <v>44651</v>
      </c>
      <c r="G102" t="s">
        <v>621</v>
      </c>
      <c r="H102" t="s">
        <v>622</v>
      </c>
      <c r="I102" t="s">
        <v>22</v>
      </c>
      <c r="J102" t="s">
        <v>18</v>
      </c>
      <c r="K102" t="s">
        <v>18</v>
      </c>
      <c r="L102" t="s">
        <v>30</v>
      </c>
      <c r="M102">
        <v>2022</v>
      </c>
      <c r="N102" t="s">
        <v>20</v>
      </c>
      <c r="O102" s="9">
        <v>228</v>
      </c>
      <c r="P102" t="s">
        <v>623</v>
      </c>
      <c r="Q102" t="s">
        <v>15</v>
      </c>
      <c r="R102" t="s">
        <v>18</v>
      </c>
      <c r="S102" t="s">
        <v>580</v>
      </c>
      <c r="T102" t="s">
        <v>15</v>
      </c>
      <c r="U102" t="s">
        <v>15</v>
      </c>
      <c r="V102" t="s">
        <v>15</v>
      </c>
      <c r="W102" t="s">
        <v>15</v>
      </c>
      <c r="X102" t="s">
        <v>15</v>
      </c>
      <c r="Y102" t="s">
        <v>15</v>
      </c>
      <c r="Z102" t="s">
        <v>15</v>
      </c>
      <c r="AA102" t="s">
        <v>15</v>
      </c>
      <c r="AB102" t="s">
        <v>15</v>
      </c>
      <c r="AC102" t="s">
        <v>15</v>
      </c>
      <c r="AD102" t="s">
        <v>15</v>
      </c>
      <c r="AE102" t="s">
        <v>15</v>
      </c>
      <c r="AF102" t="s">
        <v>15</v>
      </c>
      <c r="AG102" t="s">
        <v>15</v>
      </c>
      <c r="AH102" t="s">
        <v>15</v>
      </c>
      <c r="AI102" t="s">
        <v>588</v>
      </c>
    </row>
    <row r="103" spans="1:35" x14ac:dyDescent="0.25">
      <c r="A103" t="s">
        <v>27</v>
      </c>
      <c r="B103" t="s">
        <v>26</v>
      </c>
      <c r="C103" t="s">
        <v>25</v>
      </c>
      <c r="D103" s="11">
        <v>44866</v>
      </c>
      <c r="E103" s="10">
        <v>44866</v>
      </c>
      <c r="F103" s="10">
        <v>44895</v>
      </c>
      <c r="G103" t="s">
        <v>36</v>
      </c>
      <c r="H103" t="s">
        <v>35</v>
      </c>
      <c r="I103" t="s">
        <v>22</v>
      </c>
      <c r="J103" t="s">
        <v>18</v>
      </c>
      <c r="K103" t="s">
        <v>18</v>
      </c>
      <c r="L103" t="s">
        <v>30</v>
      </c>
      <c r="M103">
        <v>2022</v>
      </c>
      <c r="N103" t="s">
        <v>20</v>
      </c>
      <c r="O103" s="9">
        <v>2212</v>
      </c>
      <c r="P103" t="s">
        <v>399</v>
      </c>
      <c r="Q103" t="s">
        <v>15</v>
      </c>
      <c r="R103" t="s">
        <v>18</v>
      </c>
      <c r="S103" t="s">
        <v>33</v>
      </c>
      <c r="T103" t="s">
        <v>15</v>
      </c>
      <c r="U103" t="s">
        <v>15</v>
      </c>
      <c r="V103" t="s">
        <v>15</v>
      </c>
      <c r="W103" t="s">
        <v>15</v>
      </c>
      <c r="X103" t="s">
        <v>15</v>
      </c>
      <c r="Y103" t="s">
        <v>15</v>
      </c>
      <c r="Z103" t="s">
        <v>15</v>
      </c>
      <c r="AA103" t="s">
        <v>15</v>
      </c>
      <c r="AB103" t="s">
        <v>15</v>
      </c>
      <c r="AC103" t="s">
        <v>15</v>
      </c>
      <c r="AD103" t="s">
        <v>15</v>
      </c>
      <c r="AE103" t="s">
        <v>15</v>
      </c>
      <c r="AF103" t="s">
        <v>15</v>
      </c>
      <c r="AG103" t="s">
        <v>15</v>
      </c>
      <c r="AH103" t="s">
        <v>15</v>
      </c>
      <c r="AI103" t="s">
        <v>15</v>
      </c>
    </row>
    <row r="104" spans="1:35" x14ac:dyDescent="0.25">
      <c r="A104" t="s">
        <v>27</v>
      </c>
      <c r="B104" t="s">
        <v>26</v>
      </c>
      <c r="C104" t="s">
        <v>25</v>
      </c>
      <c r="D104" s="11">
        <v>44562</v>
      </c>
      <c r="E104" s="10">
        <v>44562</v>
      </c>
      <c r="F104" s="10">
        <v>44592</v>
      </c>
      <c r="G104" t="s">
        <v>581</v>
      </c>
      <c r="H104" t="s">
        <v>582</v>
      </c>
      <c r="I104" t="s">
        <v>22</v>
      </c>
      <c r="J104" t="s">
        <v>18</v>
      </c>
      <c r="K104" t="s">
        <v>18</v>
      </c>
      <c r="L104" t="s">
        <v>30</v>
      </c>
      <c r="M104">
        <v>2022</v>
      </c>
      <c r="N104" t="s">
        <v>20</v>
      </c>
      <c r="O104" s="9">
        <v>16227</v>
      </c>
      <c r="P104" t="s">
        <v>624</v>
      </c>
      <c r="Q104" t="s">
        <v>15</v>
      </c>
      <c r="R104" t="s">
        <v>18</v>
      </c>
      <c r="S104" t="s">
        <v>580</v>
      </c>
      <c r="T104" t="s">
        <v>15</v>
      </c>
      <c r="U104" t="s">
        <v>15</v>
      </c>
      <c r="V104" t="s">
        <v>15</v>
      </c>
      <c r="W104" t="s">
        <v>15</v>
      </c>
      <c r="X104" t="s">
        <v>15</v>
      </c>
      <c r="Y104" t="s">
        <v>15</v>
      </c>
      <c r="Z104" t="s">
        <v>15</v>
      </c>
      <c r="AA104" t="s">
        <v>15</v>
      </c>
      <c r="AB104" t="s">
        <v>15</v>
      </c>
      <c r="AC104" t="s">
        <v>15</v>
      </c>
      <c r="AD104" t="s">
        <v>15</v>
      </c>
      <c r="AE104" t="s">
        <v>15</v>
      </c>
      <c r="AF104" t="s">
        <v>15</v>
      </c>
      <c r="AG104" t="s">
        <v>15</v>
      </c>
      <c r="AH104" t="s">
        <v>15</v>
      </c>
      <c r="AI104" t="s">
        <v>15</v>
      </c>
    </row>
    <row r="105" spans="1:35" x14ac:dyDescent="0.25">
      <c r="A105" t="s">
        <v>27</v>
      </c>
      <c r="B105" t="s">
        <v>26</v>
      </c>
      <c r="C105" t="s">
        <v>25</v>
      </c>
      <c r="D105" s="11">
        <v>44805</v>
      </c>
      <c r="E105" s="10">
        <v>44805</v>
      </c>
      <c r="F105" s="10">
        <v>44834</v>
      </c>
      <c r="G105" t="s">
        <v>74</v>
      </c>
      <c r="H105" t="s">
        <v>73</v>
      </c>
      <c r="I105" t="s">
        <v>22</v>
      </c>
      <c r="J105" t="s">
        <v>18</v>
      </c>
      <c r="K105" t="s">
        <v>18</v>
      </c>
      <c r="L105" t="s">
        <v>21</v>
      </c>
      <c r="M105">
        <v>2022</v>
      </c>
      <c r="N105" t="s">
        <v>20</v>
      </c>
      <c r="O105" s="9">
        <v>107</v>
      </c>
      <c r="P105" t="s">
        <v>398</v>
      </c>
      <c r="Q105" t="s">
        <v>15</v>
      </c>
      <c r="R105" t="s">
        <v>18</v>
      </c>
      <c r="S105" t="s">
        <v>17</v>
      </c>
      <c r="T105" t="s">
        <v>15</v>
      </c>
      <c r="U105" t="s">
        <v>15</v>
      </c>
      <c r="V105" t="s">
        <v>15</v>
      </c>
      <c r="W105" t="s">
        <v>15</v>
      </c>
      <c r="X105" t="s">
        <v>15</v>
      </c>
      <c r="Y105" t="s">
        <v>15</v>
      </c>
      <c r="Z105" t="s">
        <v>15</v>
      </c>
      <c r="AA105" t="s">
        <v>16</v>
      </c>
      <c r="AB105" t="s">
        <v>15</v>
      </c>
      <c r="AC105" t="s">
        <v>15</v>
      </c>
      <c r="AD105" t="s">
        <v>15</v>
      </c>
      <c r="AE105" t="s">
        <v>15</v>
      </c>
      <c r="AF105" t="s">
        <v>15</v>
      </c>
      <c r="AG105" t="s">
        <v>15</v>
      </c>
      <c r="AH105" t="s">
        <v>15</v>
      </c>
      <c r="AI105" t="s">
        <v>15</v>
      </c>
    </row>
    <row r="106" spans="1:35" x14ac:dyDescent="0.25">
      <c r="A106" t="s">
        <v>27</v>
      </c>
      <c r="B106" t="s">
        <v>26</v>
      </c>
      <c r="C106" t="s">
        <v>25</v>
      </c>
      <c r="D106" s="11">
        <v>44621</v>
      </c>
      <c r="E106" s="10">
        <v>44621</v>
      </c>
      <c r="F106" s="10">
        <v>44651</v>
      </c>
      <c r="G106" t="s">
        <v>95</v>
      </c>
      <c r="H106" t="s">
        <v>94</v>
      </c>
      <c r="I106" t="s">
        <v>22</v>
      </c>
      <c r="J106" t="s">
        <v>18</v>
      </c>
      <c r="K106" t="s">
        <v>18</v>
      </c>
      <c r="L106" t="s">
        <v>30</v>
      </c>
      <c r="M106">
        <v>2022</v>
      </c>
      <c r="N106" t="s">
        <v>20</v>
      </c>
      <c r="O106" s="9">
        <v>553</v>
      </c>
      <c r="P106" t="s">
        <v>397</v>
      </c>
      <c r="Q106" t="s">
        <v>15</v>
      </c>
      <c r="R106" t="s">
        <v>18</v>
      </c>
      <c r="S106" t="s">
        <v>92</v>
      </c>
      <c r="T106" t="s">
        <v>15</v>
      </c>
      <c r="U106" t="s">
        <v>15</v>
      </c>
      <c r="V106" t="s">
        <v>15</v>
      </c>
      <c r="W106" t="s">
        <v>15</v>
      </c>
      <c r="X106" t="s">
        <v>15</v>
      </c>
      <c r="Y106" t="s">
        <v>15</v>
      </c>
      <c r="Z106" t="s">
        <v>15</v>
      </c>
      <c r="AA106" t="s">
        <v>16</v>
      </c>
      <c r="AB106" t="s">
        <v>15</v>
      </c>
      <c r="AC106" t="s">
        <v>15</v>
      </c>
      <c r="AD106" t="s">
        <v>15</v>
      </c>
      <c r="AE106" t="s">
        <v>15</v>
      </c>
      <c r="AF106" t="s">
        <v>15</v>
      </c>
      <c r="AG106" t="s">
        <v>15</v>
      </c>
      <c r="AH106" t="s">
        <v>15</v>
      </c>
      <c r="AI106" t="s">
        <v>15</v>
      </c>
    </row>
    <row r="107" spans="1:35" x14ac:dyDescent="0.25">
      <c r="A107" t="s">
        <v>27</v>
      </c>
      <c r="B107" t="s">
        <v>26</v>
      </c>
      <c r="C107" t="s">
        <v>25</v>
      </c>
      <c r="D107" s="11">
        <v>44621</v>
      </c>
      <c r="E107" s="10">
        <v>44621</v>
      </c>
      <c r="F107" s="10">
        <v>44651</v>
      </c>
      <c r="G107" t="s">
        <v>625</v>
      </c>
      <c r="H107" t="s">
        <v>626</v>
      </c>
      <c r="I107" t="s">
        <v>22</v>
      </c>
      <c r="J107" t="s">
        <v>18</v>
      </c>
      <c r="K107" t="s">
        <v>18</v>
      </c>
      <c r="L107" t="s">
        <v>30</v>
      </c>
      <c r="M107">
        <v>2022</v>
      </c>
      <c r="N107" t="s">
        <v>20</v>
      </c>
      <c r="O107" s="9">
        <v>25215</v>
      </c>
      <c r="P107" t="s">
        <v>627</v>
      </c>
      <c r="Q107" t="s">
        <v>15</v>
      </c>
      <c r="R107" t="s">
        <v>18</v>
      </c>
      <c r="S107" t="s">
        <v>580</v>
      </c>
      <c r="T107" t="s">
        <v>15</v>
      </c>
      <c r="U107" t="s">
        <v>15</v>
      </c>
      <c r="V107" t="s">
        <v>15</v>
      </c>
      <c r="W107" t="s">
        <v>15</v>
      </c>
      <c r="X107" t="s">
        <v>15</v>
      </c>
      <c r="Y107" t="s">
        <v>15</v>
      </c>
      <c r="Z107" t="s">
        <v>15</v>
      </c>
      <c r="AA107" t="s">
        <v>15</v>
      </c>
      <c r="AB107" t="s">
        <v>15</v>
      </c>
      <c r="AC107" t="s">
        <v>15</v>
      </c>
      <c r="AD107" t="s">
        <v>15</v>
      </c>
      <c r="AE107" t="s">
        <v>15</v>
      </c>
      <c r="AF107" t="s">
        <v>15</v>
      </c>
      <c r="AG107" t="s">
        <v>15</v>
      </c>
      <c r="AH107" t="s">
        <v>15</v>
      </c>
      <c r="AI107" t="s">
        <v>15</v>
      </c>
    </row>
    <row r="108" spans="1:35" x14ac:dyDescent="0.25">
      <c r="A108" t="s">
        <v>27</v>
      </c>
      <c r="B108" t="s">
        <v>26</v>
      </c>
      <c r="C108" t="s">
        <v>25</v>
      </c>
      <c r="D108" s="11">
        <v>44743</v>
      </c>
      <c r="E108" s="10">
        <v>44743</v>
      </c>
      <c r="F108" s="10">
        <v>44773</v>
      </c>
      <c r="G108" t="s">
        <v>40</v>
      </c>
      <c r="H108" t="s">
        <v>39</v>
      </c>
      <c r="I108" t="s">
        <v>22</v>
      </c>
      <c r="J108" t="s">
        <v>18</v>
      </c>
      <c r="K108" t="s">
        <v>18</v>
      </c>
      <c r="L108" t="s">
        <v>30</v>
      </c>
      <c r="M108">
        <v>2022</v>
      </c>
      <c r="N108" t="s">
        <v>20</v>
      </c>
      <c r="O108" s="9">
        <v>18336</v>
      </c>
      <c r="P108" t="s">
        <v>396</v>
      </c>
      <c r="Q108" t="s">
        <v>15</v>
      </c>
      <c r="R108" t="s">
        <v>18</v>
      </c>
      <c r="S108" t="s">
        <v>156</v>
      </c>
      <c r="T108" t="s">
        <v>15</v>
      </c>
      <c r="U108" t="s">
        <v>15</v>
      </c>
      <c r="V108" t="s">
        <v>15</v>
      </c>
      <c r="W108" t="s">
        <v>15</v>
      </c>
      <c r="X108" t="s">
        <v>15</v>
      </c>
      <c r="Y108" t="s">
        <v>15</v>
      </c>
      <c r="Z108" t="s">
        <v>15</v>
      </c>
      <c r="AA108" t="s">
        <v>16</v>
      </c>
      <c r="AB108" t="s">
        <v>15</v>
      </c>
      <c r="AC108" t="s">
        <v>15</v>
      </c>
      <c r="AD108" t="s">
        <v>15</v>
      </c>
      <c r="AE108" t="s">
        <v>15</v>
      </c>
      <c r="AF108" t="s">
        <v>15</v>
      </c>
      <c r="AG108" t="s">
        <v>15</v>
      </c>
      <c r="AH108" t="s">
        <v>15</v>
      </c>
      <c r="AI108" t="s">
        <v>15</v>
      </c>
    </row>
    <row r="109" spans="1:35" x14ac:dyDescent="0.25">
      <c r="A109" t="s">
        <v>27</v>
      </c>
      <c r="B109" t="s">
        <v>26</v>
      </c>
      <c r="C109" t="s">
        <v>25</v>
      </c>
      <c r="D109" s="11">
        <v>44805</v>
      </c>
      <c r="E109" s="10">
        <v>44805</v>
      </c>
      <c r="F109" s="10">
        <v>44834</v>
      </c>
      <c r="G109" t="s">
        <v>95</v>
      </c>
      <c r="H109" t="s">
        <v>94</v>
      </c>
      <c r="I109" t="s">
        <v>22</v>
      </c>
      <c r="J109" t="s">
        <v>18</v>
      </c>
      <c r="K109" t="s">
        <v>18</v>
      </c>
      <c r="L109" t="s">
        <v>21</v>
      </c>
      <c r="M109">
        <v>2022</v>
      </c>
      <c r="N109" t="s">
        <v>20</v>
      </c>
      <c r="O109" s="9">
        <v>620</v>
      </c>
      <c r="P109" t="s">
        <v>395</v>
      </c>
      <c r="Q109" t="s">
        <v>15</v>
      </c>
      <c r="R109" t="s">
        <v>18</v>
      </c>
      <c r="S109" t="s">
        <v>17</v>
      </c>
      <c r="T109" t="s">
        <v>15</v>
      </c>
      <c r="U109" t="s">
        <v>15</v>
      </c>
      <c r="V109" t="s">
        <v>15</v>
      </c>
      <c r="W109" t="s">
        <v>15</v>
      </c>
      <c r="X109" t="s">
        <v>15</v>
      </c>
      <c r="Y109" t="s">
        <v>15</v>
      </c>
      <c r="Z109" t="s">
        <v>15</v>
      </c>
      <c r="AA109" t="s">
        <v>16</v>
      </c>
      <c r="AB109" t="s">
        <v>15</v>
      </c>
      <c r="AC109" t="s">
        <v>15</v>
      </c>
      <c r="AD109" t="s">
        <v>15</v>
      </c>
      <c r="AE109" t="s">
        <v>15</v>
      </c>
      <c r="AF109" t="s">
        <v>15</v>
      </c>
      <c r="AG109" t="s">
        <v>15</v>
      </c>
      <c r="AH109" t="s">
        <v>15</v>
      </c>
      <c r="AI109" t="s">
        <v>15</v>
      </c>
    </row>
    <row r="110" spans="1:35" x14ac:dyDescent="0.25">
      <c r="A110" t="s">
        <v>27</v>
      </c>
      <c r="B110" t="s">
        <v>26</v>
      </c>
      <c r="C110" t="s">
        <v>25</v>
      </c>
      <c r="D110" s="11">
        <v>44652</v>
      </c>
      <c r="E110" s="10">
        <v>44652</v>
      </c>
      <c r="F110" s="10">
        <v>44681</v>
      </c>
      <c r="G110" t="s">
        <v>56</v>
      </c>
      <c r="H110" t="s">
        <v>55</v>
      </c>
      <c r="I110" t="s">
        <v>22</v>
      </c>
      <c r="J110" t="s">
        <v>18</v>
      </c>
      <c r="K110" t="s">
        <v>18</v>
      </c>
      <c r="L110" t="s">
        <v>30</v>
      </c>
      <c r="M110">
        <v>2022</v>
      </c>
      <c r="N110" t="s">
        <v>20</v>
      </c>
      <c r="O110" s="9">
        <v>4180</v>
      </c>
      <c r="P110" t="s">
        <v>394</v>
      </c>
      <c r="Q110" t="s">
        <v>15</v>
      </c>
      <c r="R110" t="s">
        <v>18</v>
      </c>
      <c r="S110" t="s">
        <v>53</v>
      </c>
      <c r="T110" t="s">
        <v>15</v>
      </c>
      <c r="U110" t="s">
        <v>15</v>
      </c>
      <c r="V110" t="s">
        <v>15</v>
      </c>
      <c r="W110" t="s">
        <v>15</v>
      </c>
      <c r="X110" t="s">
        <v>15</v>
      </c>
      <c r="Y110" t="s">
        <v>15</v>
      </c>
      <c r="Z110" t="s">
        <v>15</v>
      </c>
      <c r="AA110" t="s">
        <v>16</v>
      </c>
      <c r="AB110" t="s">
        <v>15</v>
      </c>
      <c r="AC110" t="s">
        <v>15</v>
      </c>
      <c r="AD110" t="s">
        <v>15</v>
      </c>
      <c r="AE110" t="s">
        <v>15</v>
      </c>
      <c r="AF110" t="s">
        <v>15</v>
      </c>
      <c r="AG110" t="s">
        <v>15</v>
      </c>
      <c r="AH110" t="s">
        <v>15</v>
      </c>
      <c r="AI110" t="s">
        <v>15</v>
      </c>
    </row>
    <row r="111" spans="1:35" x14ac:dyDescent="0.25">
      <c r="A111" t="s">
        <v>27</v>
      </c>
      <c r="B111" t="s">
        <v>26</v>
      </c>
      <c r="C111" t="s">
        <v>25</v>
      </c>
      <c r="D111" s="11">
        <v>44866</v>
      </c>
      <c r="E111" s="10">
        <v>44866</v>
      </c>
      <c r="F111" s="10">
        <v>44895</v>
      </c>
      <c r="G111" t="s">
        <v>130</v>
      </c>
      <c r="H111" t="s">
        <v>129</v>
      </c>
      <c r="I111" t="s">
        <v>22</v>
      </c>
      <c r="J111" t="s">
        <v>18</v>
      </c>
      <c r="K111" t="s">
        <v>18</v>
      </c>
      <c r="L111" t="s">
        <v>21</v>
      </c>
      <c r="M111">
        <v>2022</v>
      </c>
      <c r="N111" t="s">
        <v>20</v>
      </c>
      <c r="O111" s="9">
        <v>3191</v>
      </c>
      <c r="P111" t="s">
        <v>393</v>
      </c>
      <c r="Q111" t="s">
        <v>15</v>
      </c>
      <c r="R111" t="s">
        <v>18</v>
      </c>
      <c r="S111" t="s">
        <v>131</v>
      </c>
      <c r="T111" t="s">
        <v>15</v>
      </c>
      <c r="U111" t="s">
        <v>15</v>
      </c>
      <c r="V111" t="s">
        <v>15</v>
      </c>
      <c r="W111" t="s">
        <v>64</v>
      </c>
      <c r="X111" t="s">
        <v>15</v>
      </c>
      <c r="Y111" t="s">
        <v>15</v>
      </c>
      <c r="Z111" t="s">
        <v>15</v>
      </c>
      <c r="AA111" t="s">
        <v>15</v>
      </c>
      <c r="AB111" t="s">
        <v>15</v>
      </c>
      <c r="AC111" t="s">
        <v>15</v>
      </c>
      <c r="AD111" t="s">
        <v>15</v>
      </c>
      <c r="AE111" t="s">
        <v>15</v>
      </c>
      <c r="AF111" t="s">
        <v>15</v>
      </c>
      <c r="AG111" t="s">
        <v>15</v>
      </c>
      <c r="AH111" t="s">
        <v>15</v>
      </c>
      <c r="AI111" t="s">
        <v>15</v>
      </c>
    </row>
    <row r="112" spans="1:35" x14ac:dyDescent="0.25">
      <c r="A112" t="s">
        <v>27</v>
      </c>
      <c r="B112" t="s">
        <v>26</v>
      </c>
      <c r="C112" t="s">
        <v>25</v>
      </c>
      <c r="D112" s="11">
        <v>44896</v>
      </c>
      <c r="E112" s="10">
        <v>44896</v>
      </c>
      <c r="F112" s="10">
        <v>44926</v>
      </c>
      <c r="G112" t="s">
        <v>208</v>
      </c>
      <c r="H112" t="s">
        <v>207</v>
      </c>
      <c r="I112" t="s">
        <v>22</v>
      </c>
      <c r="J112" t="s">
        <v>18</v>
      </c>
      <c r="K112" t="s">
        <v>18</v>
      </c>
      <c r="L112" t="s">
        <v>30</v>
      </c>
      <c r="M112">
        <v>2022</v>
      </c>
      <c r="N112" t="s">
        <v>20</v>
      </c>
      <c r="O112" s="9">
        <v>23153</v>
      </c>
      <c r="P112" t="s">
        <v>392</v>
      </c>
      <c r="Q112" t="s">
        <v>15</v>
      </c>
      <c r="R112" t="s">
        <v>18</v>
      </c>
      <c r="S112" t="s">
        <v>205</v>
      </c>
      <c r="T112" t="s">
        <v>15</v>
      </c>
      <c r="U112" t="s">
        <v>15</v>
      </c>
      <c r="V112" t="s">
        <v>15</v>
      </c>
      <c r="W112" t="s">
        <v>15</v>
      </c>
      <c r="X112" t="s">
        <v>15</v>
      </c>
      <c r="Y112" t="s">
        <v>15</v>
      </c>
      <c r="Z112" t="s">
        <v>15</v>
      </c>
      <c r="AA112" t="s">
        <v>16</v>
      </c>
      <c r="AB112" t="s">
        <v>15</v>
      </c>
      <c r="AC112" t="s">
        <v>15</v>
      </c>
      <c r="AD112" t="s">
        <v>15</v>
      </c>
      <c r="AE112" t="s">
        <v>15</v>
      </c>
      <c r="AF112" t="s">
        <v>15</v>
      </c>
      <c r="AG112" t="s">
        <v>15</v>
      </c>
      <c r="AH112" t="s">
        <v>15</v>
      </c>
      <c r="AI112" t="s">
        <v>15</v>
      </c>
    </row>
    <row r="113" spans="1:35" x14ac:dyDescent="0.25">
      <c r="A113" t="s">
        <v>27</v>
      </c>
      <c r="B113" t="s">
        <v>26</v>
      </c>
      <c r="C113" t="s">
        <v>25</v>
      </c>
      <c r="D113" s="11">
        <v>44593</v>
      </c>
      <c r="E113" s="10">
        <v>44593</v>
      </c>
      <c r="F113" s="10">
        <v>44620</v>
      </c>
      <c r="G113" t="s">
        <v>67</v>
      </c>
      <c r="H113" t="s">
        <v>66</v>
      </c>
      <c r="I113" t="s">
        <v>22</v>
      </c>
      <c r="J113" t="s">
        <v>18</v>
      </c>
      <c r="K113" t="s">
        <v>18</v>
      </c>
      <c r="L113" t="s">
        <v>21</v>
      </c>
      <c r="M113">
        <v>2022</v>
      </c>
      <c r="N113" t="s">
        <v>20</v>
      </c>
      <c r="O113" s="9">
        <v>932</v>
      </c>
      <c r="P113" t="s">
        <v>391</v>
      </c>
      <c r="Q113" t="s">
        <v>15</v>
      </c>
      <c r="R113" t="s">
        <v>18</v>
      </c>
      <c r="S113" t="s">
        <v>37</v>
      </c>
      <c r="T113" t="s">
        <v>15</v>
      </c>
      <c r="U113" t="s">
        <v>15</v>
      </c>
      <c r="V113" t="s">
        <v>15</v>
      </c>
      <c r="W113" t="s">
        <v>64</v>
      </c>
      <c r="X113" t="s">
        <v>15</v>
      </c>
      <c r="Y113" t="s">
        <v>15</v>
      </c>
      <c r="Z113" t="s">
        <v>15</v>
      </c>
      <c r="AA113" t="s">
        <v>15</v>
      </c>
      <c r="AB113" t="s">
        <v>15</v>
      </c>
      <c r="AC113" t="s">
        <v>15</v>
      </c>
      <c r="AD113" t="s">
        <v>15</v>
      </c>
      <c r="AE113" t="s">
        <v>15</v>
      </c>
      <c r="AF113" t="s">
        <v>15</v>
      </c>
      <c r="AG113" t="s">
        <v>15</v>
      </c>
      <c r="AH113" t="s">
        <v>15</v>
      </c>
      <c r="AI113" t="s">
        <v>15</v>
      </c>
    </row>
    <row r="114" spans="1:35" x14ac:dyDescent="0.25">
      <c r="A114" t="s">
        <v>27</v>
      </c>
      <c r="B114" t="s">
        <v>26</v>
      </c>
      <c r="C114" t="s">
        <v>102</v>
      </c>
      <c r="D114" s="11">
        <v>44562</v>
      </c>
      <c r="E114" s="10">
        <v>44562</v>
      </c>
      <c r="F114" s="10">
        <v>44592</v>
      </c>
      <c r="G114" t="s">
        <v>101</v>
      </c>
      <c r="H114" t="s">
        <v>100</v>
      </c>
      <c r="I114" t="s">
        <v>22</v>
      </c>
      <c r="J114" t="s">
        <v>18</v>
      </c>
      <c r="K114" t="s">
        <v>18</v>
      </c>
      <c r="L114" t="s">
        <v>30</v>
      </c>
      <c r="M114">
        <v>2022</v>
      </c>
      <c r="N114" t="s">
        <v>20</v>
      </c>
      <c r="O114" s="9">
        <v>540</v>
      </c>
      <c r="P114" t="s">
        <v>390</v>
      </c>
      <c r="Q114" t="s">
        <v>15</v>
      </c>
      <c r="R114" t="s">
        <v>18</v>
      </c>
      <c r="S114" t="s">
        <v>389</v>
      </c>
      <c r="T114" t="s">
        <v>15</v>
      </c>
      <c r="U114" t="s">
        <v>15</v>
      </c>
      <c r="V114" t="s">
        <v>15</v>
      </c>
      <c r="W114" t="s">
        <v>97</v>
      </c>
      <c r="X114" t="s">
        <v>15</v>
      </c>
      <c r="Y114" t="s">
        <v>15</v>
      </c>
      <c r="Z114" t="s">
        <v>15</v>
      </c>
      <c r="AA114" t="s">
        <v>15</v>
      </c>
      <c r="AB114" t="s">
        <v>15</v>
      </c>
      <c r="AC114" t="s">
        <v>15</v>
      </c>
      <c r="AD114" t="s">
        <v>15</v>
      </c>
      <c r="AE114" t="s">
        <v>15</v>
      </c>
      <c r="AF114" t="s">
        <v>15</v>
      </c>
      <c r="AG114" t="s">
        <v>15</v>
      </c>
      <c r="AH114" t="s">
        <v>15</v>
      </c>
      <c r="AI114" t="s">
        <v>96</v>
      </c>
    </row>
    <row r="115" spans="1:35" x14ac:dyDescent="0.25">
      <c r="A115" t="s">
        <v>27</v>
      </c>
      <c r="B115" t="s">
        <v>26</v>
      </c>
      <c r="C115" t="s">
        <v>25</v>
      </c>
      <c r="D115" s="11">
        <v>44774</v>
      </c>
      <c r="E115" s="10">
        <v>44774</v>
      </c>
      <c r="F115" s="10">
        <v>44804</v>
      </c>
      <c r="G115" t="s">
        <v>258</v>
      </c>
      <c r="H115" t="s">
        <v>257</v>
      </c>
      <c r="I115" t="s">
        <v>22</v>
      </c>
      <c r="J115" t="s">
        <v>18</v>
      </c>
      <c r="K115" t="s">
        <v>18</v>
      </c>
      <c r="L115" t="s">
        <v>30</v>
      </c>
      <c r="M115">
        <v>2022</v>
      </c>
      <c r="N115" t="s">
        <v>20</v>
      </c>
      <c r="O115" s="9">
        <v>210</v>
      </c>
      <c r="P115" t="s">
        <v>388</v>
      </c>
      <c r="Q115" t="s">
        <v>15</v>
      </c>
      <c r="R115" t="s">
        <v>18</v>
      </c>
      <c r="S115" t="s">
        <v>163</v>
      </c>
      <c r="T115" t="s">
        <v>15</v>
      </c>
      <c r="U115" t="s">
        <v>15</v>
      </c>
      <c r="V115" t="s">
        <v>15</v>
      </c>
      <c r="W115" t="s">
        <v>162</v>
      </c>
      <c r="X115" t="s">
        <v>15</v>
      </c>
      <c r="Y115" t="s">
        <v>15</v>
      </c>
      <c r="Z115" t="s">
        <v>15</v>
      </c>
      <c r="AA115" t="s">
        <v>15</v>
      </c>
      <c r="AB115" t="s">
        <v>15</v>
      </c>
      <c r="AC115" t="s">
        <v>15</v>
      </c>
      <c r="AD115" t="s">
        <v>15</v>
      </c>
      <c r="AE115" t="s">
        <v>15</v>
      </c>
      <c r="AF115" t="s">
        <v>15</v>
      </c>
      <c r="AG115" t="s">
        <v>15</v>
      </c>
      <c r="AH115" t="s">
        <v>15</v>
      </c>
      <c r="AI115" t="s">
        <v>15</v>
      </c>
    </row>
    <row r="116" spans="1:35" x14ac:dyDescent="0.25">
      <c r="A116" t="s">
        <v>27</v>
      </c>
      <c r="B116" t="s">
        <v>26</v>
      </c>
      <c r="C116" t="s">
        <v>25</v>
      </c>
      <c r="D116" s="11">
        <v>44652</v>
      </c>
      <c r="E116" s="10">
        <v>44652</v>
      </c>
      <c r="F116" s="10">
        <v>44681</v>
      </c>
      <c r="G116" t="s">
        <v>95</v>
      </c>
      <c r="H116" t="s">
        <v>94</v>
      </c>
      <c r="I116" t="s">
        <v>22</v>
      </c>
      <c r="J116" t="s">
        <v>18</v>
      </c>
      <c r="K116" t="s">
        <v>18</v>
      </c>
      <c r="L116" t="s">
        <v>21</v>
      </c>
      <c r="M116">
        <v>2022</v>
      </c>
      <c r="N116" t="s">
        <v>20</v>
      </c>
      <c r="O116" s="9">
        <v>1</v>
      </c>
      <c r="P116" t="s">
        <v>387</v>
      </c>
      <c r="Q116" t="s">
        <v>15</v>
      </c>
      <c r="R116" t="s">
        <v>18</v>
      </c>
      <c r="S116" t="s">
        <v>37</v>
      </c>
      <c r="T116" t="s">
        <v>15</v>
      </c>
      <c r="U116" t="s">
        <v>15</v>
      </c>
      <c r="V116" t="s">
        <v>15</v>
      </c>
      <c r="W116" t="s">
        <v>15</v>
      </c>
      <c r="X116" t="s">
        <v>15</v>
      </c>
      <c r="Y116" t="s">
        <v>15</v>
      </c>
      <c r="Z116" t="s">
        <v>15</v>
      </c>
      <c r="AA116" t="s">
        <v>16</v>
      </c>
      <c r="AB116" t="s">
        <v>15</v>
      </c>
      <c r="AC116" t="s">
        <v>15</v>
      </c>
      <c r="AD116" t="s">
        <v>15</v>
      </c>
      <c r="AE116" t="s">
        <v>15</v>
      </c>
      <c r="AF116" t="s">
        <v>15</v>
      </c>
      <c r="AG116" t="s">
        <v>15</v>
      </c>
      <c r="AH116" t="s">
        <v>15</v>
      </c>
      <c r="AI116" t="s">
        <v>15</v>
      </c>
    </row>
    <row r="117" spans="1:35" x14ac:dyDescent="0.25">
      <c r="A117" t="s">
        <v>27</v>
      </c>
      <c r="B117" t="s">
        <v>26</v>
      </c>
      <c r="C117" t="s">
        <v>25</v>
      </c>
      <c r="D117" s="11">
        <v>44652</v>
      </c>
      <c r="E117" s="10">
        <v>44652</v>
      </c>
      <c r="F117" s="10">
        <v>44681</v>
      </c>
      <c r="G117" t="s">
        <v>95</v>
      </c>
      <c r="H117" t="s">
        <v>94</v>
      </c>
      <c r="I117" t="s">
        <v>22</v>
      </c>
      <c r="J117" t="s">
        <v>18</v>
      </c>
      <c r="K117" t="s">
        <v>18</v>
      </c>
      <c r="L117" t="s">
        <v>30</v>
      </c>
      <c r="M117">
        <v>2022</v>
      </c>
      <c r="N117" t="s">
        <v>20</v>
      </c>
      <c r="O117" s="9">
        <v>8614</v>
      </c>
      <c r="P117" t="s">
        <v>386</v>
      </c>
      <c r="Q117" t="s">
        <v>15</v>
      </c>
      <c r="R117" t="s">
        <v>18</v>
      </c>
      <c r="S117" t="s">
        <v>92</v>
      </c>
      <c r="T117" t="s">
        <v>15</v>
      </c>
      <c r="U117" t="s">
        <v>15</v>
      </c>
      <c r="V117" t="s">
        <v>15</v>
      </c>
      <c r="W117" t="s">
        <v>15</v>
      </c>
      <c r="X117" t="s">
        <v>15</v>
      </c>
      <c r="Y117" t="s">
        <v>15</v>
      </c>
      <c r="Z117" t="s">
        <v>15</v>
      </c>
      <c r="AA117" t="s">
        <v>16</v>
      </c>
      <c r="AB117" t="s">
        <v>15</v>
      </c>
      <c r="AC117" t="s">
        <v>15</v>
      </c>
      <c r="AD117" t="s">
        <v>15</v>
      </c>
      <c r="AE117" t="s">
        <v>15</v>
      </c>
      <c r="AF117" t="s">
        <v>15</v>
      </c>
      <c r="AG117" t="s">
        <v>15</v>
      </c>
      <c r="AH117" t="s">
        <v>15</v>
      </c>
      <c r="AI117" t="s">
        <v>15</v>
      </c>
    </row>
    <row r="118" spans="1:35" x14ac:dyDescent="0.25">
      <c r="A118" t="s">
        <v>27</v>
      </c>
      <c r="B118" t="s">
        <v>26</v>
      </c>
      <c r="C118" t="s">
        <v>25</v>
      </c>
      <c r="D118" s="11">
        <v>44866</v>
      </c>
      <c r="E118" s="10">
        <v>44866</v>
      </c>
      <c r="F118" s="10">
        <v>44895</v>
      </c>
      <c r="G118" t="s">
        <v>40</v>
      </c>
      <c r="H118" t="s">
        <v>39</v>
      </c>
      <c r="I118" t="s">
        <v>22</v>
      </c>
      <c r="J118" t="s">
        <v>18</v>
      </c>
      <c r="K118" t="s">
        <v>18</v>
      </c>
      <c r="L118" t="s">
        <v>21</v>
      </c>
      <c r="M118">
        <v>2022</v>
      </c>
      <c r="N118" t="s">
        <v>20</v>
      </c>
      <c r="O118" s="9">
        <v>306</v>
      </c>
      <c r="P118" t="s">
        <v>385</v>
      </c>
      <c r="Q118" t="s">
        <v>15</v>
      </c>
      <c r="R118" t="s">
        <v>18</v>
      </c>
      <c r="S118" t="s">
        <v>17</v>
      </c>
      <c r="T118" t="s">
        <v>15</v>
      </c>
      <c r="U118" t="s">
        <v>15</v>
      </c>
      <c r="V118" t="s">
        <v>15</v>
      </c>
      <c r="W118" t="s">
        <v>15</v>
      </c>
      <c r="X118" t="s">
        <v>15</v>
      </c>
      <c r="Y118" t="s">
        <v>15</v>
      </c>
      <c r="Z118" t="s">
        <v>15</v>
      </c>
      <c r="AA118" t="s">
        <v>16</v>
      </c>
      <c r="AB118" t="s">
        <v>15</v>
      </c>
      <c r="AC118" t="s">
        <v>15</v>
      </c>
      <c r="AD118" t="s">
        <v>15</v>
      </c>
      <c r="AE118" t="s">
        <v>15</v>
      </c>
      <c r="AF118" t="s">
        <v>15</v>
      </c>
      <c r="AG118" t="s">
        <v>15</v>
      </c>
      <c r="AH118" t="s">
        <v>15</v>
      </c>
      <c r="AI118" t="s">
        <v>15</v>
      </c>
    </row>
    <row r="119" spans="1:35" x14ac:dyDescent="0.25">
      <c r="A119" t="s">
        <v>27</v>
      </c>
      <c r="B119" t="s">
        <v>26</v>
      </c>
      <c r="C119" t="s">
        <v>25</v>
      </c>
      <c r="D119" s="11">
        <v>44805</v>
      </c>
      <c r="E119" s="10">
        <v>44805</v>
      </c>
      <c r="F119" s="10">
        <v>44834</v>
      </c>
      <c r="G119" t="s">
        <v>628</v>
      </c>
      <c r="H119" t="s">
        <v>629</v>
      </c>
      <c r="I119" t="s">
        <v>22</v>
      </c>
      <c r="J119" t="s">
        <v>18</v>
      </c>
      <c r="K119" t="s">
        <v>18</v>
      </c>
      <c r="L119" t="s">
        <v>30</v>
      </c>
      <c r="M119">
        <v>2022</v>
      </c>
      <c r="N119" t="s">
        <v>20</v>
      </c>
      <c r="O119" s="9">
        <v>13605</v>
      </c>
      <c r="P119" t="s">
        <v>630</v>
      </c>
      <c r="Q119" t="s">
        <v>15</v>
      </c>
      <c r="R119" t="s">
        <v>18</v>
      </c>
      <c r="S119" t="s">
        <v>580</v>
      </c>
      <c r="T119" t="s">
        <v>15</v>
      </c>
      <c r="U119" t="s">
        <v>15</v>
      </c>
      <c r="V119" t="s">
        <v>15</v>
      </c>
      <c r="W119" t="s">
        <v>15</v>
      </c>
      <c r="X119" t="s">
        <v>15</v>
      </c>
      <c r="Y119" t="s">
        <v>15</v>
      </c>
      <c r="Z119" t="s">
        <v>15</v>
      </c>
      <c r="AA119" t="s">
        <v>15</v>
      </c>
      <c r="AB119" t="s">
        <v>15</v>
      </c>
      <c r="AC119" t="s">
        <v>15</v>
      </c>
      <c r="AD119" t="s">
        <v>15</v>
      </c>
      <c r="AE119" t="s">
        <v>15</v>
      </c>
      <c r="AF119" t="s">
        <v>15</v>
      </c>
      <c r="AG119" t="s">
        <v>15</v>
      </c>
      <c r="AH119" t="s">
        <v>15</v>
      </c>
      <c r="AI119" t="s">
        <v>15</v>
      </c>
    </row>
    <row r="120" spans="1:35" x14ac:dyDescent="0.25">
      <c r="A120" t="s">
        <v>27</v>
      </c>
      <c r="B120" t="s">
        <v>26</v>
      </c>
      <c r="C120" t="s">
        <v>25</v>
      </c>
      <c r="D120" s="11">
        <v>44835</v>
      </c>
      <c r="E120" s="10">
        <v>44835</v>
      </c>
      <c r="F120" s="10">
        <v>44865</v>
      </c>
      <c r="G120" t="s">
        <v>40</v>
      </c>
      <c r="H120" t="s">
        <v>39</v>
      </c>
      <c r="I120" t="s">
        <v>22</v>
      </c>
      <c r="J120" t="s">
        <v>18</v>
      </c>
      <c r="K120" t="s">
        <v>18</v>
      </c>
      <c r="L120" t="s">
        <v>21</v>
      </c>
      <c r="M120">
        <v>2022</v>
      </c>
      <c r="N120" t="s">
        <v>20</v>
      </c>
      <c r="O120" s="9">
        <v>85</v>
      </c>
      <c r="P120" t="s">
        <v>384</v>
      </c>
      <c r="Q120" t="s">
        <v>15</v>
      </c>
      <c r="R120" t="s">
        <v>18</v>
      </c>
      <c r="S120" t="s">
        <v>17</v>
      </c>
      <c r="T120" t="s">
        <v>15</v>
      </c>
      <c r="U120" t="s">
        <v>15</v>
      </c>
      <c r="V120" t="s">
        <v>15</v>
      </c>
      <c r="W120" t="s">
        <v>15</v>
      </c>
      <c r="X120" t="s">
        <v>15</v>
      </c>
      <c r="Y120" t="s">
        <v>15</v>
      </c>
      <c r="Z120" t="s">
        <v>15</v>
      </c>
      <c r="AA120" t="s">
        <v>16</v>
      </c>
      <c r="AB120" t="s">
        <v>15</v>
      </c>
      <c r="AC120" t="s">
        <v>15</v>
      </c>
      <c r="AD120" t="s">
        <v>15</v>
      </c>
      <c r="AE120" t="s">
        <v>15</v>
      </c>
      <c r="AF120" t="s">
        <v>15</v>
      </c>
      <c r="AG120" t="s">
        <v>15</v>
      </c>
      <c r="AH120" t="s">
        <v>15</v>
      </c>
      <c r="AI120" t="s">
        <v>15</v>
      </c>
    </row>
    <row r="121" spans="1:35" x14ac:dyDescent="0.25">
      <c r="A121" t="s">
        <v>27</v>
      </c>
      <c r="B121" t="s">
        <v>26</v>
      </c>
      <c r="C121" t="s">
        <v>25</v>
      </c>
      <c r="D121" s="11">
        <v>44713</v>
      </c>
      <c r="E121" s="10">
        <v>44713</v>
      </c>
      <c r="F121" s="10">
        <v>44742</v>
      </c>
      <c r="G121" t="s">
        <v>589</v>
      </c>
      <c r="H121" t="s">
        <v>590</v>
      </c>
      <c r="I121" t="s">
        <v>22</v>
      </c>
      <c r="J121" t="s">
        <v>18</v>
      </c>
      <c r="K121" t="s">
        <v>18</v>
      </c>
      <c r="L121" t="s">
        <v>30</v>
      </c>
      <c r="M121">
        <v>2022</v>
      </c>
      <c r="N121" t="s">
        <v>20</v>
      </c>
      <c r="O121" s="9">
        <v>28700</v>
      </c>
      <c r="P121" t="s">
        <v>631</v>
      </c>
      <c r="Q121" t="s">
        <v>15</v>
      </c>
      <c r="R121" t="s">
        <v>18</v>
      </c>
      <c r="S121" t="s">
        <v>580</v>
      </c>
      <c r="T121" t="s">
        <v>15</v>
      </c>
      <c r="U121" t="s">
        <v>15</v>
      </c>
      <c r="V121" t="s">
        <v>15</v>
      </c>
      <c r="W121" t="s">
        <v>15</v>
      </c>
      <c r="X121" t="s">
        <v>15</v>
      </c>
      <c r="Y121" t="s">
        <v>15</v>
      </c>
      <c r="Z121" t="s">
        <v>15</v>
      </c>
      <c r="AA121" t="s">
        <v>15</v>
      </c>
      <c r="AB121" t="s">
        <v>15</v>
      </c>
      <c r="AC121" t="s">
        <v>15</v>
      </c>
      <c r="AD121" t="s">
        <v>15</v>
      </c>
      <c r="AE121" t="s">
        <v>15</v>
      </c>
      <c r="AF121" t="s">
        <v>15</v>
      </c>
      <c r="AG121" t="s">
        <v>15</v>
      </c>
      <c r="AH121" t="s">
        <v>15</v>
      </c>
      <c r="AI121" t="s">
        <v>15</v>
      </c>
    </row>
    <row r="122" spans="1:35" x14ac:dyDescent="0.25">
      <c r="A122" t="s">
        <v>27</v>
      </c>
      <c r="B122" t="s">
        <v>26</v>
      </c>
      <c r="C122" t="s">
        <v>102</v>
      </c>
      <c r="D122" s="11">
        <v>44774</v>
      </c>
      <c r="E122" s="10">
        <v>44774</v>
      </c>
      <c r="F122" s="10">
        <v>44804</v>
      </c>
      <c r="G122" t="s">
        <v>297</v>
      </c>
      <c r="H122" t="s">
        <v>296</v>
      </c>
      <c r="I122" t="s">
        <v>22</v>
      </c>
      <c r="J122" t="s">
        <v>18</v>
      </c>
      <c r="K122" t="s">
        <v>18</v>
      </c>
      <c r="L122" t="s">
        <v>21</v>
      </c>
      <c r="M122">
        <v>2022</v>
      </c>
      <c r="N122" t="s">
        <v>20</v>
      </c>
      <c r="O122" s="9">
        <v>3854</v>
      </c>
      <c r="P122" t="s">
        <v>383</v>
      </c>
      <c r="Q122" t="s">
        <v>15</v>
      </c>
      <c r="R122" t="s">
        <v>18</v>
      </c>
      <c r="S122" t="s">
        <v>98</v>
      </c>
      <c r="T122" t="s">
        <v>15</v>
      </c>
      <c r="U122" t="s">
        <v>15</v>
      </c>
      <c r="V122" t="s">
        <v>15</v>
      </c>
      <c r="W122" t="s">
        <v>97</v>
      </c>
      <c r="X122" t="s">
        <v>15</v>
      </c>
      <c r="Y122" t="s">
        <v>15</v>
      </c>
      <c r="Z122" t="s">
        <v>15</v>
      </c>
      <c r="AA122" t="s">
        <v>15</v>
      </c>
      <c r="AB122" t="s">
        <v>15</v>
      </c>
      <c r="AC122" t="s">
        <v>15</v>
      </c>
      <c r="AD122" t="s">
        <v>15</v>
      </c>
      <c r="AE122" t="s">
        <v>15</v>
      </c>
      <c r="AF122" t="s">
        <v>15</v>
      </c>
      <c r="AG122" t="s">
        <v>15</v>
      </c>
      <c r="AH122" t="s">
        <v>15</v>
      </c>
      <c r="AI122" t="s">
        <v>96</v>
      </c>
    </row>
    <row r="123" spans="1:35" x14ac:dyDescent="0.25">
      <c r="A123" t="s">
        <v>27</v>
      </c>
      <c r="B123" t="s">
        <v>26</v>
      </c>
      <c r="C123" t="s">
        <v>584</v>
      </c>
      <c r="D123" s="11">
        <v>44713</v>
      </c>
      <c r="E123" s="10">
        <v>44713</v>
      </c>
      <c r="F123" s="10">
        <v>44742</v>
      </c>
      <c r="G123" t="s">
        <v>632</v>
      </c>
      <c r="H123" t="s">
        <v>633</v>
      </c>
      <c r="I123" t="s">
        <v>22</v>
      </c>
      <c r="J123" t="s">
        <v>18</v>
      </c>
      <c r="K123" t="s">
        <v>18</v>
      </c>
      <c r="L123" t="s">
        <v>30</v>
      </c>
      <c r="M123">
        <v>2022</v>
      </c>
      <c r="N123" t="s">
        <v>20</v>
      </c>
      <c r="O123" s="9">
        <v>1725</v>
      </c>
      <c r="P123" t="s">
        <v>634</v>
      </c>
      <c r="Q123" t="s">
        <v>15</v>
      </c>
      <c r="R123" t="s">
        <v>18</v>
      </c>
      <c r="S123" t="s">
        <v>580</v>
      </c>
      <c r="T123" t="s">
        <v>15</v>
      </c>
      <c r="U123" t="s">
        <v>15</v>
      </c>
      <c r="V123" t="s">
        <v>15</v>
      </c>
      <c r="W123" t="s">
        <v>15</v>
      </c>
      <c r="X123" t="s">
        <v>15</v>
      </c>
      <c r="Y123" t="s">
        <v>15</v>
      </c>
      <c r="Z123" t="s">
        <v>15</v>
      </c>
      <c r="AA123" t="s">
        <v>15</v>
      </c>
      <c r="AB123" t="s">
        <v>15</v>
      </c>
      <c r="AC123" t="s">
        <v>15</v>
      </c>
      <c r="AD123" t="s">
        <v>15</v>
      </c>
      <c r="AE123" t="s">
        <v>15</v>
      </c>
      <c r="AF123" t="s">
        <v>15</v>
      </c>
      <c r="AG123" t="s">
        <v>15</v>
      </c>
      <c r="AH123" t="s">
        <v>15</v>
      </c>
      <c r="AI123" t="s">
        <v>588</v>
      </c>
    </row>
    <row r="124" spans="1:35" x14ac:dyDescent="0.25">
      <c r="A124" t="s">
        <v>27</v>
      </c>
      <c r="B124" t="s">
        <v>26</v>
      </c>
      <c r="C124" t="s">
        <v>25</v>
      </c>
      <c r="D124" s="11">
        <v>44805</v>
      </c>
      <c r="E124" s="10">
        <v>44805</v>
      </c>
      <c r="F124" s="10">
        <v>44834</v>
      </c>
      <c r="G124" t="s">
        <v>36</v>
      </c>
      <c r="H124" t="s">
        <v>35</v>
      </c>
      <c r="I124" t="s">
        <v>22</v>
      </c>
      <c r="J124" t="s">
        <v>18</v>
      </c>
      <c r="K124" t="s">
        <v>18</v>
      </c>
      <c r="L124" t="s">
        <v>21</v>
      </c>
      <c r="M124">
        <v>2022</v>
      </c>
      <c r="N124" t="s">
        <v>20</v>
      </c>
      <c r="O124" s="9">
        <v>498</v>
      </c>
      <c r="P124" t="s">
        <v>382</v>
      </c>
      <c r="Q124" t="s">
        <v>15</v>
      </c>
      <c r="R124" t="s">
        <v>18</v>
      </c>
      <c r="S124" t="s">
        <v>17</v>
      </c>
      <c r="T124" t="s">
        <v>15</v>
      </c>
      <c r="U124" t="s">
        <v>15</v>
      </c>
      <c r="V124" t="s">
        <v>15</v>
      </c>
      <c r="W124" t="s">
        <v>15</v>
      </c>
      <c r="X124" t="s">
        <v>15</v>
      </c>
      <c r="Y124" t="s">
        <v>15</v>
      </c>
      <c r="Z124" t="s">
        <v>15</v>
      </c>
      <c r="AA124" t="s">
        <v>15</v>
      </c>
      <c r="AB124" t="s">
        <v>15</v>
      </c>
      <c r="AC124" t="s">
        <v>15</v>
      </c>
      <c r="AD124" t="s">
        <v>15</v>
      </c>
      <c r="AE124" t="s">
        <v>15</v>
      </c>
      <c r="AF124" t="s">
        <v>15</v>
      </c>
      <c r="AG124" t="s">
        <v>15</v>
      </c>
      <c r="AH124" t="s">
        <v>15</v>
      </c>
      <c r="AI124" t="s">
        <v>15</v>
      </c>
    </row>
    <row r="125" spans="1:35" x14ac:dyDescent="0.25">
      <c r="A125" t="s">
        <v>27</v>
      </c>
      <c r="B125" t="s">
        <v>26</v>
      </c>
      <c r="C125" t="s">
        <v>25</v>
      </c>
      <c r="D125" s="11">
        <v>44621</v>
      </c>
      <c r="E125" s="10">
        <v>44621</v>
      </c>
      <c r="F125" s="10">
        <v>44651</v>
      </c>
      <c r="G125" t="s">
        <v>40</v>
      </c>
      <c r="H125" t="s">
        <v>39</v>
      </c>
      <c r="I125" t="s">
        <v>22</v>
      </c>
      <c r="J125" t="s">
        <v>18</v>
      </c>
      <c r="K125" t="s">
        <v>18</v>
      </c>
      <c r="L125" t="s">
        <v>21</v>
      </c>
      <c r="M125">
        <v>2022</v>
      </c>
      <c r="N125" t="s">
        <v>20</v>
      </c>
      <c r="O125" s="9">
        <v>3192</v>
      </c>
      <c r="P125" t="s">
        <v>381</v>
      </c>
      <c r="Q125" t="s">
        <v>15</v>
      </c>
      <c r="R125" t="s">
        <v>18</v>
      </c>
      <c r="S125" t="s">
        <v>37</v>
      </c>
      <c r="T125" t="s">
        <v>15</v>
      </c>
      <c r="U125" t="s">
        <v>15</v>
      </c>
      <c r="V125" t="s">
        <v>15</v>
      </c>
      <c r="W125" t="s">
        <v>15</v>
      </c>
      <c r="X125" t="s">
        <v>15</v>
      </c>
      <c r="Y125" t="s">
        <v>15</v>
      </c>
      <c r="Z125" t="s">
        <v>15</v>
      </c>
      <c r="AA125" t="s">
        <v>16</v>
      </c>
      <c r="AB125" t="s">
        <v>15</v>
      </c>
      <c r="AC125" t="s">
        <v>15</v>
      </c>
      <c r="AD125" t="s">
        <v>15</v>
      </c>
      <c r="AE125" t="s">
        <v>15</v>
      </c>
      <c r="AF125" t="s">
        <v>15</v>
      </c>
      <c r="AG125" t="s">
        <v>15</v>
      </c>
      <c r="AH125" t="s">
        <v>15</v>
      </c>
      <c r="AI125" t="s">
        <v>15</v>
      </c>
    </row>
    <row r="126" spans="1:35" x14ac:dyDescent="0.25">
      <c r="A126" t="s">
        <v>27</v>
      </c>
      <c r="B126" t="s">
        <v>26</v>
      </c>
      <c r="C126" t="s">
        <v>584</v>
      </c>
      <c r="D126" s="11">
        <v>44682</v>
      </c>
      <c r="E126" s="10">
        <v>44682</v>
      </c>
      <c r="F126" s="10">
        <v>44712</v>
      </c>
      <c r="G126" t="s">
        <v>635</v>
      </c>
      <c r="H126" t="s">
        <v>636</v>
      </c>
      <c r="I126" t="s">
        <v>22</v>
      </c>
      <c r="J126" t="s">
        <v>18</v>
      </c>
      <c r="K126" t="s">
        <v>18</v>
      </c>
      <c r="L126" t="s">
        <v>30</v>
      </c>
      <c r="M126">
        <v>2022</v>
      </c>
      <c r="N126" t="s">
        <v>20</v>
      </c>
      <c r="O126" s="9">
        <v>17644</v>
      </c>
      <c r="P126" t="s">
        <v>637</v>
      </c>
      <c r="Q126" t="s">
        <v>15</v>
      </c>
      <c r="R126" t="s">
        <v>18</v>
      </c>
      <c r="S126" t="s">
        <v>580</v>
      </c>
      <c r="T126" t="s">
        <v>15</v>
      </c>
      <c r="U126" t="s">
        <v>15</v>
      </c>
      <c r="V126" t="s">
        <v>15</v>
      </c>
      <c r="W126" t="s">
        <v>15</v>
      </c>
      <c r="X126" t="s">
        <v>15</v>
      </c>
      <c r="Y126" t="s">
        <v>15</v>
      </c>
      <c r="Z126" t="s">
        <v>15</v>
      </c>
      <c r="AA126" t="s">
        <v>15</v>
      </c>
      <c r="AB126" t="s">
        <v>15</v>
      </c>
      <c r="AC126" t="s">
        <v>15</v>
      </c>
      <c r="AD126" t="s">
        <v>15</v>
      </c>
      <c r="AE126" t="s">
        <v>15</v>
      </c>
      <c r="AF126" t="s">
        <v>15</v>
      </c>
      <c r="AG126" t="s">
        <v>15</v>
      </c>
      <c r="AH126" t="s">
        <v>15</v>
      </c>
      <c r="AI126" t="s">
        <v>606</v>
      </c>
    </row>
    <row r="127" spans="1:35" x14ac:dyDescent="0.25">
      <c r="A127" t="s">
        <v>27</v>
      </c>
      <c r="B127" t="s">
        <v>26</v>
      </c>
      <c r="C127" t="s">
        <v>102</v>
      </c>
      <c r="D127" s="11">
        <v>44805</v>
      </c>
      <c r="E127" s="10">
        <v>44805</v>
      </c>
      <c r="F127" s="10">
        <v>44834</v>
      </c>
      <c r="G127" t="s">
        <v>297</v>
      </c>
      <c r="H127" t="s">
        <v>296</v>
      </c>
      <c r="I127" t="s">
        <v>22</v>
      </c>
      <c r="J127" t="s">
        <v>18</v>
      </c>
      <c r="K127" t="s">
        <v>18</v>
      </c>
      <c r="L127" t="s">
        <v>21</v>
      </c>
      <c r="M127">
        <v>2022</v>
      </c>
      <c r="N127" t="s">
        <v>20</v>
      </c>
      <c r="O127" s="9">
        <v>200</v>
      </c>
      <c r="P127" t="s">
        <v>380</v>
      </c>
      <c r="Q127" t="s">
        <v>15</v>
      </c>
      <c r="R127" t="s">
        <v>18</v>
      </c>
      <c r="S127" t="s">
        <v>98</v>
      </c>
      <c r="T127" t="s">
        <v>15</v>
      </c>
      <c r="U127" t="s">
        <v>15</v>
      </c>
      <c r="V127" t="s">
        <v>15</v>
      </c>
      <c r="W127" t="s">
        <v>97</v>
      </c>
      <c r="X127" t="s">
        <v>15</v>
      </c>
      <c r="Y127" t="s">
        <v>15</v>
      </c>
      <c r="Z127" t="s">
        <v>15</v>
      </c>
      <c r="AA127" t="s">
        <v>15</v>
      </c>
      <c r="AB127" t="s">
        <v>15</v>
      </c>
      <c r="AC127" t="s">
        <v>15</v>
      </c>
      <c r="AD127" t="s">
        <v>15</v>
      </c>
      <c r="AE127" t="s">
        <v>15</v>
      </c>
      <c r="AF127" t="s">
        <v>15</v>
      </c>
      <c r="AG127" t="s">
        <v>15</v>
      </c>
      <c r="AH127" t="s">
        <v>15</v>
      </c>
      <c r="AI127" t="s">
        <v>96</v>
      </c>
    </row>
    <row r="128" spans="1:35" x14ac:dyDescent="0.25">
      <c r="A128" t="s">
        <v>27</v>
      </c>
      <c r="B128" t="s">
        <v>26</v>
      </c>
      <c r="C128" t="s">
        <v>25</v>
      </c>
      <c r="D128" s="11">
        <v>44562</v>
      </c>
      <c r="E128" s="10">
        <v>44562</v>
      </c>
      <c r="F128" s="10">
        <v>44592</v>
      </c>
      <c r="G128" t="s">
        <v>40</v>
      </c>
      <c r="H128" t="s">
        <v>39</v>
      </c>
      <c r="I128" t="s">
        <v>22</v>
      </c>
      <c r="J128" t="s">
        <v>18</v>
      </c>
      <c r="K128" t="s">
        <v>18</v>
      </c>
      <c r="L128" t="s">
        <v>21</v>
      </c>
      <c r="M128">
        <v>2022</v>
      </c>
      <c r="N128" t="s">
        <v>20</v>
      </c>
      <c r="O128" s="9">
        <v>2696</v>
      </c>
      <c r="P128" t="s">
        <v>379</v>
      </c>
      <c r="Q128" t="s">
        <v>15</v>
      </c>
      <c r="R128" t="s">
        <v>18</v>
      </c>
      <c r="S128" t="s">
        <v>37</v>
      </c>
      <c r="T128" t="s">
        <v>15</v>
      </c>
      <c r="U128" t="s">
        <v>15</v>
      </c>
      <c r="V128" t="s">
        <v>15</v>
      </c>
      <c r="W128" t="s">
        <v>15</v>
      </c>
      <c r="X128" t="s">
        <v>15</v>
      </c>
      <c r="Y128" t="s">
        <v>15</v>
      </c>
      <c r="Z128" t="s">
        <v>15</v>
      </c>
      <c r="AA128" t="s">
        <v>16</v>
      </c>
      <c r="AB128" t="s">
        <v>15</v>
      </c>
      <c r="AC128" t="s">
        <v>15</v>
      </c>
      <c r="AD128" t="s">
        <v>15</v>
      </c>
      <c r="AE128" t="s">
        <v>15</v>
      </c>
      <c r="AF128" t="s">
        <v>15</v>
      </c>
      <c r="AG128" t="s">
        <v>15</v>
      </c>
      <c r="AH128" t="s">
        <v>15</v>
      </c>
      <c r="AI128" t="s">
        <v>15</v>
      </c>
    </row>
    <row r="129" spans="1:35" x14ac:dyDescent="0.25">
      <c r="A129" t="s">
        <v>27</v>
      </c>
      <c r="B129" t="s">
        <v>26</v>
      </c>
      <c r="C129" t="s">
        <v>25</v>
      </c>
      <c r="D129" s="11">
        <v>44805</v>
      </c>
      <c r="E129" s="10">
        <v>44805</v>
      </c>
      <c r="F129" s="10">
        <v>44834</v>
      </c>
      <c r="G129" t="s">
        <v>70</v>
      </c>
      <c r="H129" t="s">
        <v>69</v>
      </c>
      <c r="I129" t="s">
        <v>22</v>
      </c>
      <c r="J129" t="s">
        <v>18</v>
      </c>
      <c r="K129" t="s">
        <v>18</v>
      </c>
      <c r="L129" t="s">
        <v>21</v>
      </c>
      <c r="M129">
        <v>2022</v>
      </c>
      <c r="N129" t="s">
        <v>20</v>
      </c>
      <c r="O129" s="9">
        <v>311</v>
      </c>
      <c r="P129" t="s">
        <v>378</v>
      </c>
      <c r="Q129" t="s">
        <v>15</v>
      </c>
      <c r="R129" t="s">
        <v>18</v>
      </c>
      <c r="S129" t="s">
        <v>17</v>
      </c>
      <c r="T129" t="s">
        <v>15</v>
      </c>
      <c r="U129" t="s">
        <v>15</v>
      </c>
      <c r="V129" t="s">
        <v>15</v>
      </c>
      <c r="W129" t="s">
        <v>15</v>
      </c>
      <c r="X129" t="s">
        <v>15</v>
      </c>
      <c r="Y129" t="s">
        <v>15</v>
      </c>
      <c r="Z129" t="s">
        <v>15</v>
      </c>
      <c r="AA129" t="s">
        <v>16</v>
      </c>
      <c r="AB129" t="s">
        <v>15</v>
      </c>
      <c r="AC129" t="s">
        <v>15</v>
      </c>
      <c r="AD129" t="s">
        <v>15</v>
      </c>
      <c r="AE129" t="s">
        <v>15</v>
      </c>
      <c r="AF129" t="s">
        <v>15</v>
      </c>
      <c r="AG129" t="s">
        <v>15</v>
      </c>
      <c r="AH129" t="s">
        <v>15</v>
      </c>
      <c r="AI129" t="s">
        <v>15</v>
      </c>
    </row>
    <row r="130" spans="1:35" x14ac:dyDescent="0.25">
      <c r="A130" t="s">
        <v>27</v>
      </c>
      <c r="B130" t="s">
        <v>26</v>
      </c>
      <c r="C130" t="s">
        <v>25</v>
      </c>
      <c r="D130" s="11">
        <v>44562</v>
      </c>
      <c r="E130" s="10">
        <v>44562</v>
      </c>
      <c r="F130" s="10">
        <v>44592</v>
      </c>
      <c r="G130" t="s">
        <v>56</v>
      </c>
      <c r="H130" t="s">
        <v>55</v>
      </c>
      <c r="I130" t="s">
        <v>22</v>
      </c>
      <c r="J130" t="s">
        <v>18</v>
      </c>
      <c r="K130" t="s">
        <v>18</v>
      </c>
      <c r="L130" t="s">
        <v>30</v>
      </c>
      <c r="M130">
        <v>2022</v>
      </c>
      <c r="N130" t="s">
        <v>20</v>
      </c>
      <c r="O130" s="9">
        <v>3250</v>
      </c>
      <c r="P130" t="s">
        <v>377</v>
      </c>
      <c r="Q130" t="s">
        <v>15</v>
      </c>
      <c r="R130" t="s">
        <v>18</v>
      </c>
      <c r="S130" t="s">
        <v>53</v>
      </c>
      <c r="T130" t="s">
        <v>15</v>
      </c>
      <c r="U130" t="s">
        <v>15</v>
      </c>
      <c r="V130" t="s">
        <v>15</v>
      </c>
      <c r="W130" t="s">
        <v>15</v>
      </c>
      <c r="X130" t="s">
        <v>15</v>
      </c>
      <c r="Y130" t="s">
        <v>15</v>
      </c>
      <c r="Z130" t="s">
        <v>15</v>
      </c>
      <c r="AA130" t="s">
        <v>16</v>
      </c>
      <c r="AB130" t="s">
        <v>15</v>
      </c>
      <c r="AC130" t="s">
        <v>15</v>
      </c>
      <c r="AD130" t="s">
        <v>15</v>
      </c>
      <c r="AE130" t="s">
        <v>15</v>
      </c>
      <c r="AF130" t="s">
        <v>15</v>
      </c>
      <c r="AG130" t="s">
        <v>15</v>
      </c>
      <c r="AH130" t="s">
        <v>15</v>
      </c>
      <c r="AI130" t="s">
        <v>15</v>
      </c>
    </row>
    <row r="131" spans="1:35" x14ac:dyDescent="0.25">
      <c r="A131" t="s">
        <v>27</v>
      </c>
      <c r="B131" t="s">
        <v>26</v>
      </c>
      <c r="C131" t="s">
        <v>25</v>
      </c>
      <c r="D131" s="11">
        <v>44835</v>
      </c>
      <c r="E131" s="10">
        <v>44835</v>
      </c>
      <c r="F131" s="10">
        <v>44865</v>
      </c>
      <c r="G131" t="s">
        <v>70</v>
      </c>
      <c r="H131" t="s">
        <v>69</v>
      </c>
      <c r="I131" t="s">
        <v>22</v>
      </c>
      <c r="J131" t="s">
        <v>18</v>
      </c>
      <c r="K131" t="s">
        <v>18</v>
      </c>
      <c r="L131" t="s">
        <v>21</v>
      </c>
      <c r="M131">
        <v>2022</v>
      </c>
      <c r="N131" t="s">
        <v>20</v>
      </c>
      <c r="O131" s="9">
        <v>79</v>
      </c>
      <c r="P131" t="s">
        <v>376</v>
      </c>
      <c r="Q131" t="s">
        <v>15</v>
      </c>
      <c r="R131" t="s">
        <v>18</v>
      </c>
      <c r="S131" t="s">
        <v>17</v>
      </c>
      <c r="T131" t="s">
        <v>15</v>
      </c>
      <c r="U131" t="s">
        <v>15</v>
      </c>
      <c r="V131" t="s">
        <v>15</v>
      </c>
      <c r="W131" t="s">
        <v>15</v>
      </c>
      <c r="X131" t="s">
        <v>15</v>
      </c>
      <c r="Y131" t="s">
        <v>15</v>
      </c>
      <c r="Z131" t="s">
        <v>15</v>
      </c>
      <c r="AA131" t="s">
        <v>16</v>
      </c>
      <c r="AB131" t="s">
        <v>15</v>
      </c>
      <c r="AC131" t="s">
        <v>15</v>
      </c>
      <c r="AD131" t="s">
        <v>15</v>
      </c>
      <c r="AE131" t="s">
        <v>15</v>
      </c>
      <c r="AF131" t="s">
        <v>15</v>
      </c>
      <c r="AG131" t="s">
        <v>15</v>
      </c>
      <c r="AH131" t="s">
        <v>15</v>
      </c>
      <c r="AI131" t="s">
        <v>15</v>
      </c>
    </row>
    <row r="132" spans="1:35" x14ac:dyDescent="0.25">
      <c r="A132" t="s">
        <v>27</v>
      </c>
      <c r="B132" t="s">
        <v>26</v>
      </c>
      <c r="C132" t="s">
        <v>25</v>
      </c>
      <c r="D132" s="11">
        <v>44743</v>
      </c>
      <c r="E132" s="10">
        <v>44743</v>
      </c>
      <c r="F132" s="10">
        <v>44773</v>
      </c>
      <c r="G132" t="s">
        <v>36</v>
      </c>
      <c r="H132" t="s">
        <v>35</v>
      </c>
      <c r="I132" t="s">
        <v>22</v>
      </c>
      <c r="J132" t="s">
        <v>18</v>
      </c>
      <c r="K132" t="s">
        <v>18</v>
      </c>
      <c r="L132" t="s">
        <v>21</v>
      </c>
      <c r="M132">
        <v>2022</v>
      </c>
      <c r="N132" t="s">
        <v>20</v>
      </c>
      <c r="O132" s="9">
        <v>106</v>
      </c>
      <c r="P132" t="s">
        <v>375</v>
      </c>
      <c r="Q132" t="s">
        <v>15</v>
      </c>
      <c r="R132" t="s">
        <v>18</v>
      </c>
      <c r="S132" t="s">
        <v>17</v>
      </c>
      <c r="T132" t="s">
        <v>15</v>
      </c>
      <c r="U132" t="s">
        <v>15</v>
      </c>
      <c r="V132" t="s">
        <v>15</v>
      </c>
      <c r="W132" t="s">
        <v>15</v>
      </c>
      <c r="X132" t="s">
        <v>15</v>
      </c>
      <c r="Y132" t="s">
        <v>15</v>
      </c>
      <c r="Z132" t="s">
        <v>15</v>
      </c>
      <c r="AA132" t="s">
        <v>15</v>
      </c>
      <c r="AB132" t="s">
        <v>15</v>
      </c>
      <c r="AC132" t="s">
        <v>15</v>
      </c>
      <c r="AD132" t="s">
        <v>15</v>
      </c>
      <c r="AE132" t="s">
        <v>15</v>
      </c>
      <c r="AF132" t="s">
        <v>15</v>
      </c>
      <c r="AG132" t="s">
        <v>15</v>
      </c>
      <c r="AH132" t="s">
        <v>15</v>
      </c>
      <c r="AI132" t="s">
        <v>15</v>
      </c>
    </row>
    <row r="133" spans="1:35" x14ac:dyDescent="0.25">
      <c r="A133" t="s">
        <v>27</v>
      </c>
      <c r="B133" t="s">
        <v>26</v>
      </c>
      <c r="C133" t="s">
        <v>25</v>
      </c>
      <c r="D133" s="11">
        <v>44896</v>
      </c>
      <c r="E133" s="10">
        <v>44896</v>
      </c>
      <c r="F133" s="10">
        <v>44926</v>
      </c>
      <c r="G133" t="s">
        <v>258</v>
      </c>
      <c r="H133" t="s">
        <v>257</v>
      </c>
      <c r="I133" t="s">
        <v>22</v>
      </c>
      <c r="J133" t="s">
        <v>18</v>
      </c>
      <c r="K133" t="s">
        <v>18</v>
      </c>
      <c r="L133" t="s">
        <v>30</v>
      </c>
      <c r="M133">
        <v>2022</v>
      </c>
      <c r="N133" t="s">
        <v>20</v>
      </c>
      <c r="O133" s="9">
        <v>815</v>
      </c>
      <c r="P133" t="s">
        <v>374</v>
      </c>
      <c r="Q133" t="s">
        <v>15</v>
      </c>
      <c r="R133" t="s">
        <v>18</v>
      </c>
      <c r="S133" t="s">
        <v>163</v>
      </c>
      <c r="T133" t="s">
        <v>15</v>
      </c>
      <c r="U133" t="s">
        <v>15</v>
      </c>
      <c r="V133" t="s">
        <v>15</v>
      </c>
      <c r="W133" t="s">
        <v>162</v>
      </c>
      <c r="X133" t="s">
        <v>15</v>
      </c>
      <c r="Y133" t="s">
        <v>15</v>
      </c>
      <c r="Z133" t="s">
        <v>15</v>
      </c>
      <c r="AA133" t="s">
        <v>15</v>
      </c>
      <c r="AB133" t="s">
        <v>15</v>
      </c>
      <c r="AC133" t="s">
        <v>15</v>
      </c>
      <c r="AD133" t="s">
        <v>15</v>
      </c>
      <c r="AE133" t="s">
        <v>15</v>
      </c>
      <c r="AF133" t="s">
        <v>15</v>
      </c>
      <c r="AG133" t="s">
        <v>15</v>
      </c>
      <c r="AH133" t="s">
        <v>15</v>
      </c>
      <c r="AI133" t="s">
        <v>15</v>
      </c>
    </row>
    <row r="134" spans="1:35" x14ac:dyDescent="0.25">
      <c r="A134" t="s">
        <v>27</v>
      </c>
      <c r="B134" t="s">
        <v>26</v>
      </c>
      <c r="C134" t="s">
        <v>25</v>
      </c>
      <c r="D134" s="11">
        <v>44593</v>
      </c>
      <c r="E134" s="10">
        <v>44593</v>
      </c>
      <c r="F134" s="10">
        <v>44620</v>
      </c>
      <c r="G134" t="s">
        <v>208</v>
      </c>
      <c r="H134" t="s">
        <v>207</v>
      </c>
      <c r="I134" t="s">
        <v>22</v>
      </c>
      <c r="J134" t="s">
        <v>18</v>
      </c>
      <c r="K134" t="s">
        <v>18</v>
      </c>
      <c r="L134" t="s">
        <v>30</v>
      </c>
      <c r="M134">
        <v>2022</v>
      </c>
      <c r="N134" t="s">
        <v>20</v>
      </c>
      <c r="O134" s="9">
        <v>3845</v>
      </c>
      <c r="P134" t="s">
        <v>373</v>
      </c>
      <c r="Q134" t="s">
        <v>15</v>
      </c>
      <c r="R134" t="s">
        <v>18</v>
      </c>
      <c r="S134" t="s">
        <v>205</v>
      </c>
      <c r="T134" t="s">
        <v>15</v>
      </c>
      <c r="U134" t="s">
        <v>15</v>
      </c>
      <c r="V134" t="s">
        <v>15</v>
      </c>
      <c r="W134" t="s">
        <v>15</v>
      </c>
      <c r="X134" t="s">
        <v>15</v>
      </c>
      <c r="Y134" t="s">
        <v>15</v>
      </c>
      <c r="Z134" t="s">
        <v>15</v>
      </c>
      <c r="AA134" t="s">
        <v>16</v>
      </c>
      <c r="AB134" t="s">
        <v>15</v>
      </c>
      <c r="AC134" t="s">
        <v>15</v>
      </c>
      <c r="AD134" t="s">
        <v>15</v>
      </c>
      <c r="AE134" t="s">
        <v>15</v>
      </c>
      <c r="AF134" t="s">
        <v>15</v>
      </c>
      <c r="AG134" t="s">
        <v>15</v>
      </c>
      <c r="AH134" t="s">
        <v>15</v>
      </c>
      <c r="AI134" t="s">
        <v>15</v>
      </c>
    </row>
    <row r="135" spans="1:35" x14ac:dyDescent="0.25">
      <c r="A135" t="s">
        <v>27</v>
      </c>
      <c r="B135" t="s">
        <v>26</v>
      </c>
      <c r="C135" t="s">
        <v>25</v>
      </c>
      <c r="D135" s="11">
        <v>44866</v>
      </c>
      <c r="E135" s="10">
        <v>44866</v>
      </c>
      <c r="F135" s="10">
        <v>44895</v>
      </c>
      <c r="G135" t="s">
        <v>40</v>
      </c>
      <c r="H135" t="s">
        <v>39</v>
      </c>
      <c r="I135" t="s">
        <v>22</v>
      </c>
      <c r="J135" t="s">
        <v>18</v>
      </c>
      <c r="K135" t="s">
        <v>18</v>
      </c>
      <c r="L135" t="s">
        <v>21</v>
      </c>
      <c r="M135">
        <v>2022</v>
      </c>
      <c r="N135" t="s">
        <v>20</v>
      </c>
      <c r="O135" s="9">
        <v>6</v>
      </c>
      <c r="P135" t="s">
        <v>372</v>
      </c>
      <c r="Q135" t="s">
        <v>15</v>
      </c>
      <c r="R135" t="s">
        <v>18</v>
      </c>
      <c r="S135" t="s">
        <v>17</v>
      </c>
      <c r="T135" t="s">
        <v>15</v>
      </c>
      <c r="U135" t="s">
        <v>15</v>
      </c>
      <c r="V135" t="s">
        <v>15</v>
      </c>
      <c r="W135" t="s">
        <v>15</v>
      </c>
      <c r="X135" t="s">
        <v>15</v>
      </c>
      <c r="Y135" t="s">
        <v>15</v>
      </c>
      <c r="Z135" t="s">
        <v>15</v>
      </c>
      <c r="AA135" t="s">
        <v>16</v>
      </c>
      <c r="AB135" t="s">
        <v>15</v>
      </c>
      <c r="AC135" t="s">
        <v>15</v>
      </c>
      <c r="AD135" t="s">
        <v>15</v>
      </c>
      <c r="AE135" t="s">
        <v>15</v>
      </c>
      <c r="AF135" t="s">
        <v>15</v>
      </c>
      <c r="AG135" t="s">
        <v>15</v>
      </c>
      <c r="AH135" t="s">
        <v>15</v>
      </c>
      <c r="AI135" t="s">
        <v>15</v>
      </c>
    </row>
    <row r="136" spans="1:35" x14ac:dyDescent="0.25">
      <c r="A136" t="s">
        <v>27</v>
      </c>
      <c r="B136" t="s">
        <v>26</v>
      </c>
      <c r="C136" t="s">
        <v>25</v>
      </c>
      <c r="D136" s="11">
        <v>44682</v>
      </c>
      <c r="E136" s="10">
        <v>44682</v>
      </c>
      <c r="F136" s="10">
        <v>44712</v>
      </c>
      <c r="G136" t="s">
        <v>47</v>
      </c>
      <c r="H136" t="s">
        <v>46</v>
      </c>
      <c r="I136" t="s">
        <v>22</v>
      </c>
      <c r="J136" t="s">
        <v>18</v>
      </c>
      <c r="K136" t="s">
        <v>18</v>
      </c>
      <c r="L136" t="s">
        <v>21</v>
      </c>
      <c r="M136">
        <v>2022</v>
      </c>
      <c r="N136" t="s">
        <v>20</v>
      </c>
      <c r="O136" s="9">
        <v>3653</v>
      </c>
      <c r="P136" t="s">
        <v>371</v>
      </c>
      <c r="Q136" t="s">
        <v>15</v>
      </c>
      <c r="R136" t="s">
        <v>18</v>
      </c>
      <c r="S136" t="s">
        <v>37</v>
      </c>
      <c r="T136" t="s">
        <v>15</v>
      </c>
      <c r="U136" t="s">
        <v>15</v>
      </c>
      <c r="V136" t="s">
        <v>15</v>
      </c>
      <c r="W136" t="s">
        <v>15</v>
      </c>
      <c r="X136" t="s">
        <v>15</v>
      </c>
      <c r="Y136" t="s">
        <v>15</v>
      </c>
      <c r="Z136" t="s">
        <v>15</v>
      </c>
      <c r="AA136" t="s">
        <v>16</v>
      </c>
      <c r="AB136" t="s">
        <v>15</v>
      </c>
      <c r="AC136" t="s">
        <v>15</v>
      </c>
      <c r="AD136" t="s">
        <v>15</v>
      </c>
      <c r="AE136" t="s">
        <v>15</v>
      </c>
      <c r="AF136" t="s">
        <v>15</v>
      </c>
      <c r="AG136" t="s">
        <v>15</v>
      </c>
      <c r="AH136" t="s">
        <v>15</v>
      </c>
      <c r="AI136" t="s">
        <v>15</v>
      </c>
    </row>
    <row r="137" spans="1:35" x14ac:dyDescent="0.25">
      <c r="A137" t="s">
        <v>27</v>
      </c>
      <c r="B137" t="s">
        <v>26</v>
      </c>
      <c r="C137" t="s">
        <v>25</v>
      </c>
      <c r="D137" s="11">
        <v>44652</v>
      </c>
      <c r="E137" s="10">
        <v>44652</v>
      </c>
      <c r="F137" s="10">
        <v>44681</v>
      </c>
      <c r="G137" t="s">
        <v>67</v>
      </c>
      <c r="H137" t="s">
        <v>66</v>
      </c>
      <c r="I137" t="s">
        <v>22</v>
      </c>
      <c r="J137" t="s">
        <v>18</v>
      </c>
      <c r="K137" t="s">
        <v>18</v>
      </c>
      <c r="L137" t="s">
        <v>21</v>
      </c>
      <c r="M137">
        <v>2022</v>
      </c>
      <c r="N137" t="s">
        <v>20</v>
      </c>
      <c r="O137" s="9">
        <v>1</v>
      </c>
      <c r="P137" t="s">
        <v>370</v>
      </c>
      <c r="Q137" t="s">
        <v>15</v>
      </c>
      <c r="R137" t="s">
        <v>18</v>
      </c>
      <c r="S137" t="s">
        <v>131</v>
      </c>
      <c r="T137" t="s">
        <v>15</v>
      </c>
      <c r="U137" t="s">
        <v>15</v>
      </c>
      <c r="V137" t="s">
        <v>15</v>
      </c>
      <c r="W137" t="s">
        <v>64</v>
      </c>
      <c r="X137" t="s">
        <v>15</v>
      </c>
      <c r="Y137" t="s">
        <v>15</v>
      </c>
      <c r="Z137" t="s">
        <v>15</v>
      </c>
      <c r="AA137" t="s">
        <v>15</v>
      </c>
      <c r="AB137" t="s">
        <v>15</v>
      </c>
      <c r="AC137" t="s">
        <v>15</v>
      </c>
      <c r="AD137" t="s">
        <v>15</v>
      </c>
      <c r="AE137" t="s">
        <v>15</v>
      </c>
      <c r="AF137" t="s">
        <v>15</v>
      </c>
      <c r="AG137" t="s">
        <v>15</v>
      </c>
      <c r="AH137" t="s">
        <v>15</v>
      </c>
      <c r="AI137" t="s">
        <v>15</v>
      </c>
    </row>
    <row r="138" spans="1:35" x14ac:dyDescent="0.25">
      <c r="A138" t="s">
        <v>27</v>
      </c>
      <c r="B138" t="s">
        <v>26</v>
      </c>
      <c r="C138" t="s">
        <v>25</v>
      </c>
      <c r="D138" s="11">
        <v>44774</v>
      </c>
      <c r="E138" s="10">
        <v>44774</v>
      </c>
      <c r="F138" s="10">
        <v>44804</v>
      </c>
      <c r="G138" t="s">
        <v>56</v>
      </c>
      <c r="H138" t="s">
        <v>55</v>
      </c>
      <c r="I138" t="s">
        <v>22</v>
      </c>
      <c r="J138" t="s">
        <v>18</v>
      </c>
      <c r="K138" t="s">
        <v>18</v>
      </c>
      <c r="L138" t="s">
        <v>21</v>
      </c>
      <c r="M138">
        <v>2022</v>
      </c>
      <c r="N138" t="s">
        <v>20</v>
      </c>
      <c r="O138" s="9">
        <v>1380</v>
      </c>
      <c r="P138" t="s">
        <v>369</v>
      </c>
      <c r="Q138" t="s">
        <v>15</v>
      </c>
      <c r="R138" t="s">
        <v>18</v>
      </c>
      <c r="S138" t="s">
        <v>17</v>
      </c>
      <c r="T138" t="s">
        <v>15</v>
      </c>
      <c r="U138" t="s">
        <v>15</v>
      </c>
      <c r="V138" t="s">
        <v>15</v>
      </c>
      <c r="W138" t="s">
        <v>15</v>
      </c>
      <c r="X138" t="s">
        <v>15</v>
      </c>
      <c r="Y138" t="s">
        <v>15</v>
      </c>
      <c r="Z138" t="s">
        <v>15</v>
      </c>
      <c r="AA138" t="s">
        <v>16</v>
      </c>
      <c r="AB138" t="s">
        <v>15</v>
      </c>
      <c r="AC138" t="s">
        <v>15</v>
      </c>
      <c r="AD138" t="s">
        <v>15</v>
      </c>
      <c r="AE138" t="s">
        <v>15</v>
      </c>
      <c r="AF138" t="s">
        <v>15</v>
      </c>
      <c r="AG138" t="s">
        <v>15</v>
      </c>
      <c r="AH138" t="s">
        <v>15</v>
      </c>
      <c r="AI138" t="s">
        <v>15</v>
      </c>
    </row>
    <row r="139" spans="1:35" x14ac:dyDescent="0.25">
      <c r="A139" t="s">
        <v>27</v>
      </c>
      <c r="B139" t="s">
        <v>26</v>
      </c>
      <c r="C139" t="s">
        <v>25</v>
      </c>
      <c r="D139" s="11">
        <v>44713</v>
      </c>
      <c r="E139" s="10">
        <v>44713</v>
      </c>
      <c r="F139" s="10">
        <v>44742</v>
      </c>
      <c r="G139" t="s">
        <v>130</v>
      </c>
      <c r="H139" t="s">
        <v>129</v>
      </c>
      <c r="I139" t="s">
        <v>22</v>
      </c>
      <c r="J139" t="s">
        <v>18</v>
      </c>
      <c r="K139" t="s">
        <v>18</v>
      </c>
      <c r="L139" t="s">
        <v>21</v>
      </c>
      <c r="M139">
        <v>2022</v>
      </c>
      <c r="N139" t="s">
        <v>20</v>
      </c>
      <c r="O139" s="9">
        <v>2225</v>
      </c>
      <c r="P139" t="s">
        <v>368</v>
      </c>
      <c r="Q139" t="s">
        <v>15</v>
      </c>
      <c r="R139" t="s">
        <v>18</v>
      </c>
      <c r="S139" t="s">
        <v>37</v>
      </c>
      <c r="T139" t="s">
        <v>15</v>
      </c>
      <c r="U139" t="s">
        <v>15</v>
      </c>
      <c r="V139" t="s">
        <v>15</v>
      </c>
      <c r="W139" t="s">
        <v>64</v>
      </c>
      <c r="X139" t="s">
        <v>15</v>
      </c>
      <c r="Y139" t="s">
        <v>15</v>
      </c>
      <c r="Z139" t="s">
        <v>15</v>
      </c>
      <c r="AA139" t="s">
        <v>15</v>
      </c>
      <c r="AB139" t="s">
        <v>15</v>
      </c>
      <c r="AC139" t="s">
        <v>15</v>
      </c>
      <c r="AD139" t="s">
        <v>15</v>
      </c>
      <c r="AE139" t="s">
        <v>15</v>
      </c>
      <c r="AF139" t="s">
        <v>15</v>
      </c>
      <c r="AG139" t="s">
        <v>15</v>
      </c>
      <c r="AH139" t="s">
        <v>15</v>
      </c>
      <c r="AI139" t="s">
        <v>15</v>
      </c>
    </row>
    <row r="140" spans="1:35" x14ac:dyDescent="0.25">
      <c r="A140" t="s">
        <v>27</v>
      </c>
      <c r="B140" t="s">
        <v>26</v>
      </c>
      <c r="C140" t="s">
        <v>25</v>
      </c>
      <c r="D140" s="11">
        <v>44713</v>
      </c>
      <c r="E140" s="10">
        <v>44713</v>
      </c>
      <c r="F140" s="10">
        <v>44742</v>
      </c>
      <c r="G140" t="s">
        <v>36</v>
      </c>
      <c r="H140" t="s">
        <v>35</v>
      </c>
      <c r="I140" t="s">
        <v>22</v>
      </c>
      <c r="J140" t="s">
        <v>18</v>
      </c>
      <c r="K140" t="s">
        <v>18</v>
      </c>
      <c r="L140" t="s">
        <v>21</v>
      </c>
      <c r="M140">
        <v>2022</v>
      </c>
      <c r="N140" t="s">
        <v>20</v>
      </c>
      <c r="O140" s="9">
        <v>1663</v>
      </c>
      <c r="P140" t="s">
        <v>367</v>
      </c>
      <c r="Q140" t="s">
        <v>15</v>
      </c>
      <c r="R140" t="s">
        <v>18</v>
      </c>
      <c r="S140" t="s">
        <v>37</v>
      </c>
      <c r="T140" t="s">
        <v>15</v>
      </c>
      <c r="U140" t="s">
        <v>15</v>
      </c>
      <c r="V140" t="s">
        <v>15</v>
      </c>
      <c r="W140" t="s">
        <v>15</v>
      </c>
      <c r="X140" t="s">
        <v>15</v>
      </c>
      <c r="Y140" t="s">
        <v>15</v>
      </c>
      <c r="Z140" t="s">
        <v>15</v>
      </c>
      <c r="AA140" t="s">
        <v>15</v>
      </c>
      <c r="AB140" t="s">
        <v>15</v>
      </c>
      <c r="AC140" t="s">
        <v>15</v>
      </c>
      <c r="AD140" t="s">
        <v>15</v>
      </c>
      <c r="AE140" t="s">
        <v>15</v>
      </c>
      <c r="AF140" t="s">
        <v>15</v>
      </c>
      <c r="AG140" t="s">
        <v>15</v>
      </c>
      <c r="AH140" t="s">
        <v>15</v>
      </c>
      <c r="AI140" t="s">
        <v>15</v>
      </c>
    </row>
    <row r="141" spans="1:35" x14ac:dyDescent="0.25">
      <c r="A141" t="s">
        <v>27</v>
      </c>
      <c r="B141" t="s">
        <v>26</v>
      </c>
      <c r="C141" t="s">
        <v>25</v>
      </c>
      <c r="D141" s="11">
        <v>44621</v>
      </c>
      <c r="E141" s="10">
        <v>44621</v>
      </c>
      <c r="F141" s="10">
        <v>44651</v>
      </c>
      <c r="G141" t="s">
        <v>24</v>
      </c>
      <c r="H141" t="s">
        <v>23</v>
      </c>
      <c r="I141" t="s">
        <v>22</v>
      </c>
      <c r="J141" t="s">
        <v>18</v>
      </c>
      <c r="K141" t="s">
        <v>18</v>
      </c>
      <c r="L141" t="s">
        <v>21</v>
      </c>
      <c r="M141">
        <v>2022</v>
      </c>
      <c r="N141" t="s">
        <v>20</v>
      </c>
      <c r="O141" s="9">
        <v>1039</v>
      </c>
      <c r="P141" t="s">
        <v>366</v>
      </c>
      <c r="Q141" t="s">
        <v>15</v>
      </c>
      <c r="R141" t="s">
        <v>18</v>
      </c>
      <c r="S141" t="s">
        <v>37</v>
      </c>
      <c r="T141" t="s">
        <v>15</v>
      </c>
      <c r="U141" t="s">
        <v>15</v>
      </c>
      <c r="V141" t="s">
        <v>15</v>
      </c>
      <c r="W141" t="s">
        <v>15</v>
      </c>
      <c r="X141" t="s">
        <v>15</v>
      </c>
      <c r="Y141" t="s">
        <v>15</v>
      </c>
      <c r="Z141" t="s">
        <v>15</v>
      </c>
      <c r="AA141" t="s">
        <v>16</v>
      </c>
      <c r="AB141" t="s">
        <v>15</v>
      </c>
      <c r="AC141" t="s">
        <v>15</v>
      </c>
      <c r="AD141" t="s">
        <v>15</v>
      </c>
      <c r="AE141" t="s">
        <v>15</v>
      </c>
      <c r="AF141" t="s">
        <v>15</v>
      </c>
      <c r="AG141" t="s">
        <v>15</v>
      </c>
      <c r="AH141" t="s">
        <v>15</v>
      </c>
      <c r="AI141" t="s">
        <v>15</v>
      </c>
    </row>
    <row r="142" spans="1:35" x14ac:dyDescent="0.25">
      <c r="A142" t="s">
        <v>27</v>
      </c>
      <c r="B142" t="s">
        <v>26</v>
      </c>
      <c r="C142" t="s">
        <v>25</v>
      </c>
      <c r="D142" s="11">
        <v>44682</v>
      </c>
      <c r="E142" s="10">
        <v>44682</v>
      </c>
      <c r="F142" s="10">
        <v>44712</v>
      </c>
      <c r="G142" t="s">
        <v>95</v>
      </c>
      <c r="H142" t="s">
        <v>94</v>
      </c>
      <c r="I142" t="s">
        <v>22</v>
      </c>
      <c r="J142" t="s">
        <v>18</v>
      </c>
      <c r="K142" t="s">
        <v>18</v>
      </c>
      <c r="L142" t="s">
        <v>21</v>
      </c>
      <c r="M142">
        <v>2022</v>
      </c>
      <c r="N142" t="s">
        <v>20</v>
      </c>
      <c r="O142" s="9">
        <v>1</v>
      </c>
      <c r="P142" t="s">
        <v>365</v>
      </c>
      <c r="Q142" t="s">
        <v>15</v>
      </c>
      <c r="R142" t="s">
        <v>18</v>
      </c>
      <c r="S142" t="s">
        <v>37</v>
      </c>
      <c r="T142" t="s">
        <v>15</v>
      </c>
      <c r="U142" t="s">
        <v>15</v>
      </c>
      <c r="V142" t="s">
        <v>15</v>
      </c>
      <c r="W142" t="s">
        <v>15</v>
      </c>
      <c r="X142" t="s">
        <v>15</v>
      </c>
      <c r="Y142" t="s">
        <v>15</v>
      </c>
      <c r="Z142" t="s">
        <v>15</v>
      </c>
      <c r="AA142" t="s">
        <v>16</v>
      </c>
      <c r="AB142" t="s">
        <v>15</v>
      </c>
      <c r="AC142" t="s">
        <v>15</v>
      </c>
      <c r="AD142" t="s">
        <v>15</v>
      </c>
      <c r="AE142" t="s">
        <v>15</v>
      </c>
      <c r="AF142" t="s">
        <v>15</v>
      </c>
      <c r="AG142" t="s">
        <v>15</v>
      </c>
      <c r="AH142" t="s">
        <v>15</v>
      </c>
      <c r="AI142" t="s">
        <v>15</v>
      </c>
    </row>
    <row r="143" spans="1:35" x14ac:dyDescent="0.25">
      <c r="A143" t="s">
        <v>27</v>
      </c>
      <c r="B143" t="s">
        <v>26</v>
      </c>
      <c r="C143" t="s">
        <v>25</v>
      </c>
      <c r="D143" s="11">
        <v>44652</v>
      </c>
      <c r="E143" s="10">
        <v>44652</v>
      </c>
      <c r="F143" s="10">
        <v>44681</v>
      </c>
      <c r="G143" t="s">
        <v>130</v>
      </c>
      <c r="H143" t="s">
        <v>129</v>
      </c>
      <c r="I143" t="s">
        <v>22</v>
      </c>
      <c r="J143" t="s">
        <v>18</v>
      </c>
      <c r="K143" t="s">
        <v>18</v>
      </c>
      <c r="L143" t="s">
        <v>21</v>
      </c>
      <c r="M143">
        <v>2022</v>
      </c>
      <c r="N143" t="s">
        <v>20</v>
      </c>
      <c r="O143" s="9">
        <v>2528</v>
      </c>
      <c r="P143" t="s">
        <v>364</v>
      </c>
      <c r="Q143" t="s">
        <v>15</v>
      </c>
      <c r="R143" t="s">
        <v>18</v>
      </c>
      <c r="S143" t="s">
        <v>37</v>
      </c>
      <c r="T143" t="s">
        <v>15</v>
      </c>
      <c r="U143" t="s">
        <v>15</v>
      </c>
      <c r="V143" t="s">
        <v>15</v>
      </c>
      <c r="W143" t="s">
        <v>64</v>
      </c>
      <c r="X143" t="s">
        <v>15</v>
      </c>
      <c r="Y143" t="s">
        <v>15</v>
      </c>
      <c r="Z143" t="s">
        <v>15</v>
      </c>
      <c r="AA143" t="s">
        <v>15</v>
      </c>
      <c r="AB143" t="s">
        <v>15</v>
      </c>
      <c r="AC143" t="s">
        <v>15</v>
      </c>
      <c r="AD143" t="s">
        <v>15</v>
      </c>
      <c r="AE143" t="s">
        <v>15</v>
      </c>
      <c r="AF143" t="s">
        <v>15</v>
      </c>
      <c r="AG143" t="s">
        <v>15</v>
      </c>
      <c r="AH143" t="s">
        <v>15</v>
      </c>
      <c r="AI143" t="s">
        <v>15</v>
      </c>
    </row>
    <row r="144" spans="1:35" x14ac:dyDescent="0.25">
      <c r="A144" t="s">
        <v>27</v>
      </c>
      <c r="B144" t="s">
        <v>26</v>
      </c>
      <c r="C144" t="s">
        <v>25</v>
      </c>
      <c r="D144" s="11">
        <v>44896</v>
      </c>
      <c r="E144" s="10">
        <v>44896</v>
      </c>
      <c r="F144" s="10">
        <v>44926</v>
      </c>
      <c r="G144" t="s">
        <v>36</v>
      </c>
      <c r="H144" t="s">
        <v>35</v>
      </c>
      <c r="I144" t="s">
        <v>22</v>
      </c>
      <c r="J144" t="s">
        <v>18</v>
      </c>
      <c r="K144" t="s">
        <v>18</v>
      </c>
      <c r="L144" t="s">
        <v>30</v>
      </c>
      <c r="M144">
        <v>2022</v>
      </c>
      <c r="N144" t="s">
        <v>20</v>
      </c>
      <c r="O144" s="9">
        <v>5220</v>
      </c>
      <c r="P144" t="s">
        <v>363</v>
      </c>
      <c r="Q144" t="s">
        <v>15</v>
      </c>
      <c r="R144" t="s">
        <v>18</v>
      </c>
      <c r="S144" t="s">
        <v>33</v>
      </c>
      <c r="T144" t="s">
        <v>15</v>
      </c>
      <c r="U144" t="s">
        <v>15</v>
      </c>
      <c r="V144" t="s">
        <v>15</v>
      </c>
      <c r="W144" t="s">
        <v>15</v>
      </c>
      <c r="X144" t="s">
        <v>15</v>
      </c>
      <c r="Y144" t="s">
        <v>15</v>
      </c>
      <c r="Z144" t="s">
        <v>15</v>
      </c>
      <c r="AA144" t="s">
        <v>15</v>
      </c>
      <c r="AB144" t="s">
        <v>15</v>
      </c>
      <c r="AC144" t="s">
        <v>15</v>
      </c>
      <c r="AD144" t="s">
        <v>15</v>
      </c>
      <c r="AE144" t="s">
        <v>15</v>
      </c>
      <c r="AF144" t="s">
        <v>15</v>
      </c>
      <c r="AG144" t="s">
        <v>15</v>
      </c>
      <c r="AH144" t="s">
        <v>15</v>
      </c>
      <c r="AI144" t="s">
        <v>15</v>
      </c>
    </row>
    <row r="145" spans="1:35" x14ac:dyDescent="0.25">
      <c r="A145" t="s">
        <v>27</v>
      </c>
      <c r="B145" t="s">
        <v>26</v>
      </c>
      <c r="C145" t="s">
        <v>25</v>
      </c>
      <c r="D145" s="11">
        <v>44896</v>
      </c>
      <c r="E145" s="10">
        <v>44896</v>
      </c>
      <c r="F145" s="10">
        <v>44926</v>
      </c>
      <c r="G145" t="s">
        <v>112</v>
      </c>
      <c r="H145" t="s">
        <v>111</v>
      </c>
      <c r="I145" t="s">
        <v>22</v>
      </c>
      <c r="J145" t="s">
        <v>18</v>
      </c>
      <c r="K145" t="s">
        <v>18</v>
      </c>
      <c r="L145" t="s">
        <v>30</v>
      </c>
      <c r="M145">
        <v>2022</v>
      </c>
      <c r="N145" t="s">
        <v>20</v>
      </c>
      <c r="O145" s="9">
        <v>10814</v>
      </c>
      <c r="P145" t="s">
        <v>362</v>
      </c>
      <c r="Q145" t="s">
        <v>15</v>
      </c>
      <c r="R145" t="s">
        <v>18</v>
      </c>
      <c r="S145" t="s">
        <v>109</v>
      </c>
      <c r="T145" t="s">
        <v>15</v>
      </c>
      <c r="U145" t="s">
        <v>15</v>
      </c>
      <c r="V145" t="s">
        <v>15</v>
      </c>
      <c r="W145" t="s">
        <v>15</v>
      </c>
      <c r="X145" t="s">
        <v>15</v>
      </c>
      <c r="Y145" t="s">
        <v>15</v>
      </c>
      <c r="Z145" t="s">
        <v>15</v>
      </c>
      <c r="AA145" t="s">
        <v>15</v>
      </c>
      <c r="AB145" t="s">
        <v>15</v>
      </c>
      <c r="AC145" t="s">
        <v>15</v>
      </c>
      <c r="AD145" t="s">
        <v>15</v>
      </c>
      <c r="AE145" t="s">
        <v>15</v>
      </c>
      <c r="AF145" t="s">
        <v>15</v>
      </c>
      <c r="AG145" t="s">
        <v>15</v>
      </c>
      <c r="AH145" t="s">
        <v>15</v>
      </c>
      <c r="AI145" t="s">
        <v>15</v>
      </c>
    </row>
    <row r="146" spans="1:35" x14ac:dyDescent="0.25">
      <c r="A146" t="s">
        <v>27</v>
      </c>
      <c r="B146" t="s">
        <v>26</v>
      </c>
      <c r="C146" t="s">
        <v>25</v>
      </c>
      <c r="D146" s="11">
        <v>44835</v>
      </c>
      <c r="E146" s="10">
        <v>44835</v>
      </c>
      <c r="F146" s="10">
        <v>44865</v>
      </c>
      <c r="G146" t="s">
        <v>166</v>
      </c>
      <c r="H146" t="s">
        <v>165</v>
      </c>
      <c r="I146" t="s">
        <v>22</v>
      </c>
      <c r="J146" t="s">
        <v>18</v>
      </c>
      <c r="K146" t="s">
        <v>18</v>
      </c>
      <c r="L146" t="s">
        <v>30</v>
      </c>
      <c r="M146">
        <v>2022</v>
      </c>
      <c r="N146" t="s">
        <v>20</v>
      </c>
      <c r="O146" s="9">
        <v>838</v>
      </c>
      <c r="P146" t="s">
        <v>361</v>
      </c>
      <c r="Q146" t="s">
        <v>15</v>
      </c>
      <c r="R146" t="s">
        <v>18</v>
      </c>
      <c r="S146" t="s">
        <v>163</v>
      </c>
      <c r="T146" t="s">
        <v>15</v>
      </c>
      <c r="U146" t="s">
        <v>15</v>
      </c>
      <c r="V146" t="s">
        <v>15</v>
      </c>
      <c r="W146" t="s">
        <v>162</v>
      </c>
      <c r="X146" t="s">
        <v>15</v>
      </c>
      <c r="Y146" t="s">
        <v>15</v>
      </c>
      <c r="Z146" t="s">
        <v>15</v>
      </c>
      <c r="AA146" t="s">
        <v>15</v>
      </c>
      <c r="AB146" t="s">
        <v>15</v>
      </c>
      <c r="AC146" t="s">
        <v>15</v>
      </c>
      <c r="AD146" t="s">
        <v>15</v>
      </c>
      <c r="AE146" t="s">
        <v>15</v>
      </c>
      <c r="AF146" t="s">
        <v>15</v>
      </c>
      <c r="AG146" t="s">
        <v>15</v>
      </c>
      <c r="AH146" t="s">
        <v>15</v>
      </c>
      <c r="AI146" t="s">
        <v>15</v>
      </c>
    </row>
    <row r="147" spans="1:35" x14ac:dyDescent="0.25">
      <c r="A147" t="s">
        <v>27</v>
      </c>
      <c r="B147" t="s">
        <v>26</v>
      </c>
      <c r="C147" t="s">
        <v>25</v>
      </c>
      <c r="D147" s="11">
        <v>44621</v>
      </c>
      <c r="E147" s="10">
        <v>44621</v>
      </c>
      <c r="F147" s="10">
        <v>44651</v>
      </c>
      <c r="G147" t="s">
        <v>70</v>
      </c>
      <c r="H147" t="s">
        <v>69</v>
      </c>
      <c r="I147" t="s">
        <v>22</v>
      </c>
      <c r="J147" t="s">
        <v>18</v>
      </c>
      <c r="K147" t="s">
        <v>18</v>
      </c>
      <c r="L147" t="s">
        <v>21</v>
      </c>
      <c r="M147">
        <v>2022</v>
      </c>
      <c r="N147" t="s">
        <v>20</v>
      </c>
      <c r="O147" s="9">
        <v>2658</v>
      </c>
      <c r="P147" t="s">
        <v>360</v>
      </c>
      <c r="Q147" t="s">
        <v>15</v>
      </c>
      <c r="R147" t="s">
        <v>18</v>
      </c>
      <c r="S147" t="s">
        <v>17</v>
      </c>
      <c r="T147" t="s">
        <v>15</v>
      </c>
      <c r="U147" t="s">
        <v>15</v>
      </c>
      <c r="V147" t="s">
        <v>15</v>
      </c>
      <c r="W147" t="s">
        <v>15</v>
      </c>
      <c r="X147" t="s">
        <v>15</v>
      </c>
      <c r="Y147" t="s">
        <v>15</v>
      </c>
      <c r="Z147" t="s">
        <v>15</v>
      </c>
      <c r="AA147" t="s">
        <v>16</v>
      </c>
      <c r="AB147" t="s">
        <v>15</v>
      </c>
      <c r="AC147" t="s">
        <v>15</v>
      </c>
      <c r="AD147" t="s">
        <v>15</v>
      </c>
      <c r="AE147" t="s">
        <v>15</v>
      </c>
      <c r="AF147" t="s">
        <v>15</v>
      </c>
      <c r="AG147" t="s">
        <v>15</v>
      </c>
      <c r="AH147" t="s">
        <v>15</v>
      </c>
      <c r="AI147" t="s">
        <v>15</v>
      </c>
    </row>
    <row r="148" spans="1:35" x14ac:dyDescent="0.25">
      <c r="A148" t="s">
        <v>27</v>
      </c>
      <c r="B148" t="s">
        <v>26</v>
      </c>
      <c r="C148" t="s">
        <v>63</v>
      </c>
      <c r="D148" s="11">
        <v>44805</v>
      </c>
      <c r="E148" s="10">
        <v>44805</v>
      </c>
      <c r="F148" s="10">
        <v>44834</v>
      </c>
      <c r="G148" t="s">
        <v>140</v>
      </c>
      <c r="H148" t="s">
        <v>139</v>
      </c>
      <c r="I148" t="s">
        <v>22</v>
      </c>
      <c r="J148" t="s">
        <v>18</v>
      </c>
      <c r="K148" t="s">
        <v>18</v>
      </c>
      <c r="L148" t="s">
        <v>138</v>
      </c>
      <c r="M148">
        <v>2022</v>
      </c>
      <c r="N148" t="s">
        <v>20</v>
      </c>
      <c r="O148" s="9">
        <v>50</v>
      </c>
      <c r="P148" t="s">
        <v>359</v>
      </c>
      <c r="Q148" t="s">
        <v>15</v>
      </c>
      <c r="R148" t="s">
        <v>18</v>
      </c>
      <c r="S148" t="s">
        <v>136</v>
      </c>
      <c r="T148" t="s">
        <v>15</v>
      </c>
      <c r="U148" t="s">
        <v>15</v>
      </c>
      <c r="V148" t="s">
        <v>15</v>
      </c>
      <c r="W148" t="s">
        <v>135</v>
      </c>
      <c r="X148" t="s">
        <v>15</v>
      </c>
      <c r="Y148" t="s">
        <v>15</v>
      </c>
      <c r="Z148" t="s">
        <v>15</v>
      </c>
      <c r="AA148" t="s">
        <v>15</v>
      </c>
      <c r="AB148" t="s">
        <v>15</v>
      </c>
      <c r="AC148" t="s">
        <v>15</v>
      </c>
      <c r="AD148" t="s">
        <v>15</v>
      </c>
      <c r="AE148" t="s">
        <v>15</v>
      </c>
      <c r="AF148" t="s">
        <v>15</v>
      </c>
      <c r="AG148" t="s">
        <v>15</v>
      </c>
      <c r="AH148" t="s">
        <v>15</v>
      </c>
      <c r="AI148" t="s">
        <v>134</v>
      </c>
    </row>
    <row r="149" spans="1:35" x14ac:dyDescent="0.25">
      <c r="A149" t="s">
        <v>27</v>
      </c>
      <c r="B149" t="s">
        <v>26</v>
      </c>
      <c r="C149" t="s">
        <v>25</v>
      </c>
      <c r="D149" s="11">
        <v>44621</v>
      </c>
      <c r="E149" s="10">
        <v>44621</v>
      </c>
      <c r="F149" s="10">
        <v>44651</v>
      </c>
      <c r="G149" t="s">
        <v>40</v>
      </c>
      <c r="H149" t="s">
        <v>39</v>
      </c>
      <c r="I149" t="s">
        <v>22</v>
      </c>
      <c r="J149" t="s">
        <v>18</v>
      </c>
      <c r="K149" t="s">
        <v>18</v>
      </c>
      <c r="L149" t="s">
        <v>21</v>
      </c>
      <c r="M149">
        <v>2022</v>
      </c>
      <c r="N149" t="s">
        <v>20</v>
      </c>
      <c r="O149" s="9">
        <v>1</v>
      </c>
      <c r="P149" t="s">
        <v>358</v>
      </c>
      <c r="Q149" t="s">
        <v>15</v>
      </c>
      <c r="R149" t="s">
        <v>18</v>
      </c>
      <c r="S149" t="s">
        <v>37</v>
      </c>
      <c r="T149" t="s">
        <v>15</v>
      </c>
      <c r="U149" t="s">
        <v>15</v>
      </c>
      <c r="V149" t="s">
        <v>15</v>
      </c>
      <c r="W149" t="s">
        <v>15</v>
      </c>
      <c r="X149" t="s">
        <v>15</v>
      </c>
      <c r="Y149" t="s">
        <v>15</v>
      </c>
      <c r="Z149" t="s">
        <v>15</v>
      </c>
      <c r="AA149" t="s">
        <v>16</v>
      </c>
      <c r="AB149" t="s">
        <v>15</v>
      </c>
      <c r="AC149" t="s">
        <v>15</v>
      </c>
      <c r="AD149" t="s">
        <v>15</v>
      </c>
      <c r="AE149" t="s">
        <v>15</v>
      </c>
      <c r="AF149" t="s">
        <v>15</v>
      </c>
      <c r="AG149" t="s">
        <v>15</v>
      </c>
      <c r="AH149" t="s">
        <v>15</v>
      </c>
      <c r="AI149" t="s">
        <v>15</v>
      </c>
    </row>
    <row r="150" spans="1:35" x14ac:dyDescent="0.25">
      <c r="A150" t="s">
        <v>27</v>
      </c>
      <c r="B150" t="s">
        <v>26</v>
      </c>
      <c r="C150" t="s">
        <v>25</v>
      </c>
      <c r="D150" s="11">
        <v>44896</v>
      </c>
      <c r="E150" s="10">
        <v>44896</v>
      </c>
      <c r="F150" s="10">
        <v>44926</v>
      </c>
      <c r="G150" t="s">
        <v>126</v>
      </c>
      <c r="H150" t="s">
        <v>125</v>
      </c>
      <c r="I150" t="s">
        <v>22</v>
      </c>
      <c r="J150" t="s">
        <v>18</v>
      </c>
      <c r="K150" t="s">
        <v>18</v>
      </c>
      <c r="L150" t="s">
        <v>30</v>
      </c>
      <c r="M150">
        <v>2022</v>
      </c>
      <c r="N150" t="s">
        <v>20</v>
      </c>
      <c r="O150" s="9">
        <v>5020</v>
      </c>
      <c r="P150" t="s">
        <v>357</v>
      </c>
      <c r="Q150" t="s">
        <v>15</v>
      </c>
      <c r="R150" t="s">
        <v>18</v>
      </c>
      <c r="S150" t="s">
        <v>123</v>
      </c>
      <c r="T150" t="s">
        <v>15</v>
      </c>
      <c r="U150" t="s">
        <v>15</v>
      </c>
      <c r="V150" t="s">
        <v>15</v>
      </c>
      <c r="W150" t="s">
        <v>15</v>
      </c>
      <c r="X150" t="s">
        <v>15</v>
      </c>
      <c r="Y150" t="s">
        <v>15</v>
      </c>
      <c r="Z150" t="s">
        <v>15</v>
      </c>
      <c r="AA150" t="s">
        <v>15</v>
      </c>
      <c r="AB150" t="s">
        <v>15</v>
      </c>
      <c r="AC150" t="s">
        <v>15</v>
      </c>
      <c r="AD150" t="s">
        <v>15</v>
      </c>
      <c r="AE150" t="s">
        <v>15</v>
      </c>
      <c r="AF150" t="s">
        <v>15</v>
      </c>
      <c r="AG150" t="s">
        <v>15</v>
      </c>
      <c r="AH150" t="s">
        <v>15</v>
      </c>
      <c r="AI150" t="s">
        <v>15</v>
      </c>
    </row>
    <row r="151" spans="1:35" x14ac:dyDescent="0.25">
      <c r="A151" t="s">
        <v>27</v>
      </c>
      <c r="B151" t="s">
        <v>26</v>
      </c>
      <c r="C151" t="s">
        <v>63</v>
      </c>
      <c r="D151" s="11">
        <v>44743</v>
      </c>
      <c r="E151" s="10">
        <v>44743</v>
      </c>
      <c r="F151" s="10">
        <v>44773</v>
      </c>
      <c r="G151" t="s">
        <v>62</v>
      </c>
      <c r="H151" t="s">
        <v>61</v>
      </c>
      <c r="I151" t="s">
        <v>22</v>
      </c>
      <c r="J151" t="s">
        <v>18</v>
      </c>
      <c r="K151" t="s">
        <v>18</v>
      </c>
      <c r="L151" t="s">
        <v>60</v>
      </c>
      <c r="M151">
        <v>2022</v>
      </c>
      <c r="N151" t="s">
        <v>20</v>
      </c>
      <c r="O151" s="9">
        <v>97</v>
      </c>
      <c r="P151" t="s">
        <v>356</v>
      </c>
      <c r="Q151" t="s">
        <v>15</v>
      </c>
      <c r="R151" t="s">
        <v>18</v>
      </c>
      <c r="S151" t="s">
        <v>58</v>
      </c>
      <c r="T151" t="s">
        <v>15</v>
      </c>
      <c r="U151" t="s">
        <v>15</v>
      </c>
      <c r="V151" t="s">
        <v>15</v>
      </c>
      <c r="W151" t="s">
        <v>57</v>
      </c>
      <c r="X151" t="s">
        <v>15</v>
      </c>
      <c r="Y151" t="s">
        <v>15</v>
      </c>
      <c r="Z151" t="s">
        <v>15</v>
      </c>
      <c r="AA151" t="s">
        <v>15</v>
      </c>
      <c r="AB151" t="s">
        <v>15</v>
      </c>
      <c r="AC151" t="s">
        <v>15</v>
      </c>
      <c r="AD151" t="s">
        <v>15</v>
      </c>
      <c r="AE151" t="s">
        <v>15</v>
      </c>
      <c r="AF151" t="s">
        <v>15</v>
      </c>
      <c r="AG151" t="s">
        <v>15</v>
      </c>
      <c r="AH151" t="s">
        <v>15</v>
      </c>
      <c r="AI151" t="s">
        <v>15</v>
      </c>
    </row>
    <row r="152" spans="1:35" x14ac:dyDescent="0.25">
      <c r="A152" t="s">
        <v>27</v>
      </c>
      <c r="B152" t="s">
        <v>26</v>
      </c>
      <c r="C152" t="s">
        <v>25</v>
      </c>
      <c r="D152" s="11">
        <v>44774</v>
      </c>
      <c r="E152" s="10">
        <v>44774</v>
      </c>
      <c r="F152" s="10">
        <v>44804</v>
      </c>
      <c r="G152" t="s">
        <v>130</v>
      </c>
      <c r="H152" t="s">
        <v>129</v>
      </c>
      <c r="I152" t="s">
        <v>22</v>
      </c>
      <c r="J152" t="s">
        <v>18</v>
      </c>
      <c r="K152" t="s">
        <v>18</v>
      </c>
      <c r="L152" t="s">
        <v>21</v>
      </c>
      <c r="M152">
        <v>2022</v>
      </c>
      <c r="N152" t="s">
        <v>20</v>
      </c>
      <c r="O152" s="9">
        <v>596</v>
      </c>
      <c r="P152" t="s">
        <v>355</v>
      </c>
      <c r="Q152" t="s">
        <v>15</v>
      </c>
      <c r="R152" t="s">
        <v>18</v>
      </c>
      <c r="S152" t="s">
        <v>17</v>
      </c>
      <c r="T152" t="s">
        <v>15</v>
      </c>
      <c r="U152" t="s">
        <v>15</v>
      </c>
      <c r="V152" t="s">
        <v>15</v>
      </c>
      <c r="W152" t="s">
        <v>64</v>
      </c>
      <c r="X152" t="s">
        <v>15</v>
      </c>
      <c r="Y152" t="s">
        <v>15</v>
      </c>
      <c r="Z152" t="s">
        <v>15</v>
      </c>
      <c r="AA152" t="s">
        <v>15</v>
      </c>
      <c r="AB152" t="s">
        <v>15</v>
      </c>
      <c r="AC152" t="s">
        <v>15</v>
      </c>
      <c r="AD152" t="s">
        <v>15</v>
      </c>
      <c r="AE152" t="s">
        <v>15</v>
      </c>
      <c r="AF152" t="s">
        <v>15</v>
      </c>
      <c r="AG152" t="s">
        <v>15</v>
      </c>
      <c r="AH152" t="s">
        <v>15</v>
      </c>
      <c r="AI152" t="s">
        <v>15</v>
      </c>
    </row>
    <row r="153" spans="1:35" x14ac:dyDescent="0.25">
      <c r="A153" t="s">
        <v>27</v>
      </c>
      <c r="B153" t="s">
        <v>26</v>
      </c>
      <c r="C153" t="s">
        <v>25</v>
      </c>
      <c r="D153" s="11">
        <v>44562</v>
      </c>
      <c r="E153" s="10">
        <v>44562</v>
      </c>
      <c r="F153" s="10">
        <v>44592</v>
      </c>
      <c r="G153" t="s">
        <v>40</v>
      </c>
      <c r="H153" t="s">
        <v>39</v>
      </c>
      <c r="I153" t="s">
        <v>22</v>
      </c>
      <c r="J153" t="s">
        <v>18</v>
      </c>
      <c r="K153" t="s">
        <v>18</v>
      </c>
      <c r="L153" t="s">
        <v>30</v>
      </c>
      <c r="M153">
        <v>2022</v>
      </c>
      <c r="N153" t="s">
        <v>20</v>
      </c>
      <c r="O153" s="9">
        <v>3717</v>
      </c>
      <c r="P153" t="s">
        <v>354</v>
      </c>
      <c r="Q153" t="s">
        <v>15</v>
      </c>
      <c r="R153" t="s">
        <v>18</v>
      </c>
      <c r="S153" t="s">
        <v>156</v>
      </c>
      <c r="T153" t="s">
        <v>15</v>
      </c>
      <c r="U153" t="s">
        <v>15</v>
      </c>
      <c r="V153" t="s">
        <v>15</v>
      </c>
      <c r="W153" t="s">
        <v>15</v>
      </c>
      <c r="X153" t="s">
        <v>15</v>
      </c>
      <c r="Y153" t="s">
        <v>15</v>
      </c>
      <c r="Z153" t="s">
        <v>15</v>
      </c>
      <c r="AA153" t="s">
        <v>16</v>
      </c>
      <c r="AB153" t="s">
        <v>15</v>
      </c>
      <c r="AC153" t="s">
        <v>15</v>
      </c>
      <c r="AD153" t="s">
        <v>15</v>
      </c>
      <c r="AE153" t="s">
        <v>15</v>
      </c>
      <c r="AF153" t="s">
        <v>15</v>
      </c>
      <c r="AG153" t="s">
        <v>15</v>
      </c>
      <c r="AH153" t="s">
        <v>15</v>
      </c>
      <c r="AI153" t="s">
        <v>15</v>
      </c>
    </row>
    <row r="154" spans="1:35" x14ac:dyDescent="0.25">
      <c r="A154" t="s">
        <v>27</v>
      </c>
      <c r="B154" t="s">
        <v>26</v>
      </c>
      <c r="C154" t="s">
        <v>102</v>
      </c>
      <c r="D154" s="11">
        <v>44866</v>
      </c>
      <c r="E154" s="10">
        <v>44866</v>
      </c>
      <c r="F154" s="10">
        <v>44895</v>
      </c>
      <c r="G154" t="s">
        <v>101</v>
      </c>
      <c r="H154" t="s">
        <v>100</v>
      </c>
      <c r="I154" t="s">
        <v>22</v>
      </c>
      <c r="J154" t="s">
        <v>18</v>
      </c>
      <c r="K154" t="s">
        <v>18</v>
      </c>
      <c r="L154" t="s">
        <v>21</v>
      </c>
      <c r="M154">
        <v>2022</v>
      </c>
      <c r="N154" t="s">
        <v>20</v>
      </c>
      <c r="O154" s="9">
        <v>48</v>
      </c>
      <c r="P154" t="s">
        <v>353</v>
      </c>
      <c r="Q154" t="s">
        <v>15</v>
      </c>
      <c r="R154" t="s">
        <v>18</v>
      </c>
      <c r="S154" t="s">
        <v>98</v>
      </c>
      <c r="T154" t="s">
        <v>15</v>
      </c>
      <c r="U154" t="s">
        <v>15</v>
      </c>
      <c r="V154" t="s">
        <v>15</v>
      </c>
      <c r="W154" t="s">
        <v>97</v>
      </c>
      <c r="X154" t="s">
        <v>15</v>
      </c>
      <c r="Y154" t="s">
        <v>15</v>
      </c>
      <c r="Z154" t="s">
        <v>15</v>
      </c>
      <c r="AA154" t="s">
        <v>15</v>
      </c>
      <c r="AB154" t="s">
        <v>15</v>
      </c>
      <c r="AC154" t="s">
        <v>15</v>
      </c>
      <c r="AD154" t="s">
        <v>15</v>
      </c>
      <c r="AE154" t="s">
        <v>15</v>
      </c>
      <c r="AF154" t="s">
        <v>15</v>
      </c>
      <c r="AG154" t="s">
        <v>15</v>
      </c>
      <c r="AH154" t="s">
        <v>15</v>
      </c>
      <c r="AI154" t="s">
        <v>96</v>
      </c>
    </row>
    <row r="155" spans="1:35" x14ac:dyDescent="0.25">
      <c r="A155" t="s">
        <v>27</v>
      </c>
      <c r="B155" t="s">
        <v>26</v>
      </c>
      <c r="C155" t="s">
        <v>25</v>
      </c>
      <c r="D155" s="11">
        <v>44743</v>
      </c>
      <c r="E155" s="10">
        <v>44743</v>
      </c>
      <c r="F155" s="10">
        <v>44773</v>
      </c>
      <c r="G155" t="s">
        <v>78</v>
      </c>
      <c r="H155" t="s">
        <v>77</v>
      </c>
      <c r="I155" t="s">
        <v>22</v>
      </c>
      <c r="J155" t="s">
        <v>18</v>
      </c>
      <c r="K155" t="s">
        <v>18</v>
      </c>
      <c r="L155" t="s">
        <v>30</v>
      </c>
      <c r="M155">
        <v>2022</v>
      </c>
      <c r="N155" t="s">
        <v>20</v>
      </c>
      <c r="O155" s="9">
        <v>6517</v>
      </c>
      <c r="P155" t="s">
        <v>352</v>
      </c>
      <c r="Q155" t="s">
        <v>15</v>
      </c>
      <c r="R155" t="s">
        <v>18</v>
      </c>
      <c r="S155" t="s">
        <v>75</v>
      </c>
      <c r="T155" t="s">
        <v>15</v>
      </c>
      <c r="U155" t="s">
        <v>15</v>
      </c>
      <c r="V155" t="s">
        <v>15</v>
      </c>
      <c r="W155" t="s">
        <v>15</v>
      </c>
      <c r="X155" t="s">
        <v>15</v>
      </c>
      <c r="Y155" t="s">
        <v>15</v>
      </c>
      <c r="Z155" t="s">
        <v>15</v>
      </c>
      <c r="AA155" t="s">
        <v>15</v>
      </c>
      <c r="AB155" t="s">
        <v>15</v>
      </c>
      <c r="AC155" t="s">
        <v>15</v>
      </c>
      <c r="AD155" t="s">
        <v>15</v>
      </c>
      <c r="AE155" t="s">
        <v>15</v>
      </c>
      <c r="AF155" t="s">
        <v>15</v>
      </c>
      <c r="AG155" t="s">
        <v>15</v>
      </c>
      <c r="AH155" t="s">
        <v>15</v>
      </c>
      <c r="AI155" t="s">
        <v>15</v>
      </c>
    </row>
    <row r="156" spans="1:35" x14ac:dyDescent="0.25">
      <c r="A156" t="s">
        <v>27</v>
      </c>
      <c r="B156" t="s">
        <v>26</v>
      </c>
      <c r="C156" t="s">
        <v>25</v>
      </c>
      <c r="D156" s="11">
        <v>44652</v>
      </c>
      <c r="E156" s="10">
        <v>44652</v>
      </c>
      <c r="F156" s="10">
        <v>44681</v>
      </c>
      <c r="G156" t="s">
        <v>70</v>
      </c>
      <c r="H156" t="s">
        <v>69</v>
      </c>
      <c r="I156" t="s">
        <v>22</v>
      </c>
      <c r="J156" t="s">
        <v>18</v>
      </c>
      <c r="K156" t="s">
        <v>18</v>
      </c>
      <c r="L156" t="s">
        <v>30</v>
      </c>
      <c r="M156">
        <v>2022</v>
      </c>
      <c r="N156" t="s">
        <v>20</v>
      </c>
      <c r="O156" s="9">
        <v>6615</v>
      </c>
      <c r="P156" t="s">
        <v>351</v>
      </c>
      <c r="Q156" t="s">
        <v>15</v>
      </c>
      <c r="R156" t="s">
        <v>18</v>
      </c>
      <c r="S156" t="s">
        <v>106</v>
      </c>
      <c r="T156" t="s">
        <v>15</v>
      </c>
      <c r="U156" t="s">
        <v>15</v>
      </c>
      <c r="V156" t="s">
        <v>15</v>
      </c>
      <c r="W156" t="s">
        <v>15</v>
      </c>
      <c r="X156" t="s">
        <v>15</v>
      </c>
      <c r="Y156" t="s">
        <v>15</v>
      </c>
      <c r="Z156" t="s">
        <v>15</v>
      </c>
      <c r="AA156" t="s">
        <v>16</v>
      </c>
      <c r="AB156" t="s">
        <v>15</v>
      </c>
      <c r="AC156" t="s">
        <v>15</v>
      </c>
      <c r="AD156" t="s">
        <v>15</v>
      </c>
      <c r="AE156" t="s">
        <v>15</v>
      </c>
      <c r="AF156" t="s">
        <v>15</v>
      </c>
      <c r="AG156" t="s">
        <v>15</v>
      </c>
      <c r="AH156" t="s">
        <v>15</v>
      </c>
      <c r="AI156" t="s">
        <v>15</v>
      </c>
    </row>
    <row r="157" spans="1:35" x14ac:dyDescent="0.25">
      <c r="A157" t="s">
        <v>27</v>
      </c>
      <c r="B157" t="s">
        <v>26</v>
      </c>
      <c r="C157" t="s">
        <v>25</v>
      </c>
      <c r="D157" s="11">
        <v>44743</v>
      </c>
      <c r="E157" s="10">
        <v>44743</v>
      </c>
      <c r="F157" s="10">
        <v>44773</v>
      </c>
      <c r="G157" t="s">
        <v>130</v>
      </c>
      <c r="H157" t="s">
        <v>129</v>
      </c>
      <c r="I157" t="s">
        <v>22</v>
      </c>
      <c r="J157" t="s">
        <v>18</v>
      </c>
      <c r="K157" t="s">
        <v>18</v>
      </c>
      <c r="L157" t="s">
        <v>21</v>
      </c>
      <c r="M157">
        <v>2022</v>
      </c>
      <c r="N157" t="s">
        <v>20</v>
      </c>
      <c r="O157" s="9">
        <v>1431</v>
      </c>
      <c r="P157" t="s">
        <v>350</v>
      </c>
      <c r="Q157" t="s">
        <v>15</v>
      </c>
      <c r="R157" t="s">
        <v>18</v>
      </c>
      <c r="S157" t="s">
        <v>17</v>
      </c>
      <c r="T157" t="s">
        <v>15</v>
      </c>
      <c r="U157" t="s">
        <v>15</v>
      </c>
      <c r="V157" t="s">
        <v>15</v>
      </c>
      <c r="W157" t="s">
        <v>64</v>
      </c>
      <c r="X157" t="s">
        <v>15</v>
      </c>
      <c r="Y157" t="s">
        <v>15</v>
      </c>
      <c r="Z157" t="s">
        <v>15</v>
      </c>
      <c r="AA157" t="s">
        <v>15</v>
      </c>
      <c r="AB157" t="s">
        <v>15</v>
      </c>
      <c r="AC157" t="s">
        <v>15</v>
      </c>
      <c r="AD157" t="s">
        <v>15</v>
      </c>
      <c r="AE157" t="s">
        <v>15</v>
      </c>
      <c r="AF157" t="s">
        <v>15</v>
      </c>
      <c r="AG157" t="s">
        <v>15</v>
      </c>
      <c r="AH157" t="s">
        <v>15</v>
      </c>
      <c r="AI157" t="s">
        <v>15</v>
      </c>
    </row>
    <row r="158" spans="1:35" x14ac:dyDescent="0.25">
      <c r="A158" t="s">
        <v>27</v>
      </c>
      <c r="B158" t="s">
        <v>26</v>
      </c>
      <c r="C158" t="s">
        <v>25</v>
      </c>
      <c r="D158" s="11">
        <v>44866</v>
      </c>
      <c r="E158" s="10">
        <v>44866</v>
      </c>
      <c r="F158" s="10">
        <v>44895</v>
      </c>
      <c r="G158" t="s">
        <v>74</v>
      </c>
      <c r="H158" t="s">
        <v>73</v>
      </c>
      <c r="I158" t="s">
        <v>22</v>
      </c>
      <c r="J158" t="s">
        <v>18</v>
      </c>
      <c r="K158" t="s">
        <v>18</v>
      </c>
      <c r="L158" t="s">
        <v>21</v>
      </c>
      <c r="M158">
        <v>2022</v>
      </c>
      <c r="N158" t="s">
        <v>20</v>
      </c>
      <c r="O158" s="9">
        <v>174</v>
      </c>
      <c r="P158" t="s">
        <v>349</v>
      </c>
      <c r="Q158" t="s">
        <v>15</v>
      </c>
      <c r="R158" t="s">
        <v>18</v>
      </c>
      <c r="S158" t="s">
        <v>17</v>
      </c>
      <c r="T158" t="s">
        <v>15</v>
      </c>
      <c r="U158" t="s">
        <v>15</v>
      </c>
      <c r="V158" t="s">
        <v>15</v>
      </c>
      <c r="W158" t="s">
        <v>15</v>
      </c>
      <c r="X158" t="s">
        <v>15</v>
      </c>
      <c r="Y158" t="s">
        <v>15</v>
      </c>
      <c r="Z158" t="s">
        <v>15</v>
      </c>
      <c r="AA158" t="s">
        <v>16</v>
      </c>
      <c r="AB158" t="s">
        <v>15</v>
      </c>
      <c r="AC158" t="s">
        <v>15</v>
      </c>
      <c r="AD158" t="s">
        <v>15</v>
      </c>
      <c r="AE158" t="s">
        <v>15</v>
      </c>
      <c r="AF158" t="s">
        <v>15</v>
      </c>
      <c r="AG158" t="s">
        <v>15</v>
      </c>
      <c r="AH158" t="s">
        <v>15</v>
      </c>
      <c r="AI158" t="s">
        <v>15</v>
      </c>
    </row>
    <row r="159" spans="1:35" x14ac:dyDescent="0.25">
      <c r="A159" t="s">
        <v>27</v>
      </c>
      <c r="B159" t="s">
        <v>26</v>
      </c>
      <c r="C159" t="s">
        <v>25</v>
      </c>
      <c r="D159" s="11">
        <v>44593</v>
      </c>
      <c r="E159" s="10">
        <v>44593</v>
      </c>
      <c r="F159" s="10">
        <v>44620</v>
      </c>
      <c r="G159" t="s">
        <v>40</v>
      </c>
      <c r="H159" t="s">
        <v>39</v>
      </c>
      <c r="I159" t="s">
        <v>22</v>
      </c>
      <c r="J159" t="s">
        <v>18</v>
      </c>
      <c r="K159" t="s">
        <v>18</v>
      </c>
      <c r="L159" t="s">
        <v>21</v>
      </c>
      <c r="M159">
        <v>2022</v>
      </c>
      <c r="N159" t="s">
        <v>20</v>
      </c>
      <c r="O159" s="9">
        <v>1</v>
      </c>
      <c r="P159" t="s">
        <v>348</v>
      </c>
      <c r="Q159" t="s">
        <v>15</v>
      </c>
      <c r="R159" t="s">
        <v>18</v>
      </c>
      <c r="S159" t="s">
        <v>37</v>
      </c>
      <c r="T159" t="s">
        <v>15</v>
      </c>
      <c r="U159" t="s">
        <v>15</v>
      </c>
      <c r="V159" t="s">
        <v>15</v>
      </c>
      <c r="W159" t="s">
        <v>15</v>
      </c>
      <c r="X159" t="s">
        <v>15</v>
      </c>
      <c r="Y159" t="s">
        <v>15</v>
      </c>
      <c r="Z159" t="s">
        <v>15</v>
      </c>
      <c r="AA159" t="s">
        <v>16</v>
      </c>
      <c r="AB159" t="s">
        <v>15</v>
      </c>
      <c r="AC159" t="s">
        <v>15</v>
      </c>
      <c r="AD159" t="s">
        <v>15</v>
      </c>
      <c r="AE159" t="s">
        <v>15</v>
      </c>
      <c r="AF159" t="s">
        <v>15</v>
      </c>
      <c r="AG159" t="s">
        <v>15</v>
      </c>
      <c r="AH159" t="s">
        <v>15</v>
      </c>
      <c r="AI159" t="s">
        <v>15</v>
      </c>
    </row>
    <row r="160" spans="1:35" x14ac:dyDescent="0.25">
      <c r="A160" t="s">
        <v>27</v>
      </c>
      <c r="B160" t="s">
        <v>26</v>
      </c>
      <c r="C160" t="s">
        <v>25</v>
      </c>
      <c r="D160" s="11">
        <v>44682</v>
      </c>
      <c r="E160" s="10">
        <v>44682</v>
      </c>
      <c r="F160" s="10">
        <v>44712</v>
      </c>
      <c r="G160" t="s">
        <v>44</v>
      </c>
      <c r="H160" t="s">
        <v>43</v>
      </c>
      <c r="I160" t="s">
        <v>22</v>
      </c>
      <c r="J160" t="s">
        <v>18</v>
      </c>
      <c r="K160" t="s">
        <v>18</v>
      </c>
      <c r="L160" t="s">
        <v>21</v>
      </c>
      <c r="M160">
        <v>2022</v>
      </c>
      <c r="N160" t="s">
        <v>20</v>
      </c>
      <c r="O160" s="9">
        <v>278</v>
      </c>
      <c r="P160" t="s">
        <v>347</v>
      </c>
      <c r="Q160" t="s">
        <v>15</v>
      </c>
      <c r="R160" t="s">
        <v>18</v>
      </c>
      <c r="S160" t="s">
        <v>37</v>
      </c>
      <c r="T160" t="s">
        <v>15</v>
      </c>
      <c r="U160" t="s">
        <v>15</v>
      </c>
      <c r="V160" t="s">
        <v>15</v>
      </c>
      <c r="W160" t="s">
        <v>15</v>
      </c>
      <c r="X160" t="s">
        <v>15</v>
      </c>
      <c r="Y160" t="s">
        <v>15</v>
      </c>
      <c r="Z160" t="s">
        <v>15</v>
      </c>
      <c r="AA160" t="s">
        <v>15</v>
      </c>
      <c r="AB160" t="s">
        <v>15</v>
      </c>
      <c r="AC160" t="s">
        <v>15</v>
      </c>
      <c r="AD160" t="s">
        <v>15</v>
      </c>
      <c r="AE160" t="s">
        <v>15</v>
      </c>
      <c r="AF160" t="s">
        <v>15</v>
      </c>
      <c r="AG160" t="s">
        <v>15</v>
      </c>
      <c r="AH160" t="s">
        <v>15</v>
      </c>
      <c r="AI160" t="s">
        <v>15</v>
      </c>
    </row>
    <row r="161" spans="1:35" x14ac:dyDescent="0.25">
      <c r="A161" t="s">
        <v>27</v>
      </c>
      <c r="B161" t="s">
        <v>26</v>
      </c>
      <c r="C161" t="s">
        <v>25</v>
      </c>
      <c r="D161" s="11">
        <v>44835</v>
      </c>
      <c r="E161" s="10">
        <v>44835</v>
      </c>
      <c r="F161" s="10">
        <v>44865</v>
      </c>
      <c r="G161" t="s">
        <v>179</v>
      </c>
      <c r="H161" t="s">
        <v>178</v>
      </c>
      <c r="I161" t="s">
        <v>22</v>
      </c>
      <c r="J161" t="s">
        <v>18</v>
      </c>
      <c r="K161" t="s">
        <v>18</v>
      </c>
      <c r="L161" t="s">
        <v>30</v>
      </c>
      <c r="M161">
        <v>2022</v>
      </c>
      <c r="N161" t="s">
        <v>20</v>
      </c>
      <c r="O161" s="9">
        <v>1332</v>
      </c>
      <c r="P161" t="s">
        <v>346</v>
      </c>
      <c r="Q161" t="s">
        <v>15</v>
      </c>
      <c r="R161" t="s">
        <v>18</v>
      </c>
      <c r="S161" t="s">
        <v>163</v>
      </c>
      <c r="T161" t="s">
        <v>15</v>
      </c>
      <c r="U161" t="s">
        <v>15</v>
      </c>
      <c r="V161" t="s">
        <v>15</v>
      </c>
      <c r="W161" t="s">
        <v>162</v>
      </c>
      <c r="X161" t="s">
        <v>15</v>
      </c>
      <c r="Y161" t="s">
        <v>15</v>
      </c>
      <c r="Z161" t="s">
        <v>15</v>
      </c>
      <c r="AA161" t="s">
        <v>15</v>
      </c>
      <c r="AB161" t="s">
        <v>15</v>
      </c>
      <c r="AC161" t="s">
        <v>15</v>
      </c>
      <c r="AD161" t="s">
        <v>15</v>
      </c>
      <c r="AE161" t="s">
        <v>15</v>
      </c>
      <c r="AF161" t="s">
        <v>15</v>
      </c>
      <c r="AG161" t="s">
        <v>15</v>
      </c>
      <c r="AH161" t="s">
        <v>15</v>
      </c>
      <c r="AI161" t="s">
        <v>15</v>
      </c>
    </row>
    <row r="162" spans="1:35" x14ac:dyDescent="0.25">
      <c r="A162" t="s">
        <v>27</v>
      </c>
      <c r="B162" t="s">
        <v>26</v>
      </c>
      <c r="C162" t="s">
        <v>25</v>
      </c>
      <c r="D162" s="11">
        <v>44713</v>
      </c>
      <c r="E162" s="10">
        <v>44713</v>
      </c>
      <c r="F162" s="10">
        <v>44742</v>
      </c>
      <c r="G162" t="s">
        <v>40</v>
      </c>
      <c r="H162" t="s">
        <v>39</v>
      </c>
      <c r="I162" t="s">
        <v>22</v>
      </c>
      <c r="J162" t="s">
        <v>18</v>
      </c>
      <c r="K162" t="s">
        <v>18</v>
      </c>
      <c r="L162" t="s">
        <v>21</v>
      </c>
      <c r="M162">
        <v>2022</v>
      </c>
      <c r="N162" t="s">
        <v>20</v>
      </c>
      <c r="O162" s="9">
        <v>4849</v>
      </c>
      <c r="P162" t="s">
        <v>345</v>
      </c>
      <c r="Q162" t="s">
        <v>15</v>
      </c>
      <c r="R162" t="s">
        <v>18</v>
      </c>
      <c r="S162" t="s">
        <v>37</v>
      </c>
      <c r="T162" t="s">
        <v>15</v>
      </c>
      <c r="U162" t="s">
        <v>15</v>
      </c>
      <c r="V162" t="s">
        <v>15</v>
      </c>
      <c r="W162" t="s">
        <v>15</v>
      </c>
      <c r="X162" t="s">
        <v>15</v>
      </c>
      <c r="Y162" t="s">
        <v>15</v>
      </c>
      <c r="Z162" t="s">
        <v>15</v>
      </c>
      <c r="AA162" t="s">
        <v>16</v>
      </c>
      <c r="AB162" t="s">
        <v>15</v>
      </c>
      <c r="AC162" t="s">
        <v>15</v>
      </c>
      <c r="AD162" t="s">
        <v>15</v>
      </c>
      <c r="AE162" t="s">
        <v>15</v>
      </c>
      <c r="AF162" t="s">
        <v>15</v>
      </c>
      <c r="AG162" t="s">
        <v>15</v>
      </c>
      <c r="AH162" t="s">
        <v>15</v>
      </c>
      <c r="AI162" t="s">
        <v>15</v>
      </c>
    </row>
    <row r="163" spans="1:35" x14ac:dyDescent="0.25">
      <c r="A163" t="s">
        <v>27</v>
      </c>
      <c r="B163" t="s">
        <v>26</v>
      </c>
      <c r="C163" t="s">
        <v>63</v>
      </c>
      <c r="D163" s="11">
        <v>44774</v>
      </c>
      <c r="E163" s="10">
        <v>44774</v>
      </c>
      <c r="F163" s="10">
        <v>44804</v>
      </c>
      <c r="G163" t="s">
        <v>62</v>
      </c>
      <c r="H163" t="s">
        <v>61</v>
      </c>
      <c r="I163" t="s">
        <v>22</v>
      </c>
      <c r="J163" t="s">
        <v>18</v>
      </c>
      <c r="K163" t="s">
        <v>18</v>
      </c>
      <c r="L163" t="s">
        <v>60</v>
      </c>
      <c r="M163">
        <v>2022</v>
      </c>
      <c r="N163" t="s">
        <v>20</v>
      </c>
      <c r="O163" s="9">
        <v>31</v>
      </c>
      <c r="P163" t="s">
        <v>344</v>
      </c>
      <c r="Q163" t="s">
        <v>15</v>
      </c>
      <c r="R163" t="s">
        <v>18</v>
      </c>
      <c r="S163" t="s">
        <v>58</v>
      </c>
      <c r="T163" t="s">
        <v>15</v>
      </c>
      <c r="U163" t="s">
        <v>15</v>
      </c>
      <c r="V163" t="s">
        <v>15</v>
      </c>
      <c r="W163" t="s">
        <v>57</v>
      </c>
      <c r="X163" t="s">
        <v>15</v>
      </c>
      <c r="Y163" t="s">
        <v>15</v>
      </c>
      <c r="Z163" t="s">
        <v>15</v>
      </c>
      <c r="AA163" t="s">
        <v>15</v>
      </c>
      <c r="AB163" t="s">
        <v>15</v>
      </c>
      <c r="AC163" t="s">
        <v>15</v>
      </c>
      <c r="AD163" t="s">
        <v>15</v>
      </c>
      <c r="AE163" t="s">
        <v>15</v>
      </c>
      <c r="AF163" t="s">
        <v>15</v>
      </c>
      <c r="AG163" t="s">
        <v>15</v>
      </c>
      <c r="AH163" t="s">
        <v>15</v>
      </c>
      <c r="AI163" t="s">
        <v>15</v>
      </c>
    </row>
    <row r="164" spans="1:35" x14ac:dyDescent="0.25">
      <c r="A164" t="s">
        <v>27</v>
      </c>
      <c r="B164" t="s">
        <v>26</v>
      </c>
      <c r="C164" t="s">
        <v>25</v>
      </c>
      <c r="D164" s="11">
        <v>44593</v>
      </c>
      <c r="E164" s="10">
        <v>44593</v>
      </c>
      <c r="F164" s="10">
        <v>44620</v>
      </c>
      <c r="G164" t="s">
        <v>44</v>
      </c>
      <c r="H164" t="s">
        <v>43</v>
      </c>
      <c r="I164" t="s">
        <v>22</v>
      </c>
      <c r="J164" t="s">
        <v>18</v>
      </c>
      <c r="K164" t="s">
        <v>18</v>
      </c>
      <c r="L164" t="s">
        <v>21</v>
      </c>
      <c r="M164">
        <v>2022</v>
      </c>
      <c r="N164" t="s">
        <v>20</v>
      </c>
      <c r="O164" s="9">
        <v>228</v>
      </c>
      <c r="P164" t="s">
        <v>343</v>
      </c>
      <c r="Q164" t="s">
        <v>15</v>
      </c>
      <c r="R164" t="s">
        <v>18</v>
      </c>
      <c r="S164" t="s">
        <v>37</v>
      </c>
      <c r="T164" t="s">
        <v>15</v>
      </c>
      <c r="U164" t="s">
        <v>15</v>
      </c>
      <c r="V164" t="s">
        <v>15</v>
      </c>
      <c r="W164" t="s">
        <v>15</v>
      </c>
      <c r="X164" t="s">
        <v>15</v>
      </c>
      <c r="Y164" t="s">
        <v>15</v>
      </c>
      <c r="Z164" t="s">
        <v>15</v>
      </c>
      <c r="AA164" t="s">
        <v>15</v>
      </c>
      <c r="AB164" t="s">
        <v>15</v>
      </c>
      <c r="AC164" t="s">
        <v>15</v>
      </c>
      <c r="AD164" t="s">
        <v>15</v>
      </c>
      <c r="AE164" t="s">
        <v>15</v>
      </c>
      <c r="AF164" t="s">
        <v>15</v>
      </c>
      <c r="AG164" t="s">
        <v>15</v>
      </c>
      <c r="AH164" t="s">
        <v>15</v>
      </c>
      <c r="AI164" t="s">
        <v>15</v>
      </c>
    </row>
    <row r="165" spans="1:35" x14ac:dyDescent="0.25">
      <c r="A165" t="s">
        <v>27</v>
      </c>
      <c r="B165" t="s">
        <v>26</v>
      </c>
      <c r="C165" t="s">
        <v>25</v>
      </c>
      <c r="D165" s="11">
        <v>44835</v>
      </c>
      <c r="E165" s="10">
        <v>44835</v>
      </c>
      <c r="F165" s="10">
        <v>44865</v>
      </c>
      <c r="G165" t="s">
        <v>24</v>
      </c>
      <c r="H165" t="s">
        <v>23</v>
      </c>
      <c r="I165" t="s">
        <v>22</v>
      </c>
      <c r="J165" t="s">
        <v>18</v>
      </c>
      <c r="K165" t="s">
        <v>18</v>
      </c>
      <c r="L165" t="s">
        <v>21</v>
      </c>
      <c r="M165">
        <v>2022</v>
      </c>
      <c r="N165" t="s">
        <v>20</v>
      </c>
      <c r="O165" s="9">
        <v>86</v>
      </c>
      <c r="P165" t="s">
        <v>342</v>
      </c>
      <c r="Q165" t="s">
        <v>15</v>
      </c>
      <c r="R165" t="s">
        <v>18</v>
      </c>
      <c r="S165" t="s">
        <v>17</v>
      </c>
      <c r="T165" t="s">
        <v>15</v>
      </c>
      <c r="U165" t="s">
        <v>15</v>
      </c>
      <c r="V165" t="s">
        <v>15</v>
      </c>
      <c r="W165" t="s">
        <v>15</v>
      </c>
      <c r="X165" t="s">
        <v>15</v>
      </c>
      <c r="Y165" t="s">
        <v>15</v>
      </c>
      <c r="Z165" t="s">
        <v>15</v>
      </c>
      <c r="AA165" t="s">
        <v>16</v>
      </c>
      <c r="AB165" t="s">
        <v>15</v>
      </c>
      <c r="AC165" t="s">
        <v>15</v>
      </c>
      <c r="AD165" t="s">
        <v>15</v>
      </c>
      <c r="AE165" t="s">
        <v>15</v>
      </c>
      <c r="AF165" t="s">
        <v>15</v>
      </c>
      <c r="AG165" t="s">
        <v>15</v>
      </c>
      <c r="AH165" t="s">
        <v>15</v>
      </c>
      <c r="AI165" t="s">
        <v>15</v>
      </c>
    </row>
    <row r="166" spans="1:35" x14ac:dyDescent="0.25">
      <c r="A166" t="s">
        <v>27</v>
      </c>
      <c r="B166" t="s">
        <v>26</v>
      </c>
      <c r="C166" t="s">
        <v>25</v>
      </c>
      <c r="D166" s="11">
        <v>44713</v>
      </c>
      <c r="E166" s="10">
        <v>44713</v>
      </c>
      <c r="F166" s="10">
        <v>44742</v>
      </c>
      <c r="G166" t="s">
        <v>56</v>
      </c>
      <c r="H166" t="s">
        <v>55</v>
      </c>
      <c r="I166" t="s">
        <v>22</v>
      </c>
      <c r="J166" t="s">
        <v>18</v>
      </c>
      <c r="K166" t="s">
        <v>18</v>
      </c>
      <c r="L166" t="s">
        <v>21</v>
      </c>
      <c r="M166">
        <v>2022</v>
      </c>
      <c r="N166" t="s">
        <v>20</v>
      </c>
      <c r="O166" s="9">
        <v>3567</v>
      </c>
      <c r="P166" t="s">
        <v>341</v>
      </c>
      <c r="Q166" t="s">
        <v>15</v>
      </c>
      <c r="R166" t="s">
        <v>18</v>
      </c>
      <c r="S166" t="s">
        <v>37</v>
      </c>
      <c r="T166" t="s">
        <v>15</v>
      </c>
      <c r="U166" t="s">
        <v>15</v>
      </c>
      <c r="V166" t="s">
        <v>15</v>
      </c>
      <c r="W166" t="s">
        <v>15</v>
      </c>
      <c r="X166" t="s">
        <v>15</v>
      </c>
      <c r="Y166" t="s">
        <v>15</v>
      </c>
      <c r="Z166" t="s">
        <v>15</v>
      </c>
      <c r="AA166" t="s">
        <v>16</v>
      </c>
      <c r="AB166" t="s">
        <v>15</v>
      </c>
      <c r="AC166" t="s">
        <v>15</v>
      </c>
      <c r="AD166" t="s">
        <v>15</v>
      </c>
      <c r="AE166" t="s">
        <v>15</v>
      </c>
      <c r="AF166" t="s">
        <v>15</v>
      </c>
      <c r="AG166" t="s">
        <v>15</v>
      </c>
      <c r="AH166" t="s">
        <v>15</v>
      </c>
      <c r="AI166" t="s">
        <v>15</v>
      </c>
    </row>
    <row r="167" spans="1:35" x14ac:dyDescent="0.25">
      <c r="A167" t="s">
        <v>27</v>
      </c>
      <c r="B167" t="s">
        <v>26</v>
      </c>
      <c r="C167" t="s">
        <v>25</v>
      </c>
      <c r="D167" s="11">
        <v>44593</v>
      </c>
      <c r="E167" s="10">
        <v>44593</v>
      </c>
      <c r="F167" s="10">
        <v>44620</v>
      </c>
      <c r="G167" t="s">
        <v>24</v>
      </c>
      <c r="H167" t="s">
        <v>23</v>
      </c>
      <c r="I167" t="s">
        <v>22</v>
      </c>
      <c r="J167" t="s">
        <v>18</v>
      </c>
      <c r="K167" t="s">
        <v>18</v>
      </c>
      <c r="L167" t="s">
        <v>21</v>
      </c>
      <c r="M167">
        <v>2022</v>
      </c>
      <c r="N167" t="s">
        <v>20</v>
      </c>
      <c r="O167" s="9">
        <v>916</v>
      </c>
      <c r="P167" t="s">
        <v>340</v>
      </c>
      <c r="Q167" t="s">
        <v>15</v>
      </c>
      <c r="R167" t="s">
        <v>18</v>
      </c>
      <c r="S167" t="s">
        <v>37</v>
      </c>
      <c r="T167" t="s">
        <v>15</v>
      </c>
      <c r="U167" t="s">
        <v>15</v>
      </c>
      <c r="V167" t="s">
        <v>15</v>
      </c>
      <c r="W167" t="s">
        <v>15</v>
      </c>
      <c r="X167" t="s">
        <v>15</v>
      </c>
      <c r="Y167" t="s">
        <v>15</v>
      </c>
      <c r="Z167" t="s">
        <v>15</v>
      </c>
      <c r="AA167" t="s">
        <v>16</v>
      </c>
      <c r="AB167" t="s">
        <v>15</v>
      </c>
      <c r="AC167" t="s">
        <v>15</v>
      </c>
      <c r="AD167" t="s">
        <v>15</v>
      </c>
      <c r="AE167" t="s">
        <v>15</v>
      </c>
      <c r="AF167" t="s">
        <v>15</v>
      </c>
      <c r="AG167" t="s">
        <v>15</v>
      </c>
      <c r="AH167" t="s">
        <v>15</v>
      </c>
      <c r="AI167" t="s">
        <v>15</v>
      </c>
    </row>
    <row r="168" spans="1:35" x14ac:dyDescent="0.25">
      <c r="A168" t="s">
        <v>27</v>
      </c>
      <c r="B168" t="s">
        <v>26</v>
      </c>
      <c r="C168" t="s">
        <v>584</v>
      </c>
      <c r="D168" s="11">
        <v>44835</v>
      </c>
      <c r="E168" s="10">
        <v>44835</v>
      </c>
      <c r="F168" s="10">
        <v>44865</v>
      </c>
      <c r="G168" t="s">
        <v>638</v>
      </c>
      <c r="H168" t="s">
        <v>639</v>
      </c>
      <c r="I168" t="s">
        <v>22</v>
      </c>
      <c r="J168" t="s">
        <v>18</v>
      </c>
      <c r="K168" t="s">
        <v>18</v>
      </c>
      <c r="L168" t="s">
        <v>30</v>
      </c>
      <c r="M168">
        <v>2022</v>
      </c>
      <c r="N168" t="s">
        <v>20</v>
      </c>
      <c r="O168" s="9">
        <v>96</v>
      </c>
      <c r="P168" t="s">
        <v>640</v>
      </c>
      <c r="Q168" t="s">
        <v>15</v>
      </c>
      <c r="R168" t="s">
        <v>18</v>
      </c>
      <c r="S168" t="s">
        <v>580</v>
      </c>
      <c r="T168" t="s">
        <v>15</v>
      </c>
      <c r="U168" t="s">
        <v>15</v>
      </c>
      <c r="V168" t="s">
        <v>15</v>
      </c>
      <c r="W168" t="s">
        <v>15</v>
      </c>
      <c r="X168" t="s">
        <v>15</v>
      </c>
      <c r="Y168" t="s">
        <v>15</v>
      </c>
      <c r="Z168" t="s">
        <v>15</v>
      </c>
      <c r="AA168" t="s">
        <v>15</v>
      </c>
      <c r="AB168" t="s">
        <v>15</v>
      </c>
      <c r="AC168" t="s">
        <v>15</v>
      </c>
      <c r="AD168" t="s">
        <v>15</v>
      </c>
      <c r="AE168" t="s">
        <v>15</v>
      </c>
      <c r="AF168" t="s">
        <v>15</v>
      </c>
      <c r="AG168" t="s">
        <v>15</v>
      </c>
      <c r="AH168" t="s">
        <v>15</v>
      </c>
      <c r="AI168" t="s">
        <v>588</v>
      </c>
    </row>
    <row r="169" spans="1:35" x14ac:dyDescent="0.25">
      <c r="A169" t="s">
        <v>27</v>
      </c>
      <c r="B169" t="s">
        <v>26</v>
      </c>
      <c r="C169" t="s">
        <v>25</v>
      </c>
      <c r="D169" s="11">
        <v>44682</v>
      </c>
      <c r="E169" s="10">
        <v>44682</v>
      </c>
      <c r="F169" s="10">
        <v>44712</v>
      </c>
      <c r="G169" t="s">
        <v>74</v>
      </c>
      <c r="H169" t="s">
        <v>73</v>
      </c>
      <c r="I169" t="s">
        <v>22</v>
      </c>
      <c r="J169" t="s">
        <v>18</v>
      </c>
      <c r="K169" t="s">
        <v>18</v>
      </c>
      <c r="L169" t="s">
        <v>30</v>
      </c>
      <c r="M169">
        <v>2022</v>
      </c>
      <c r="N169" t="s">
        <v>20</v>
      </c>
      <c r="O169" s="9">
        <v>12942</v>
      </c>
      <c r="P169" t="s">
        <v>339</v>
      </c>
      <c r="Q169" t="s">
        <v>15</v>
      </c>
      <c r="R169" t="s">
        <v>18</v>
      </c>
      <c r="S169" t="s">
        <v>71</v>
      </c>
      <c r="T169" t="s">
        <v>15</v>
      </c>
      <c r="U169" t="s">
        <v>15</v>
      </c>
      <c r="V169" t="s">
        <v>15</v>
      </c>
      <c r="W169" t="s">
        <v>15</v>
      </c>
      <c r="X169" t="s">
        <v>15</v>
      </c>
      <c r="Y169" t="s">
        <v>15</v>
      </c>
      <c r="Z169" t="s">
        <v>15</v>
      </c>
      <c r="AA169" t="s">
        <v>16</v>
      </c>
      <c r="AB169" t="s">
        <v>15</v>
      </c>
      <c r="AC169" t="s">
        <v>15</v>
      </c>
      <c r="AD169" t="s">
        <v>15</v>
      </c>
      <c r="AE169" t="s">
        <v>15</v>
      </c>
      <c r="AF169" t="s">
        <v>15</v>
      </c>
      <c r="AG169" t="s">
        <v>15</v>
      </c>
      <c r="AH169" t="s">
        <v>15</v>
      </c>
      <c r="AI169" t="s">
        <v>15</v>
      </c>
    </row>
    <row r="170" spans="1:35" x14ac:dyDescent="0.25">
      <c r="A170" t="s">
        <v>27</v>
      </c>
      <c r="B170" t="s">
        <v>26</v>
      </c>
      <c r="C170" t="s">
        <v>25</v>
      </c>
      <c r="D170" s="11">
        <v>44621</v>
      </c>
      <c r="E170" s="10">
        <v>44621</v>
      </c>
      <c r="F170" s="10">
        <v>44651</v>
      </c>
      <c r="G170" t="s">
        <v>641</v>
      </c>
      <c r="H170" t="s">
        <v>642</v>
      </c>
      <c r="I170" t="s">
        <v>22</v>
      </c>
      <c r="J170" t="s">
        <v>18</v>
      </c>
      <c r="K170" t="s">
        <v>18</v>
      </c>
      <c r="L170" t="s">
        <v>30</v>
      </c>
      <c r="M170">
        <v>2022</v>
      </c>
      <c r="N170" t="s">
        <v>20</v>
      </c>
      <c r="O170" s="9">
        <v>29440</v>
      </c>
      <c r="P170" t="s">
        <v>643</v>
      </c>
      <c r="Q170" t="s">
        <v>15</v>
      </c>
      <c r="R170" t="s">
        <v>18</v>
      </c>
      <c r="S170" t="s">
        <v>580</v>
      </c>
      <c r="T170" t="s">
        <v>15</v>
      </c>
      <c r="U170" t="s">
        <v>15</v>
      </c>
      <c r="V170" t="s">
        <v>15</v>
      </c>
      <c r="W170" t="s">
        <v>15</v>
      </c>
      <c r="X170" t="s">
        <v>15</v>
      </c>
      <c r="Y170" t="s">
        <v>15</v>
      </c>
      <c r="Z170" t="s">
        <v>15</v>
      </c>
      <c r="AA170" t="s">
        <v>15</v>
      </c>
      <c r="AB170" t="s">
        <v>15</v>
      </c>
      <c r="AC170" t="s">
        <v>15</v>
      </c>
      <c r="AD170" t="s">
        <v>15</v>
      </c>
      <c r="AE170" t="s">
        <v>15</v>
      </c>
      <c r="AF170" t="s">
        <v>15</v>
      </c>
      <c r="AG170" t="s">
        <v>15</v>
      </c>
      <c r="AH170" t="s">
        <v>15</v>
      </c>
      <c r="AI170" t="s">
        <v>15</v>
      </c>
    </row>
    <row r="171" spans="1:35" x14ac:dyDescent="0.25">
      <c r="A171" t="s">
        <v>27</v>
      </c>
      <c r="B171" t="s">
        <v>26</v>
      </c>
      <c r="C171" t="s">
        <v>25</v>
      </c>
      <c r="D171" s="11">
        <v>44743</v>
      </c>
      <c r="E171" s="10">
        <v>44743</v>
      </c>
      <c r="F171" s="10">
        <v>44773</v>
      </c>
      <c r="G171" t="s">
        <v>610</v>
      </c>
      <c r="H171" t="s">
        <v>611</v>
      </c>
      <c r="I171" t="s">
        <v>22</v>
      </c>
      <c r="J171" t="s">
        <v>18</v>
      </c>
      <c r="K171" t="s">
        <v>18</v>
      </c>
      <c r="L171" t="s">
        <v>30</v>
      </c>
      <c r="M171">
        <v>2022</v>
      </c>
      <c r="N171" t="s">
        <v>20</v>
      </c>
      <c r="O171" s="9">
        <v>13911</v>
      </c>
      <c r="P171" t="s">
        <v>644</v>
      </c>
      <c r="Q171" t="s">
        <v>15</v>
      </c>
      <c r="R171" t="s">
        <v>18</v>
      </c>
      <c r="S171" t="s">
        <v>580</v>
      </c>
      <c r="T171" t="s">
        <v>15</v>
      </c>
      <c r="U171" t="s">
        <v>15</v>
      </c>
      <c r="V171" t="s">
        <v>15</v>
      </c>
      <c r="W171" t="s">
        <v>15</v>
      </c>
      <c r="X171" t="s">
        <v>15</v>
      </c>
      <c r="Y171" t="s">
        <v>15</v>
      </c>
      <c r="Z171" t="s">
        <v>15</v>
      </c>
      <c r="AA171" t="s">
        <v>15</v>
      </c>
      <c r="AB171" t="s">
        <v>15</v>
      </c>
      <c r="AC171" t="s">
        <v>15</v>
      </c>
      <c r="AD171" t="s">
        <v>15</v>
      </c>
      <c r="AE171" t="s">
        <v>15</v>
      </c>
      <c r="AF171" t="s">
        <v>15</v>
      </c>
      <c r="AG171" t="s">
        <v>15</v>
      </c>
      <c r="AH171" t="s">
        <v>15</v>
      </c>
      <c r="AI171" t="s">
        <v>15</v>
      </c>
    </row>
    <row r="172" spans="1:35" x14ac:dyDescent="0.25">
      <c r="A172" t="s">
        <v>27</v>
      </c>
      <c r="B172" t="s">
        <v>26</v>
      </c>
      <c r="C172" t="s">
        <v>63</v>
      </c>
      <c r="D172" s="11">
        <v>44652</v>
      </c>
      <c r="E172" s="10">
        <v>44652</v>
      </c>
      <c r="F172" s="10">
        <v>44681</v>
      </c>
      <c r="G172" t="s">
        <v>140</v>
      </c>
      <c r="H172" t="s">
        <v>139</v>
      </c>
      <c r="I172" t="s">
        <v>22</v>
      </c>
      <c r="J172" t="s">
        <v>18</v>
      </c>
      <c r="K172" t="s">
        <v>18</v>
      </c>
      <c r="L172" t="s">
        <v>21</v>
      </c>
      <c r="M172">
        <v>2022</v>
      </c>
      <c r="N172" t="s">
        <v>20</v>
      </c>
      <c r="O172" s="9">
        <v>1281</v>
      </c>
      <c r="P172" t="s">
        <v>338</v>
      </c>
      <c r="Q172" t="s">
        <v>15</v>
      </c>
      <c r="R172" t="s">
        <v>18</v>
      </c>
      <c r="S172" t="s">
        <v>145</v>
      </c>
      <c r="T172" t="s">
        <v>15</v>
      </c>
      <c r="U172" t="s">
        <v>15</v>
      </c>
      <c r="V172" t="s">
        <v>15</v>
      </c>
      <c r="W172" t="s">
        <v>135</v>
      </c>
      <c r="X172" t="s">
        <v>15</v>
      </c>
      <c r="Y172" t="s">
        <v>15</v>
      </c>
      <c r="Z172" t="s">
        <v>15</v>
      </c>
      <c r="AA172" t="s">
        <v>15</v>
      </c>
      <c r="AB172" t="s">
        <v>15</v>
      </c>
      <c r="AC172" t="s">
        <v>15</v>
      </c>
      <c r="AD172" t="s">
        <v>15</v>
      </c>
      <c r="AE172" t="s">
        <v>15</v>
      </c>
      <c r="AF172" t="s">
        <v>15</v>
      </c>
      <c r="AG172" t="s">
        <v>15</v>
      </c>
      <c r="AH172" t="s">
        <v>15</v>
      </c>
      <c r="AI172" t="s">
        <v>134</v>
      </c>
    </row>
    <row r="173" spans="1:35" x14ac:dyDescent="0.25">
      <c r="A173" t="s">
        <v>27</v>
      </c>
      <c r="B173" t="s">
        <v>26</v>
      </c>
      <c r="C173" t="s">
        <v>25</v>
      </c>
      <c r="D173" s="11">
        <v>44682</v>
      </c>
      <c r="E173" s="10">
        <v>44682</v>
      </c>
      <c r="F173" s="10">
        <v>44712</v>
      </c>
      <c r="G173" t="s">
        <v>24</v>
      </c>
      <c r="H173" t="s">
        <v>23</v>
      </c>
      <c r="I173" t="s">
        <v>22</v>
      </c>
      <c r="J173" t="s">
        <v>18</v>
      </c>
      <c r="K173" t="s">
        <v>18</v>
      </c>
      <c r="L173" t="s">
        <v>21</v>
      </c>
      <c r="M173">
        <v>2022</v>
      </c>
      <c r="N173" t="s">
        <v>20</v>
      </c>
      <c r="O173" s="9">
        <v>2173</v>
      </c>
      <c r="P173" t="s">
        <v>337</v>
      </c>
      <c r="Q173" t="s">
        <v>15</v>
      </c>
      <c r="R173" t="s">
        <v>18</v>
      </c>
      <c r="S173" t="s">
        <v>17</v>
      </c>
      <c r="T173" t="s">
        <v>15</v>
      </c>
      <c r="U173" t="s">
        <v>15</v>
      </c>
      <c r="V173" t="s">
        <v>15</v>
      </c>
      <c r="W173" t="s">
        <v>15</v>
      </c>
      <c r="X173" t="s">
        <v>15</v>
      </c>
      <c r="Y173" t="s">
        <v>15</v>
      </c>
      <c r="Z173" t="s">
        <v>15</v>
      </c>
      <c r="AA173" t="s">
        <v>16</v>
      </c>
      <c r="AB173" t="s">
        <v>15</v>
      </c>
      <c r="AC173" t="s">
        <v>15</v>
      </c>
      <c r="AD173" t="s">
        <v>15</v>
      </c>
      <c r="AE173" t="s">
        <v>15</v>
      </c>
      <c r="AF173" t="s">
        <v>15</v>
      </c>
      <c r="AG173" t="s">
        <v>15</v>
      </c>
      <c r="AH173" t="s">
        <v>15</v>
      </c>
      <c r="AI173" t="s">
        <v>15</v>
      </c>
    </row>
    <row r="174" spans="1:35" x14ac:dyDescent="0.25">
      <c r="A174" t="s">
        <v>27</v>
      </c>
      <c r="B174" t="s">
        <v>26</v>
      </c>
      <c r="C174" t="s">
        <v>25</v>
      </c>
      <c r="D174" s="11">
        <v>44896</v>
      </c>
      <c r="E174" s="10">
        <v>44896</v>
      </c>
      <c r="F174" s="10">
        <v>44926</v>
      </c>
      <c r="G174" t="s">
        <v>24</v>
      </c>
      <c r="H174" t="s">
        <v>23</v>
      </c>
      <c r="I174" t="s">
        <v>22</v>
      </c>
      <c r="J174" t="s">
        <v>18</v>
      </c>
      <c r="K174" t="s">
        <v>18</v>
      </c>
      <c r="L174" t="s">
        <v>21</v>
      </c>
      <c r="M174">
        <v>2022</v>
      </c>
      <c r="N174" t="s">
        <v>20</v>
      </c>
      <c r="O174" s="9">
        <v>192</v>
      </c>
      <c r="P174" t="s">
        <v>336</v>
      </c>
      <c r="Q174" t="s">
        <v>15</v>
      </c>
      <c r="R174" t="s">
        <v>18</v>
      </c>
      <c r="S174" t="s">
        <v>17</v>
      </c>
      <c r="T174" t="s">
        <v>15</v>
      </c>
      <c r="U174" t="s">
        <v>15</v>
      </c>
      <c r="V174" t="s">
        <v>15</v>
      </c>
      <c r="W174" t="s">
        <v>15</v>
      </c>
      <c r="X174" t="s">
        <v>15</v>
      </c>
      <c r="Y174" t="s">
        <v>15</v>
      </c>
      <c r="Z174" t="s">
        <v>15</v>
      </c>
      <c r="AA174" t="s">
        <v>16</v>
      </c>
      <c r="AB174" t="s">
        <v>15</v>
      </c>
      <c r="AC174" t="s">
        <v>15</v>
      </c>
      <c r="AD174" t="s">
        <v>15</v>
      </c>
      <c r="AE174" t="s">
        <v>15</v>
      </c>
      <c r="AF174" t="s">
        <v>15</v>
      </c>
      <c r="AG174" t="s">
        <v>15</v>
      </c>
      <c r="AH174" t="s">
        <v>15</v>
      </c>
      <c r="AI174" t="s">
        <v>15</v>
      </c>
    </row>
    <row r="175" spans="1:35" x14ac:dyDescent="0.25">
      <c r="A175" t="s">
        <v>27</v>
      </c>
      <c r="B175" t="s">
        <v>26</v>
      </c>
      <c r="C175" t="s">
        <v>25</v>
      </c>
      <c r="D175" s="11">
        <v>44805</v>
      </c>
      <c r="E175" s="10">
        <v>44805</v>
      </c>
      <c r="F175" s="10">
        <v>44834</v>
      </c>
      <c r="G175" t="s">
        <v>126</v>
      </c>
      <c r="H175" t="s">
        <v>125</v>
      </c>
      <c r="I175" t="s">
        <v>22</v>
      </c>
      <c r="J175" t="s">
        <v>18</v>
      </c>
      <c r="K175" t="s">
        <v>18</v>
      </c>
      <c r="L175" t="s">
        <v>30</v>
      </c>
      <c r="M175">
        <v>2022</v>
      </c>
      <c r="N175" t="s">
        <v>20</v>
      </c>
      <c r="O175" s="9">
        <v>1509</v>
      </c>
      <c r="P175" t="s">
        <v>335</v>
      </c>
      <c r="Q175" t="s">
        <v>15</v>
      </c>
      <c r="R175" t="s">
        <v>18</v>
      </c>
      <c r="S175" t="s">
        <v>123</v>
      </c>
      <c r="T175" t="s">
        <v>15</v>
      </c>
      <c r="U175" t="s">
        <v>15</v>
      </c>
      <c r="V175" t="s">
        <v>15</v>
      </c>
      <c r="W175" t="s">
        <v>15</v>
      </c>
      <c r="X175" t="s">
        <v>15</v>
      </c>
      <c r="Y175" t="s">
        <v>15</v>
      </c>
      <c r="Z175" t="s">
        <v>15</v>
      </c>
      <c r="AA175" t="s">
        <v>15</v>
      </c>
      <c r="AB175" t="s">
        <v>15</v>
      </c>
      <c r="AC175" t="s">
        <v>15</v>
      </c>
      <c r="AD175" t="s">
        <v>15</v>
      </c>
      <c r="AE175" t="s">
        <v>15</v>
      </c>
      <c r="AF175" t="s">
        <v>15</v>
      </c>
      <c r="AG175" t="s">
        <v>15</v>
      </c>
      <c r="AH175" t="s">
        <v>15</v>
      </c>
      <c r="AI175" t="s">
        <v>15</v>
      </c>
    </row>
    <row r="176" spans="1:35" x14ac:dyDescent="0.25">
      <c r="A176" t="s">
        <v>27</v>
      </c>
      <c r="B176" t="s">
        <v>26</v>
      </c>
      <c r="C176" t="s">
        <v>25</v>
      </c>
      <c r="D176" s="11">
        <v>44562</v>
      </c>
      <c r="E176" s="10">
        <v>44562</v>
      </c>
      <c r="F176" s="10">
        <v>44592</v>
      </c>
      <c r="G176" t="s">
        <v>36</v>
      </c>
      <c r="H176" t="s">
        <v>35</v>
      </c>
      <c r="I176" t="s">
        <v>22</v>
      </c>
      <c r="J176" t="s">
        <v>18</v>
      </c>
      <c r="K176" t="s">
        <v>18</v>
      </c>
      <c r="L176" t="s">
        <v>21</v>
      </c>
      <c r="M176">
        <v>2022</v>
      </c>
      <c r="N176" t="s">
        <v>20</v>
      </c>
      <c r="O176" s="9">
        <v>1426</v>
      </c>
      <c r="P176" t="s">
        <v>334</v>
      </c>
      <c r="Q176" t="s">
        <v>15</v>
      </c>
      <c r="R176" t="s">
        <v>18</v>
      </c>
      <c r="S176" t="s">
        <v>17</v>
      </c>
      <c r="T176" t="s">
        <v>15</v>
      </c>
      <c r="U176" t="s">
        <v>15</v>
      </c>
      <c r="V176" t="s">
        <v>15</v>
      </c>
      <c r="W176" t="s">
        <v>15</v>
      </c>
      <c r="X176" t="s">
        <v>15</v>
      </c>
      <c r="Y176" t="s">
        <v>15</v>
      </c>
      <c r="Z176" t="s">
        <v>15</v>
      </c>
      <c r="AA176" t="s">
        <v>15</v>
      </c>
      <c r="AB176" t="s">
        <v>15</v>
      </c>
      <c r="AC176" t="s">
        <v>15</v>
      </c>
      <c r="AD176" t="s">
        <v>15</v>
      </c>
      <c r="AE176" t="s">
        <v>15</v>
      </c>
      <c r="AF176" t="s">
        <v>15</v>
      </c>
      <c r="AG176" t="s">
        <v>15</v>
      </c>
      <c r="AH176" t="s">
        <v>15</v>
      </c>
      <c r="AI176" t="s">
        <v>15</v>
      </c>
    </row>
    <row r="177" spans="1:35" x14ac:dyDescent="0.25">
      <c r="A177" t="s">
        <v>27</v>
      </c>
      <c r="B177" t="s">
        <v>26</v>
      </c>
      <c r="C177" t="s">
        <v>25</v>
      </c>
      <c r="D177" s="11">
        <v>44713</v>
      </c>
      <c r="E177" s="10">
        <v>44713</v>
      </c>
      <c r="F177" s="10">
        <v>44742</v>
      </c>
      <c r="G177" t="s">
        <v>95</v>
      </c>
      <c r="H177" t="s">
        <v>94</v>
      </c>
      <c r="I177" t="s">
        <v>22</v>
      </c>
      <c r="J177" t="s">
        <v>18</v>
      </c>
      <c r="K177" t="s">
        <v>18</v>
      </c>
      <c r="L177" t="s">
        <v>21</v>
      </c>
      <c r="M177">
        <v>2022</v>
      </c>
      <c r="N177" t="s">
        <v>20</v>
      </c>
      <c r="O177" s="9">
        <v>2370</v>
      </c>
      <c r="P177" t="s">
        <v>333</v>
      </c>
      <c r="Q177" t="s">
        <v>15</v>
      </c>
      <c r="R177" t="s">
        <v>18</v>
      </c>
      <c r="S177" t="s">
        <v>37</v>
      </c>
      <c r="T177" t="s">
        <v>15</v>
      </c>
      <c r="U177" t="s">
        <v>15</v>
      </c>
      <c r="V177" t="s">
        <v>15</v>
      </c>
      <c r="W177" t="s">
        <v>15</v>
      </c>
      <c r="X177" t="s">
        <v>15</v>
      </c>
      <c r="Y177" t="s">
        <v>15</v>
      </c>
      <c r="Z177" t="s">
        <v>15</v>
      </c>
      <c r="AA177" t="s">
        <v>16</v>
      </c>
      <c r="AB177" t="s">
        <v>15</v>
      </c>
      <c r="AC177" t="s">
        <v>15</v>
      </c>
      <c r="AD177" t="s">
        <v>15</v>
      </c>
      <c r="AE177" t="s">
        <v>15</v>
      </c>
      <c r="AF177" t="s">
        <v>15</v>
      </c>
      <c r="AG177" t="s">
        <v>15</v>
      </c>
      <c r="AH177" t="s">
        <v>15</v>
      </c>
      <c r="AI177" t="s">
        <v>15</v>
      </c>
    </row>
    <row r="178" spans="1:35" x14ac:dyDescent="0.25">
      <c r="A178" t="s">
        <v>27</v>
      </c>
      <c r="B178" t="s">
        <v>26</v>
      </c>
      <c r="C178" t="s">
        <v>25</v>
      </c>
      <c r="D178" s="11">
        <v>44562</v>
      </c>
      <c r="E178" s="10">
        <v>44562</v>
      </c>
      <c r="F178" s="10">
        <v>44592</v>
      </c>
      <c r="G178" t="s">
        <v>40</v>
      </c>
      <c r="H178" t="s">
        <v>39</v>
      </c>
      <c r="I178" t="s">
        <v>22</v>
      </c>
      <c r="J178" t="s">
        <v>18</v>
      </c>
      <c r="K178" t="s">
        <v>18</v>
      </c>
      <c r="L178" t="s">
        <v>21</v>
      </c>
      <c r="M178">
        <v>2022</v>
      </c>
      <c r="N178" t="s">
        <v>20</v>
      </c>
      <c r="O178" s="9">
        <v>1</v>
      </c>
      <c r="P178" t="s">
        <v>332</v>
      </c>
      <c r="Q178" t="s">
        <v>15</v>
      </c>
      <c r="R178" t="s">
        <v>18</v>
      </c>
      <c r="S178" t="s">
        <v>17</v>
      </c>
      <c r="T178" t="s">
        <v>15</v>
      </c>
      <c r="U178" t="s">
        <v>15</v>
      </c>
      <c r="V178" t="s">
        <v>15</v>
      </c>
      <c r="W178" t="s">
        <v>15</v>
      </c>
      <c r="X178" t="s">
        <v>15</v>
      </c>
      <c r="Y178" t="s">
        <v>15</v>
      </c>
      <c r="Z178" t="s">
        <v>15</v>
      </c>
      <c r="AA178" t="s">
        <v>16</v>
      </c>
      <c r="AB178" t="s">
        <v>15</v>
      </c>
      <c r="AC178" t="s">
        <v>15</v>
      </c>
      <c r="AD178" t="s">
        <v>15</v>
      </c>
      <c r="AE178" t="s">
        <v>15</v>
      </c>
      <c r="AF178" t="s">
        <v>15</v>
      </c>
      <c r="AG178" t="s">
        <v>15</v>
      </c>
      <c r="AH178" t="s">
        <v>15</v>
      </c>
      <c r="AI178" t="s">
        <v>15</v>
      </c>
    </row>
    <row r="179" spans="1:35" x14ac:dyDescent="0.25">
      <c r="A179" t="s">
        <v>27</v>
      </c>
      <c r="B179" t="s">
        <v>26</v>
      </c>
      <c r="C179" t="s">
        <v>25</v>
      </c>
      <c r="D179" s="11">
        <v>44713</v>
      </c>
      <c r="E179" s="10">
        <v>44713</v>
      </c>
      <c r="F179" s="10">
        <v>44742</v>
      </c>
      <c r="G179" t="s">
        <v>24</v>
      </c>
      <c r="H179" t="s">
        <v>23</v>
      </c>
      <c r="I179" t="s">
        <v>22</v>
      </c>
      <c r="J179" t="s">
        <v>18</v>
      </c>
      <c r="K179" t="s">
        <v>18</v>
      </c>
      <c r="L179" t="s">
        <v>21</v>
      </c>
      <c r="M179">
        <v>2022</v>
      </c>
      <c r="N179" t="s">
        <v>20</v>
      </c>
      <c r="O179" s="9">
        <v>2115</v>
      </c>
      <c r="P179" t="s">
        <v>331</v>
      </c>
      <c r="Q179" t="s">
        <v>15</v>
      </c>
      <c r="R179" t="s">
        <v>18</v>
      </c>
      <c r="S179" t="s">
        <v>37</v>
      </c>
      <c r="T179" t="s">
        <v>15</v>
      </c>
      <c r="U179" t="s">
        <v>15</v>
      </c>
      <c r="V179" t="s">
        <v>15</v>
      </c>
      <c r="W179" t="s">
        <v>15</v>
      </c>
      <c r="X179" t="s">
        <v>15</v>
      </c>
      <c r="Y179" t="s">
        <v>15</v>
      </c>
      <c r="Z179" t="s">
        <v>15</v>
      </c>
      <c r="AA179" t="s">
        <v>16</v>
      </c>
      <c r="AB179" t="s">
        <v>15</v>
      </c>
      <c r="AC179" t="s">
        <v>15</v>
      </c>
      <c r="AD179" t="s">
        <v>15</v>
      </c>
      <c r="AE179" t="s">
        <v>15</v>
      </c>
      <c r="AF179" t="s">
        <v>15</v>
      </c>
      <c r="AG179" t="s">
        <v>15</v>
      </c>
      <c r="AH179" t="s">
        <v>15</v>
      </c>
      <c r="AI179" t="s">
        <v>15</v>
      </c>
    </row>
    <row r="180" spans="1:35" x14ac:dyDescent="0.25">
      <c r="A180" t="s">
        <v>27</v>
      </c>
      <c r="B180" t="s">
        <v>26</v>
      </c>
      <c r="C180" t="s">
        <v>25</v>
      </c>
      <c r="D180" s="11">
        <v>44593</v>
      </c>
      <c r="E180" s="10">
        <v>44593</v>
      </c>
      <c r="F180" s="10">
        <v>44620</v>
      </c>
      <c r="G180" t="s">
        <v>130</v>
      </c>
      <c r="H180" t="s">
        <v>129</v>
      </c>
      <c r="I180" t="s">
        <v>22</v>
      </c>
      <c r="J180" t="s">
        <v>18</v>
      </c>
      <c r="K180" t="s">
        <v>18</v>
      </c>
      <c r="L180" t="s">
        <v>21</v>
      </c>
      <c r="M180">
        <v>2022</v>
      </c>
      <c r="N180" t="s">
        <v>20</v>
      </c>
      <c r="O180" s="9">
        <v>1474</v>
      </c>
      <c r="P180" t="s">
        <v>330</v>
      </c>
      <c r="Q180" t="s">
        <v>15</v>
      </c>
      <c r="R180" t="s">
        <v>18</v>
      </c>
      <c r="S180" t="s">
        <v>37</v>
      </c>
      <c r="T180" t="s">
        <v>15</v>
      </c>
      <c r="U180" t="s">
        <v>15</v>
      </c>
      <c r="V180" t="s">
        <v>15</v>
      </c>
      <c r="W180" t="s">
        <v>64</v>
      </c>
      <c r="X180" t="s">
        <v>15</v>
      </c>
      <c r="Y180" t="s">
        <v>15</v>
      </c>
      <c r="Z180" t="s">
        <v>15</v>
      </c>
      <c r="AA180" t="s">
        <v>15</v>
      </c>
      <c r="AB180" t="s">
        <v>15</v>
      </c>
      <c r="AC180" t="s">
        <v>15</v>
      </c>
      <c r="AD180" t="s">
        <v>15</v>
      </c>
      <c r="AE180" t="s">
        <v>15</v>
      </c>
      <c r="AF180" t="s">
        <v>15</v>
      </c>
      <c r="AG180" t="s">
        <v>15</v>
      </c>
      <c r="AH180" t="s">
        <v>15</v>
      </c>
      <c r="AI180" t="s">
        <v>15</v>
      </c>
    </row>
    <row r="181" spans="1:35" x14ac:dyDescent="0.25">
      <c r="A181" t="s">
        <v>27</v>
      </c>
      <c r="B181" t="s">
        <v>26</v>
      </c>
      <c r="C181" t="s">
        <v>25</v>
      </c>
      <c r="D181" s="11">
        <v>44713</v>
      </c>
      <c r="E181" s="10">
        <v>44713</v>
      </c>
      <c r="F181" s="10">
        <v>44742</v>
      </c>
      <c r="G181" t="s">
        <v>95</v>
      </c>
      <c r="H181" t="s">
        <v>94</v>
      </c>
      <c r="I181" t="s">
        <v>22</v>
      </c>
      <c r="J181" t="s">
        <v>18</v>
      </c>
      <c r="K181" t="s">
        <v>18</v>
      </c>
      <c r="L181" t="s">
        <v>21</v>
      </c>
      <c r="M181">
        <v>2022</v>
      </c>
      <c r="N181" t="s">
        <v>20</v>
      </c>
      <c r="O181" s="9">
        <v>2</v>
      </c>
      <c r="P181" t="s">
        <v>329</v>
      </c>
      <c r="Q181" t="s">
        <v>15</v>
      </c>
      <c r="R181" t="s">
        <v>18</v>
      </c>
      <c r="S181" t="s">
        <v>37</v>
      </c>
      <c r="T181" t="s">
        <v>15</v>
      </c>
      <c r="U181" t="s">
        <v>15</v>
      </c>
      <c r="V181" t="s">
        <v>15</v>
      </c>
      <c r="W181" t="s">
        <v>15</v>
      </c>
      <c r="X181" t="s">
        <v>15</v>
      </c>
      <c r="Y181" t="s">
        <v>15</v>
      </c>
      <c r="Z181" t="s">
        <v>15</v>
      </c>
      <c r="AA181" t="s">
        <v>16</v>
      </c>
      <c r="AB181" t="s">
        <v>15</v>
      </c>
      <c r="AC181" t="s">
        <v>15</v>
      </c>
      <c r="AD181" t="s">
        <v>15</v>
      </c>
      <c r="AE181" t="s">
        <v>15</v>
      </c>
      <c r="AF181" t="s">
        <v>15</v>
      </c>
      <c r="AG181" t="s">
        <v>15</v>
      </c>
      <c r="AH181" t="s">
        <v>15</v>
      </c>
      <c r="AI181" t="s">
        <v>15</v>
      </c>
    </row>
    <row r="182" spans="1:35" x14ac:dyDescent="0.25">
      <c r="A182" t="s">
        <v>27</v>
      </c>
      <c r="B182" t="s">
        <v>26</v>
      </c>
      <c r="C182" t="s">
        <v>25</v>
      </c>
      <c r="D182" s="11">
        <v>44774</v>
      </c>
      <c r="E182" s="10">
        <v>44774</v>
      </c>
      <c r="F182" s="10">
        <v>44804</v>
      </c>
      <c r="G182" t="s">
        <v>176</v>
      </c>
      <c r="H182" t="s">
        <v>175</v>
      </c>
      <c r="I182" t="s">
        <v>22</v>
      </c>
      <c r="J182" t="s">
        <v>18</v>
      </c>
      <c r="K182" t="s">
        <v>18</v>
      </c>
      <c r="L182" t="s">
        <v>30</v>
      </c>
      <c r="M182">
        <v>2022</v>
      </c>
      <c r="N182" t="s">
        <v>20</v>
      </c>
      <c r="O182" s="9">
        <v>4493</v>
      </c>
      <c r="P182" t="s">
        <v>328</v>
      </c>
      <c r="Q182" t="s">
        <v>15</v>
      </c>
      <c r="R182" t="s">
        <v>18</v>
      </c>
      <c r="S182" t="s">
        <v>173</v>
      </c>
      <c r="T182" t="s">
        <v>15</v>
      </c>
      <c r="U182" t="s">
        <v>15</v>
      </c>
      <c r="V182" t="s">
        <v>15</v>
      </c>
      <c r="W182" t="s">
        <v>15</v>
      </c>
      <c r="X182" t="s">
        <v>15</v>
      </c>
      <c r="Y182" t="s">
        <v>15</v>
      </c>
      <c r="Z182" t="s">
        <v>15</v>
      </c>
      <c r="AA182" t="s">
        <v>15</v>
      </c>
      <c r="AB182" t="s">
        <v>15</v>
      </c>
      <c r="AC182" t="s">
        <v>15</v>
      </c>
      <c r="AD182" t="s">
        <v>15</v>
      </c>
      <c r="AE182" t="s">
        <v>15</v>
      </c>
      <c r="AF182" t="s">
        <v>15</v>
      </c>
      <c r="AG182" t="s">
        <v>15</v>
      </c>
      <c r="AH182" t="s">
        <v>15</v>
      </c>
      <c r="AI182" t="s">
        <v>15</v>
      </c>
    </row>
    <row r="183" spans="1:35" x14ac:dyDescent="0.25">
      <c r="A183" t="s">
        <v>27</v>
      </c>
      <c r="B183" t="s">
        <v>26</v>
      </c>
      <c r="C183" t="s">
        <v>584</v>
      </c>
      <c r="D183" s="11">
        <v>44805</v>
      </c>
      <c r="E183" s="10">
        <v>44805</v>
      </c>
      <c r="F183" s="10">
        <v>44834</v>
      </c>
      <c r="G183" t="s">
        <v>645</v>
      </c>
      <c r="H183" t="s">
        <v>646</v>
      </c>
      <c r="I183" t="s">
        <v>22</v>
      </c>
      <c r="J183" t="s">
        <v>18</v>
      </c>
      <c r="K183" t="s">
        <v>18</v>
      </c>
      <c r="L183" t="s">
        <v>30</v>
      </c>
      <c r="M183">
        <v>2022</v>
      </c>
      <c r="N183" t="s">
        <v>20</v>
      </c>
      <c r="O183" s="9">
        <v>206</v>
      </c>
      <c r="P183" t="s">
        <v>647</v>
      </c>
      <c r="Q183" t="s">
        <v>15</v>
      </c>
      <c r="R183" t="s">
        <v>18</v>
      </c>
      <c r="S183" t="s">
        <v>580</v>
      </c>
      <c r="T183" t="s">
        <v>15</v>
      </c>
      <c r="U183" t="s">
        <v>15</v>
      </c>
      <c r="V183" t="s">
        <v>15</v>
      </c>
      <c r="W183" t="s">
        <v>15</v>
      </c>
      <c r="X183" t="s">
        <v>15</v>
      </c>
      <c r="Y183" t="s">
        <v>15</v>
      </c>
      <c r="Z183" t="s">
        <v>15</v>
      </c>
      <c r="AA183" t="s">
        <v>15</v>
      </c>
      <c r="AB183" t="s">
        <v>15</v>
      </c>
      <c r="AC183" t="s">
        <v>15</v>
      </c>
      <c r="AD183" t="s">
        <v>15</v>
      </c>
      <c r="AE183" t="s">
        <v>15</v>
      </c>
      <c r="AF183" t="s">
        <v>15</v>
      </c>
      <c r="AG183" t="s">
        <v>15</v>
      </c>
      <c r="AH183" t="s">
        <v>15</v>
      </c>
      <c r="AI183" t="s">
        <v>588</v>
      </c>
    </row>
    <row r="184" spans="1:35" x14ac:dyDescent="0.25">
      <c r="A184" t="s">
        <v>27</v>
      </c>
      <c r="B184" t="s">
        <v>26</v>
      </c>
      <c r="C184" t="s">
        <v>25</v>
      </c>
      <c r="D184" s="11">
        <v>44652</v>
      </c>
      <c r="E184" s="10">
        <v>44652</v>
      </c>
      <c r="F184" s="10">
        <v>44681</v>
      </c>
      <c r="G184" t="s">
        <v>95</v>
      </c>
      <c r="H184" t="s">
        <v>94</v>
      </c>
      <c r="I184" t="s">
        <v>22</v>
      </c>
      <c r="J184" t="s">
        <v>18</v>
      </c>
      <c r="K184" t="s">
        <v>18</v>
      </c>
      <c r="L184" t="s">
        <v>21</v>
      </c>
      <c r="M184">
        <v>2022</v>
      </c>
      <c r="N184" t="s">
        <v>20</v>
      </c>
      <c r="O184" s="9">
        <v>1566</v>
      </c>
      <c r="P184" t="s">
        <v>327</v>
      </c>
      <c r="Q184" t="s">
        <v>15</v>
      </c>
      <c r="R184" t="s">
        <v>18</v>
      </c>
      <c r="S184" t="s">
        <v>17</v>
      </c>
      <c r="T184" t="s">
        <v>15</v>
      </c>
      <c r="U184" t="s">
        <v>15</v>
      </c>
      <c r="V184" t="s">
        <v>15</v>
      </c>
      <c r="W184" t="s">
        <v>15</v>
      </c>
      <c r="X184" t="s">
        <v>15</v>
      </c>
      <c r="Y184" t="s">
        <v>15</v>
      </c>
      <c r="Z184" t="s">
        <v>15</v>
      </c>
      <c r="AA184" t="s">
        <v>16</v>
      </c>
      <c r="AB184" t="s">
        <v>15</v>
      </c>
      <c r="AC184" t="s">
        <v>15</v>
      </c>
      <c r="AD184" t="s">
        <v>15</v>
      </c>
      <c r="AE184" t="s">
        <v>15</v>
      </c>
      <c r="AF184" t="s">
        <v>15</v>
      </c>
      <c r="AG184" t="s">
        <v>15</v>
      </c>
      <c r="AH184" t="s">
        <v>15</v>
      </c>
      <c r="AI184" t="s">
        <v>15</v>
      </c>
    </row>
    <row r="185" spans="1:35" x14ac:dyDescent="0.25">
      <c r="A185" t="s">
        <v>27</v>
      </c>
      <c r="B185" t="s">
        <v>26</v>
      </c>
      <c r="C185" t="s">
        <v>63</v>
      </c>
      <c r="D185" s="11">
        <v>44562</v>
      </c>
      <c r="E185" s="10">
        <v>44562</v>
      </c>
      <c r="F185" s="10">
        <v>44592</v>
      </c>
      <c r="G185" t="s">
        <v>140</v>
      </c>
      <c r="H185" t="s">
        <v>139</v>
      </c>
      <c r="I185" t="s">
        <v>22</v>
      </c>
      <c r="J185" t="s">
        <v>18</v>
      </c>
      <c r="K185" t="s">
        <v>18</v>
      </c>
      <c r="L185" t="s">
        <v>21</v>
      </c>
      <c r="M185">
        <v>2022</v>
      </c>
      <c r="N185" t="s">
        <v>20</v>
      </c>
      <c r="O185" s="9">
        <v>30258</v>
      </c>
      <c r="P185" t="s">
        <v>326</v>
      </c>
      <c r="Q185" t="s">
        <v>15</v>
      </c>
      <c r="R185" t="s">
        <v>18</v>
      </c>
      <c r="S185" t="s">
        <v>145</v>
      </c>
      <c r="T185" t="s">
        <v>15</v>
      </c>
      <c r="U185" t="s">
        <v>15</v>
      </c>
      <c r="V185" t="s">
        <v>15</v>
      </c>
      <c r="W185" t="s">
        <v>135</v>
      </c>
      <c r="X185" t="s">
        <v>15</v>
      </c>
      <c r="Y185" t="s">
        <v>15</v>
      </c>
      <c r="Z185" t="s">
        <v>15</v>
      </c>
      <c r="AA185" t="s">
        <v>15</v>
      </c>
      <c r="AB185" t="s">
        <v>15</v>
      </c>
      <c r="AC185" t="s">
        <v>15</v>
      </c>
      <c r="AD185" t="s">
        <v>15</v>
      </c>
      <c r="AE185" t="s">
        <v>15</v>
      </c>
      <c r="AF185" t="s">
        <v>15</v>
      </c>
      <c r="AG185" t="s">
        <v>15</v>
      </c>
      <c r="AH185" t="s">
        <v>15</v>
      </c>
      <c r="AI185" t="s">
        <v>134</v>
      </c>
    </row>
    <row r="186" spans="1:35" x14ac:dyDescent="0.25">
      <c r="A186" t="s">
        <v>27</v>
      </c>
      <c r="B186" t="s">
        <v>26</v>
      </c>
      <c r="C186" t="s">
        <v>584</v>
      </c>
      <c r="D186" s="11">
        <v>44562</v>
      </c>
      <c r="E186" s="10">
        <v>44562</v>
      </c>
      <c r="F186" s="10">
        <v>44592</v>
      </c>
      <c r="G186" t="s">
        <v>595</v>
      </c>
      <c r="H186" t="s">
        <v>596</v>
      </c>
      <c r="I186" t="s">
        <v>22</v>
      </c>
      <c r="J186" t="s">
        <v>18</v>
      </c>
      <c r="K186" t="s">
        <v>18</v>
      </c>
      <c r="L186" t="s">
        <v>30</v>
      </c>
      <c r="M186">
        <v>2022</v>
      </c>
      <c r="N186" t="s">
        <v>20</v>
      </c>
      <c r="O186" s="9">
        <v>644</v>
      </c>
      <c r="P186" t="s">
        <v>648</v>
      </c>
      <c r="Q186" t="s">
        <v>15</v>
      </c>
      <c r="R186" t="s">
        <v>18</v>
      </c>
      <c r="S186" t="s">
        <v>580</v>
      </c>
      <c r="T186" t="s">
        <v>15</v>
      </c>
      <c r="U186" t="s">
        <v>15</v>
      </c>
      <c r="V186" t="s">
        <v>15</v>
      </c>
      <c r="W186" t="s">
        <v>15</v>
      </c>
      <c r="X186" t="s">
        <v>15</v>
      </c>
      <c r="Y186" t="s">
        <v>15</v>
      </c>
      <c r="Z186" t="s">
        <v>15</v>
      </c>
      <c r="AA186" t="s">
        <v>15</v>
      </c>
      <c r="AB186" t="s">
        <v>15</v>
      </c>
      <c r="AC186" t="s">
        <v>15</v>
      </c>
      <c r="AD186" t="s">
        <v>15</v>
      </c>
      <c r="AE186" t="s">
        <v>15</v>
      </c>
      <c r="AF186" t="s">
        <v>15</v>
      </c>
      <c r="AG186" t="s">
        <v>15</v>
      </c>
      <c r="AH186" t="s">
        <v>15</v>
      </c>
      <c r="AI186" t="s">
        <v>588</v>
      </c>
    </row>
    <row r="187" spans="1:35" x14ac:dyDescent="0.25">
      <c r="A187" t="s">
        <v>27</v>
      </c>
      <c r="B187" t="s">
        <v>26</v>
      </c>
      <c r="C187" t="s">
        <v>25</v>
      </c>
      <c r="D187" s="11">
        <v>44774</v>
      </c>
      <c r="E187" s="10">
        <v>44774</v>
      </c>
      <c r="F187" s="10">
        <v>44804</v>
      </c>
      <c r="G187" t="s">
        <v>36</v>
      </c>
      <c r="H187" t="s">
        <v>35</v>
      </c>
      <c r="I187" t="s">
        <v>22</v>
      </c>
      <c r="J187" t="s">
        <v>18</v>
      </c>
      <c r="K187" t="s">
        <v>18</v>
      </c>
      <c r="L187" t="s">
        <v>30</v>
      </c>
      <c r="M187">
        <v>2022</v>
      </c>
      <c r="N187" t="s">
        <v>20</v>
      </c>
      <c r="O187" s="9">
        <v>1785</v>
      </c>
      <c r="P187" t="s">
        <v>325</v>
      </c>
      <c r="Q187" t="s">
        <v>15</v>
      </c>
      <c r="R187" t="s">
        <v>18</v>
      </c>
      <c r="S187" t="s">
        <v>33</v>
      </c>
      <c r="T187" t="s">
        <v>15</v>
      </c>
      <c r="U187" t="s">
        <v>15</v>
      </c>
      <c r="V187" t="s">
        <v>15</v>
      </c>
      <c r="W187" t="s">
        <v>15</v>
      </c>
      <c r="X187" t="s">
        <v>15</v>
      </c>
      <c r="Y187" t="s">
        <v>15</v>
      </c>
      <c r="Z187" t="s">
        <v>15</v>
      </c>
      <c r="AA187" t="s">
        <v>15</v>
      </c>
      <c r="AB187" t="s">
        <v>15</v>
      </c>
      <c r="AC187" t="s">
        <v>15</v>
      </c>
      <c r="AD187" t="s">
        <v>15</v>
      </c>
      <c r="AE187" t="s">
        <v>15</v>
      </c>
      <c r="AF187" t="s">
        <v>15</v>
      </c>
      <c r="AG187" t="s">
        <v>15</v>
      </c>
      <c r="AH187" t="s">
        <v>15</v>
      </c>
      <c r="AI187" t="s">
        <v>15</v>
      </c>
    </row>
    <row r="188" spans="1:35" x14ac:dyDescent="0.25">
      <c r="A188" t="s">
        <v>27</v>
      </c>
      <c r="B188" t="s">
        <v>26</v>
      </c>
      <c r="C188" t="s">
        <v>25</v>
      </c>
      <c r="D188" s="11">
        <v>44896</v>
      </c>
      <c r="E188" s="10">
        <v>44896</v>
      </c>
      <c r="F188" s="10">
        <v>44926</v>
      </c>
      <c r="G188" t="s">
        <v>74</v>
      </c>
      <c r="H188" t="s">
        <v>73</v>
      </c>
      <c r="I188" t="s">
        <v>22</v>
      </c>
      <c r="J188" t="s">
        <v>18</v>
      </c>
      <c r="K188" t="s">
        <v>18</v>
      </c>
      <c r="L188" t="s">
        <v>21</v>
      </c>
      <c r="M188">
        <v>2022</v>
      </c>
      <c r="N188" t="s">
        <v>20</v>
      </c>
      <c r="O188" s="9">
        <v>481</v>
      </c>
      <c r="P188" t="s">
        <v>324</v>
      </c>
      <c r="Q188" t="s">
        <v>15</v>
      </c>
      <c r="R188" t="s">
        <v>18</v>
      </c>
      <c r="S188" t="s">
        <v>17</v>
      </c>
      <c r="T188" t="s">
        <v>15</v>
      </c>
      <c r="U188" t="s">
        <v>15</v>
      </c>
      <c r="V188" t="s">
        <v>15</v>
      </c>
      <c r="W188" t="s">
        <v>15</v>
      </c>
      <c r="X188" t="s">
        <v>15</v>
      </c>
      <c r="Y188" t="s">
        <v>15</v>
      </c>
      <c r="Z188" t="s">
        <v>15</v>
      </c>
      <c r="AA188" t="s">
        <v>16</v>
      </c>
      <c r="AB188" t="s">
        <v>15</v>
      </c>
      <c r="AC188" t="s">
        <v>15</v>
      </c>
      <c r="AD188" t="s">
        <v>15</v>
      </c>
      <c r="AE188" t="s">
        <v>15</v>
      </c>
      <c r="AF188" t="s">
        <v>15</v>
      </c>
      <c r="AG188" t="s">
        <v>15</v>
      </c>
      <c r="AH188" t="s">
        <v>15</v>
      </c>
      <c r="AI188" t="s">
        <v>15</v>
      </c>
    </row>
    <row r="189" spans="1:35" x14ac:dyDescent="0.25">
      <c r="A189" t="s">
        <v>27</v>
      </c>
      <c r="B189" t="s">
        <v>26</v>
      </c>
      <c r="C189" t="s">
        <v>25</v>
      </c>
      <c r="D189" s="11">
        <v>44682</v>
      </c>
      <c r="E189" s="10">
        <v>44682</v>
      </c>
      <c r="F189" s="10">
        <v>44712</v>
      </c>
      <c r="G189" t="s">
        <v>581</v>
      </c>
      <c r="H189" t="s">
        <v>582</v>
      </c>
      <c r="I189" t="s">
        <v>22</v>
      </c>
      <c r="J189" t="s">
        <v>18</v>
      </c>
      <c r="K189" t="s">
        <v>18</v>
      </c>
      <c r="L189" t="s">
        <v>30</v>
      </c>
      <c r="M189">
        <v>2022</v>
      </c>
      <c r="N189" t="s">
        <v>20</v>
      </c>
      <c r="O189" s="9">
        <v>5042</v>
      </c>
      <c r="P189" t="s">
        <v>649</v>
      </c>
      <c r="Q189" t="s">
        <v>15</v>
      </c>
      <c r="R189" t="s">
        <v>18</v>
      </c>
      <c r="S189" t="s">
        <v>580</v>
      </c>
      <c r="T189" t="s">
        <v>15</v>
      </c>
      <c r="U189" t="s">
        <v>15</v>
      </c>
      <c r="V189" t="s">
        <v>15</v>
      </c>
      <c r="W189" t="s">
        <v>15</v>
      </c>
      <c r="X189" t="s">
        <v>15</v>
      </c>
      <c r="Y189" t="s">
        <v>15</v>
      </c>
      <c r="Z189" t="s">
        <v>15</v>
      </c>
      <c r="AA189" t="s">
        <v>15</v>
      </c>
      <c r="AB189" t="s">
        <v>15</v>
      </c>
      <c r="AC189" t="s">
        <v>15</v>
      </c>
      <c r="AD189" t="s">
        <v>15</v>
      </c>
      <c r="AE189" t="s">
        <v>15</v>
      </c>
      <c r="AF189" t="s">
        <v>15</v>
      </c>
      <c r="AG189" t="s">
        <v>15</v>
      </c>
      <c r="AH189" t="s">
        <v>15</v>
      </c>
      <c r="AI189" t="s">
        <v>15</v>
      </c>
    </row>
    <row r="190" spans="1:35" x14ac:dyDescent="0.25">
      <c r="A190" t="s">
        <v>27</v>
      </c>
      <c r="B190" t="s">
        <v>26</v>
      </c>
      <c r="C190" t="s">
        <v>52</v>
      </c>
      <c r="D190" s="11">
        <v>44743</v>
      </c>
      <c r="E190" s="10">
        <v>44743</v>
      </c>
      <c r="F190" s="10">
        <v>44773</v>
      </c>
      <c r="G190" t="s">
        <v>51</v>
      </c>
      <c r="H190" t="s">
        <v>50</v>
      </c>
      <c r="I190" t="s">
        <v>22</v>
      </c>
      <c r="J190" t="s">
        <v>18</v>
      </c>
      <c r="K190" t="s">
        <v>18</v>
      </c>
      <c r="L190" t="s">
        <v>21</v>
      </c>
      <c r="M190">
        <v>2022</v>
      </c>
      <c r="N190" t="s">
        <v>20</v>
      </c>
      <c r="O190" s="9">
        <v>68</v>
      </c>
      <c r="P190" t="s">
        <v>323</v>
      </c>
      <c r="Q190" t="s">
        <v>15</v>
      </c>
      <c r="R190" t="s">
        <v>18</v>
      </c>
      <c r="S190" t="s">
        <v>48</v>
      </c>
      <c r="T190" t="s">
        <v>15</v>
      </c>
      <c r="U190" t="s">
        <v>15</v>
      </c>
      <c r="V190" t="s">
        <v>15</v>
      </c>
      <c r="W190" t="s">
        <v>15</v>
      </c>
      <c r="X190" t="s">
        <v>15</v>
      </c>
      <c r="Y190" t="s">
        <v>15</v>
      </c>
      <c r="Z190" t="s">
        <v>15</v>
      </c>
      <c r="AA190" t="s">
        <v>15</v>
      </c>
      <c r="AB190" t="s">
        <v>15</v>
      </c>
      <c r="AC190" t="s">
        <v>15</v>
      </c>
      <c r="AD190" t="s">
        <v>15</v>
      </c>
      <c r="AE190" t="s">
        <v>15</v>
      </c>
      <c r="AF190" t="s">
        <v>15</v>
      </c>
      <c r="AG190" t="s">
        <v>15</v>
      </c>
      <c r="AH190" t="s">
        <v>15</v>
      </c>
      <c r="AI190" t="s">
        <v>15</v>
      </c>
    </row>
    <row r="191" spans="1:35" x14ac:dyDescent="0.25">
      <c r="A191" t="s">
        <v>27</v>
      </c>
      <c r="B191" t="s">
        <v>26</v>
      </c>
      <c r="C191" t="s">
        <v>25</v>
      </c>
      <c r="D191" s="11">
        <v>44593</v>
      </c>
      <c r="E191" s="10">
        <v>44593</v>
      </c>
      <c r="F191" s="10">
        <v>44620</v>
      </c>
      <c r="G191" t="s">
        <v>618</v>
      </c>
      <c r="H191" t="s">
        <v>619</v>
      </c>
      <c r="I191" t="s">
        <v>22</v>
      </c>
      <c r="J191" t="s">
        <v>18</v>
      </c>
      <c r="K191" t="s">
        <v>18</v>
      </c>
      <c r="L191" t="s">
        <v>30</v>
      </c>
      <c r="M191">
        <v>2022</v>
      </c>
      <c r="N191" t="s">
        <v>20</v>
      </c>
      <c r="O191" s="9">
        <v>24205</v>
      </c>
      <c r="P191" t="s">
        <v>650</v>
      </c>
      <c r="Q191" t="s">
        <v>15</v>
      </c>
      <c r="R191" t="s">
        <v>18</v>
      </c>
      <c r="S191" t="s">
        <v>580</v>
      </c>
      <c r="T191" t="s">
        <v>15</v>
      </c>
      <c r="U191" t="s">
        <v>15</v>
      </c>
      <c r="V191" t="s">
        <v>15</v>
      </c>
      <c r="W191" t="s">
        <v>15</v>
      </c>
      <c r="X191" t="s">
        <v>15</v>
      </c>
      <c r="Y191" t="s">
        <v>15</v>
      </c>
      <c r="Z191" t="s">
        <v>15</v>
      </c>
      <c r="AA191" t="s">
        <v>15</v>
      </c>
      <c r="AB191" t="s">
        <v>15</v>
      </c>
      <c r="AC191" t="s">
        <v>15</v>
      </c>
      <c r="AD191" t="s">
        <v>15</v>
      </c>
      <c r="AE191" t="s">
        <v>15</v>
      </c>
      <c r="AF191" t="s">
        <v>15</v>
      </c>
      <c r="AG191" t="s">
        <v>15</v>
      </c>
      <c r="AH191" t="s">
        <v>15</v>
      </c>
      <c r="AI191" t="s">
        <v>15</v>
      </c>
    </row>
    <row r="192" spans="1:35" x14ac:dyDescent="0.25">
      <c r="A192" t="s">
        <v>27</v>
      </c>
      <c r="B192" t="s">
        <v>26</v>
      </c>
      <c r="C192" t="s">
        <v>25</v>
      </c>
      <c r="D192" s="11">
        <v>44713</v>
      </c>
      <c r="E192" s="10">
        <v>44713</v>
      </c>
      <c r="F192" s="10">
        <v>44742</v>
      </c>
      <c r="G192" t="s">
        <v>40</v>
      </c>
      <c r="H192" t="s">
        <v>39</v>
      </c>
      <c r="I192" t="s">
        <v>22</v>
      </c>
      <c r="J192" t="s">
        <v>18</v>
      </c>
      <c r="K192" t="s">
        <v>18</v>
      </c>
      <c r="L192" t="s">
        <v>21</v>
      </c>
      <c r="M192">
        <v>2022</v>
      </c>
      <c r="N192" t="s">
        <v>20</v>
      </c>
      <c r="O192" s="9">
        <v>1</v>
      </c>
      <c r="P192" t="s">
        <v>322</v>
      </c>
      <c r="Q192" t="s">
        <v>15</v>
      </c>
      <c r="R192" t="s">
        <v>18</v>
      </c>
      <c r="S192" t="s">
        <v>17</v>
      </c>
      <c r="T192" t="s">
        <v>15</v>
      </c>
      <c r="U192" t="s">
        <v>15</v>
      </c>
      <c r="V192" t="s">
        <v>15</v>
      </c>
      <c r="W192" t="s">
        <v>15</v>
      </c>
      <c r="X192" t="s">
        <v>15</v>
      </c>
      <c r="Y192" t="s">
        <v>15</v>
      </c>
      <c r="Z192" t="s">
        <v>15</v>
      </c>
      <c r="AA192" t="s">
        <v>16</v>
      </c>
      <c r="AB192" t="s">
        <v>15</v>
      </c>
      <c r="AC192" t="s">
        <v>15</v>
      </c>
      <c r="AD192" t="s">
        <v>15</v>
      </c>
      <c r="AE192" t="s">
        <v>15</v>
      </c>
      <c r="AF192" t="s">
        <v>15</v>
      </c>
      <c r="AG192" t="s">
        <v>15</v>
      </c>
      <c r="AH192" t="s">
        <v>15</v>
      </c>
      <c r="AI192" t="s">
        <v>15</v>
      </c>
    </row>
    <row r="193" spans="1:35" x14ac:dyDescent="0.25">
      <c r="A193" t="s">
        <v>27</v>
      </c>
      <c r="B193" t="s">
        <v>26</v>
      </c>
      <c r="C193" t="s">
        <v>25</v>
      </c>
      <c r="D193" s="11">
        <v>44866</v>
      </c>
      <c r="E193" s="10">
        <v>44866</v>
      </c>
      <c r="F193" s="10">
        <v>44895</v>
      </c>
      <c r="G193" t="s">
        <v>36</v>
      </c>
      <c r="H193" t="s">
        <v>35</v>
      </c>
      <c r="I193" t="s">
        <v>22</v>
      </c>
      <c r="J193" t="s">
        <v>18</v>
      </c>
      <c r="K193" t="s">
        <v>18</v>
      </c>
      <c r="L193" t="s">
        <v>21</v>
      </c>
      <c r="M193">
        <v>2022</v>
      </c>
      <c r="N193" t="s">
        <v>20</v>
      </c>
      <c r="O193" s="9">
        <v>849</v>
      </c>
      <c r="P193" t="s">
        <v>321</v>
      </c>
      <c r="Q193" t="s">
        <v>15</v>
      </c>
      <c r="R193" t="s">
        <v>18</v>
      </c>
      <c r="S193" t="s">
        <v>17</v>
      </c>
      <c r="T193" t="s">
        <v>15</v>
      </c>
      <c r="U193" t="s">
        <v>15</v>
      </c>
      <c r="V193" t="s">
        <v>15</v>
      </c>
      <c r="W193" t="s">
        <v>15</v>
      </c>
      <c r="X193" t="s">
        <v>15</v>
      </c>
      <c r="Y193" t="s">
        <v>15</v>
      </c>
      <c r="Z193" t="s">
        <v>15</v>
      </c>
      <c r="AA193" t="s">
        <v>15</v>
      </c>
      <c r="AB193" t="s">
        <v>15</v>
      </c>
      <c r="AC193" t="s">
        <v>15</v>
      </c>
      <c r="AD193" t="s">
        <v>15</v>
      </c>
      <c r="AE193" t="s">
        <v>15</v>
      </c>
      <c r="AF193" t="s">
        <v>15</v>
      </c>
      <c r="AG193" t="s">
        <v>15</v>
      </c>
      <c r="AH193" t="s">
        <v>15</v>
      </c>
      <c r="AI193" t="s">
        <v>15</v>
      </c>
    </row>
    <row r="194" spans="1:35" x14ac:dyDescent="0.25">
      <c r="A194" t="s">
        <v>27</v>
      </c>
      <c r="B194" t="s">
        <v>26</v>
      </c>
      <c r="C194" t="s">
        <v>63</v>
      </c>
      <c r="D194" s="11">
        <v>44682</v>
      </c>
      <c r="E194" s="10">
        <v>44682</v>
      </c>
      <c r="F194" s="10">
        <v>44712</v>
      </c>
      <c r="G194" t="s">
        <v>140</v>
      </c>
      <c r="H194" t="s">
        <v>139</v>
      </c>
      <c r="I194" t="s">
        <v>22</v>
      </c>
      <c r="J194" t="s">
        <v>18</v>
      </c>
      <c r="K194" t="s">
        <v>18</v>
      </c>
      <c r="L194" t="s">
        <v>138</v>
      </c>
      <c r="M194">
        <v>2022</v>
      </c>
      <c r="N194" t="s">
        <v>20</v>
      </c>
      <c r="O194" s="9">
        <v>31314</v>
      </c>
      <c r="P194" t="s">
        <v>320</v>
      </c>
      <c r="Q194" t="s">
        <v>15</v>
      </c>
      <c r="R194" t="s">
        <v>18</v>
      </c>
      <c r="S194" t="s">
        <v>136</v>
      </c>
      <c r="T194" t="s">
        <v>15</v>
      </c>
      <c r="U194" t="s">
        <v>15</v>
      </c>
      <c r="V194" t="s">
        <v>15</v>
      </c>
      <c r="W194" t="s">
        <v>135</v>
      </c>
      <c r="X194" t="s">
        <v>15</v>
      </c>
      <c r="Y194" t="s">
        <v>15</v>
      </c>
      <c r="Z194" t="s">
        <v>15</v>
      </c>
      <c r="AA194" t="s">
        <v>15</v>
      </c>
      <c r="AB194" t="s">
        <v>15</v>
      </c>
      <c r="AC194" t="s">
        <v>15</v>
      </c>
      <c r="AD194" t="s">
        <v>15</v>
      </c>
      <c r="AE194" t="s">
        <v>15</v>
      </c>
      <c r="AF194" t="s">
        <v>15</v>
      </c>
      <c r="AG194" t="s">
        <v>15</v>
      </c>
      <c r="AH194" t="s">
        <v>15</v>
      </c>
      <c r="AI194" t="s">
        <v>134</v>
      </c>
    </row>
    <row r="195" spans="1:35" x14ac:dyDescent="0.25">
      <c r="A195" t="s">
        <v>27</v>
      </c>
      <c r="B195" t="s">
        <v>26</v>
      </c>
      <c r="C195" t="s">
        <v>25</v>
      </c>
      <c r="D195" s="11">
        <v>44743</v>
      </c>
      <c r="E195" s="10">
        <v>44743</v>
      </c>
      <c r="F195" s="10">
        <v>44773</v>
      </c>
      <c r="G195" t="s">
        <v>651</v>
      </c>
      <c r="H195" t="s">
        <v>652</v>
      </c>
      <c r="I195" t="s">
        <v>22</v>
      </c>
      <c r="J195" t="s">
        <v>18</v>
      </c>
      <c r="K195" t="s">
        <v>18</v>
      </c>
      <c r="L195" t="s">
        <v>30</v>
      </c>
      <c r="M195">
        <v>2022</v>
      </c>
      <c r="N195" t="s">
        <v>20</v>
      </c>
      <c r="O195" s="9">
        <v>23389</v>
      </c>
      <c r="P195" t="s">
        <v>653</v>
      </c>
      <c r="Q195" t="s">
        <v>15</v>
      </c>
      <c r="R195" t="s">
        <v>18</v>
      </c>
      <c r="S195" t="s">
        <v>580</v>
      </c>
      <c r="T195" t="s">
        <v>15</v>
      </c>
      <c r="U195" t="s">
        <v>15</v>
      </c>
      <c r="V195" t="s">
        <v>15</v>
      </c>
      <c r="W195" t="s">
        <v>15</v>
      </c>
      <c r="X195" t="s">
        <v>15</v>
      </c>
      <c r="Y195" t="s">
        <v>15</v>
      </c>
      <c r="Z195" t="s">
        <v>15</v>
      </c>
      <c r="AA195" t="s">
        <v>15</v>
      </c>
      <c r="AB195" t="s">
        <v>15</v>
      </c>
      <c r="AC195" t="s">
        <v>15</v>
      </c>
      <c r="AD195" t="s">
        <v>15</v>
      </c>
      <c r="AE195" t="s">
        <v>15</v>
      </c>
      <c r="AF195" t="s">
        <v>15</v>
      </c>
      <c r="AG195" t="s">
        <v>15</v>
      </c>
      <c r="AH195" t="s">
        <v>15</v>
      </c>
      <c r="AI195" t="s">
        <v>15</v>
      </c>
    </row>
    <row r="196" spans="1:35" x14ac:dyDescent="0.25">
      <c r="A196" t="s">
        <v>27</v>
      </c>
      <c r="B196" t="s">
        <v>26</v>
      </c>
      <c r="C196" t="s">
        <v>25</v>
      </c>
      <c r="D196" s="11">
        <v>44652</v>
      </c>
      <c r="E196" s="10">
        <v>44652</v>
      </c>
      <c r="F196" s="10">
        <v>44681</v>
      </c>
      <c r="G196" t="s">
        <v>74</v>
      </c>
      <c r="H196" t="s">
        <v>73</v>
      </c>
      <c r="I196" t="s">
        <v>22</v>
      </c>
      <c r="J196" t="s">
        <v>18</v>
      </c>
      <c r="K196" t="s">
        <v>18</v>
      </c>
      <c r="L196" t="s">
        <v>21</v>
      </c>
      <c r="M196">
        <v>2022</v>
      </c>
      <c r="N196" t="s">
        <v>20</v>
      </c>
      <c r="O196" s="9">
        <v>1216</v>
      </c>
      <c r="P196" t="s">
        <v>319</v>
      </c>
      <c r="Q196" t="s">
        <v>15</v>
      </c>
      <c r="R196" t="s">
        <v>18</v>
      </c>
      <c r="S196" t="s">
        <v>37</v>
      </c>
      <c r="T196" t="s">
        <v>15</v>
      </c>
      <c r="U196" t="s">
        <v>15</v>
      </c>
      <c r="V196" t="s">
        <v>15</v>
      </c>
      <c r="W196" t="s">
        <v>15</v>
      </c>
      <c r="X196" t="s">
        <v>15</v>
      </c>
      <c r="Y196" t="s">
        <v>15</v>
      </c>
      <c r="Z196" t="s">
        <v>15</v>
      </c>
      <c r="AA196" t="s">
        <v>16</v>
      </c>
      <c r="AB196" t="s">
        <v>15</v>
      </c>
      <c r="AC196" t="s">
        <v>15</v>
      </c>
      <c r="AD196" t="s">
        <v>15</v>
      </c>
      <c r="AE196" t="s">
        <v>15</v>
      </c>
      <c r="AF196" t="s">
        <v>15</v>
      </c>
      <c r="AG196" t="s">
        <v>15</v>
      </c>
      <c r="AH196" t="s">
        <v>15</v>
      </c>
      <c r="AI196" t="s">
        <v>15</v>
      </c>
    </row>
    <row r="197" spans="1:35" x14ac:dyDescent="0.25">
      <c r="A197" t="s">
        <v>27</v>
      </c>
      <c r="B197" t="s">
        <v>26</v>
      </c>
      <c r="C197" t="s">
        <v>25</v>
      </c>
      <c r="D197" s="11">
        <v>44713</v>
      </c>
      <c r="E197" s="10">
        <v>44713</v>
      </c>
      <c r="F197" s="10">
        <v>44742</v>
      </c>
      <c r="G197" t="s">
        <v>74</v>
      </c>
      <c r="H197" t="s">
        <v>73</v>
      </c>
      <c r="I197" t="s">
        <v>22</v>
      </c>
      <c r="J197" t="s">
        <v>18</v>
      </c>
      <c r="K197" t="s">
        <v>18</v>
      </c>
      <c r="L197" t="s">
        <v>21</v>
      </c>
      <c r="M197">
        <v>2022</v>
      </c>
      <c r="N197" t="s">
        <v>20</v>
      </c>
      <c r="O197" s="9">
        <v>1388</v>
      </c>
      <c r="P197" t="s">
        <v>318</v>
      </c>
      <c r="Q197" t="s">
        <v>15</v>
      </c>
      <c r="R197" t="s">
        <v>18</v>
      </c>
      <c r="S197" t="s">
        <v>37</v>
      </c>
      <c r="T197" t="s">
        <v>15</v>
      </c>
      <c r="U197" t="s">
        <v>15</v>
      </c>
      <c r="V197" t="s">
        <v>15</v>
      </c>
      <c r="W197" t="s">
        <v>15</v>
      </c>
      <c r="X197" t="s">
        <v>15</v>
      </c>
      <c r="Y197" t="s">
        <v>15</v>
      </c>
      <c r="Z197" t="s">
        <v>15</v>
      </c>
      <c r="AA197" t="s">
        <v>16</v>
      </c>
      <c r="AB197" t="s">
        <v>15</v>
      </c>
      <c r="AC197" t="s">
        <v>15</v>
      </c>
      <c r="AD197" t="s">
        <v>15</v>
      </c>
      <c r="AE197" t="s">
        <v>15</v>
      </c>
      <c r="AF197" t="s">
        <v>15</v>
      </c>
      <c r="AG197" t="s">
        <v>15</v>
      </c>
      <c r="AH197" t="s">
        <v>15</v>
      </c>
      <c r="AI197" t="s">
        <v>15</v>
      </c>
    </row>
    <row r="198" spans="1:35" x14ac:dyDescent="0.25">
      <c r="A198" t="s">
        <v>27</v>
      </c>
      <c r="B198" t="s">
        <v>26</v>
      </c>
      <c r="C198" t="s">
        <v>25</v>
      </c>
      <c r="D198" s="11">
        <v>44713</v>
      </c>
      <c r="E198" s="10">
        <v>44713</v>
      </c>
      <c r="F198" s="10">
        <v>44742</v>
      </c>
      <c r="G198" t="s">
        <v>56</v>
      </c>
      <c r="H198" t="s">
        <v>55</v>
      </c>
      <c r="I198" t="s">
        <v>22</v>
      </c>
      <c r="J198" t="s">
        <v>18</v>
      </c>
      <c r="K198" t="s">
        <v>18</v>
      </c>
      <c r="L198" t="s">
        <v>30</v>
      </c>
      <c r="M198">
        <v>2022</v>
      </c>
      <c r="N198" t="s">
        <v>20</v>
      </c>
      <c r="O198" s="9">
        <v>12358</v>
      </c>
      <c r="P198" t="s">
        <v>317</v>
      </c>
      <c r="Q198" t="s">
        <v>15</v>
      </c>
      <c r="R198" t="s">
        <v>18</v>
      </c>
      <c r="S198" t="s">
        <v>53</v>
      </c>
      <c r="T198" t="s">
        <v>15</v>
      </c>
      <c r="U198" t="s">
        <v>15</v>
      </c>
      <c r="V198" t="s">
        <v>15</v>
      </c>
      <c r="W198" t="s">
        <v>15</v>
      </c>
      <c r="X198" t="s">
        <v>15</v>
      </c>
      <c r="Y198" t="s">
        <v>15</v>
      </c>
      <c r="Z198" t="s">
        <v>15</v>
      </c>
      <c r="AA198" t="s">
        <v>16</v>
      </c>
      <c r="AB198" t="s">
        <v>15</v>
      </c>
      <c r="AC198" t="s">
        <v>15</v>
      </c>
      <c r="AD198" t="s">
        <v>15</v>
      </c>
      <c r="AE198" t="s">
        <v>15</v>
      </c>
      <c r="AF198" t="s">
        <v>15</v>
      </c>
      <c r="AG198" t="s">
        <v>15</v>
      </c>
      <c r="AH198" t="s">
        <v>15</v>
      </c>
      <c r="AI198" t="s">
        <v>15</v>
      </c>
    </row>
    <row r="199" spans="1:35" x14ac:dyDescent="0.25">
      <c r="A199" t="s">
        <v>27</v>
      </c>
      <c r="B199" t="s">
        <v>26</v>
      </c>
      <c r="C199" t="s">
        <v>25</v>
      </c>
      <c r="D199" s="11">
        <v>44652</v>
      </c>
      <c r="E199" s="10">
        <v>44652</v>
      </c>
      <c r="F199" s="10">
        <v>44681</v>
      </c>
      <c r="G199" t="s">
        <v>40</v>
      </c>
      <c r="H199" t="s">
        <v>39</v>
      </c>
      <c r="I199" t="s">
        <v>22</v>
      </c>
      <c r="J199" t="s">
        <v>18</v>
      </c>
      <c r="K199" t="s">
        <v>18</v>
      </c>
      <c r="L199" t="s">
        <v>21</v>
      </c>
      <c r="M199">
        <v>2022</v>
      </c>
      <c r="N199" t="s">
        <v>20</v>
      </c>
      <c r="O199" s="9">
        <v>2251</v>
      </c>
      <c r="P199" t="s">
        <v>316</v>
      </c>
      <c r="Q199" t="s">
        <v>15</v>
      </c>
      <c r="R199" t="s">
        <v>18</v>
      </c>
      <c r="S199" t="s">
        <v>37</v>
      </c>
      <c r="T199" t="s">
        <v>15</v>
      </c>
      <c r="U199" t="s">
        <v>15</v>
      </c>
      <c r="V199" t="s">
        <v>15</v>
      </c>
      <c r="W199" t="s">
        <v>15</v>
      </c>
      <c r="X199" t="s">
        <v>15</v>
      </c>
      <c r="Y199" t="s">
        <v>15</v>
      </c>
      <c r="Z199" t="s">
        <v>15</v>
      </c>
      <c r="AA199" t="s">
        <v>16</v>
      </c>
      <c r="AB199" t="s">
        <v>15</v>
      </c>
      <c r="AC199" t="s">
        <v>15</v>
      </c>
      <c r="AD199" t="s">
        <v>15</v>
      </c>
      <c r="AE199" t="s">
        <v>15</v>
      </c>
      <c r="AF199" t="s">
        <v>15</v>
      </c>
      <c r="AG199" t="s">
        <v>15</v>
      </c>
      <c r="AH199" t="s">
        <v>15</v>
      </c>
      <c r="AI199" t="s">
        <v>15</v>
      </c>
    </row>
    <row r="200" spans="1:35" x14ac:dyDescent="0.25">
      <c r="A200" t="s">
        <v>27</v>
      </c>
      <c r="B200" t="s">
        <v>26</v>
      </c>
      <c r="C200" t="s">
        <v>25</v>
      </c>
      <c r="D200" s="11">
        <v>44562</v>
      </c>
      <c r="E200" s="10">
        <v>44562</v>
      </c>
      <c r="F200" s="10">
        <v>44592</v>
      </c>
      <c r="G200" t="s">
        <v>47</v>
      </c>
      <c r="H200" t="s">
        <v>46</v>
      </c>
      <c r="I200" t="s">
        <v>22</v>
      </c>
      <c r="J200" t="s">
        <v>18</v>
      </c>
      <c r="K200" t="s">
        <v>18</v>
      </c>
      <c r="L200" t="s">
        <v>30</v>
      </c>
      <c r="M200">
        <v>2022</v>
      </c>
      <c r="N200" t="s">
        <v>20</v>
      </c>
      <c r="O200" s="9">
        <v>5508</v>
      </c>
      <c r="P200" t="s">
        <v>315</v>
      </c>
      <c r="Q200" t="s">
        <v>15</v>
      </c>
      <c r="R200" t="s">
        <v>18</v>
      </c>
      <c r="S200" t="s">
        <v>235</v>
      </c>
      <c r="T200" t="s">
        <v>15</v>
      </c>
      <c r="U200" t="s">
        <v>15</v>
      </c>
      <c r="V200" t="s">
        <v>15</v>
      </c>
      <c r="W200" t="s">
        <v>15</v>
      </c>
      <c r="X200" t="s">
        <v>15</v>
      </c>
      <c r="Y200" t="s">
        <v>15</v>
      </c>
      <c r="Z200" t="s">
        <v>15</v>
      </c>
      <c r="AA200" t="s">
        <v>16</v>
      </c>
      <c r="AB200" t="s">
        <v>15</v>
      </c>
      <c r="AC200" t="s">
        <v>15</v>
      </c>
      <c r="AD200" t="s">
        <v>15</v>
      </c>
      <c r="AE200" t="s">
        <v>15</v>
      </c>
      <c r="AF200" t="s">
        <v>15</v>
      </c>
      <c r="AG200" t="s">
        <v>15</v>
      </c>
      <c r="AH200" t="s">
        <v>15</v>
      </c>
      <c r="AI200" t="s">
        <v>15</v>
      </c>
    </row>
    <row r="201" spans="1:35" x14ac:dyDescent="0.25">
      <c r="A201" t="s">
        <v>27</v>
      </c>
      <c r="B201" t="s">
        <v>26</v>
      </c>
      <c r="C201" t="s">
        <v>25</v>
      </c>
      <c r="D201" s="11">
        <v>44593</v>
      </c>
      <c r="E201" s="10">
        <v>44593</v>
      </c>
      <c r="F201" s="10">
        <v>44620</v>
      </c>
      <c r="G201" t="s">
        <v>577</v>
      </c>
      <c r="H201" t="s">
        <v>578</v>
      </c>
      <c r="I201" t="s">
        <v>22</v>
      </c>
      <c r="J201" t="s">
        <v>18</v>
      </c>
      <c r="K201" t="s">
        <v>18</v>
      </c>
      <c r="L201" t="s">
        <v>30</v>
      </c>
      <c r="M201">
        <v>2022</v>
      </c>
      <c r="N201" t="s">
        <v>20</v>
      </c>
      <c r="O201" s="9">
        <v>6228</v>
      </c>
      <c r="P201" t="s">
        <v>654</v>
      </c>
      <c r="Q201" t="s">
        <v>15</v>
      </c>
      <c r="R201" t="s">
        <v>18</v>
      </c>
      <c r="S201" t="s">
        <v>580</v>
      </c>
      <c r="T201" t="s">
        <v>15</v>
      </c>
      <c r="U201" t="s">
        <v>15</v>
      </c>
      <c r="V201" t="s">
        <v>15</v>
      </c>
      <c r="W201" t="s">
        <v>15</v>
      </c>
      <c r="X201" t="s">
        <v>15</v>
      </c>
      <c r="Y201" t="s">
        <v>15</v>
      </c>
      <c r="Z201" t="s">
        <v>15</v>
      </c>
      <c r="AA201" t="s">
        <v>15</v>
      </c>
      <c r="AB201" t="s">
        <v>15</v>
      </c>
      <c r="AC201" t="s">
        <v>15</v>
      </c>
      <c r="AD201" t="s">
        <v>15</v>
      </c>
      <c r="AE201" t="s">
        <v>15</v>
      </c>
      <c r="AF201" t="s">
        <v>15</v>
      </c>
      <c r="AG201" t="s">
        <v>15</v>
      </c>
      <c r="AH201" t="s">
        <v>15</v>
      </c>
      <c r="AI201" t="s">
        <v>15</v>
      </c>
    </row>
    <row r="202" spans="1:35" x14ac:dyDescent="0.25">
      <c r="A202" t="s">
        <v>27</v>
      </c>
      <c r="B202" t="s">
        <v>26</v>
      </c>
      <c r="C202" t="s">
        <v>25</v>
      </c>
      <c r="D202" s="11">
        <v>44562</v>
      </c>
      <c r="E202" s="10">
        <v>44562</v>
      </c>
      <c r="F202" s="10">
        <v>44592</v>
      </c>
      <c r="G202" t="s">
        <v>67</v>
      </c>
      <c r="H202" t="s">
        <v>66</v>
      </c>
      <c r="I202" t="s">
        <v>22</v>
      </c>
      <c r="J202" t="s">
        <v>18</v>
      </c>
      <c r="K202" t="s">
        <v>18</v>
      </c>
      <c r="L202" t="s">
        <v>21</v>
      </c>
      <c r="M202">
        <v>2022</v>
      </c>
      <c r="N202" t="s">
        <v>20</v>
      </c>
      <c r="O202" s="9">
        <v>1</v>
      </c>
      <c r="P202" t="s">
        <v>314</v>
      </c>
      <c r="Q202" t="s">
        <v>15</v>
      </c>
      <c r="R202" t="s">
        <v>18</v>
      </c>
      <c r="S202" t="s">
        <v>131</v>
      </c>
      <c r="T202" t="s">
        <v>15</v>
      </c>
      <c r="U202" t="s">
        <v>15</v>
      </c>
      <c r="V202" t="s">
        <v>15</v>
      </c>
      <c r="W202" t="s">
        <v>64</v>
      </c>
      <c r="X202" t="s">
        <v>15</v>
      </c>
      <c r="Y202" t="s">
        <v>15</v>
      </c>
      <c r="Z202" t="s">
        <v>15</v>
      </c>
      <c r="AA202" t="s">
        <v>15</v>
      </c>
      <c r="AB202" t="s">
        <v>15</v>
      </c>
      <c r="AC202" t="s">
        <v>15</v>
      </c>
      <c r="AD202" t="s">
        <v>15</v>
      </c>
      <c r="AE202" t="s">
        <v>15</v>
      </c>
      <c r="AF202" t="s">
        <v>15</v>
      </c>
      <c r="AG202" t="s">
        <v>15</v>
      </c>
      <c r="AH202" t="s">
        <v>15</v>
      </c>
      <c r="AI202" t="s">
        <v>15</v>
      </c>
    </row>
    <row r="203" spans="1:35" x14ac:dyDescent="0.25">
      <c r="A203" t="s">
        <v>27</v>
      </c>
      <c r="B203" t="s">
        <v>26</v>
      </c>
      <c r="C203" t="s">
        <v>63</v>
      </c>
      <c r="D203" s="11">
        <v>44593</v>
      </c>
      <c r="E203" s="10">
        <v>44593</v>
      </c>
      <c r="F203" s="10">
        <v>44620</v>
      </c>
      <c r="G203" t="s">
        <v>140</v>
      </c>
      <c r="H203" t="s">
        <v>139</v>
      </c>
      <c r="I203" t="s">
        <v>22</v>
      </c>
      <c r="J203" t="s">
        <v>18</v>
      </c>
      <c r="K203" t="s">
        <v>18</v>
      </c>
      <c r="L203" t="s">
        <v>21</v>
      </c>
      <c r="M203">
        <v>2022</v>
      </c>
      <c r="N203" t="s">
        <v>20</v>
      </c>
      <c r="O203" s="9">
        <v>33375</v>
      </c>
      <c r="P203" t="s">
        <v>313</v>
      </c>
      <c r="Q203" t="s">
        <v>15</v>
      </c>
      <c r="R203" t="s">
        <v>18</v>
      </c>
      <c r="S203" t="s">
        <v>145</v>
      </c>
      <c r="T203" t="s">
        <v>15</v>
      </c>
      <c r="U203" t="s">
        <v>15</v>
      </c>
      <c r="V203" t="s">
        <v>15</v>
      </c>
      <c r="W203" t="s">
        <v>135</v>
      </c>
      <c r="X203" t="s">
        <v>15</v>
      </c>
      <c r="Y203" t="s">
        <v>15</v>
      </c>
      <c r="Z203" t="s">
        <v>15</v>
      </c>
      <c r="AA203" t="s">
        <v>15</v>
      </c>
      <c r="AB203" t="s">
        <v>15</v>
      </c>
      <c r="AC203" t="s">
        <v>15</v>
      </c>
      <c r="AD203" t="s">
        <v>15</v>
      </c>
      <c r="AE203" t="s">
        <v>15</v>
      </c>
      <c r="AF203" t="s">
        <v>15</v>
      </c>
      <c r="AG203" t="s">
        <v>15</v>
      </c>
      <c r="AH203" t="s">
        <v>15</v>
      </c>
      <c r="AI203" t="s">
        <v>134</v>
      </c>
    </row>
    <row r="204" spans="1:35" x14ac:dyDescent="0.25">
      <c r="A204" t="s">
        <v>27</v>
      </c>
      <c r="B204" t="s">
        <v>26</v>
      </c>
      <c r="C204" t="s">
        <v>25</v>
      </c>
      <c r="D204" s="11">
        <v>44866</v>
      </c>
      <c r="E204" s="10">
        <v>44866</v>
      </c>
      <c r="F204" s="10">
        <v>44895</v>
      </c>
      <c r="G204" t="s">
        <v>56</v>
      </c>
      <c r="H204" t="s">
        <v>55</v>
      </c>
      <c r="I204" t="s">
        <v>22</v>
      </c>
      <c r="J204" t="s">
        <v>18</v>
      </c>
      <c r="K204" t="s">
        <v>18</v>
      </c>
      <c r="L204" t="s">
        <v>21</v>
      </c>
      <c r="M204">
        <v>2022</v>
      </c>
      <c r="N204" t="s">
        <v>20</v>
      </c>
      <c r="O204" s="9">
        <v>1328</v>
      </c>
      <c r="P204" t="s">
        <v>312</v>
      </c>
      <c r="Q204" t="s">
        <v>15</v>
      </c>
      <c r="R204" t="s">
        <v>18</v>
      </c>
      <c r="S204" t="s">
        <v>17</v>
      </c>
      <c r="T204" t="s">
        <v>15</v>
      </c>
      <c r="U204" t="s">
        <v>15</v>
      </c>
      <c r="V204" t="s">
        <v>15</v>
      </c>
      <c r="W204" t="s">
        <v>15</v>
      </c>
      <c r="X204" t="s">
        <v>15</v>
      </c>
      <c r="Y204" t="s">
        <v>15</v>
      </c>
      <c r="Z204" t="s">
        <v>15</v>
      </c>
      <c r="AA204" t="s">
        <v>16</v>
      </c>
      <c r="AB204" t="s">
        <v>15</v>
      </c>
      <c r="AC204" t="s">
        <v>15</v>
      </c>
      <c r="AD204" t="s">
        <v>15</v>
      </c>
      <c r="AE204" t="s">
        <v>15</v>
      </c>
      <c r="AF204" t="s">
        <v>15</v>
      </c>
      <c r="AG204" t="s">
        <v>15</v>
      </c>
      <c r="AH204" t="s">
        <v>15</v>
      </c>
      <c r="AI204" t="s">
        <v>15</v>
      </c>
    </row>
    <row r="205" spans="1:35" x14ac:dyDescent="0.25">
      <c r="A205" t="s">
        <v>27</v>
      </c>
      <c r="B205" t="s">
        <v>26</v>
      </c>
      <c r="C205" t="s">
        <v>25</v>
      </c>
      <c r="D205" s="11">
        <v>44805</v>
      </c>
      <c r="E205" s="10">
        <v>44805</v>
      </c>
      <c r="F205" s="10">
        <v>44834</v>
      </c>
      <c r="G205" t="s">
        <v>130</v>
      </c>
      <c r="H205" t="s">
        <v>129</v>
      </c>
      <c r="I205" t="s">
        <v>22</v>
      </c>
      <c r="J205" t="s">
        <v>18</v>
      </c>
      <c r="K205" t="s">
        <v>18</v>
      </c>
      <c r="L205" t="s">
        <v>21</v>
      </c>
      <c r="M205">
        <v>2022</v>
      </c>
      <c r="N205" t="s">
        <v>20</v>
      </c>
      <c r="O205" s="9">
        <v>1214</v>
      </c>
      <c r="P205" t="s">
        <v>311</v>
      </c>
      <c r="Q205" t="s">
        <v>15</v>
      </c>
      <c r="R205" t="s">
        <v>18</v>
      </c>
      <c r="S205" t="s">
        <v>131</v>
      </c>
      <c r="T205" t="s">
        <v>15</v>
      </c>
      <c r="U205" t="s">
        <v>15</v>
      </c>
      <c r="V205" t="s">
        <v>15</v>
      </c>
      <c r="W205" t="s">
        <v>64</v>
      </c>
      <c r="X205" t="s">
        <v>15</v>
      </c>
      <c r="Y205" t="s">
        <v>15</v>
      </c>
      <c r="Z205" t="s">
        <v>15</v>
      </c>
      <c r="AA205" t="s">
        <v>15</v>
      </c>
      <c r="AB205" t="s">
        <v>15</v>
      </c>
      <c r="AC205" t="s">
        <v>15</v>
      </c>
      <c r="AD205" t="s">
        <v>15</v>
      </c>
      <c r="AE205" t="s">
        <v>15</v>
      </c>
      <c r="AF205" t="s">
        <v>15</v>
      </c>
      <c r="AG205" t="s">
        <v>15</v>
      </c>
      <c r="AH205" t="s">
        <v>15</v>
      </c>
      <c r="AI205" t="s">
        <v>15</v>
      </c>
    </row>
    <row r="206" spans="1:35" x14ac:dyDescent="0.25">
      <c r="A206" t="s">
        <v>27</v>
      </c>
      <c r="B206" t="s">
        <v>26</v>
      </c>
      <c r="C206" t="s">
        <v>25</v>
      </c>
      <c r="D206" s="11">
        <v>44896</v>
      </c>
      <c r="E206" s="10">
        <v>44896</v>
      </c>
      <c r="F206" s="10">
        <v>44926</v>
      </c>
      <c r="G206" t="s">
        <v>47</v>
      </c>
      <c r="H206" t="s">
        <v>46</v>
      </c>
      <c r="I206" t="s">
        <v>22</v>
      </c>
      <c r="J206" t="s">
        <v>18</v>
      </c>
      <c r="K206" t="s">
        <v>18</v>
      </c>
      <c r="L206" t="s">
        <v>30</v>
      </c>
      <c r="M206">
        <v>2022</v>
      </c>
      <c r="N206" t="s">
        <v>20</v>
      </c>
      <c r="O206" s="9">
        <v>24092</v>
      </c>
      <c r="P206" t="s">
        <v>310</v>
      </c>
      <c r="Q206" t="s">
        <v>15</v>
      </c>
      <c r="R206" t="s">
        <v>18</v>
      </c>
      <c r="S206" t="s">
        <v>235</v>
      </c>
      <c r="T206" t="s">
        <v>15</v>
      </c>
      <c r="U206" t="s">
        <v>15</v>
      </c>
      <c r="V206" t="s">
        <v>15</v>
      </c>
      <c r="W206" t="s">
        <v>15</v>
      </c>
      <c r="X206" t="s">
        <v>15</v>
      </c>
      <c r="Y206" t="s">
        <v>15</v>
      </c>
      <c r="Z206" t="s">
        <v>15</v>
      </c>
      <c r="AA206" t="s">
        <v>16</v>
      </c>
      <c r="AB206" t="s">
        <v>15</v>
      </c>
      <c r="AC206" t="s">
        <v>15</v>
      </c>
      <c r="AD206" t="s">
        <v>15</v>
      </c>
      <c r="AE206" t="s">
        <v>15</v>
      </c>
      <c r="AF206" t="s">
        <v>15</v>
      </c>
      <c r="AG206" t="s">
        <v>15</v>
      </c>
      <c r="AH206" t="s">
        <v>15</v>
      </c>
      <c r="AI206" t="s">
        <v>15</v>
      </c>
    </row>
    <row r="207" spans="1:35" x14ac:dyDescent="0.25">
      <c r="A207" t="s">
        <v>27</v>
      </c>
      <c r="B207" t="s">
        <v>26</v>
      </c>
      <c r="C207" t="s">
        <v>25</v>
      </c>
      <c r="D207" s="11">
        <v>44562</v>
      </c>
      <c r="E207" s="10">
        <v>44562</v>
      </c>
      <c r="F207" s="10">
        <v>44592</v>
      </c>
      <c r="G207" t="s">
        <v>47</v>
      </c>
      <c r="H207" t="s">
        <v>46</v>
      </c>
      <c r="I207" t="s">
        <v>22</v>
      </c>
      <c r="J207" t="s">
        <v>18</v>
      </c>
      <c r="K207" t="s">
        <v>18</v>
      </c>
      <c r="L207" t="s">
        <v>21</v>
      </c>
      <c r="M207">
        <v>2022</v>
      </c>
      <c r="N207" t="s">
        <v>20</v>
      </c>
      <c r="O207" s="9">
        <v>2235</v>
      </c>
      <c r="P207" t="s">
        <v>309</v>
      </c>
      <c r="Q207" t="s">
        <v>15</v>
      </c>
      <c r="R207" t="s">
        <v>18</v>
      </c>
      <c r="S207" t="s">
        <v>17</v>
      </c>
      <c r="T207" t="s">
        <v>15</v>
      </c>
      <c r="U207" t="s">
        <v>15</v>
      </c>
      <c r="V207" t="s">
        <v>15</v>
      </c>
      <c r="W207" t="s">
        <v>15</v>
      </c>
      <c r="X207" t="s">
        <v>15</v>
      </c>
      <c r="Y207" t="s">
        <v>15</v>
      </c>
      <c r="Z207" t="s">
        <v>15</v>
      </c>
      <c r="AA207" t="s">
        <v>16</v>
      </c>
      <c r="AB207" t="s">
        <v>15</v>
      </c>
      <c r="AC207" t="s">
        <v>15</v>
      </c>
      <c r="AD207" t="s">
        <v>15</v>
      </c>
      <c r="AE207" t="s">
        <v>15</v>
      </c>
      <c r="AF207" t="s">
        <v>15</v>
      </c>
      <c r="AG207" t="s">
        <v>15</v>
      </c>
      <c r="AH207" t="s">
        <v>15</v>
      </c>
      <c r="AI207" t="s">
        <v>15</v>
      </c>
    </row>
    <row r="208" spans="1:35" x14ac:dyDescent="0.25">
      <c r="A208" t="s">
        <v>27</v>
      </c>
      <c r="B208" t="s">
        <v>26</v>
      </c>
      <c r="C208" t="s">
        <v>63</v>
      </c>
      <c r="D208" s="11">
        <v>44774</v>
      </c>
      <c r="E208" s="10">
        <v>44774</v>
      </c>
      <c r="F208" s="10">
        <v>44804</v>
      </c>
      <c r="G208" t="s">
        <v>140</v>
      </c>
      <c r="H208" t="s">
        <v>139</v>
      </c>
      <c r="I208" t="s">
        <v>22</v>
      </c>
      <c r="J208" t="s">
        <v>18</v>
      </c>
      <c r="K208" t="s">
        <v>18</v>
      </c>
      <c r="L208" t="s">
        <v>138</v>
      </c>
      <c r="M208">
        <v>2022</v>
      </c>
      <c r="N208" t="s">
        <v>20</v>
      </c>
      <c r="O208" s="9">
        <v>1</v>
      </c>
      <c r="P208" t="s">
        <v>308</v>
      </c>
      <c r="Q208" t="s">
        <v>15</v>
      </c>
      <c r="R208" t="s">
        <v>18</v>
      </c>
      <c r="S208" t="s">
        <v>136</v>
      </c>
      <c r="T208" t="s">
        <v>15</v>
      </c>
      <c r="U208" t="s">
        <v>15</v>
      </c>
      <c r="V208" t="s">
        <v>15</v>
      </c>
      <c r="W208" t="s">
        <v>135</v>
      </c>
      <c r="X208" t="s">
        <v>15</v>
      </c>
      <c r="Y208" t="s">
        <v>15</v>
      </c>
      <c r="Z208" t="s">
        <v>15</v>
      </c>
      <c r="AA208" t="s">
        <v>15</v>
      </c>
      <c r="AB208" t="s">
        <v>15</v>
      </c>
      <c r="AC208" t="s">
        <v>15</v>
      </c>
      <c r="AD208" t="s">
        <v>15</v>
      </c>
      <c r="AE208" t="s">
        <v>15</v>
      </c>
      <c r="AF208" t="s">
        <v>15</v>
      </c>
      <c r="AG208" t="s">
        <v>15</v>
      </c>
      <c r="AH208" t="s">
        <v>15</v>
      </c>
      <c r="AI208" t="s">
        <v>134</v>
      </c>
    </row>
    <row r="209" spans="1:35" x14ac:dyDescent="0.25">
      <c r="A209" t="s">
        <v>27</v>
      </c>
      <c r="B209" t="s">
        <v>26</v>
      </c>
      <c r="C209" t="s">
        <v>25</v>
      </c>
      <c r="D209" s="11">
        <v>44835</v>
      </c>
      <c r="E209" s="10">
        <v>44835</v>
      </c>
      <c r="F209" s="10">
        <v>44865</v>
      </c>
      <c r="G209" t="s">
        <v>36</v>
      </c>
      <c r="H209" t="s">
        <v>35</v>
      </c>
      <c r="I209" t="s">
        <v>22</v>
      </c>
      <c r="J209" t="s">
        <v>18</v>
      </c>
      <c r="K209" t="s">
        <v>18</v>
      </c>
      <c r="L209" t="s">
        <v>30</v>
      </c>
      <c r="M209">
        <v>2022</v>
      </c>
      <c r="N209" t="s">
        <v>20</v>
      </c>
      <c r="O209" s="9">
        <v>3949</v>
      </c>
      <c r="P209" t="s">
        <v>307</v>
      </c>
      <c r="Q209" t="s">
        <v>15</v>
      </c>
      <c r="R209" t="s">
        <v>18</v>
      </c>
      <c r="S209" t="s">
        <v>33</v>
      </c>
      <c r="T209" t="s">
        <v>15</v>
      </c>
      <c r="U209" t="s">
        <v>15</v>
      </c>
      <c r="V209" t="s">
        <v>15</v>
      </c>
      <c r="W209" t="s">
        <v>15</v>
      </c>
      <c r="X209" t="s">
        <v>15</v>
      </c>
      <c r="Y209" t="s">
        <v>15</v>
      </c>
      <c r="Z209" t="s">
        <v>15</v>
      </c>
      <c r="AA209" t="s">
        <v>15</v>
      </c>
      <c r="AB209" t="s">
        <v>15</v>
      </c>
      <c r="AC209" t="s">
        <v>15</v>
      </c>
      <c r="AD209" t="s">
        <v>15</v>
      </c>
      <c r="AE209" t="s">
        <v>15</v>
      </c>
      <c r="AF209" t="s">
        <v>15</v>
      </c>
      <c r="AG209" t="s">
        <v>15</v>
      </c>
      <c r="AH209" t="s">
        <v>15</v>
      </c>
      <c r="AI209" t="s">
        <v>15</v>
      </c>
    </row>
    <row r="210" spans="1:35" x14ac:dyDescent="0.25">
      <c r="A210" t="s">
        <v>27</v>
      </c>
      <c r="B210" t="s">
        <v>26</v>
      </c>
      <c r="C210" t="s">
        <v>25</v>
      </c>
      <c r="D210" s="11">
        <v>44774</v>
      </c>
      <c r="E210" s="10">
        <v>44774</v>
      </c>
      <c r="F210" s="10">
        <v>44804</v>
      </c>
      <c r="G210" t="s">
        <v>44</v>
      </c>
      <c r="H210" t="s">
        <v>43</v>
      </c>
      <c r="I210" t="s">
        <v>22</v>
      </c>
      <c r="J210" t="s">
        <v>18</v>
      </c>
      <c r="K210" t="s">
        <v>18</v>
      </c>
      <c r="L210" t="s">
        <v>21</v>
      </c>
      <c r="M210">
        <v>2022</v>
      </c>
      <c r="N210" t="s">
        <v>20</v>
      </c>
      <c r="O210" s="9">
        <v>68</v>
      </c>
      <c r="P210" t="s">
        <v>306</v>
      </c>
      <c r="Q210" t="s">
        <v>15</v>
      </c>
      <c r="R210" t="s">
        <v>18</v>
      </c>
      <c r="S210" t="s">
        <v>17</v>
      </c>
      <c r="T210" t="s">
        <v>15</v>
      </c>
      <c r="U210" t="s">
        <v>15</v>
      </c>
      <c r="V210" t="s">
        <v>15</v>
      </c>
      <c r="W210" t="s">
        <v>15</v>
      </c>
      <c r="X210" t="s">
        <v>15</v>
      </c>
      <c r="Y210" t="s">
        <v>15</v>
      </c>
      <c r="Z210" t="s">
        <v>15</v>
      </c>
      <c r="AA210" t="s">
        <v>15</v>
      </c>
      <c r="AB210" t="s">
        <v>15</v>
      </c>
      <c r="AC210" t="s">
        <v>15</v>
      </c>
      <c r="AD210" t="s">
        <v>15</v>
      </c>
      <c r="AE210" t="s">
        <v>15</v>
      </c>
      <c r="AF210" t="s">
        <v>15</v>
      </c>
      <c r="AG210" t="s">
        <v>15</v>
      </c>
      <c r="AH210" t="s">
        <v>15</v>
      </c>
      <c r="AI210" t="s">
        <v>15</v>
      </c>
    </row>
    <row r="211" spans="1:35" x14ac:dyDescent="0.25">
      <c r="A211" t="s">
        <v>27</v>
      </c>
      <c r="B211" t="s">
        <v>26</v>
      </c>
      <c r="C211" t="s">
        <v>52</v>
      </c>
      <c r="D211" s="11">
        <v>44866</v>
      </c>
      <c r="E211" s="10">
        <v>44866</v>
      </c>
      <c r="F211" s="10">
        <v>44895</v>
      </c>
      <c r="G211" t="s">
        <v>51</v>
      </c>
      <c r="H211" t="s">
        <v>50</v>
      </c>
      <c r="I211" t="s">
        <v>22</v>
      </c>
      <c r="J211" t="s">
        <v>18</v>
      </c>
      <c r="K211" t="s">
        <v>18</v>
      </c>
      <c r="L211" t="s">
        <v>21</v>
      </c>
      <c r="M211">
        <v>2022</v>
      </c>
      <c r="N211" t="s">
        <v>20</v>
      </c>
      <c r="O211" s="9">
        <v>21</v>
      </c>
      <c r="P211" t="s">
        <v>305</v>
      </c>
      <c r="Q211" t="s">
        <v>15</v>
      </c>
      <c r="R211" t="s">
        <v>18</v>
      </c>
      <c r="S211" t="s">
        <v>48</v>
      </c>
      <c r="T211" t="s">
        <v>15</v>
      </c>
      <c r="U211" t="s">
        <v>15</v>
      </c>
      <c r="V211" t="s">
        <v>15</v>
      </c>
      <c r="W211" t="s">
        <v>15</v>
      </c>
      <c r="X211" t="s">
        <v>15</v>
      </c>
      <c r="Y211" t="s">
        <v>15</v>
      </c>
      <c r="Z211" t="s">
        <v>15</v>
      </c>
      <c r="AA211" t="s">
        <v>15</v>
      </c>
      <c r="AB211" t="s">
        <v>15</v>
      </c>
      <c r="AC211" t="s">
        <v>15</v>
      </c>
      <c r="AD211" t="s">
        <v>15</v>
      </c>
      <c r="AE211" t="s">
        <v>15</v>
      </c>
      <c r="AF211" t="s">
        <v>15</v>
      </c>
      <c r="AG211" t="s">
        <v>15</v>
      </c>
      <c r="AH211" t="s">
        <v>15</v>
      </c>
      <c r="AI211" t="s">
        <v>15</v>
      </c>
    </row>
    <row r="212" spans="1:35" x14ac:dyDescent="0.25">
      <c r="A212" t="s">
        <v>27</v>
      </c>
      <c r="B212" t="s">
        <v>26</v>
      </c>
      <c r="C212" t="s">
        <v>25</v>
      </c>
      <c r="D212" s="11">
        <v>44652</v>
      </c>
      <c r="E212" s="10">
        <v>44652</v>
      </c>
      <c r="F212" s="10">
        <v>44681</v>
      </c>
      <c r="G212" t="s">
        <v>67</v>
      </c>
      <c r="H212" t="s">
        <v>66</v>
      </c>
      <c r="I212" t="s">
        <v>22</v>
      </c>
      <c r="J212" t="s">
        <v>18</v>
      </c>
      <c r="K212" t="s">
        <v>18</v>
      </c>
      <c r="L212" t="s">
        <v>21</v>
      </c>
      <c r="M212">
        <v>2022</v>
      </c>
      <c r="N212" t="s">
        <v>20</v>
      </c>
      <c r="O212" s="9">
        <v>2394</v>
      </c>
      <c r="P212" t="s">
        <v>304</v>
      </c>
      <c r="Q212" t="s">
        <v>15</v>
      </c>
      <c r="R212" t="s">
        <v>18</v>
      </c>
      <c r="S212" t="s">
        <v>37</v>
      </c>
      <c r="T212" t="s">
        <v>15</v>
      </c>
      <c r="U212" t="s">
        <v>15</v>
      </c>
      <c r="V212" t="s">
        <v>15</v>
      </c>
      <c r="W212" t="s">
        <v>64</v>
      </c>
      <c r="X212" t="s">
        <v>15</v>
      </c>
      <c r="Y212" t="s">
        <v>15</v>
      </c>
      <c r="Z212" t="s">
        <v>15</v>
      </c>
      <c r="AA212" t="s">
        <v>15</v>
      </c>
      <c r="AB212" t="s">
        <v>15</v>
      </c>
      <c r="AC212" t="s">
        <v>15</v>
      </c>
      <c r="AD212" t="s">
        <v>15</v>
      </c>
      <c r="AE212" t="s">
        <v>15</v>
      </c>
      <c r="AF212" t="s">
        <v>15</v>
      </c>
      <c r="AG212" t="s">
        <v>15</v>
      </c>
      <c r="AH212" t="s">
        <v>15</v>
      </c>
      <c r="AI212" t="s">
        <v>15</v>
      </c>
    </row>
    <row r="213" spans="1:35" x14ac:dyDescent="0.25">
      <c r="A213" t="s">
        <v>27</v>
      </c>
      <c r="B213" t="s">
        <v>26</v>
      </c>
      <c r="C213" t="s">
        <v>25</v>
      </c>
      <c r="D213" s="11">
        <v>44805</v>
      </c>
      <c r="E213" s="10">
        <v>44805</v>
      </c>
      <c r="F213" s="10">
        <v>44834</v>
      </c>
      <c r="G213" t="s">
        <v>179</v>
      </c>
      <c r="H213" t="s">
        <v>178</v>
      </c>
      <c r="I213" t="s">
        <v>22</v>
      </c>
      <c r="J213" t="s">
        <v>18</v>
      </c>
      <c r="K213" t="s">
        <v>18</v>
      </c>
      <c r="L213" t="s">
        <v>30</v>
      </c>
      <c r="M213">
        <v>2022</v>
      </c>
      <c r="N213" t="s">
        <v>20</v>
      </c>
      <c r="O213" s="9">
        <v>687</v>
      </c>
      <c r="P213" t="s">
        <v>303</v>
      </c>
      <c r="Q213" t="s">
        <v>15</v>
      </c>
      <c r="R213" t="s">
        <v>18</v>
      </c>
      <c r="S213" t="s">
        <v>163</v>
      </c>
      <c r="T213" t="s">
        <v>15</v>
      </c>
      <c r="U213" t="s">
        <v>15</v>
      </c>
      <c r="V213" t="s">
        <v>15</v>
      </c>
      <c r="W213" t="s">
        <v>162</v>
      </c>
      <c r="X213" t="s">
        <v>15</v>
      </c>
      <c r="Y213" t="s">
        <v>15</v>
      </c>
      <c r="Z213" t="s">
        <v>15</v>
      </c>
      <c r="AA213" t="s">
        <v>15</v>
      </c>
      <c r="AB213" t="s">
        <v>15</v>
      </c>
      <c r="AC213" t="s">
        <v>15</v>
      </c>
      <c r="AD213" t="s">
        <v>15</v>
      </c>
      <c r="AE213" t="s">
        <v>15</v>
      </c>
      <c r="AF213" t="s">
        <v>15</v>
      </c>
      <c r="AG213" t="s">
        <v>15</v>
      </c>
      <c r="AH213" t="s">
        <v>15</v>
      </c>
      <c r="AI213" t="s">
        <v>15</v>
      </c>
    </row>
    <row r="214" spans="1:35" x14ac:dyDescent="0.25">
      <c r="A214" t="s">
        <v>27</v>
      </c>
      <c r="B214" t="s">
        <v>26</v>
      </c>
      <c r="C214" t="s">
        <v>25</v>
      </c>
      <c r="D214" s="11">
        <v>44896</v>
      </c>
      <c r="E214" s="10">
        <v>44896</v>
      </c>
      <c r="F214" s="10">
        <v>44926</v>
      </c>
      <c r="G214" t="s">
        <v>36</v>
      </c>
      <c r="H214" t="s">
        <v>35</v>
      </c>
      <c r="I214" t="s">
        <v>22</v>
      </c>
      <c r="J214" t="s">
        <v>18</v>
      </c>
      <c r="K214" t="s">
        <v>18</v>
      </c>
      <c r="L214" t="s">
        <v>21</v>
      </c>
      <c r="M214">
        <v>2022</v>
      </c>
      <c r="N214" t="s">
        <v>20</v>
      </c>
      <c r="O214" s="9">
        <v>642</v>
      </c>
      <c r="P214" t="s">
        <v>302</v>
      </c>
      <c r="Q214" t="s">
        <v>15</v>
      </c>
      <c r="R214" t="s">
        <v>18</v>
      </c>
      <c r="S214" t="s">
        <v>17</v>
      </c>
      <c r="T214" t="s">
        <v>15</v>
      </c>
      <c r="U214" t="s">
        <v>15</v>
      </c>
      <c r="V214" t="s">
        <v>15</v>
      </c>
      <c r="W214" t="s">
        <v>15</v>
      </c>
      <c r="X214" t="s">
        <v>15</v>
      </c>
      <c r="Y214" t="s">
        <v>15</v>
      </c>
      <c r="Z214" t="s">
        <v>15</v>
      </c>
      <c r="AA214" t="s">
        <v>15</v>
      </c>
      <c r="AB214" t="s">
        <v>15</v>
      </c>
      <c r="AC214" t="s">
        <v>15</v>
      </c>
      <c r="AD214" t="s">
        <v>15</v>
      </c>
      <c r="AE214" t="s">
        <v>15</v>
      </c>
      <c r="AF214" t="s">
        <v>15</v>
      </c>
      <c r="AG214" t="s">
        <v>15</v>
      </c>
      <c r="AH214" t="s">
        <v>15</v>
      </c>
      <c r="AI214" t="s">
        <v>15</v>
      </c>
    </row>
    <row r="215" spans="1:35" x14ac:dyDescent="0.25">
      <c r="A215" t="s">
        <v>27</v>
      </c>
      <c r="B215" t="s">
        <v>26</v>
      </c>
      <c r="C215" t="s">
        <v>25</v>
      </c>
      <c r="D215" s="11">
        <v>44896</v>
      </c>
      <c r="E215" s="10">
        <v>44896</v>
      </c>
      <c r="F215" s="10">
        <v>44926</v>
      </c>
      <c r="G215" t="s">
        <v>74</v>
      </c>
      <c r="H215" t="s">
        <v>73</v>
      </c>
      <c r="I215" t="s">
        <v>22</v>
      </c>
      <c r="J215" t="s">
        <v>18</v>
      </c>
      <c r="K215" t="s">
        <v>18</v>
      </c>
      <c r="L215" t="s">
        <v>21</v>
      </c>
      <c r="M215">
        <v>2022</v>
      </c>
      <c r="N215" t="s">
        <v>20</v>
      </c>
      <c r="O215" s="9">
        <v>4</v>
      </c>
      <c r="P215" t="s">
        <v>301</v>
      </c>
      <c r="Q215" t="s">
        <v>15</v>
      </c>
      <c r="R215" t="s">
        <v>18</v>
      </c>
      <c r="S215" t="s">
        <v>17</v>
      </c>
      <c r="T215" t="s">
        <v>15</v>
      </c>
      <c r="U215" t="s">
        <v>15</v>
      </c>
      <c r="V215" t="s">
        <v>15</v>
      </c>
      <c r="W215" t="s">
        <v>15</v>
      </c>
      <c r="X215" t="s">
        <v>15</v>
      </c>
      <c r="Y215" t="s">
        <v>15</v>
      </c>
      <c r="Z215" t="s">
        <v>15</v>
      </c>
      <c r="AA215" t="s">
        <v>16</v>
      </c>
      <c r="AB215" t="s">
        <v>15</v>
      </c>
      <c r="AC215" t="s">
        <v>15</v>
      </c>
      <c r="AD215" t="s">
        <v>15</v>
      </c>
      <c r="AE215" t="s">
        <v>15</v>
      </c>
      <c r="AF215" t="s">
        <v>15</v>
      </c>
      <c r="AG215" t="s">
        <v>15</v>
      </c>
      <c r="AH215" t="s">
        <v>15</v>
      </c>
      <c r="AI215" t="s">
        <v>15</v>
      </c>
    </row>
    <row r="216" spans="1:35" x14ac:dyDescent="0.25">
      <c r="A216" t="s">
        <v>27</v>
      </c>
      <c r="B216" t="s">
        <v>26</v>
      </c>
      <c r="C216" t="s">
        <v>25</v>
      </c>
      <c r="D216" s="11">
        <v>44774</v>
      </c>
      <c r="E216" s="10">
        <v>44774</v>
      </c>
      <c r="F216" s="10">
        <v>44804</v>
      </c>
      <c r="G216" t="s">
        <v>44</v>
      </c>
      <c r="H216" t="s">
        <v>43</v>
      </c>
      <c r="I216" t="s">
        <v>22</v>
      </c>
      <c r="J216" t="s">
        <v>18</v>
      </c>
      <c r="K216" t="s">
        <v>18</v>
      </c>
      <c r="L216" t="s">
        <v>30</v>
      </c>
      <c r="M216">
        <v>2022</v>
      </c>
      <c r="N216" t="s">
        <v>20</v>
      </c>
      <c r="O216" s="9">
        <v>1494</v>
      </c>
      <c r="P216" t="s">
        <v>300</v>
      </c>
      <c r="Q216" t="s">
        <v>15</v>
      </c>
      <c r="R216" t="s">
        <v>18</v>
      </c>
      <c r="S216" t="s">
        <v>153</v>
      </c>
      <c r="T216" t="s">
        <v>15</v>
      </c>
      <c r="U216" t="s">
        <v>15</v>
      </c>
      <c r="V216" t="s">
        <v>15</v>
      </c>
      <c r="W216" t="s">
        <v>15</v>
      </c>
      <c r="X216" t="s">
        <v>15</v>
      </c>
      <c r="Y216" t="s">
        <v>15</v>
      </c>
      <c r="Z216" t="s">
        <v>15</v>
      </c>
      <c r="AA216" t="s">
        <v>15</v>
      </c>
      <c r="AB216" t="s">
        <v>15</v>
      </c>
      <c r="AC216" t="s">
        <v>15</v>
      </c>
      <c r="AD216" t="s">
        <v>15</v>
      </c>
      <c r="AE216" t="s">
        <v>15</v>
      </c>
      <c r="AF216" t="s">
        <v>15</v>
      </c>
      <c r="AG216" t="s">
        <v>15</v>
      </c>
      <c r="AH216" t="s">
        <v>15</v>
      </c>
      <c r="AI216" t="s">
        <v>15</v>
      </c>
    </row>
    <row r="217" spans="1:35" x14ac:dyDescent="0.25">
      <c r="A217" t="s">
        <v>27</v>
      </c>
      <c r="B217" t="s">
        <v>26</v>
      </c>
      <c r="C217" t="s">
        <v>25</v>
      </c>
      <c r="D217" s="11">
        <v>44835</v>
      </c>
      <c r="E217" s="10">
        <v>44835</v>
      </c>
      <c r="F217" s="10">
        <v>44865</v>
      </c>
      <c r="G217" t="s">
        <v>95</v>
      </c>
      <c r="H217" t="s">
        <v>94</v>
      </c>
      <c r="I217" t="s">
        <v>22</v>
      </c>
      <c r="J217" t="s">
        <v>18</v>
      </c>
      <c r="K217" t="s">
        <v>18</v>
      </c>
      <c r="L217" t="s">
        <v>21</v>
      </c>
      <c r="M217">
        <v>2022</v>
      </c>
      <c r="N217" t="s">
        <v>20</v>
      </c>
      <c r="O217" s="9">
        <v>872</v>
      </c>
      <c r="P217" t="s">
        <v>299</v>
      </c>
      <c r="Q217" t="s">
        <v>15</v>
      </c>
      <c r="R217" t="s">
        <v>18</v>
      </c>
      <c r="S217" t="s">
        <v>17</v>
      </c>
      <c r="T217" t="s">
        <v>15</v>
      </c>
      <c r="U217" t="s">
        <v>15</v>
      </c>
      <c r="V217" t="s">
        <v>15</v>
      </c>
      <c r="W217" t="s">
        <v>15</v>
      </c>
      <c r="X217" t="s">
        <v>15</v>
      </c>
      <c r="Y217" t="s">
        <v>15</v>
      </c>
      <c r="Z217" t="s">
        <v>15</v>
      </c>
      <c r="AA217" t="s">
        <v>16</v>
      </c>
      <c r="AB217" t="s">
        <v>15</v>
      </c>
      <c r="AC217" t="s">
        <v>15</v>
      </c>
      <c r="AD217" t="s">
        <v>15</v>
      </c>
      <c r="AE217" t="s">
        <v>15</v>
      </c>
      <c r="AF217" t="s">
        <v>15</v>
      </c>
      <c r="AG217" t="s">
        <v>15</v>
      </c>
      <c r="AH217" t="s">
        <v>15</v>
      </c>
      <c r="AI217" t="s">
        <v>15</v>
      </c>
    </row>
    <row r="218" spans="1:35" x14ac:dyDescent="0.25">
      <c r="A218" t="s">
        <v>27</v>
      </c>
      <c r="B218" t="s">
        <v>26</v>
      </c>
      <c r="C218" t="s">
        <v>25</v>
      </c>
      <c r="D218" s="11">
        <v>44682</v>
      </c>
      <c r="E218" s="10">
        <v>44682</v>
      </c>
      <c r="F218" s="10">
        <v>44712</v>
      </c>
      <c r="G218" t="s">
        <v>40</v>
      </c>
      <c r="H218" t="s">
        <v>39</v>
      </c>
      <c r="I218" t="s">
        <v>22</v>
      </c>
      <c r="J218" t="s">
        <v>18</v>
      </c>
      <c r="K218" t="s">
        <v>18</v>
      </c>
      <c r="L218" t="s">
        <v>21</v>
      </c>
      <c r="M218">
        <v>2022</v>
      </c>
      <c r="N218" t="s">
        <v>20</v>
      </c>
      <c r="O218" s="9">
        <v>4522</v>
      </c>
      <c r="P218" t="s">
        <v>298</v>
      </c>
      <c r="Q218" t="s">
        <v>15</v>
      </c>
      <c r="R218" t="s">
        <v>18</v>
      </c>
      <c r="S218" t="s">
        <v>37</v>
      </c>
      <c r="T218" t="s">
        <v>15</v>
      </c>
      <c r="U218" t="s">
        <v>15</v>
      </c>
      <c r="V218" t="s">
        <v>15</v>
      </c>
      <c r="W218" t="s">
        <v>15</v>
      </c>
      <c r="X218" t="s">
        <v>15</v>
      </c>
      <c r="Y218" t="s">
        <v>15</v>
      </c>
      <c r="Z218" t="s">
        <v>15</v>
      </c>
      <c r="AA218" t="s">
        <v>16</v>
      </c>
      <c r="AB218" t="s">
        <v>15</v>
      </c>
      <c r="AC218" t="s">
        <v>15</v>
      </c>
      <c r="AD218" t="s">
        <v>15</v>
      </c>
      <c r="AE218" t="s">
        <v>15</v>
      </c>
      <c r="AF218" t="s">
        <v>15</v>
      </c>
      <c r="AG218" t="s">
        <v>15</v>
      </c>
      <c r="AH218" t="s">
        <v>15</v>
      </c>
      <c r="AI218" t="s">
        <v>15</v>
      </c>
    </row>
    <row r="219" spans="1:35" x14ac:dyDescent="0.25">
      <c r="A219" t="s">
        <v>27</v>
      </c>
      <c r="B219" t="s">
        <v>26</v>
      </c>
      <c r="C219" t="s">
        <v>25</v>
      </c>
      <c r="D219" s="11">
        <v>44805</v>
      </c>
      <c r="E219" s="10">
        <v>44805</v>
      </c>
      <c r="F219" s="10">
        <v>44834</v>
      </c>
      <c r="G219" t="s">
        <v>618</v>
      </c>
      <c r="H219" t="s">
        <v>619</v>
      </c>
      <c r="I219" t="s">
        <v>22</v>
      </c>
      <c r="J219" t="s">
        <v>18</v>
      </c>
      <c r="K219" t="s">
        <v>18</v>
      </c>
      <c r="L219" t="s">
        <v>30</v>
      </c>
      <c r="M219">
        <v>2022</v>
      </c>
      <c r="N219" t="s">
        <v>20</v>
      </c>
      <c r="O219" s="9">
        <v>10193</v>
      </c>
      <c r="P219" t="s">
        <v>655</v>
      </c>
      <c r="Q219" t="s">
        <v>15</v>
      </c>
      <c r="R219" t="s">
        <v>18</v>
      </c>
      <c r="S219" t="s">
        <v>580</v>
      </c>
      <c r="T219" t="s">
        <v>15</v>
      </c>
      <c r="U219" t="s">
        <v>15</v>
      </c>
      <c r="V219" t="s">
        <v>15</v>
      </c>
      <c r="W219" t="s">
        <v>15</v>
      </c>
      <c r="X219" t="s">
        <v>15</v>
      </c>
      <c r="Y219" t="s">
        <v>15</v>
      </c>
      <c r="Z219" t="s">
        <v>15</v>
      </c>
      <c r="AA219" t="s">
        <v>15</v>
      </c>
      <c r="AB219" t="s">
        <v>15</v>
      </c>
      <c r="AC219" t="s">
        <v>15</v>
      </c>
      <c r="AD219" t="s">
        <v>15</v>
      </c>
      <c r="AE219" t="s">
        <v>15</v>
      </c>
      <c r="AF219" t="s">
        <v>15</v>
      </c>
      <c r="AG219" t="s">
        <v>15</v>
      </c>
      <c r="AH219" t="s">
        <v>15</v>
      </c>
      <c r="AI219" t="s">
        <v>15</v>
      </c>
    </row>
    <row r="220" spans="1:35" x14ac:dyDescent="0.25">
      <c r="A220" t="s">
        <v>27</v>
      </c>
      <c r="B220" t="s">
        <v>26</v>
      </c>
      <c r="C220" t="s">
        <v>102</v>
      </c>
      <c r="D220" s="11">
        <v>44805</v>
      </c>
      <c r="E220" s="10">
        <v>44805</v>
      </c>
      <c r="F220" s="10">
        <v>44834</v>
      </c>
      <c r="G220" t="s">
        <v>297</v>
      </c>
      <c r="H220" t="s">
        <v>296</v>
      </c>
      <c r="I220" t="s">
        <v>22</v>
      </c>
      <c r="J220" t="s">
        <v>18</v>
      </c>
      <c r="K220" t="s">
        <v>18</v>
      </c>
      <c r="L220" t="s">
        <v>21</v>
      </c>
      <c r="M220">
        <v>2022</v>
      </c>
      <c r="N220" t="s">
        <v>20</v>
      </c>
      <c r="O220" s="9">
        <v>471</v>
      </c>
      <c r="P220" t="s">
        <v>295</v>
      </c>
      <c r="Q220" t="s">
        <v>15</v>
      </c>
      <c r="R220" t="s">
        <v>18</v>
      </c>
      <c r="S220" t="s">
        <v>98</v>
      </c>
      <c r="T220" t="s">
        <v>15</v>
      </c>
      <c r="U220" t="s">
        <v>15</v>
      </c>
      <c r="V220" t="s">
        <v>15</v>
      </c>
      <c r="W220" t="s">
        <v>97</v>
      </c>
      <c r="X220" t="s">
        <v>15</v>
      </c>
      <c r="Y220" t="s">
        <v>15</v>
      </c>
      <c r="Z220" t="s">
        <v>15</v>
      </c>
      <c r="AA220" t="s">
        <v>15</v>
      </c>
      <c r="AB220" t="s">
        <v>15</v>
      </c>
      <c r="AC220" t="s">
        <v>15</v>
      </c>
      <c r="AD220" t="s">
        <v>15</v>
      </c>
      <c r="AE220" t="s">
        <v>15</v>
      </c>
      <c r="AF220" t="s">
        <v>15</v>
      </c>
      <c r="AG220" t="s">
        <v>15</v>
      </c>
      <c r="AH220" t="s">
        <v>15</v>
      </c>
      <c r="AI220" t="s">
        <v>96</v>
      </c>
    </row>
    <row r="221" spans="1:35" x14ac:dyDescent="0.25">
      <c r="A221" t="s">
        <v>27</v>
      </c>
      <c r="B221" t="s">
        <v>26</v>
      </c>
      <c r="C221" t="s">
        <v>25</v>
      </c>
      <c r="D221" s="11">
        <v>44682</v>
      </c>
      <c r="E221" s="10">
        <v>44682</v>
      </c>
      <c r="F221" s="10">
        <v>44712</v>
      </c>
      <c r="G221" t="s">
        <v>130</v>
      </c>
      <c r="H221" t="s">
        <v>129</v>
      </c>
      <c r="I221" t="s">
        <v>22</v>
      </c>
      <c r="J221" t="s">
        <v>18</v>
      </c>
      <c r="K221" t="s">
        <v>18</v>
      </c>
      <c r="L221" t="s">
        <v>21</v>
      </c>
      <c r="M221">
        <v>2022</v>
      </c>
      <c r="N221" t="s">
        <v>20</v>
      </c>
      <c r="O221" s="9">
        <v>6321</v>
      </c>
      <c r="P221" t="s">
        <v>294</v>
      </c>
      <c r="Q221" t="s">
        <v>15</v>
      </c>
      <c r="R221" t="s">
        <v>18</v>
      </c>
      <c r="S221" t="s">
        <v>131</v>
      </c>
      <c r="T221" t="s">
        <v>15</v>
      </c>
      <c r="U221" t="s">
        <v>15</v>
      </c>
      <c r="V221" t="s">
        <v>15</v>
      </c>
      <c r="W221" t="s">
        <v>64</v>
      </c>
      <c r="X221" t="s">
        <v>15</v>
      </c>
      <c r="Y221" t="s">
        <v>15</v>
      </c>
      <c r="Z221" t="s">
        <v>15</v>
      </c>
      <c r="AA221" t="s">
        <v>15</v>
      </c>
      <c r="AB221" t="s">
        <v>15</v>
      </c>
      <c r="AC221" t="s">
        <v>15</v>
      </c>
      <c r="AD221" t="s">
        <v>15</v>
      </c>
      <c r="AE221" t="s">
        <v>15</v>
      </c>
      <c r="AF221" t="s">
        <v>15</v>
      </c>
      <c r="AG221" t="s">
        <v>15</v>
      </c>
      <c r="AH221" t="s">
        <v>15</v>
      </c>
      <c r="AI221" t="s">
        <v>15</v>
      </c>
    </row>
    <row r="222" spans="1:35" x14ac:dyDescent="0.25">
      <c r="A222" t="s">
        <v>27</v>
      </c>
      <c r="B222" t="s">
        <v>26</v>
      </c>
      <c r="C222" t="s">
        <v>25</v>
      </c>
      <c r="D222" s="11">
        <v>44774</v>
      </c>
      <c r="E222" s="10">
        <v>44774</v>
      </c>
      <c r="F222" s="10">
        <v>44804</v>
      </c>
      <c r="G222" t="s">
        <v>24</v>
      </c>
      <c r="H222" t="s">
        <v>23</v>
      </c>
      <c r="I222" t="s">
        <v>22</v>
      </c>
      <c r="J222" t="s">
        <v>18</v>
      </c>
      <c r="K222" t="s">
        <v>18</v>
      </c>
      <c r="L222" t="s">
        <v>30</v>
      </c>
      <c r="M222">
        <v>2022</v>
      </c>
      <c r="N222" t="s">
        <v>20</v>
      </c>
      <c r="O222" s="9">
        <v>10882</v>
      </c>
      <c r="P222" t="s">
        <v>293</v>
      </c>
      <c r="Q222" t="s">
        <v>15</v>
      </c>
      <c r="R222" t="s">
        <v>18</v>
      </c>
      <c r="S222" t="s">
        <v>90</v>
      </c>
      <c r="T222" t="s">
        <v>15</v>
      </c>
      <c r="U222" t="s">
        <v>15</v>
      </c>
      <c r="V222" t="s">
        <v>15</v>
      </c>
      <c r="W222" t="s">
        <v>15</v>
      </c>
      <c r="X222" t="s">
        <v>15</v>
      </c>
      <c r="Y222" t="s">
        <v>15</v>
      </c>
      <c r="Z222" t="s">
        <v>15</v>
      </c>
      <c r="AA222" t="s">
        <v>16</v>
      </c>
      <c r="AB222" t="s">
        <v>15</v>
      </c>
      <c r="AC222" t="s">
        <v>15</v>
      </c>
      <c r="AD222" t="s">
        <v>15</v>
      </c>
      <c r="AE222" t="s">
        <v>15</v>
      </c>
      <c r="AF222" t="s">
        <v>15</v>
      </c>
      <c r="AG222" t="s">
        <v>15</v>
      </c>
      <c r="AH222" t="s">
        <v>15</v>
      </c>
      <c r="AI222" t="s">
        <v>15</v>
      </c>
    </row>
    <row r="223" spans="1:35" x14ac:dyDescent="0.25">
      <c r="A223" t="s">
        <v>27</v>
      </c>
      <c r="B223" t="s">
        <v>26</v>
      </c>
      <c r="C223" t="s">
        <v>25</v>
      </c>
      <c r="D223" s="11">
        <v>44743</v>
      </c>
      <c r="E223" s="10">
        <v>44743</v>
      </c>
      <c r="F223" s="10">
        <v>44773</v>
      </c>
      <c r="G223" t="s">
        <v>176</v>
      </c>
      <c r="H223" t="s">
        <v>175</v>
      </c>
      <c r="I223" t="s">
        <v>22</v>
      </c>
      <c r="J223" t="s">
        <v>18</v>
      </c>
      <c r="K223" t="s">
        <v>18</v>
      </c>
      <c r="L223" t="s">
        <v>30</v>
      </c>
      <c r="M223">
        <v>2022</v>
      </c>
      <c r="N223" t="s">
        <v>20</v>
      </c>
      <c r="O223" s="9">
        <v>8378</v>
      </c>
      <c r="P223" t="s">
        <v>292</v>
      </c>
      <c r="Q223" t="s">
        <v>15</v>
      </c>
      <c r="R223" t="s">
        <v>18</v>
      </c>
      <c r="S223" t="s">
        <v>173</v>
      </c>
      <c r="T223" t="s">
        <v>15</v>
      </c>
      <c r="U223" t="s">
        <v>15</v>
      </c>
      <c r="V223" t="s">
        <v>15</v>
      </c>
      <c r="W223" t="s">
        <v>15</v>
      </c>
      <c r="X223" t="s">
        <v>15</v>
      </c>
      <c r="Y223" t="s">
        <v>15</v>
      </c>
      <c r="Z223" t="s">
        <v>15</v>
      </c>
      <c r="AA223" t="s">
        <v>15</v>
      </c>
      <c r="AB223" t="s">
        <v>15</v>
      </c>
      <c r="AC223" t="s">
        <v>15</v>
      </c>
      <c r="AD223" t="s">
        <v>15</v>
      </c>
      <c r="AE223" t="s">
        <v>15</v>
      </c>
      <c r="AF223" t="s">
        <v>15</v>
      </c>
      <c r="AG223" t="s">
        <v>15</v>
      </c>
      <c r="AH223" t="s">
        <v>15</v>
      </c>
      <c r="AI223" t="s">
        <v>15</v>
      </c>
    </row>
    <row r="224" spans="1:35" x14ac:dyDescent="0.25">
      <c r="A224" t="s">
        <v>27</v>
      </c>
      <c r="B224" t="s">
        <v>26</v>
      </c>
      <c r="C224" t="s">
        <v>25</v>
      </c>
      <c r="D224" s="11">
        <v>44805</v>
      </c>
      <c r="E224" s="10">
        <v>44805</v>
      </c>
      <c r="F224" s="10">
        <v>44834</v>
      </c>
      <c r="G224" t="s">
        <v>78</v>
      </c>
      <c r="H224" t="s">
        <v>77</v>
      </c>
      <c r="I224" t="s">
        <v>22</v>
      </c>
      <c r="J224" t="s">
        <v>18</v>
      </c>
      <c r="K224" t="s">
        <v>18</v>
      </c>
      <c r="L224" t="s">
        <v>30</v>
      </c>
      <c r="M224">
        <v>2022</v>
      </c>
      <c r="N224" t="s">
        <v>20</v>
      </c>
      <c r="O224" s="9">
        <v>850</v>
      </c>
      <c r="P224" t="s">
        <v>291</v>
      </c>
      <c r="Q224" t="s">
        <v>15</v>
      </c>
      <c r="R224" t="s">
        <v>18</v>
      </c>
      <c r="S224" t="s">
        <v>75</v>
      </c>
      <c r="T224" t="s">
        <v>15</v>
      </c>
      <c r="U224" t="s">
        <v>15</v>
      </c>
      <c r="V224" t="s">
        <v>15</v>
      </c>
      <c r="W224" t="s">
        <v>15</v>
      </c>
      <c r="X224" t="s">
        <v>15</v>
      </c>
      <c r="Y224" t="s">
        <v>15</v>
      </c>
      <c r="Z224" t="s">
        <v>15</v>
      </c>
      <c r="AA224" t="s">
        <v>15</v>
      </c>
      <c r="AB224" t="s">
        <v>15</v>
      </c>
      <c r="AC224" t="s">
        <v>15</v>
      </c>
      <c r="AD224" t="s">
        <v>15</v>
      </c>
      <c r="AE224" t="s">
        <v>15</v>
      </c>
      <c r="AF224" t="s">
        <v>15</v>
      </c>
      <c r="AG224" t="s">
        <v>15</v>
      </c>
      <c r="AH224" t="s">
        <v>15</v>
      </c>
      <c r="AI224" t="s">
        <v>15</v>
      </c>
    </row>
    <row r="225" spans="1:35" x14ac:dyDescent="0.25">
      <c r="A225" t="s">
        <v>27</v>
      </c>
      <c r="B225" t="s">
        <v>26</v>
      </c>
      <c r="C225" t="s">
        <v>25</v>
      </c>
      <c r="D225" s="11">
        <v>44774</v>
      </c>
      <c r="E225" s="10">
        <v>44774</v>
      </c>
      <c r="F225" s="10">
        <v>44804</v>
      </c>
      <c r="G225" t="s">
        <v>40</v>
      </c>
      <c r="H225" t="s">
        <v>39</v>
      </c>
      <c r="I225" t="s">
        <v>22</v>
      </c>
      <c r="J225" t="s">
        <v>18</v>
      </c>
      <c r="K225" t="s">
        <v>18</v>
      </c>
      <c r="L225" t="s">
        <v>21</v>
      </c>
      <c r="M225">
        <v>2022</v>
      </c>
      <c r="N225" t="s">
        <v>20</v>
      </c>
      <c r="O225" s="9">
        <v>183</v>
      </c>
      <c r="P225" t="s">
        <v>290</v>
      </c>
      <c r="Q225" t="s">
        <v>15</v>
      </c>
      <c r="R225" t="s">
        <v>18</v>
      </c>
      <c r="S225" t="s">
        <v>17</v>
      </c>
      <c r="T225" t="s">
        <v>15</v>
      </c>
      <c r="U225" t="s">
        <v>15</v>
      </c>
      <c r="V225" t="s">
        <v>15</v>
      </c>
      <c r="W225" t="s">
        <v>15</v>
      </c>
      <c r="X225" t="s">
        <v>15</v>
      </c>
      <c r="Y225" t="s">
        <v>15</v>
      </c>
      <c r="Z225" t="s">
        <v>15</v>
      </c>
      <c r="AA225" t="s">
        <v>16</v>
      </c>
      <c r="AB225" t="s">
        <v>15</v>
      </c>
      <c r="AC225" t="s">
        <v>15</v>
      </c>
      <c r="AD225" t="s">
        <v>15</v>
      </c>
      <c r="AE225" t="s">
        <v>15</v>
      </c>
      <c r="AF225" t="s">
        <v>15</v>
      </c>
      <c r="AG225" t="s">
        <v>15</v>
      </c>
      <c r="AH225" t="s">
        <v>15</v>
      </c>
      <c r="AI225" t="s">
        <v>15</v>
      </c>
    </row>
    <row r="226" spans="1:35" x14ac:dyDescent="0.25">
      <c r="A226" t="s">
        <v>27</v>
      </c>
      <c r="B226" t="s">
        <v>26</v>
      </c>
      <c r="C226" t="s">
        <v>102</v>
      </c>
      <c r="D226" s="11">
        <v>44866</v>
      </c>
      <c r="E226" s="10">
        <v>44866</v>
      </c>
      <c r="F226" s="10">
        <v>44895</v>
      </c>
      <c r="G226" t="s">
        <v>101</v>
      </c>
      <c r="H226" t="s">
        <v>100</v>
      </c>
      <c r="I226" t="s">
        <v>22</v>
      </c>
      <c r="J226" t="s">
        <v>18</v>
      </c>
      <c r="K226" t="s">
        <v>18</v>
      </c>
      <c r="L226" t="s">
        <v>21</v>
      </c>
      <c r="M226">
        <v>2022</v>
      </c>
      <c r="N226" t="s">
        <v>20</v>
      </c>
      <c r="O226" s="9">
        <v>19041</v>
      </c>
      <c r="P226" t="s">
        <v>289</v>
      </c>
      <c r="Q226" t="s">
        <v>15</v>
      </c>
      <c r="R226" t="s">
        <v>18</v>
      </c>
      <c r="S226" t="s">
        <v>98</v>
      </c>
      <c r="T226" t="s">
        <v>15</v>
      </c>
      <c r="U226" t="s">
        <v>15</v>
      </c>
      <c r="V226" t="s">
        <v>15</v>
      </c>
      <c r="W226" t="s">
        <v>97</v>
      </c>
      <c r="X226" t="s">
        <v>15</v>
      </c>
      <c r="Y226" t="s">
        <v>15</v>
      </c>
      <c r="Z226" t="s">
        <v>15</v>
      </c>
      <c r="AA226" t="s">
        <v>15</v>
      </c>
      <c r="AB226" t="s">
        <v>15</v>
      </c>
      <c r="AC226" t="s">
        <v>15</v>
      </c>
      <c r="AD226" t="s">
        <v>15</v>
      </c>
      <c r="AE226" t="s">
        <v>15</v>
      </c>
      <c r="AF226" t="s">
        <v>15</v>
      </c>
      <c r="AG226" t="s">
        <v>15</v>
      </c>
      <c r="AH226" t="s">
        <v>15</v>
      </c>
      <c r="AI226" t="s">
        <v>96</v>
      </c>
    </row>
    <row r="227" spans="1:35" x14ac:dyDescent="0.25">
      <c r="A227" t="s">
        <v>27</v>
      </c>
      <c r="B227" t="s">
        <v>26</v>
      </c>
      <c r="C227" t="s">
        <v>25</v>
      </c>
      <c r="D227" s="11">
        <v>44835</v>
      </c>
      <c r="E227" s="10">
        <v>44835</v>
      </c>
      <c r="F227" s="10">
        <v>44865</v>
      </c>
      <c r="G227" t="s">
        <v>56</v>
      </c>
      <c r="H227" t="s">
        <v>55</v>
      </c>
      <c r="I227" t="s">
        <v>22</v>
      </c>
      <c r="J227" t="s">
        <v>18</v>
      </c>
      <c r="K227" t="s">
        <v>18</v>
      </c>
      <c r="L227" t="s">
        <v>21</v>
      </c>
      <c r="M227">
        <v>2022</v>
      </c>
      <c r="N227" t="s">
        <v>20</v>
      </c>
      <c r="O227" s="9">
        <v>1697</v>
      </c>
      <c r="P227" t="s">
        <v>288</v>
      </c>
      <c r="Q227" t="s">
        <v>15</v>
      </c>
      <c r="R227" t="s">
        <v>18</v>
      </c>
      <c r="S227" t="s">
        <v>17</v>
      </c>
      <c r="T227" t="s">
        <v>15</v>
      </c>
      <c r="U227" t="s">
        <v>15</v>
      </c>
      <c r="V227" t="s">
        <v>15</v>
      </c>
      <c r="W227" t="s">
        <v>15</v>
      </c>
      <c r="X227" t="s">
        <v>15</v>
      </c>
      <c r="Y227" t="s">
        <v>15</v>
      </c>
      <c r="Z227" t="s">
        <v>15</v>
      </c>
      <c r="AA227" t="s">
        <v>16</v>
      </c>
      <c r="AB227" t="s">
        <v>15</v>
      </c>
      <c r="AC227" t="s">
        <v>15</v>
      </c>
      <c r="AD227" t="s">
        <v>15</v>
      </c>
      <c r="AE227" t="s">
        <v>15</v>
      </c>
      <c r="AF227" t="s">
        <v>15</v>
      </c>
      <c r="AG227" t="s">
        <v>15</v>
      </c>
      <c r="AH227" t="s">
        <v>15</v>
      </c>
      <c r="AI227" t="s">
        <v>15</v>
      </c>
    </row>
    <row r="228" spans="1:35" x14ac:dyDescent="0.25">
      <c r="A228" t="s">
        <v>27</v>
      </c>
      <c r="B228" t="s">
        <v>26</v>
      </c>
      <c r="C228" t="s">
        <v>584</v>
      </c>
      <c r="D228" s="11">
        <v>44593</v>
      </c>
      <c r="E228" s="10">
        <v>44593</v>
      </c>
      <c r="F228" s="10">
        <v>44620</v>
      </c>
      <c r="G228" t="s">
        <v>585</v>
      </c>
      <c r="H228" t="s">
        <v>586</v>
      </c>
      <c r="I228" t="s">
        <v>22</v>
      </c>
      <c r="J228" t="s">
        <v>18</v>
      </c>
      <c r="K228" t="s">
        <v>18</v>
      </c>
      <c r="L228" t="s">
        <v>30</v>
      </c>
      <c r="M228">
        <v>2022</v>
      </c>
      <c r="N228" t="s">
        <v>20</v>
      </c>
      <c r="O228" s="9">
        <v>223</v>
      </c>
      <c r="P228" t="s">
        <v>656</v>
      </c>
      <c r="Q228" t="s">
        <v>15</v>
      </c>
      <c r="R228" t="s">
        <v>18</v>
      </c>
      <c r="S228" t="s">
        <v>580</v>
      </c>
      <c r="T228" t="s">
        <v>15</v>
      </c>
      <c r="U228" t="s">
        <v>15</v>
      </c>
      <c r="V228" t="s">
        <v>15</v>
      </c>
      <c r="W228" t="s">
        <v>15</v>
      </c>
      <c r="X228" t="s">
        <v>15</v>
      </c>
      <c r="Y228" t="s">
        <v>15</v>
      </c>
      <c r="Z228" t="s">
        <v>15</v>
      </c>
      <c r="AA228" t="s">
        <v>15</v>
      </c>
      <c r="AB228" t="s">
        <v>15</v>
      </c>
      <c r="AC228" t="s">
        <v>15</v>
      </c>
      <c r="AD228" t="s">
        <v>15</v>
      </c>
      <c r="AE228" t="s">
        <v>15</v>
      </c>
      <c r="AF228" t="s">
        <v>15</v>
      </c>
      <c r="AG228" t="s">
        <v>15</v>
      </c>
      <c r="AH228" t="s">
        <v>15</v>
      </c>
      <c r="AI228" t="s">
        <v>588</v>
      </c>
    </row>
    <row r="229" spans="1:35" x14ac:dyDescent="0.25">
      <c r="A229" t="s">
        <v>27</v>
      </c>
      <c r="B229" t="s">
        <v>26</v>
      </c>
      <c r="C229" t="s">
        <v>25</v>
      </c>
      <c r="D229" s="11">
        <v>44621</v>
      </c>
      <c r="E229" s="10">
        <v>44621</v>
      </c>
      <c r="F229" s="10">
        <v>44651</v>
      </c>
      <c r="G229" t="s">
        <v>44</v>
      </c>
      <c r="H229" t="s">
        <v>43</v>
      </c>
      <c r="I229" t="s">
        <v>22</v>
      </c>
      <c r="J229" t="s">
        <v>18</v>
      </c>
      <c r="K229" t="s">
        <v>18</v>
      </c>
      <c r="L229" t="s">
        <v>30</v>
      </c>
      <c r="M229">
        <v>2022</v>
      </c>
      <c r="N229" t="s">
        <v>20</v>
      </c>
      <c r="O229" s="9">
        <v>4282</v>
      </c>
      <c r="P229" t="s">
        <v>287</v>
      </c>
      <c r="Q229" t="s">
        <v>15</v>
      </c>
      <c r="R229" t="s">
        <v>18</v>
      </c>
      <c r="S229" t="s">
        <v>153</v>
      </c>
      <c r="T229" t="s">
        <v>15</v>
      </c>
      <c r="U229" t="s">
        <v>15</v>
      </c>
      <c r="V229" t="s">
        <v>15</v>
      </c>
      <c r="W229" t="s">
        <v>15</v>
      </c>
      <c r="X229" t="s">
        <v>15</v>
      </c>
      <c r="Y229" t="s">
        <v>15</v>
      </c>
      <c r="Z229" t="s">
        <v>15</v>
      </c>
      <c r="AA229" t="s">
        <v>15</v>
      </c>
      <c r="AB229" t="s">
        <v>15</v>
      </c>
      <c r="AC229" t="s">
        <v>15</v>
      </c>
      <c r="AD229" t="s">
        <v>15</v>
      </c>
      <c r="AE229" t="s">
        <v>15</v>
      </c>
      <c r="AF229" t="s">
        <v>15</v>
      </c>
      <c r="AG229" t="s">
        <v>15</v>
      </c>
      <c r="AH229" t="s">
        <v>15</v>
      </c>
      <c r="AI229" t="s">
        <v>15</v>
      </c>
    </row>
    <row r="230" spans="1:35" x14ac:dyDescent="0.25">
      <c r="A230" t="s">
        <v>27</v>
      </c>
      <c r="B230" t="s">
        <v>26</v>
      </c>
      <c r="C230" t="s">
        <v>25</v>
      </c>
      <c r="D230" s="11">
        <v>44562</v>
      </c>
      <c r="E230" s="10">
        <v>44562</v>
      </c>
      <c r="F230" s="10">
        <v>44592</v>
      </c>
      <c r="G230" t="s">
        <v>641</v>
      </c>
      <c r="H230" t="s">
        <v>642</v>
      </c>
      <c r="I230" t="s">
        <v>22</v>
      </c>
      <c r="J230" t="s">
        <v>18</v>
      </c>
      <c r="K230" t="s">
        <v>18</v>
      </c>
      <c r="L230" t="s">
        <v>30</v>
      </c>
      <c r="M230">
        <v>2022</v>
      </c>
      <c r="N230" t="s">
        <v>20</v>
      </c>
      <c r="O230" s="9">
        <v>19291</v>
      </c>
      <c r="P230" t="s">
        <v>657</v>
      </c>
      <c r="Q230" t="s">
        <v>15</v>
      </c>
      <c r="R230" t="s">
        <v>18</v>
      </c>
      <c r="S230" t="s">
        <v>580</v>
      </c>
      <c r="T230" t="s">
        <v>15</v>
      </c>
      <c r="U230" t="s">
        <v>15</v>
      </c>
      <c r="V230" t="s">
        <v>15</v>
      </c>
      <c r="W230" t="s">
        <v>15</v>
      </c>
      <c r="X230" t="s">
        <v>15</v>
      </c>
      <c r="Y230" t="s">
        <v>15</v>
      </c>
      <c r="Z230" t="s">
        <v>15</v>
      </c>
      <c r="AA230" t="s">
        <v>15</v>
      </c>
      <c r="AB230" t="s">
        <v>15</v>
      </c>
      <c r="AC230" t="s">
        <v>15</v>
      </c>
      <c r="AD230" t="s">
        <v>15</v>
      </c>
      <c r="AE230" t="s">
        <v>15</v>
      </c>
      <c r="AF230" t="s">
        <v>15</v>
      </c>
      <c r="AG230" t="s">
        <v>15</v>
      </c>
      <c r="AH230" t="s">
        <v>15</v>
      </c>
      <c r="AI230" t="s">
        <v>15</v>
      </c>
    </row>
    <row r="231" spans="1:35" x14ac:dyDescent="0.25">
      <c r="A231" t="s">
        <v>27</v>
      </c>
      <c r="B231" t="s">
        <v>26</v>
      </c>
      <c r="C231" t="s">
        <v>25</v>
      </c>
      <c r="D231" s="11">
        <v>44743</v>
      </c>
      <c r="E231" s="10">
        <v>44743</v>
      </c>
      <c r="F231" s="10">
        <v>44773</v>
      </c>
      <c r="G231" t="s">
        <v>258</v>
      </c>
      <c r="H231" t="s">
        <v>257</v>
      </c>
      <c r="I231" t="s">
        <v>22</v>
      </c>
      <c r="J231" t="s">
        <v>18</v>
      </c>
      <c r="K231" t="s">
        <v>18</v>
      </c>
      <c r="L231" t="s">
        <v>30</v>
      </c>
      <c r="M231">
        <v>2022</v>
      </c>
      <c r="N231" t="s">
        <v>20</v>
      </c>
      <c r="O231" s="9">
        <v>1036</v>
      </c>
      <c r="P231" t="s">
        <v>286</v>
      </c>
      <c r="Q231" t="s">
        <v>15</v>
      </c>
      <c r="R231" t="s">
        <v>18</v>
      </c>
      <c r="S231" t="s">
        <v>163</v>
      </c>
      <c r="T231" t="s">
        <v>15</v>
      </c>
      <c r="U231" t="s">
        <v>15</v>
      </c>
      <c r="V231" t="s">
        <v>15</v>
      </c>
      <c r="W231" t="s">
        <v>162</v>
      </c>
      <c r="X231" t="s">
        <v>15</v>
      </c>
      <c r="Y231" t="s">
        <v>15</v>
      </c>
      <c r="Z231" t="s">
        <v>15</v>
      </c>
      <c r="AA231" t="s">
        <v>15</v>
      </c>
      <c r="AB231" t="s">
        <v>15</v>
      </c>
      <c r="AC231" t="s">
        <v>15</v>
      </c>
      <c r="AD231" t="s">
        <v>15</v>
      </c>
      <c r="AE231" t="s">
        <v>15</v>
      </c>
      <c r="AF231" t="s">
        <v>15</v>
      </c>
      <c r="AG231" t="s">
        <v>15</v>
      </c>
      <c r="AH231" t="s">
        <v>15</v>
      </c>
      <c r="AI231" t="s">
        <v>15</v>
      </c>
    </row>
    <row r="232" spans="1:35" x14ac:dyDescent="0.25">
      <c r="A232" t="s">
        <v>27</v>
      </c>
      <c r="B232" t="s">
        <v>26</v>
      </c>
      <c r="C232" t="s">
        <v>25</v>
      </c>
      <c r="D232" s="11">
        <v>44774</v>
      </c>
      <c r="E232" s="10">
        <v>44774</v>
      </c>
      <c r="F232" s="10">
        <v>44804</v>
      </c>
      <c r="G232" t="s">
        <v>56</v>
      </c>
      <c r="H232" t="s">
        <v>55</v>
      </c>
      <c r="I232" t="s">
        <v>22</v>
      </c>
      <c r="J232" t="s">
        <v>18</v>
      </c>
      <c r="K232" t="s">
        <v>18</v>
      </c>
      <c r="L232" t="s">
        <v>30</v>
      </c>
      <c r="M232">
        <v>2022</v>
      </c>
      <c r="N232" t="s">
        <v>20</v>
      </c>
      <c r="O232" s="9">
        <v>731</v>
      </c>
      <c r="P232" t="s">
        <v>285</v>
      </c>
      <c r="Q232" t="s">
        <v>15</v>
      </c>
      <c r="R232" t="s">
        <v>18</v>
      </c>
      <c r="S232" t="s">
        <v>53</v>
      </c>
      <c r="T232" t="s">
        <v>15</v>
      </c>
      <c r="U232" t="s">
        <v>15</v>
      </c>
      <c r="V232" t="s">
        <v>15</v>
      </c>
      <c r="W232" t="s">
        <v>15</v>
      </c>
      <c r="X232" t="s">
        <v>15</v>
      </c>
      <c r="Y232" t="s">
        <v>15</v>
      </c>
      <c r="Z232" t="s">
        <v>15</v>
      </c>
      <c r="AA232" t="s">
        <v>16</v>
      </c>
      <c r="AB232" t="s">
        <v>15</v>
      </c>
      <c r="AC232" t="s">
        <v>15</v>
      </c>
      <c r="AD232" t="s">
        <v>15</v>
      </c>
      <c r="AE232" t="s">
        <v>15</v>
      </c>
      <c r="AF232" t="s">
        <v>15</v>
      </c>
      <c r="AG232" t="s">
        <v>15</v>
      </c>
      <c r="AH232" t="s">
        <v>15</v>
      </c>
      <c r="AI232" t="s">
        <v>15</v>
      </c>
    </row>
    <row r="233" spans="1:35" x14ac:dyDescent="0.25">
      <c r="A233" t="s">
        <v>27</v>
      </c>
      <c r="B233" t="s">
        <v>26</v>
      </c>
      <c r="C233" t="s">
        <v>25</v>
      </c>
      <c r="D233" s="11">
        <v>44805</v>
      </c>
      <c r="E233" s="10">
        <v>44805</v>
      </c>
      <c r="F233" s="10">
        <v>44834</v>
      </c>
      <c r="G233" t="s">
        <v>658</v>
      </c>
      <c r="H233" t="s">
        <v>659</v>
      </c>
      <c r="I233" t="s">
        <v>22</v>
      </c>
      <c r="J233" t="s">
        <v>18</v>
      </c>
      <c r="K233" t="s">
        <v>18</v>
      </c>
      <c r="L233" t="s">
        <v>30</v>
      </c>
      <c r="M233">
        <v>2022</v>
      </c>
      <c r="N233" t="s">
        <v>20</v>
      </c>
      <c r="O233" s="9">
        <v>73</v>
      </c>
      <c r="P233" t="s">
        <v>660</v>
      </c>
      <c r="Q233" t="s">
        <v>15</v>
      </c>
      <c r="R233" t="s">
        <v>18</v>
      </c>
      <c r="S233" t="s">
        <v>580</v>
      </c>
      <c r="T233" t="s">
        <v>15</v>
      </c>
      <c r="U233" t="s">
        <v>15</v>
      </c>
      <c r="V233" t="s">
        <v>15</v>
      </c>
      <c r="W233" t="s">
        <v>15</v>
      </c>
      <c r="X233" t="s">
        <v>15</v>
      </c>
      <c r="Y233" t="s">
        <v>15</v>
      </c>
      <c r="Z233" t="s">
        <v>15</v>
      </c>
      <c r="AA233" t="s">
        <v>15</v>
      </c>
      <c r="AB233" t="s">
        <v>15</v>
      </c>
      <c r="AC233" t="s">
        <v>15</v>
      </c>
      <c r="AD233" t="s">
        <v>15</v>
      </c>
      <c r="AE233" t="s">
        <v>15</v>
      </c>
      <c r="AF233" t="s">
        <v>15</v>
      </c>
      <c r="AG233" t="s">
        <v>15</v>
      </c>
      <c r="AH233" t="s">
        <v>15</v>
      </c>
      <c r="AI233" t="s">
        <v>15</v>
      </c>
    </row>
    <row r="234" spans="1:35" x14ac:dyDescent="0.25">
      <c r="A234" t="s">
        <v>27</v>
      </c>
      <c r="B234" t="s">
        <v>26</v>
      </c>
      <c r="C234" t="s">
        <v>25</v>
      </c>
      <c r="D234" s="11">
        <v>44682</v>
      </c>
      <c r="E234" s="10">
        <v>44682</v>
      </c>
      <c r="F234" s="10">
        <v>44712</v>
      </c>
      <c r="G234" t="s">
        <v>70</v>
      </c>
      <c r="H234" t="s">
        <v>69</v>
      </c>
      <c r="I234" t="s">
        <v>22</v>
      </c>
      <c r="J234" t="s">
        <v>18</v>
      </c>
      <c r="K234" t="s">
        <v>18</v>
      </c>
      <c r="L234" t="s">
        <v>30</v>
      </c>
      <c r="M234">
        <v>2022</v>
      </c>
      <c r="N234" t="s">
        <v>20</v>
      </c>
      <c r="O234" s="9">
        <v>9114</v>
      </c>
      <c r="P234" t="s">
        <v>284</v>
      </c>
      <c r="Q234" t="s">
        <v>15</v>
      </c>
      <c r="R234" t="s">
        <v>18</v>
      </c>
      <c r="S234" t="s">
        <v>106</v>
      </c>
      <c r="T234" t="s">
        <v>15</v>
      </c>
      <c r="U234" t="s">
        <v>15</v>
      </c>
      <c r="V234" t="s">
        <v>15</v>
      </c>
      <c r="W234" t="s">
        <v>15</v>
      </c>
      <c r="X234" t="s">
        <v>15</v>
      </c>
      <c r="Y234" t="s">
        <v>15</v>
      </c>
      <c r="Z234" t="s">
        <v>15</v>
      </c>
      <c r="AA234" t="s">
        <v>16</v>
      </c>
      <c r="AB234" t="s">
        <v>15</v>
      </c>
      <c r="AC234" t="s">
        <v>15</v>
      </c>
      <c r="AD234" t="s">
        <v>15</v>
      </c>
      <c r="AE234" t="s">
        <v>15</v>
      </c>
      <c r="AF234" t="s">
        <v>15</v>
      </c>
      <c r="AG234" t="s">
        <v>15</v>
      </c>
      <c r="AH234" t="s">
        <v>15</v>
      </c>
      <c r="AI234" t="s">
        <v>15</v>
      </c>
    </row>
    <row r="235" spans="1:35" x14ac:dyDescent="0.25">
      <c r="A235" t="s">
        <v>27</v>
      </c>
      <c r="B235" t="s">
        <v>26</v>
      </c>
      <c r="C235" t="s">
        <v>25</v>
      </c>
      <c r="D235" s="11">
        <v>44593</v>
      </c>
      <c r="E235" s="10">
        <v>44593</v>
      </c>
      <c r="F235" s="10">
        <v>44620</v>
      </c>
      <c r="G235" t="s">
        <v>70</v>
      </c>
      <c r="H235" t="s">
        <v>69</v>
      </c>
      <c r="I235" t="s">
        <v>22</v>
      </c>
      <c r="J235" t="s">
        <v>18</v>
      </c>
      <c r="K235" t="s">
        <v>18</v>
      </c>
      <c r="L235" t="s">
        <v>21</v>
      </c>
      <c r="M235">
        <v>2022</v>
      </c>
      <c r="N235" t="s">
        <v>20</v>
      </c>
      <c r="O235" s="9">
        <v>1199</v>
      </c>
      <c r="P235" t="s">
        <v>283</v>
      </c>
      <c r="Q235" t="s">
        <v>15</v>
      </c>
      <c r="R235" t="s">
        <v>18</v>
      </c>
      <c r="S235" t="s">
        <v>37</v>
      </c>
      <c r="T235" t="s">
        <v>15</v>
      </c>
      <c r="U235" t="s">
        <v>15</v>
      </c>
      <c r="V235" t="s">
        <v>15</v>
      </c>
      <c r="W235" t="s">
        <v>15</v>
      </c>
      <c r="X235" t="s">
        <v>15</v>
      </c>
      <c r="Y235" t="s">
        <v>15</v>
      </c>
      <c r="Z235" t="s">
        <v>15</v>
      </c>
      <c r="AA235" t="s">
        <v>16</v>
      </c>
      <c r="AB235" t="s">
        <v>15</v>
      </c>
      <c r="AC235" t="s">
        <v>15</v>
      </c>
      <c r="AD235" t="s">
        <v>15</v>
      </c>
      <c r="AE235" t="s">
        <v>15</v>
      </c>
      <c r="AF235" t="s">
        <v>15</v>
      </c>
      <c r="AG235" t="s">
        <v>15</v>
      </c>
      <c r="AH235" t="s">
        <v>15</v>
      </c>
      <c r="AI235" t="s">
        <v>15</v>
      </c>
    </row>
    <row r="236" spans="1:35" x14ac:dyDescent="0.25">
      <c r="A236" t="s">
        <v>27</v>
      </c>
      <c r="B236" t="s">
        <v>26</v>
      </c>
      <c r="C236" t="s">
        <v>25</v>
      </c>
      <c r="D236" s="11">
        <v>44835</v>
      </c>
      <c r="E236" s="10">
        <v>44835</v>
      </c>
      <c r="F236" s="10">
        <v>44865</v>
      </c>
      <c r="G236" t="s">
        <v>36</v>
      </c>
      <c r="H236" t="s">
        <v>35</v>
      </c>
      <c r="I236" t="s">
        <v>22</v>
      </c>
      <c r="J236" t="s">
        <v>18</v>
      </c>
      <c r="K236" t="s">
        <v>18</v>
      </c>
      <c r="L236" t="s">
        <v>21</v>
      </c>
      <c r="M236">
        <v>2022</v>
      </c>
      <c r="N236" t="s">
        <v>20</v>
      </c>
      <c r="O236" s="9">
        <v>979</v>
      </c>
      <c r="P236" t="s">
        <v>282</v>
      </c>
      <c r="Q236" t="s">
        <v>15</v>
      </c>
      <c r="R236" t="s">
        <v>18</v>
      </c>
      <c r="S236" t="s">
        <v>17</v>
      </c>
      <c r="T236" t="s">
        <v>15</v>
      </c>
      <c r="U236" t="s">
        <v>15</v>
      </c>
      <c r="V236" t="s">
        <v>15</v>
      </c>
      <c r="W236" t="s">
        <v>15</v>
      </c>
      <c r="X236" t="s">
        <v>15</v>
      </c>
      <c r="Y236" t="s">
        <v>15</v>
      </c>
      <c r="Z236" t="s">
        <v>15</v>
      </c>
      <c r="AA236" t="s">
        <v>15</v>
      </c>
      <c r="AB236" t="s">
        <v>15</v>
      </c>
      <c r="AC236" t="s">
        <v>15</v>
      </c>
      <c r="AD236" t="s">
        <v>15</v>
      </c>
      <c r="AE236" t="s">
        <v>15</v>
      </c>
      <c r="AF236" t="s">
        <v>15</v>
      </c>
      <c r="AG236" t="s">
        <v>15</v>
      </c>
      <c r="AH236" t="s">
        <v>15</v>
      </c>
      <c r="AI236" t="s">
        <v>15</v>
      </c>
    </row>
    <row r="237" spans="1:35" x14ac:dyDescent="0.25">
      <c r="A237" t="s">
        <v>27</v>
      </c>
      <c r="B237" t="s">
        <v>26</v>
      </c>
      <c r="C237" t="s">
        <v>25</v>
      </c>
      <c r="D237" s="11">
        <v>44682</v>
      </c>
      <c r="E237" s="10">
        <v>44682</v>
      </c>
      <c r="F237" s="10">
        <v>44712</v>
      </c>
      <c r="G237" t="s">
        <v>166</v>
      </c>
      <c r="H237" t="s">
        <v>165</v>
      </c>
      <c r="I237" t="s">
        <v>22</v>
      </c>
      <c r="J237" t="s">
        <v>18</v>
      </c>
      <c r="K237" t="s">
        <v>18</v>
      </c>
      <c r="L237" t="s">
        <v>30</v>
      </c>
      <c r="M237">
        <v>2022</v>
      </c>
      <c r="N237" t="s">
        <v>20</v>
      </c>
      <c r="O237" s="9">
        <v>1245</v>
      </c>
      <c r="P237" t="s">
        <v>281</v>
      </c>
      <c r="Q237" t="s">
        <v>15</v>
      </c>
      <c r="R237" t="s">
        <v>18</v>
      </c>
      <c r="S237" t="s">
        <v>163</v>
      </c>
      <c r="T237" t="s">
        <v>15</v>
      </c>
      <c r="U237" t="s">
        <v>15</v>
      </c>
      <c r="V237" t="s">
        <v>15</v>
      </c>
      <c r="W237" t="s">
        <v>162</v>
      </c>
      <c r="X237" t="s">
        <v>15</v>
      </c>
      <c r="Y237" t="s">
        <v>15</v>
      </c>
      <c r="Z237" t="s">
        <v>15</v>
      </c>
      <c r="AA237" t="s">
        <v>15</v>
      </c>
      <c r="AB237" t="s">
        <v>15</v>
      </c>
      <c r="AC237" t="s">
        <v>15</v>
      </c>
      <c r="AD237" t="s">
        <v>15</v>
      </c>
      <c r="AE237" t="s">
        <v>15</v>
      </c>
      <c r="AF237" t="s">
        <v>15</v>
      </c>
      <c r="AG237" t="s">
        <v>15</v>
      </c>
      <c r="AH237" t="s">
        <v>15</v>
      </c>
      <c r="AI237" t="s">
        <v>15</v>
      </c>
    </row>
    <row r="238" spans="1:35" x14ac:dyDescent="0.25">
      <c r="A238" t="s">
        <v>27</v>
      </c>
      <c r="B238" t="s">
        <v>26</v>
      </c>
      <c r="C238" t="s">
        <v>25</v>
      </c>
      <c r="D238" s="11">
        <v>44713</v>
      </c>
      <c r="E238" s="10">
        <v>44713</v>
      </c>
      <c r="F238" s="10">
        <v>44742</v>
      </c>
      <c r="G238" t="s">
        <v>56</v>
      </c>
      <c r="H238" t="s">
        <v>55</v>
      </c>
      <c r="I238" t="s">
        <v>22</v>
      </c>
      <c r="J238" t="s">
        <v>18</v>
      </c>
      <c r="K238" t="s">
        <v>18</v>
      </c>
      <c r="L238" t="s">
        <v>21</v>
      </c>
      <c r="M238">
        <v>2022</v>
      </c>
      <c r="N238" t="s">
        <v>20</v>
      </c>
      <c r="O238" s="9">
        <v>1</v>
      </c>
      <c r="P238" t="s">
        <v>280</v>
      </c>
      <c r="Q238" t="s">
        <v>15</v>
      </c>
      <c r="R238" t="s">
        <v>18</v>
      </c>
      <c r="S238" t="s">
        <v>17</v>
      </c>
      <c r="T238" t="s">
        <v>15</v>
      </c>
      <c r="U238" t="s">
        <v>15</v>
      </c>
      <c r="V238" t="s">
        <v>15</v>
      </c>
      <c r="W238" t="s">
        <v>15</v>
      </c>
      <c r="X238" t="s">
        <v>15</v>
      </c>
      <c r="Y238" t="s">
        <v>15</v>
      </c>
      <c r="Z238" t="s">
        <v>15</v>
      </c>
      <c r="AA238" t="s">
        <v>16</v>
      </c>
      <c r="AB238" t="s">
        <v>15</v>
      </c>
      <c r="AC238" t="s">
        <v>15</v>
      </c>
      <c r="AD238" t="s">
        <v>15</v>
      </c>
      <c r="AE238" t="s">
        <v>15</v>
      </c>
      <c r="AF238" t="s">
        <v>15</v>
      </c>
      <c r="AG238" t="s">
        <v>15</v>
      </c>
      <c r="AH238" t="s">
        <v>15</v>
      </c>
      <c r="AI238" t="s">
        <v>15</v>
      </c>
    </row>
    <row r="239" spans="1:35" x14ac:dyDescent="0.25">
      <c r="A239" t="s">
        <v>27</v>
      </c>
      <c r="B239" t="s">
        <v>26</v>
      </c>
      <c r="C239" t="s">
        <v>25</v>
      </c>
      <c r="D239" s="11">
        <v>44743</v>
      </c>
      <c r="E239" s="10">
        <v>44743</v>
      </c>
      <c r="F239" s="10">
        <v>44773</v>
      </c>
      <c r="G239" t="s">
        <v>166</v>
      </c>
      <c r="H239" t="s">
        <v>165</v>
      </c>
      <c r="I239" t="s">
        <v>22</v>
      </c>
      <c r="J239" t="s">
        <v>18</v>
      </c>
      <c r="K239" t="s">
        <v>18</v>
      </c>
      <c r="L239" t="s">
        <v>30</v>
      </c>
      <c r="M239">
        <v>2022</v>
      </c>
      <c r="N239" t="s">
        <v>20</v>
      </c>
      <c r="O239" s="9">
        <v>1036</v>
      </c>
      <c r="P239" t="s">
        <v>279</v>
      </c>
      <c r="Q239" t="s">
        <v>15</v>
      </c>
      <c r="R239" t="s">
        <v>18</v>
      </c>
      <c r="S239" t="s">
        <v>163</v>
      </c>
      <c r="T239" t="s">
        <v>15</v>
      </c>
      <c r="U239" t="s">
        <v>15</v>
      </c>
      <c r="V239" t="s">
        <v>15</v>
      </c>
      <c r="W239" t="s">
        <v>162</v>
      </c>
      <c r="X239" t="s">
        <v>15</v>
      </c>
      <c r="Y239" t="s">
        <v>15</v>
      </c>
      <c r="Z239" t="s">
        <v>15</v>
      </c>
      <c r="AA239" t="s">
        <v>15</v>
      </c>
      <c r="AB239" t="s">
        <v>15</v>
      </c>
      <c r="AC239" t="s">
        <v>15</v>
      </c>
      <c r="AD239" t="s">
        <v>15</v>
      </c>
      <c r="AE239" t="s">
        <v>15</v>
      </c>
      <c r="AF239" t="s">
        <v>15</v>
      </c>
      <c r="AG239" t="s">
        <v>15</v>
      </c>
      <c r="AH239" t="s">
        <v>15</v>
      </c>
      <c r="AI239" t="s">
        <v>15</v>
      </c>
    </row>
    <row r="240" spans="1:35" x14ac:dyDescent="0.25">
      <c r="A240" t="s">
        <v>27</v>
      </c>
      <c r="B240" t="s">
        <v>26</v>
      </c>
      <c r="C240" t="s">
        <v>25</v>
      </c>
      <c r="D240" s="11">
        <v>44896</v>
      </c>
      <c r="E240" s="10">
        <v>44896</v>
      </c>
      <c r="F240" s="10">
        <v>44926</v>
      </c>
      <c r="G240" t="s">
        <v>117</v>
      </c>
      <c r="H240" t="s">
        <v>116</v>
      </c>
      <c r="I240" t="s">
        <v>22</v>
      </c>
      <c r="J240" t="s">
        <v>18</v>
      </c>
      <c r="K240" t="s">
        <v>18</v>
      </c>
      <c r="L240" t="s">
        <v>30</v>
      </c>
      <c r="M240">
        <v>2022</v>
      </c>
      <c r="N240" t="s">
        <v>20</v>
      </c>
      <c r="O240" s="9">
        <v>4687</v>
      </c>
      <c r="P240" t="s">
        <v>278</v>
      </c>
      <c r="Q240" t="s">
        <v>15</v>
      </c>
      <c r="R240" t="s">
        <v>18</v>
      </c>
      <c r="S240" t="s">
        <v>114</v>
      </c>
      <c r="T240" t="s">
        <v>15</v>
      </c>
      <c r="U240" t="s">
        <v>15</v>
      </c>
      <c r="V240" t="s">
        <v>15</v>
      </c>
      <c r="W240" t="s">
        <v>113</v>
      </c>
      <c r="X240" t="s">
        <v>15</v>
      </c>
      <c r="Y240" t="s">
        <v>15</v>
      </c>
      <c r="Z240" t="s">
        <v>15</v>
      </c>
      <c r="AA240" t="s">
        <v>15</v>
      </c>
      <c r="AB240" t="s">
        <v>15</v>
      </c>
      <c r="AC240" t="s">
        <v>15</v>
      </c>
      <c r="AD240" t="s">
        <v>15</v>
      </c>
      <c r="AE240" t="s">
        <v>15</v>
      </c>
      <c r="AF240" t="s">
        <v>15</v>
      </c>
      <c r="AG240" t="s">
        <v>15</v>
      </c>
      <c r="AH240" t="s">
        <v>15</v>
      </c>
      <c r="AI240" t="s">
        <v>15</v>
      </c>
    </row>
    <row r="241" spans="1:35" x14ac:dyDescent="0.25">
      <c r="A241" t="s">
        <v>27</v>
      </c>
      <c r="B241" t="s">
        <v>26</v>
      </c>
      <c r="C241" t="s">
        <v>25</v>
      </c>
      <c r="D241" s="11">
        <v>44743</v>
      </c>
      <c r="E241" s="10">
        <v>44743</v>
      </c>
      <c r="F241" s="10">
        <v>44773</v>
      </c>
      <c r="G241" t="s">
        <v>95</v>
      </c>
      <c r="H241" t="s">
        <v>94</v>
      </c>
      <c r="I241" t="s">
        <v>22</v>
      </c>
      <c r="J241" t="s">
        <v>18</v>
      </c>
      <c r="K241" t="s">
        <v>18</v>
      </c>
      <c r="L241" t="s">
        <v>30</v>
      </c>
      <c r="M241">
        <v>2022</v>
      </c>
      <c r="N241" t="s">
        <v>20</v>
      </c>
      <c r="O241" s="9">
        <v>22723</v>
      </c>
      <c r="P241" t="s">
        <v>277</v>
      </c>
      <c r="Q241" t="s">
        <v>15</v>
      </c>
      <c r="R241" t="s">
        <v>18</v>
      </c>
      <c r="S241" t="s">
        <v>92</v>
      </c>
      <c r="T241" t="s">
        <v>15</v>
      </c>
      <c r="U241" t="s">
        <v>15</v>
      </c>
      <c r="V241" t="s">
        <v>15</v>
      </c>
      <c r="W241" t="s">
        <v>15</v>
      </c>
      <c r="X241" t="s">
        <v>15</v>
      </c>
      <c r="Y241" t="s">
        <v>15</v>
      </c>
      <c r="Z241" t="s">
        <v>15</v>
      </c>
      <c r="AA241" t="s">
        <v>16</v>
      </c>
      <c r="AB241" t="s">
        <v>15</v>
      </c>
      <c r="AC241" t="s">
        <v>15</v>
      </c>
      <c r="AD241" t="s">
        <v>15</v>
      </c>
      <c r="AE241" t="s">
        <v>15</v>
      </c>
      <c r="AF241" t="s">
        <v>15</v>
      </c>
      <c r="AG241" t="s">
        <v>15</v>
      </c>
      <c r="AH241" t="s">
        <v>15</v>
      </c>
      <c r="AI241" t="s">
        <v>15</v>
      </c>
    </row>
    <row r="242" spans="1:35" x14ac:dyDescent="0.25">
      <c r="A242" t="s">
        <v>27</v>
      </c>
      <c r="B242" t="s">
        <v>26</v>
      </c>
      <c r="C242" t="s">
        <v>25</v>
      </c>
      <c r="D242" s="11">
        <v>44835</v>
      </c>
      <c r="E242" s="10">
        <v>44835</v>
      </c>
      <c r="F242" s="10">
        <v>44865</v>
      </c>
      <c r="G242" t="s">
        <v>40</v>
      </c>
      <c r="H242" t="s">
        <v>39</v>
      </c>
      <c r="I242" t="s">
        <v>22</v>
      </c>
      <c r="J242" t="s">
        <v>18</v>
      </c>
      <c r="K242" t="s">
        <v>18</v>
      </c>
      <c r="L242" t="s">
        <v>30</v>
      </c>
      <c r="M242">
        <v>2022</v>
      </c>
      <c r="N242" t="s">
        <v>20</v>
      </c>
      <c r="O242" s="9">
        <v>923</v>
      </c>
      <c r="P242" t="s">
        <v>276</v>
      </c>
      <c r="Q242" t="s">
        <v>15</v>
      </c>
      <c r="R242" t="s">
        <v>18</v>
      </c>
      <c r="S242" t="s">
        <v>156</v>
      </c>
      <c r="T242" t="s">
        <v>15</v>
      </c>
      <c r="U242" t="s">
        <v>15</v>
      </c>
      <c r="V242" t="s">
        <v>15</v>
      </c>
      <c r="W242" t="s">
        <v>15</v>
      </c>
      <c r="X242" t="s">
        <v>15</v>
      </c>
      <c r="Y242" t="s">
        <v>15</v>
      </c>
      <c r="Z242" t="s">
        <v>15</v>
      </c>
      <c r="AA242" t="s">
        <v>16</v>
      </c>
      <c r="AB242" t="s">
        <v>15</v>
      </c>
      <c r="AC242" t="s">
        <v>15</v>
      </c>
      <c r="AD242" t="s">
        <v>15</v>
      </c>
      <c r="AE242" t="s">
        <v>15</v>
      </c>
      <c r="AF242" t="s">
        <v>15</v>
      </c>
      <c r="AG242" t="s">
        <v>15</v>
      </c>
      <c r="AH242" t="s">
        <v>15</v>
      </c>
      <c r="AI242" t="s">
        <v>15</v>
      </c>
    </row>
    <row r="243" spans="1:35" x14ac:dyDescent="0.25">
      <c r="A243" t="s">
        <v>27</v>
      </c>
      <c r="B243" t="s">
        <v>26</v>
      </c>
      <c r="C243" t="s">
        <v>25</v>
      </c>
      <c r="D243" s="11">
        <v>44743</v>
      </c>
      <c r="E243" s="10">
        <v>44743</v>
      </c>
      <c r="F243" s="10">
        <v>44773</v>
      </c>
      <c r="G243" t="s">
        <v>47</v>
      </c>
      <c r="H243" t="s">
        <v>46</v>
      </c>
      <c r="I243" t="s">
        <v>22</v>
      </c>
      <c r="J243" t="s">
        <v>18</v>
      </c>
      <c r="K243" t="s">
        <v>18</v>
      </c>
      <c r="L243" t="s">
        <v>30</v>
      </c>
      <c r="M243">
        <v>2022</v>
      </c>
      <c r="N243" t="s">
        <v>20</v>
      </c>
      <c r="O243" s="9">
        <v>46017</v>
      </c>
      <c r="P243" t="s">
        <v>275</v>
      </c>
      <c r="Q243" t="s">
        <v>15</v>
      </c>
      <c r="R243" t="s">
        <v>18</v>
      </c>
      <c r="S243" t="s">
        <v>235</v>
      </c>
      <c r="T243" t="s">
        <v>15</v>
      </c>
      <c r="U243" t="s">
        <v>15</v>
      </c>
      <c r="V243" t="s">
        <v>15</v>
      </c>
      <c r="W243" t="s">
        <v>15</v>
      </c>
      <c r="X243" t="s">
        <v>15</v>
      </c>
      <c r="Y243" t="s">
        <v>15</v>
      </c>
      <c r="Z243" t="s">
        <v>15</v>
      </c>
      <c r="AA243" t="s">
        <v>16</v>
      </c>
      <c r="AB243" t="s">
        <v>15</v>
      </c>
      <c r="AC243" t="s">
        <v>15</v>
      </c>
      <c r="AD243" t="s">
        <v>15</v>
      </c>
      <c r="AE243" t="s">
        <v>15</v>
      </c>
      <c r="AF243" t="s">
        <v>15</v>
      </c>
      <c r="AG243" t="s">
        <v>15</v>
      </c>
      <c r="AH243" t="s">
        <v>15</v>
      </c>
      <c r="AI243" t="s">
        <v>15</v>
      </c>
    </row>
    <row r="244" spans="1:35" x14ac:dyDescent="0.25">
      <c r="A244" t="s">
        <v>27</v>
      </c>
      <c r="B244" t="s">
        <v>26</v>
      </c>
      <c r="C244" t="s">
        <v>25</v>
      </c>
      <c r="D244" s="11">
        <v>44682</v>
      </c>
      <c r="E244" s="10">
        <v>44682</v>
      </c>
      <c r="F244" s="10">
        <v>44712</v>
      </c>
      <c r="G244" t="s">
        <v>70</v>
      </c>
      <c r="H244" t="s">
        <v>69</v>
      </c>
      <c r="I244" t="s">
        <v>22</v>
      </c>
      <c r="J244" t="s">
        <v>18</v>
      </c>
      <c r="K244" t="s">
        <v>18</v>
      </c>
      <c r="L244" t="s">
        <v>21</v>
      </c>
      <c r="M244">
        <v>2022</v>
      </c>
      <c r="N244" t="s">
        <v>20</v>
      </c>
      <c r="O244" s="9">
        <v>3697</v>
      </c>
      <c r="P244" t="s">
        <v>274</v>
      </c>
      <c r="Q244" t="s">
        <v>15</v>
      </c>
      <c r="R244" t="s">
        <v>18</v>
      </c>
      <c r="S244" t="s">
        <v>37</v>
      </c>
      <c r="T244" t="s">
        <v>15</v>
      </c>
      <c r="U244" t="s">
        <v>15</v>
      </c>
      <c r="V244" t="s">
        <v>15</v>
      </c>
      <c r="W244" t="s">
        <v>15</v>
      </c>
      <c r="X244" t="s">
        <v>15</v>
      </c>
      <c r="Y244" t="s">
        <v>15</v>
      </c>
      <c r="Z244" t="s">
        <v>15</v>
      </c>
      <c r="AA244" t="s">
        <v>16</v>
      </c>
      <c r="AB244" t="s">
        <v>15</v>
      </c>
      <c r="AC244" t="s">
        <v>15</v>
      </c>
      <c r="AD244" t="s">
        <v>15</v>
      </c>
      <c r="AE244" t="s">
        <v>15</v>
      </c>
      <c r="AF244" t="s">
        <v>15</v>
      </c>
      <c r="AG244" t="s">
        <v>15</v>
      </c>
      <c r="AH244" t="s">
        <v>15</v>
      </c>
      <c r="AI244" t="s">
        <v>15</v>
      </c>
    </row>
    <row r="245" spans="1:35" x14ac:dyDescent="0.25">
      <c r="A245" t="s">
        <v>27</v>
      </c>
      <c r="B245" t="s">
        <v>26</v>
      </c>
      <c r="C245" t="s">
        <v>25</v>
      </c>
      <c r="D245" s="11">
        <v>44743</v>
      </c>
      <c r="E245" s="10">
        <v>44743</v>
      </c>
      <c r="F245" s="10">
        <v>44773</v>
      </c>
      <c r="G245" t="s">
        <v>24</v>
      </c>
      <c r="H245" t="s">
        <v>23</v>
      </c>
      <c r="I245" t="s">
        <v>22</v>
      </c>
      <c r="J245" t="s">
        <v>18</v>
      </c>
      <c r="K245" t="s">
        <v>18</v>
      </c>
      <c r="L245" t="s">
        <v>30</v>
      </c>
      <c r="M245">
        <v>2022</v>
      </c>
      <c r="N245" t="s">
        <v>20</v>
      </c>
      <c r="O245" s="9">
        <v>43069</v>
      </c>
      <c r="P245" t="s">
        <v>273</v>
      </c>
      <c r="Q245" t="s">
        <v>15</v>
      </c>
      <c r="R245" t="s">
        <v>18</v>
      </c>
      <c r="S245" t="s">
        <v>90</v>
      </c>
      <c r="T245" t="s">
        <v>15</v>
      </c>
      <c r="U245" t="s">
        <v>15</v>
      </c>
      <c r="V245" t="s">
        <v>15</v>
      </c>
      <c r="W245" t="s">
        <v>15</v>
      </c>
      <c r="X245" t="s">
        <v>15</v>
      </c>
      <c r="Y245" t="s">
        <v>15</v>
      </c>
      <c r="Z245" t="s">
        <v>15</v>
      </c>
      <c r="AA245" t="s">
        <v>16</v>
      </c>
      <c r="AB245" t="s">
        <v>15</v>
      </c>
      <c r="AC245" t="s">
        <v>15</v>
      </c>
      <c r="AD245" t="s">
        <v>15</v>
      </c>
      <c r="AE245" t="s">
        <v>15</v>
      </c>
      <c r="AF245" t="s">
        <v>15</v>
      </c>
      <c r="AG245" t="s">
        <v>15</v>
      </c>
      <c r="AH245" t="s">
        <v>15</v>
      </c>
      <c r="AI245" t="s">
        <v>15</v>
      </c>
    </row>
    <row r="246" spans="1:35" x14ac:dyDescent="0.25">
      <c r="A246" t="s">
        <v>27</v>
      </c>
      <c r="B246" t="s">
        <v>26</v>
      </c>
      <c r="C246" t="s">
        <v>52</v>
      </c>
      <c r="D246" s="11">
        <v>44805</v>
      </c>
      <c r="E246" s="10">
        <v>44805</v>
      </c>
      <c r="F246" s="10">
        <v>44834</v>
      </c>
      <c r="G246" t="s">
        <v>51</v>
      </c>
      <c r="H246" t="s">
        <v>50</v>
      </c>
      <c r="I246" t="s">
        <v>22</v>
      </c>
      <c r="J246" t="s">
        <v>18</v>
      </c>
      <c r="K246" t="s">
        <v>18</v>
      </c>
      <c r="L246" t="s">
        <v>21</v>
      </c>
      <c r="M246">
        <v>2022</v>
      </c>
      <c r="N246" t="s">
        <v>20</v>
      </c>
      <c r="O246" s="9">
        <v>49</v>
      </c>
      <c r="P246" t="s">
        <v>272</v>
      </c>
      <c r="Q246" t="s">
        <v>15</v>
      </c>
      <c r="R246" t="s">
        <v>18</v>
      </c>
      <c r="S246" t="s">
        <v>48</v>
      </c>
      <c r="T246" t="s">
        <v>15</v>
      </c>
      <c r="U246" t="s">
        <v>15</v>
      </c>
      <c r="V246" t="s">
        <v>15</v>
      </c>
      <c r="W246" t="s">
        <v>15</v>
      </c>
      <c r="X246" t="s">
        <v>15</v>
      </c>
      <c r="Y246" t="s">
        <v>15</v>
      </c>
      <c r="Z246" t="s">
        <v>15</v>
      </c>
      <c r="AA246" t="s">
        <v>15</v>
      </c>
      <c r="AB246" t="s">
        <v>15</v>
      </c>
      <c r="AC246" t="s">
        <v>15</v>
      </c>
      <c r="AD246" t="s">
        <v>15</v>
      </c>
      <c r="AE246" t="s">
        <v>15</v>
      </c>
      <c r="AF246" t="s">
        <v>15</v>
      </c>
      <c r="AG246" t="s">
        <v>15</v>
      </c>
      <c r="AH246" t="s">
        <v>15</v>
      </c>
      <c r="AI246" t="s">
        <v>15</v>
      </c>
    </row>
    <row r="247" spans="1:35" x14ac:dyDescent="0.25">
      <c r="A247" t="s">
        <v>27</v>
      </c>
      <c r="B247" t="s">
        <v>26</v>
      </c>
      <c r="C247" t="s">
        <v>25</v>
      </c>
      <c r="D247" s="11">
        <v>44896</v>
      </c>
      <c r="E247" s="10">
        <v>44896</v>
      </c>
      <c r="F247" s="10">
        <v>44926</v>
      </c>
      <c r="G247" t="s">
        <v>130</v>
      </c>
      <c r="H247" t="s">
        <v>129</v>
      </c>
      <c r="I247" t="s">
        <v>22</v>
      </c>
      <c r="J247" t="s">
        <v>18</v>
      </c>
      <c r="K247" t="s">
        <v>18</v>
      </c>
      <c r="L247" t="s">
        <v>21</v>
      </c>
      <c r="M247">
        <v>2022</v>
      </c>
      <c r="N247" t="s">
        <v>20</v>
      </c>
      <c r="O247" s="9">
        <v>1318</v>
      </c>
      <c r="P247" t="s">
        <v>271</v>
      </c>
      <c r="Q247" t="s">
        <v>15</v>
      </c>
      <c r="R247" t="s">
        <v>18</v>
      </c>
      <c r="S247" t="s">
        <v>17</v>
      </c>
      <c r="T247" t="s">
        <v>15</v>
      </c>
      <c r="U247" t="s">
        <v>15</v>
      </c>
      <c r="V247" t="s">
        <v>15</v>
      </c>
      <c r="W247" t="s">
        <v>64</v>
      </c>
      <c r="X247" t="s">
        <v>15</v>
      </c>
      <c r="Y247" t="s">
        <v>15</v>
      </c>
      <c r="Z247" t="s">
        <v>15</v>
      </c>
      <c r="AA247" t="s">
        <v>15</v>
      </c>
      <c r="AB247" t="s">
        <v>15</v>
      </c>
      <c r="AC247" t="s">
        <v>15</v>
      </c>
      <c r="AD247" t="s">
        <v>15</v>
      </c>
      <c r="AE247" t="s">
        <v>15</v>
      </c>
      <c r="AF247" t="s">
        <v>15</v>
      </c>
      <c r="AG247" t="s">
        <v>15</v>
      </c>
      <c r="AH247" t="s">
        <v>15</v>
      </c>
      <c r="AI247" t="s">
        <v>15</v>
      </c>
    </row>
    <row r="248" spans="1:35" x14ac:dyDescent="0.25">
      <c r="A248" t="s">
        <v>27</v>
      </c>
      <c r="B248" t="s">
        <v>26</v>
      </c>
      <c r="C248" t="s">
        <v>25</v>
      </c>
      <c r="D248" s="11">
        <v>44621</v>
      </c>
      <c r="E248" s="10">
        <v>44621</v>
      </c>
      <c r="F248" s="10">
        <v>44651</v>
      </c>
      <c r="G248" t="s">
        <v>47</v>
      </c>
      <c r="H248" t="s">
        <v>46</v>
      </c>
      <c r="I248" t="s">
        <v>22</v>
      </c>
      <c r="J248" t="s">
        <v>18</v>
      </c>
      <c r="K248" t="s">
        <v>18</v>
      </c>
      <c r="L248" t="s">
        <v>21</v>
      </c>
      <c r="M248">
        <v>2022</v>
      </c>
      <c r="N248" t="s">
        <v>20</v>
      </c>
      <c r="O248" s="9">
        <v>2701</v>
      </c>
      <c r="P248" t="s">
        <v>270</v>
      </c>
      <c r="Q248" t="s">
        <v>15</v>
      </c>
      <c r="R248" t="s">
        <v>18</v>
      </c>
      <c r="S248" t="s">
        <v>37</v>
      </c>
      <c r="T248" t="s">
        <v>15</v>
      </c>
      <c r="U248" t="s">
        <v>15</v>
      </c>
      <c r="V248" t="s">
        <v>15</v>
      </c>
      <c r="W248" t="s">
        <v>15</v>
      </c>
      <c r="X248" t="s">
        <v>15</v>
      </c>
      <c r="Y248" t="s">
        <v>15</v>
      </c>
      <c r="Z248" t="s">
        <v>15</v>
      </c>
      <c r="AA248" t="s">
        <v>16</v>
      </c>
      <c r="AB248" t="s">
        <v>15</v>
      </c>
      <c r="AC248" t="s">
        <v>15</v>
      </c>
      <c r="AD248" t="s">
        <v>15</v>
      </c>
      <c r="AE248" t="s">
        <v>15</v>
      </c>
      <c r="AF248" t="s">
        <v>15</v>
      </c>
      <c r="AG248" t="s">
        <v>15</v>
      </c>
      <c r="AH248" t="s">
        <v>15</v>
      </c>
      <c r="AI248" t="s">
        <v>15</v>
      </c>
    </row>
    <row r="249" spans="1:35" x14ac:dyDescent="0.25">
      <c r="A249" t="s">
        <v>27</v>
      </c>
      <c r="B249" t="s">
        <v>26</v>
      </c>
      <c r="C249" t="s">
        <v>25</v>
      </c>
      <c r="D249" s="11">
        <v>44896</v>
      </c>
      <c r="E249" s="10">
        <v>44896</v>
      </c>
      <c r="F249" s="10">
        <v>44926</v>
      </c>
      <c r="G249" t="s">
        <v>40</v>
      </c>
      <c r="H249" t="s">
        <v>39</v>
      </c>
      <c r="I249" t="s">
        <v>22</v>
      </c>
      <c r="J249" t="s">
        <v>18</v>
      </c>
      <c r="K249" t="s">
        <v>18</v>
      </c>
      <c r="L249" t="s">
        <v>30</v>
      </c>
      <c r="M249">
        <v>2022</v>
      </c>
      <c r="N249" t="s">
        <v>20</v>
      </c>
      <c r="O249" s="9">
        <v>4268</v>
      </c>
      <c r="P249" t="s">
        <v>269</v>
      </c>
      <c r="Q249" t="s">
        <v>15</v>
      </c>
      <c r="R249" t="s">
        <v>18</v>
      </c>
      <c r="S249" t="s">
        <v>156</v>
      </c>
      <c r="T249" t="s">
        <v>15</v>
      </c>
      <c r="U249" t="s">
        <v>15</v>
      </c>
      <c r="V249" t="s">
        <v>15</v>
      </c>
      <c r="W249" t="s">
        <v>15</v>
      </c>
      <c r="X249" t="s">
        <v>15</v>
      </c>
      <c r="Y249" t="s">
        <v>15</v>
      </c>
      <c r="Z249" t="s">
        <v>15</v>
      </c>
      <c r="AA249" t="s">
        <v>16</v>
      </c>
      <c r="AB249" t="s">
        <v>15</v>
      </c>
      <c r="AC249" t="s">
        <v>15</v>
      </c>
      <c r="AD249" t="s">
        <v>15</v>
      </c>
      <c r="AE249" t="s">
        <v>15</v>
      </c>
      <c r="AF249" t="s">
        <v>15</v>
      </c>
      <c r="AG249" t="s">
        <v>15</v>
      </c>
      <c r="AH249" t="s">
        <v>15</v>
      </c>
      <c r="AI249" t="s">
        <v>15</v>
      </c>
    </row>
    <row r="250" spans="1:35" x14ac:dyDescent="0.25">
      <c r="A250" t="s">
        <v>27</v>
      </c>
      <c r="B250" t="s">
        <v>26</v>
      </c>
      <c r="C250" t="s">
        <v>25</v>
      </c>
      <c r="D250" s="11">
        <v>44835</v>
      </c>
      <c r="E250" s="10">
        <v>44835</v>
      </c>
      <c r="F250" s="10">
        <v>44865</v>
      </c>
      <c r="G250" t="s">
        <v>661</v>
      </c>
      <c r="H250" t="s">
        <v>662</v>
      </c>
      <c r="I250" t="s">
        <v>22</v>
      </c>
      <c r="J250" t="s">
        <v>18</v>
      </c>
      <c r="K250" t="s">
        <v>18</v>
      </c>
      <c r="L250" t="s">
        <v>30</v>
      </c>
      <c r="M250">
        <v>2022</v>
      </c>
      <c r="N250" t="s">
        <v>20</v>
      </c>
      <c r="O250" s="9">
        <v>5551</v>
      </c>
      <c r="P250" t="s">
        <v>663</v>
      </c>
      <c r="Q250" t="s">
        <v>15</v>
      </c>
      <c r="R250" t="s">
        <v>18</v>
      </c>
      <c r="S250" t="s">
        <v>580</v>
      </c>
      <c r="T250" t="s">
        <v>15</v>
      </c>
      <c r="U250" t="s">
        <v>15</v>
      </c>
      <c r="V250" t="s">
        <v>15</v>
      </c>
      <c r="W250" t="s">
        <v>15</v>
      </c>
      <c r="X250" t="s">
        <v>15</v>
      </c>
      <c r="Y250" t="s">
        <v>15</v>
      </c>
      <c r="Z250" t="s">
        <v>15</v>
      </c>
      <c r="AA250" t="s">
        <v>15</v>
      </c>
      <c r="AB250" t="s">
        <v>15</v>
      </c>
      <c r="AC250" t="s">
        <v>15</v>
      </c>
      <c r="AD250" t="s">
        <v>15</v>
      </c>
      <c r="AE250" t="s">
        <v>15</v>
      </c>
      <c r="AF250" t="s">
        <v>15</v>
      </c>
      <c r="AG250" t="s">
        <v>15</v>
      </c>
      <c r="AH250" t="s">
        <v>15</v>
      </c>
      <c r="AI250" t="s">
        <v>15</v>
      </c>
    </row>
    <row r="251" spans="1:35" x14ac:dyDescent="0.25">
      <c r="A251" t="s">
        <v>27</v>
      </c>
      <c r="B251" t="s">
        <v>26</v>
      </c>
      <c r="C251" t="s">
        <v>25</v>
      </c>
      <c r="D251" s="11">
        <v>44621</v>
      </c>
      <c r="E251" s="10">
        <v>44621</v>
      </c>
      <c r="F251" s="10">
        <v>44651</v>
      </c>
      <c r="G251" t="s">
        <v>95</v>
      </c>
      <c r="H251" t="s">
        <v>94</v>
      </c>
      <c r="I251" t="s">
        <v>22</v>
      </c>
      <c r="J251" t="s">
        <v>18</v>
      </c>
      <c r="K251" t="s">
        <v>18</v>
      </c>
      <c r="L251" t="s">
        <v>21</v>
      </c>
      <c r="M251">
        <v>2022</v>
      </c>
      <c r="N251" t="s">
        <v>20</v>
      </c>
      <c r="O251" s="9">
        <v>1</v>
      </c>
      <c r="P251" t="s">
        <v>268</v>
      </c>
      <c r="Q251" t="s">
        <v>15</v>
      </c>
      <c r="R251" t="s">
        <v>18</v>
      </c>
      <c r="S251" t="s">
        <v>17</v>
      </c>
      <c r="T251" t="s">
        <v>15</v>
      </c>
      <c r="U251" t="s">
        <v>15</v>
      </c>
      <c r="V251" t="s">
        <v>15</v>
      </c>
      <c r="W251" t="s">
        <v>15</v>
      </c>
      <c r="X251" t="s">
        <v>15</v>
      </c>
      <c r="Y251" t="s">
        <v>15</v>
      </c>
      <c r="Z251" t="s">
        <v>15</v>
      </c>
      <c r="AA251" t="s">
        <v>16</v>
      </c>
      <c r="AB251" t="s">
        <v>15</v>
      </c>
      <c r="AC251" t="s">
        <v>15</v>
      </c>
      <c r="AD251" t="s">
        <v>15</v>
      </c>
      <c r="AE251" t="s">
        <v>15</v>
      </c>
      <c r="AF251" t="s">
        <v>15</v>
      </c>
      <c r="AG251" t="s">
        <v>15</v>
      </c>
      <c r="AH251" t="s">
        <v>15</v>
      </c>
      <c r="AI251" t="s">
        <v>15</v>
      </c>
    </row>
    <row r="252" spans="1:35" x14ac:dyDescent="0.25">
      <c r="A252" t="s">
        <v>27</v>
      </c>
      <c r="B252" t="s">
        <v>26</v>
      </c>
      <c r="C252" t="s">
        <v>25</v>
      </c>
      <c r="D252" s="11">
        <v>44896</v>
      </c>
      <c r="E252" s="10">
        <v>44896</v>
      </c>
      <c r="F252" s="10">
        <v>44926</v>
      </c>
      <c r="G252" t="s">
        <v>67</v>
      </c>
      <c r="H252" t="s">
        <v>66</v>
      </c>
      <c r="I252" t="s">
        <v>22</v>
      </c>
      <c r="J252" t="s">
        <v>18</v>
      </c>
      <c r="K252" t="s">
        <v>18</v>
      </c>
      <c r="L252" t="s">
        <v>21</v>
      </c>
      <c r="M252">
        <v>2022</v>
      </c>
      <c r="N252" t="s">
        <v>20</v>
      </c>
      <c r="O252" s="9">
        <v>1248</v>
      </c>
      <c r="P252" t="s">
        <v>267</v>
      </c>
      <c r="Q252" t="s">
        <v>15</v>
      </c>
      <c r="R252" t="s">
        <v>18</v>
      </c>
      <c r="S252" t="s">
        <v>17</v>
      </c>
      <c r="T252" t="s">
        <v>15</v>
      </c>
      <c r="U252" t="s">
        <v>15</v>
      </c>
      <c r="V252" t="s">
        <v>15</v>
      </c>
      <c r="W252" t="s">
        <v>64</v>
      </c>
      <c r="X252" t="s">
        <v>15</v>
      </c>
      <c r="Y252" t="s">
        <v>15</v>
      </c>
      <c r="Z252" t="s">
        <v>15</v>
      </c>
      <c r="AA252" t="s">
        <v>15</v>
      </c>
      <c r="AB252" t="s">
        <v>15</v>
      </c>
      <c r="AC252" t="s">
        <v>15</v>
      </c>
      <c r="AD252" t="s">
        <v>15</v>
      </c>
      <c r="AE252" t="s">
        <v>15</v>
      </c>
      <c r="AF252" t="s">
        <v>15</v>
      </c>
      <c r="AG252" t="s">
        <v>15</v>
      </c>
      <c r="AH252" t="s">
        <v>15</v>
      </c>
      <c r="AI252" t="s">
        <v>15</v>
      </c>
    </row>
    <row r="253" spans="1:35" x14ac:dyDescent="0.25">
      <c r="A253" t="s">
        <v>27</v>
      </c>
      <c r="B253" t="s">
        <v>26</v>
      </c>
      <c r="C253" t="s">
        <v>25</v>
      </c>
      <c r="D253" s="11">
        <v>44835</v>
      </c>
      <c r="E253" s="10">
        <v>44835</v>
      </c>
      <c r="F253" s="10">
        <v>44865</v>
      </c>
      <c r="G253" t="s">
        <v>122</v>
      </c>
      <c r="H253" t="s">
        <v>121</v>
      </c>
      <c r="I253" t="s">
        <v>22</v>
      </c>
      <c r="J253" t="s">
        <v>18</v>
      </c>
      <c r="K253" t="s">
        <v>18</v>
      </c>
      <c r="L253" t="s">
        <v>30</v>
      </c>
      <c r="M253">
        <v>2022</v>
      </c>
      <c r="N253" t="s">
        <v>20</v>
      </c>
      <c r="O253" s="9">
        <v>1112</v>
      </c>
      <c r="P253" t="s">
        <v>266</v>
      </c>
      <c r="Q253" t="s">
        <v>15</v>
      </c>
      <c r="R253" t="s">
        <v>18</v>
      </c>
      <c r="S253" t="s">
        <v>119</v>
      </c>
      <c r="T253" t="s">
        <v>15</v>
      </c>
      <c r="U253" t="s">
        <v>15</v>
      </c>
      <c r="V253" t="s">
        <v>15</v>
      </c>
      <c r="W253" t="s">
        <v>118</v>
      </c>
      <c r="X253" t="s">
        <v>15</v>
      </c>
      <c r="Y253" t="s">
        <v>15</v>
      </c>
      <c r="Z253" t="s">
        <v>15</v>
      </c>
      <c r="AA253" t="s">
        <v>15</v>
      </c>
      <c r="AB253" t="s">
        <v>15</v>
      </c>
      <c r="AC253" t="s">
        <v>15</v>
      </c>
      <c r="AD253" t="s">
        <v>15</v>
      </c>
      <c r="AE253" t="s">
        <v>15</v>
      </c>
      <c r="AF253" t="s">
        <v>15</v>
      </c>
      <c r="AG253" t="s">
        <v>15</v>
      </c>
      <c r="AH253" t="s">
        <v>15</v>
      </c>
      <c r="AI253" t="s">
        <v>15</v>
      </c>
    </row>
    <row r="254" spans="1:35" x14ac:dyDescent="0.25">
      <c r="A254" t="s">
        <v>27</v>
      </c>
      <c r="B254" t="s">
        <v>26</v>
      </c>
      <c r="C254" t="s">
        <v>25</v>
      </c>
      <c r="D254" s="11">
        <v>44866</v>
      </c>
      <c r="E254" s="10">
        <v>44866</v>
      </c>
      <c r="F254" s="10">
        <v>44895</v>
      </c>
      <c r="G254" t="s">
        <v>36</v>
      </c>
      <c r="H254" t="s">
        <v>35</v>
      </c>
      <c r="I254" t="s">
        <v>22</v>
      </c>
      <c r="J254" t="s">
        <v>18</v>
      </c>
      <c r="K254" t="s">
        <v>18</v>
      </c>
      <c r="L254" t="s">
        <v>30</v>
      </c>
      <c r="M254">
        <v>2022</v>
      </c>
      <c r="N254" t="s">
        <v>20</v>
      </c>
      <c r="O254" s="9">
        <v>77</v>
      </c>
      <c r="P254" t="s">
        <v>265</v>
      </c>
      <c r="Q254" t="s">
        <v>15</v>
      </c>
      <c r="R254" t="s">
        <v>18</v>
      </c>
      <c r="S254" t="s">
        <v>33</v>
      </c>
      <c r="T254" t="s">
        <v>15</v>
      </c>
      <c r="U254" t="s">
        <v>15</v>
      </c>
      <c r="V254" t="s">
        <v>15</v>
      </c>
      <c r="W254" t="s">
        <v>15</v>
      </c>
      <c r="X254" t="s">
        <v>15</v>
      </c>
      <c r="Y254" t="s">
        <v>15</v>
      </c>
      <c r="Z254" t="s">
        <v>15</v>
      </c>
      <c r="AA254" t="s">
        <v>15</v>
      </c>
      <c r="AB254" t="s">
        <v>15</v>
      </c>
      <c r="AC254" t="s">
        <v>15</v>
      </c>
      <c r="AD254" t="s">
        <v>15</v>
      </c>
      <c r="AE254" t="s">
        <v>15</v>
      </c>
      <c r="AF254" t="s">
        <v>15</v>
      </c>
      <c r="AG254" t="s">
        <v>15</v>
      </c>
      <c r="AH254" t="s">
        <v>15</v>
      </c>
      <c r="AI254" t="s">
        <v>15</v>
      </c>
    </row>
    <row r="255" spans="1:35" x14ac:dyDescent="0.25">
      <c r="A255" t="s">
        <v>27</v>
      </c>
      <c r="B255" t="s">
        <v>26</v>
      </c>
      <c r="C255" t="s">
        <v>102</v>
      </c>
      <c r="D255" s="11">
        <v>44774</v>
      </c>
      <c r="E255" s="10">
        <v>44774</v>
      </c>
      <c r="F255" s="10">
        <v>44804</v>
      </c>
      <c r="G255" t="s">
        <v>101</v>
      </c>
      <c r="H255" t="s">
        <v>100</v>
      </c>
      <c r="I255" t="s">
        <v>22</v>
      </c>
      <c r="J255" t="s">
        <v>18</v>
      </c>
      <c r="K255" t="s">
        <v>18</v>
      </c>
      <c r="L255" t="s">
        <v>21</v>
      </c>
      <c r="M255">
        <v>2022</v>
      </c>
      <c r="N255" t="s">
        <v>20</v>
      </c>
      <c r="O255" s="9">
        <v>27292</v>
      </c>
      <c r="P255" t="s">
        <v>264</v>
      </c>
      <c r="Q255" t="s">
        <v>15</v>
      </c>
      <c r="R255" t="s">
        <v>18</v>
      </c>
      <c r="S255" t="s">
        <v>98</v>
      </c>
      <c r="T255" t="s">
        <v>15</v>
      </c>
      <c r="U255" t="s">
        <v>15</v>
      </c>
      <c r="V255" t="s">
        <v>15</v>
      </c>
      <c r="W255" t="s">
        <v>97</v>
      </c>
      <c r="X255" t="s">
        <v>15</v>
      </c>
      <c r="Y255" t="s">
        <v>15</v>
      </c>
      <c r="Z255" t="s">
        <v>15</v>
      </c>
      <c r="AA255" t="s">
        <v>15</v>
      </c>
      <c r="AB255" t="s">
        <v>15</v>
      </c>
      <c r="AC255" t="s">
        <v>15</v>
      </c>
      <c r="AD255" t="s">
        <v>15</v>
      </c>
      <c r="AE255" t="s">
        <v>15</v>
      </c>
      <c r="AF255" t="s">
        <v>15</v>
      </c>
      <c r="AG255" t="s">
        <v>15</v>
      </c>
      <c r="AH255" t="s">
        <v>15</v>
      </c>
      <c r="AI255" t="s">
        <v>96</v>
      </c>
    </row>
    <row r="256" spans="1:35" x14ac:dyDescent="0.25">
      <c r="A256" t="s">
        <v>27</v>
      </c>
      <c r="B256" t="s">
        <v>26</v>
      </c>
      <c r="C256" t="s">
        <v>25</v>
      </c>
      <c r="D256" s="11">
        <v>44593</v>
      </c>
      <c r="E256" s="10">
        <v>44593</v>
      </c>
      <c r="F256" s="10">
        <v>44620</v>
      </c>
      <c r="G256" t="s">
        <v>36</v>
      </c>
      <c r="H256" t="s">
        <v>35</v>
      </c>
      <c r="I256" t="s">
        <v>22</v>
      </c>
      <c r="J256" t="s">
        <v>18</v>
      </c>
      <c r="K256" t="s">
        <v>18</v>
      </c>
      <c r="L256" t="s">
        <v>21</v>
      </c>
      <c r="M256">
        <v>2022</v>
      </c>
      <c r="N256" t="s">
        <v>20</v>
      </c>
      <c r="O256" s="9">
        <v>600</v>
      </c>
      <c r="P256" t="s">
        <v>263</v>
      </c>
      <c r="Q256" t="s">
        <v>15</v>
      </c>
      <c r="R256" t="s">
        <v>18</v>
      </c>
      <c r="S256" t="s">
        <v>37</v>
      </c>
      <c r="T256" t="s">
        <v>15</v>
      </c>
      <c r="U256" t="s">
        <v>15</v>
      </c>
      <c r="V256" t="s">
        <v>15</v>
      </c>
      <c r="W256" t="s">
        <v>15</v>
      </c>
      <c r="X256" t="s">
        <v>15</v>
      </c>
      <c r="Y256" t="s">
        <v>15</v>
      </c>
      <c r="Z256" t="s">
        <v>15</v>
      </c>
      <c r="AA256" t="s">
        <v>15</v>
      </c>
      <c r="AB256" t="s">
        <v>15</v>
      </c>
      <c r="AC256" t="s">
        <v>15</v>
      </c>
      <c r="AD256" t="s">
        <v>15</v>
      </c>
      <c r="AE256" t="s">
        <v>15</v>
      </c>
      <c r="AF256" t="s">
        <v>15</v>
      </c>
      <c r="AG256" t="s">
        <v>15</v>
      </c>
      <c r="AH256" t="s">
        <v>15</v>
      </c>
      <c r="AI256" t="s">
        <v>15</v>
      </c>
    </row>
    <row r="257" spans="1:35" x14ac:dyDescent="0.25">
      <c r="A257" t="s">
        <v>27</v>
      </c>
      <c r="B257" t="s">
        <v>26</v>
      </c>
      <c r="C257" t="s">
        <v>25</v>
      </c>
      <c r="D257" s="11">
        <v>44774</v>
      </c>
      <c r="E257" s="10">
        <v>44774</v>
      </c>
      <c r="F257" s="10">
        <v>44804</v>
      </c>
      <c r="G257" t="s">
        <v>664</v>
      </c>
      <c r="H257" t="s">
        <v>665</v>
      </c>
      <c r="I257" t="s">
        <v>22</v>
      </c>
      <c r="J257" t="s">
        <v>18</v>
      </c>
      <c r="K257" t="s">
        <v>18</v>
      </c>
      <c r="L257" t="s">
        <v>30</v>
      </c>
      <c r="M257">
        <v>2022</v>
      </c>
      <c r="N257" t="s">
        <v>20</v>
      </c>
      <c r="O257" s="9">
        <v>1874</v>
      </c>
      <c r="P257" t="s">
        <v>666</v>
      </c>
      <c r="Q257" t="s">
        <v>15</v>
      </c>
      <c r="R257" t="s">
        <v>18</v>
      </c>
      <c r="S257" t="s">
        <v>580</v>
      </c>
      <c r="T257" t="s">
        <v>15</v>
      </c>
      <c r="U257" t="s">
        <v>15</v>
      </c>
      <c r="V257" t="s">
        <v>15</v>
      </c>
      <c r="W257" t="s">
        <v>15</v>
      </c>
      <c r="X257" t="s">
        <v>15</v>
      </c>
      <c r="Y257" t="s">
        <v>15</v>
      </c>
      <c r="Z257" t="s">
        <v>15</v>
      </c>
      <c r="AA257" t="s">
        <v>15</v>
      </c>
      <c r="AB257" t="s">
        <v>15</v>
      </c>
      <c r="AC257" t="s">
        <v>15</v>
      </c>
      <c r="AD257" t="s">
        <v>15</v>
      </c>
      <c r="AE257" t="s">
        <v>15</v>
      </c>
      <c r="AF257" t="s">
        <v>15</v>
      </c>
      <c r="AG257" t="s">
        <v>15</v>
      </c>
      <c r="AH257" t="s">
        <v>15</v>
      </c>
      <c r="AI257" t="s">
        <v>15</v>
      </c>
    </row>
    <row r="258" spans="1:35" x14ac:dyDescent="0.25">
      <c r="A258" t="s">
        <v>27</v>
      </c>
      <c r="B258" t="s">
        <v>26</v>
      </c>
      <c r="C258" t="s">
        <v>25</v>
      </c>
      <c r="D258" s="11">
        <v>44562</v>
      </c>
      <c r="E258" s="10">
        <v>44562</v>
      </c>
      <c r="F258" s="10">
        <v>44592</v>
      </c>
      <c r="G258" t="s">
        <v>70</v>
      </c>
      <c r="H258" t="s">
        <v>69</v>
      </c>
      <c r="I258" t="s">
        <v>22</v>
      </c>
      <c r="J258" t="s">
        <v>18</v>
      </c>
      <c r="K258" t="s">
        <v>18</v>
      </c>
      <c r="L258" t="s">
        <v>30</v>
      </c>
      <c r="M258">
        <v>2022</v>
      </c>
      <c r="N258" t="s">
        <v>20</v>
      </c>
      <c r="O258" s="9">
        <v>3684</v>
      </c>
      <c r="P258" t="s">
        <v>262</v>
      </c>
      <c r="Q258" t="s">
        <v>15</v>
      </c>
      <c r="R258" t="s">
        <v>18</v>
      </c>
      <c r="S258" t="s">
        <v>106</v>
      </c>
      <c r="T258" t="s">
        <v>15</v>
      </c>
      <c r="U258" t="s">
        <v>15</v>
      </c>
      <c r="V258" t="s">
        <v>15</v>
      </c>
      <c r="W258" t="s">
        <v>15</v>
      </c>
      <c r="X258" t="s">
        <v>15</v>
      </c>
      <c r="Y258" t="s">
        <v>15</v>
      </c>
      <c r="Z258" t="s">
        <v>15</v>
      </c>
      <c r="AA258" t="s">
        <v>16</v>
      </c>
      <c r="AB258" t="s">
        <v>15</v>
      </c>
      <c r="AC258" t="s">
        <v>15</v>
      </c>
      <c r="AD258" t="s">
        <v>15</v>
      </c>
      <c r="AE258" t="s">
        <v>15</v>
      </c>
      <c r="AF258" t="s">
        <v>15</v>
      </c>
      <c r="AG258" t="s">
        <v>15</v>
      </c>
      <c r="AH258" t="s">
        <v>15</v>
      </c>
      <c r="AI258" t="s">
        <v>15</v>
      </c>
    </row>
    <row r="259" spans="1:35" x14ac:dyDescent="0.25">
      <c r="A259" t="s">
        <v>27</v>
      </c>
      <c r="B259" t="s">
        <v>26</v>
      </c>
      <c r="C259" t="s">
        <v>25</v>
      </c>
      <c r="D259" s="11">
        <v>44682</v>
      </c>
      <c r="E259" s="10">
        <v>44682</v>
      </c>
      <c r="F259" s="10">
        <v>44712</v>
      </c>
      <c r="G259" t="s">
        <v>56</v>
      </c>
      <c r="H259" t="s">
        <v>55</v>
      </c>
      <c r="I259" t="s">
        <v>22</v>
      </c>
      <c r="J259" t="s">
        <v>18</v>
      </c>
      <c r="K259" t="s">
        <v>18</v>
      </c>
      <c r="L259" t="s">
        <v>21</v>
      </c>
      <c r="M259">
        <v>2022</v>
      </c>
      <c r="N259" t="s">
        <v>20</v>
      </c>
      <c r="O259" s="9">
        <v>3</v>
      </c>
      <c r="P259" t="s">
        <v>261</v>
      </c>
      <c r="Q259" t="s">
        <v>15</v>
      </c>
      <c r="R259" t="s">
        <v>18</v>
      </c>
      <c r="S259" t="s">
        <v>17</v>
      </c>
      <c r="T259" t="s">
        <v>15</v>
      </c>
      <c r="U259" t="s">
        <v>15</v>
      </c>
      <c r="V259" t="s">
        <v>15</v>
      </c>
      <c r="W259" t="s">
        <v>15</v>
      </c>
      <c r="X259" t="s">
        <v>15</v>
      </c>
      <c r="Y259" t="s">
        <v>15</v>
      </c>
      <c r="Z259" t="s">
        <v>15</v>
      </c>
      <c r="AA259" t="s">
        <v>16</v>
      </c>
      <c r="AB259" t="s">
        <v>15</v>
      </c>
      <c r="AC259" t="s">
        <v>15</v>
      </c>
      <c r="AD259" t="s">
        <v>15</v>
      </c>
      <c r="AE259" t="s">
        <v>15</v>
      </c>
      <c r="AF259" t="s">
        <v>15</v>
      </c>
      <c r="AG259" t="s">
        <v>15</v>
      </c>
      <c r="AH259" t="s">
        <v>15</v>
      </c>
      <c r="AI259" t="s">
        <v>15</v>
      </c>
    </row>
    <row r="260" spans="1:35" x14ac:dyDescent="0.25">
      <c r="A260" t="s">
        <v>27</v>
      </c>
      <c r="B260" t="s">
        <v>26</v>
      </c>
      <c r="C260" t="s">
        <v>25</v>
      </c>
      <c r="D260" s="11">
        <v>44835</v>
      </c>
      <c r="E260" s="10">
        <v>44835</v>
      </c>
      <c r="F260" s="10">
        <v>44865</v>
      </c>
      <c r="G260" t="s">
        <v>44</v>
      </c>
      <c r="H260" t="s">
        <v>43</v>
      </c>
      <c r="I260" t="s">
        <v>22</v>
      </c>
      <c r="J260" t="s">
        <v>18</v>
      </c>
      <c r="K260" t="s">
        <v>18</v>
      </c>
      <c r="L260" t="s">
        <v>30</v>
      </c>
      <c r="M260">
        <v>2022</v>
      </c>
      <c r="N260" t="s">
        <v>20</v>
      </c>
      <c r="O260" s="9">
        <v>1464</v>
      </c>
      <c r="P260" t="s">
        <v>260</v>
      </c>
      <c r="Q260" t="s">
        <v>15</v>
      </c>
      <c r="R260" t="s">
        <v>18</v>
      </c>
      <c r="S260" t="s">
        <v>153</v>
      </c>
      <c r="T260" t="s">
        <v>15</v>
      </c>
      <c r="U260" t="s">
        <v>15</v>
      </c>
      <c r="V260" t="s">
        <v>15</v>
      </c>
      <c r="W260" t="s">
        <v>15</v>
      </c>
      <c r="X260" t="s">
        <v>15</v>
      </c>
      <c r="Y260" t="s">
        <v>15</v>
      </c>
      <c r="Z260" t="s">
        <v>15</v>
      </c>
      <c r="AA260" t="s">
        <v>15</v>
      </c>
      <c r="AB260" t="s">
        <v>15</v>
      </c>
      <c r="AC260" t="s">
        <v>15</v>
      </c>
      <c r="AD260" t="s">
        <v>15</v>
      </c>
      <c r="AE260" t="s">
        <v>15</v>
      </c>
      <c r="AF260" t="s">
        <v>15</v>
      </c>
      <c r="AG260" t="s">
        <v>15</v>
      </c>
      <c r="AH260" t="s">
        <v>15</v>
      </c>
      <c r="AI260" t="s">
        <v>15</v>
      </c>
    </row>
    <row r="261" spans="1:35" x14ac:dyDescent="0.25">
      <c r="A261" t="s">
        <v>27</v>
      </c>
      <c r="B261" t="s">
        <v>26</v>
      </c>
      <c r="C261" t="s">
        <v>25</v>
      </c>
      <c r="D261" s="11">
        <v>44866</v>
      </c>
      <c r="E261" s="10">
        <v>44866</v>
      </c>
      <c r="F261" s="10">
        <v>44895</v>
      </c>
      <c r="G261" t="s">
        <v>130</v>
      </c>
      <c r="H261" t="s">
        <v>129</v>
      </c>
      <c r="I261" t="s">
        <v>22</v>
      </c>
      <c r="J261" t="s">
        <v>18</v>
      </c>
      <c r="K261" t="s">
        <v>18</v>
      </c>
      <c r="L261" t="s">
        <v>21</v>
      </c>
      <c r="M261">
        <v>2022</v>
      </c>
      <c r="N261" t="s">
        <v>20</v>
      </c>
      <c r="O261" s="9">
        <v>1290</v>
      </c>
      <c r="P261" t="s">
        <v>259</v>
      </c>
      <c r="Q261" t="s">
        <v>15</v>
      </c>
      <c r="R261" t="s">
        <v>18</v>
      </c>
      <c r="S261" t="s">
        <v>17</v>
      </c>
      <c r="T261" t="s">
        <v>15</v>
      </c>
      <c r="U261" t="s">
        <v>15</v>
      </c>
      <c r="V261" t="s">
        <v>15</v>
      </c>
      <c r="W261" t="s">
        <v>64</v>
      </c>
      <c r="X261" t="s">
        <v>15</v>
      </c>
      <c r="Y261" t="s">
        <v>15</v>
      </c>
      <c r="Z261" t="s">
        <v>15</v>
      </c>
      <c r="AA261" t="s">
        <v>15</v>
      </c>
      <c r="AB261" t="s">
        <v>15</v>
      </c>
      <c r="AC261" t="s">
        <v>15</v>
      </c>
      <c r="AD261" t="s">
        <v>15</v>
      </c>
      <c r="AE261" t="s">
        <v>15</v>
      </c>
      <c r="AF261" t="s">
        <v>15</v>
      </c>
      <c r="AG261" t="s">
        <v>15</v>
      </c>
      <c r="AH261" t="s">
        <v>15</v>
      </c>
      <c r="AI261" t="s">
        <v>15</v>
      </c>
    </row>
    <row r="262" spans="1:35" x14ac:dyDescent="0.25">
      <c r="A262" t="s">
        <v>27</v>
      </c>
      <c r="B262" t="s">
        <v>26</v>
      </c>
      <c r="C262" t="s">
        <v>25</v>
      </c>
      <c r="D262" s="11">
        <v>44682</v>
      </c>
      <c r="E262" s="10">
        <v>44682</v>
      </c>
      <c r="F262" s="10">
        <v>44712</v>
      </c>
      <c r="G262" t="s">
        <v>258</v>
      </c>
      <c r="H262" t="s">
        <v>257</v>
      </c>
      <c r="I262" t="s">
        <v>22</v>
      </c>
      <c r="J262" t="s">
        <v>18</v>
      </c>
      <c r="K262" t="s">
        <v>18</v>
      </c>
      <c r="L262" t="s">
        <v>30</v>
      </c>
      <c r="M262">
        <v>2022</v>
      </c>
      <c r="N262" t="s">
        <v>20</v>
      </c>
      <c r="O262" s="9">
        <v>1245</v>
      </c>
      <c r="P262" t="s">
        <v>256</v>
      </c>
      <c r="Q262" t="s">
        <v>15</v>
      </c>
      <c r="R262" t="s">
        <v>18</v>
      </c>
      <c r="S262" t="s">
        <v>163</v>
      </c>
      <c r="T262" t="s">
        <v>15</v>
      </c>
      <c r="U262" t="s">
        <v>15</v>
      </c>
      <c r="V262" t="s">
        <v>15</v>
      </c>
      <c r="W262" t="s">
        <v>162</v>
      </c>
      <c r="X262" t="s">
        <v>15</v>
      </c>
      <c r="Y262" t="s">
        <v>15</v>
      </c>
      <c r="Z262" t="s">
        <v>15</v>
      </c>
      <c r="AA262" t="s">
        <v>15</v>
      </c>
      <c r="AB262" t="s">
        <v>15</v>
      </c>
      <c r="AC262" t="s">
        <v>15</v>
      </c>
      <c r="AD262" t="s">
        <v>15</v>
      </c>
      <c r="AE262" t="s">
        <v>15</v>
      </c>
      <c r="AF262" t="s">
        <v>15</v>
      </c>
      <c r="AG262" t="s">
        <v>15</v>
      </c>
      <c r="AH262" t="s">
        <v>15</v>
      </c>
      <c r="AI262" t="s">
        <v>15</v>
      </c>
    </row>
    <row r="263" spans="1:35" x14ac:dyDescent="0.25">
      <c r="A263" t="s">
        <v>27</v>
      </c>
      <c r="B263" t="s">
        <v>26</v>
      </c>
      <c r="C263" t="s">
        <v>25</v>
      </c>
      <c r="D263" s="11">
        <v>44713</v>
      </c>
      <c r="E263" s="10">
        <v>44713</v>
      </c>
      <c r="F263" s="10">
        <v>44742</v>
      </c>
      <c r="G263" t="s">
        <v>667</v>
      </c>
      <c r="H263" t="s">
        <v>668</v>
      </c>
      <c r="I263" t="s">
        <v>22</v>
      </c>
      <c r="J263" t="s">
        <v>18</v>
      </c>
      <c r="K263" t="s">
        <v>18</v>
      </c>
      <c r="L263" t="s">
        <v>30</v>
      </c>
      <c r="M263">
        <v>2022</v>
      </c>
      <c r="N263" t="s">
        <v>20</v>
      </c>
      <c r="O263" s="9">
        <v>1525</v>
      </c>
      <c r="P263" t="s">
        <v>669</v>
      </c>
      <c r="Q263" t="s">
        <v>15</v>
      </c>
      <c r="R263" t="s">
        <v>18</v>
      </c>
      <c r="S263" t="s">
        <v>580</v>
      </c>
      <c r="T263" t="s">
        <v>15</v>
      </c>
      <c r="U263" t="s">
        <v>15</v>
      </c>
      <c r="V263" t="s">
        <v>15</v>
      </c>
      <c r="W263" t="s">
        <v>15</v>
      </c>
      <c r="X263" t="s">
        <v>15</v>
      </c>
      <c r="Y263" t="s">
        <v>15</v>
      </c>
      <c r="Z263" t="s">
        <v>15</v>
      </c>
      <c r="AA263" t="s">
        <v>15</v>
      </c>
      <c r="AB263" t="s">
        <v>15</v>
      </c>
      <c r="AC263" t="s">
        <v>15</v>
      </c>
      <c r="AD263" t="s">
        <v>15</v>
      </c>
      <c r="AE263" t="s">
        <v>15</v>
      </c>
      <c r="AF263" t="s">
        <v>15</v>
      </c>
      <c r="AG263" t="s">
        <v>15</v>
      </c>
      <c r="AH263" t="s">
        <v>15</v>
      </c>
      <c r="AI263" t="s">
        <v>15</v>
      </c>
    </row>
    <row r="264" spans="1:35" x14ac:dyDescent="0.25">
      <c r="A264" t="s">
        <v>27</v>
      </c>
      <c r="B264" t="s">
        <v>26</v>
      </c>
      <c r="C264" t="s">
        <v>25</v>
      </c>
      <c r="D264" s="11">
        <v>44593</v>
      </c>
      <c r="E264" s="10">
        <v>44593</v>
      </c>
      <c r="F264" s="10">
        <v>44620</v>
      </c>
      <c r="G264" t="s">
        <v>40</v>
      </c>
      <c r="H264" t="s">
        <v>39</v>
      </c>
      <c r="I264" t="s">
        <v>22</v>
      </c>
      <c r="J264" t="s">
        <v>18</v>
      </c>
      <c r="K264" t="s">
        <v>18</v>
      </c>
      <c r="L264" t="s">
        <v>21</v>
      </c>
      <c r="M264">
        <v>2022</v>
      </c>
      <c r="N264" t="s">
        <v>20</v>
      </c>
      <c r="O264" s="9">
        <v>1227</v>
      </c>
      <c r="P264" t="s">
        <v>255</v>
      </c>
      <c r="Q264" t="s">
        <v>15</v>
      </c>
      <c r="R264" t="s">
        <v>18</v>
      </c>
      <c r="S264" t="s">
        <v>37</v>
      </c>
      <c r="T264" t="s">
        <v>15</v>
      </c>
      <c r="U264" t="s">
        <v>15</v>
      </c>
      <c r="V264" t="s">
        <v>15</v>
      </c>
      <c r="W264" t="s">
        <v>15</v>
      </c>
      <c r="X264" t="s">
        <v>15</v>
      </c>
      <c r="Y264" t="s">
        <v>15</v>
      </c>
      <c r="Z264" t="s">
        <v>15</v>
      </c>
      <c r="AA264" t="s">
        <v>16</v>
      </c>
      <c r="AB264" t="s">
        <v>15</v>
      </c>
      <c r="AC264" t="s">
        <v>15</v>
      </c>
      <c r="AD264" t="s">
        <v>15</v>
      </c>
      <c r="AE264" t="s">
        <v>15</v>
      </c>
      <c r="AF264" t="s">
        <v>15</v>
      </c>
      <c r="AG264" t="s">
        <v>15</v>
      </c>
      <c r="AH264" t="s">
        <v>15</v>
      </c>
      <c r="AI264" t="s">
        <v>15</v>
      </c>
    </row>
    <row r="265" spans="1:35" x14ac:dyDescent="0.25">
      <c r="A265" t="s">
        <v>27</v>
      </c>
      <c r="B265" t="s">
        <v>26</v>
      </c>
      <c r="C265" t="s">
        <v>25</v>
      </c>
      <c r="D265" s="11">
        <v>44805</v>
      </c>
      <c r="E265" s="10">
        <v>44805</v>
      </c>
      <c r="F265" s="10">
        <v>44834</v>
      </c>
      <c r="G265" t="s">
        <v>83</v>
      </c>
      <c r="H265" t="s">
        <v>82</v>
      </c>
      <c r="I265" t="s">
        <v>22</v>
      </c>
      <c r="J265" t="s">
        <v>18</v>
      </c>
      <c r="K265" t="s">
        <v>18</v>
      </c>
      <c r="L265" t="s">
        <v>30</v>
      </c>
      <c r="M265">
        <v>2022</v>
      </c>
      <c r="N265" t="s">
        <v>20</v>
      </c>
      <c r="O265" s="9">
        <v>1620</v>
      </c>
      <c r="P265" t="s">
        <v>254</v>
      </c>
      <c r="Q265" t="s">
        <v>15</v>
      </c>
      <c r="R265" t="s">
        <v>18</v>
      </c>
      <c r="S265" t="s">
        <v>80</v>
      </c>
      <c r="T265" t="s">
        <v>15</v>
      </c>
      <c r="U265" t="s">
        <v>15</v>
      </c>
      <c r="V265" t="s">
        <v>15</v>
      </c>
      <c r="W265" t="s">
        <v>15</v>
      </c>
      <c r="X265" t="s">
        <v>15</v>
      </c>
      <c r="Y265" t="s">
        <v>15</v>
      </c>
      <c r="Z265" t="s">
        <v>15</v>
      </c>
      <c r="AA265" t="s">
        <v>15</v>
      </c>
      <c r="AB265" t="s">
        <v>15</v>
      </c>
      <c r="AC265" t="s">
        <v>15</v>
      </c>
      <c r="AD265" t="s">
        <v>15</v>
      </c>
      <c r="AE265" t="s">
        <v>15</v>
      </c>
      <c r="AF265" t="s">
        <v>15</v>
      </c>
      <c r="AG265" t="s">
        <v>15</v>
      </c>
      <c r="AH265" t="s">
        <v>15</v>
      </c>
      <c r="AI265" t="s">
        <v>15</v>
      </c>
    </row>
    <row r="266" spans="1:35" x14ac:dyDescent="0.25">
      <c r="A266" t="s">
        <v>27</v>
      </c>
      <c r="B266" t="s">
        <v>26</v>
      </c>
      <c r="C266" t="s">
        <v>584</v>
      </c>
      <c r="D266" s="11">
        <v>44866</v>
      </c>
      <c r="E266" s="10">
        <v>44866</v>
      </c>
      <c r="F266" s="10">
        <v>44895</v>
      </c>
      <c r="G266" t="s">
        <v>595</v>
      </c>
      <c r="H266" t="s">
        <v>596</v>
      </c>
      <c r="I266" t="s">
        <v>22</v>
      </c>
      <c r="J266" t="s">
        <v>18</v>
      </c>
      <c r="K266" t="s">
        <v>18</v>
      </c>
      <c r="L266" t="s">
        <v>30</v>
      </c>
      <c r="M266">
        <v>2022</v>
      </c>
      <c r="N266" t="s">
        <v>20</v>
      </c>
      <c r="O266" s="9">
        <v>676</v>
      </c>
      <c r="P266" t="s">
        <v>670</v>
      </c>
      <c r="Q266" t="s">
        <v>15</v>
      </c>
      <c r="R266" t="s">
        <v>18</v>
      </c>
      <c r="S266" t="s">
        <v>580</v>
      </c>
      <c r="T266" t="s">
        <v>15</v>
      </c>
      <c r="U266" t="s">
        <v>15</v>
      </c>
      <c r="V266" t="s">
        <v>15</v>
      </c>
      <c r="W266" t="s">
        <v>15</v>
      </c>
      <c r="X266" t="s">
        <v>15</v>
      </c>
      <c r="Y266" t="s">
        <v>15</v>
      </c>
      <c r="Z266" t="s">
        <v>15</v>
      </c>
      <c r="AA266" t="s">
        <v>15</v>
      </c>
      <c r="AB266" t="s">
        <v>15</v>
      </c>
      <c r="AC266" t="s">
        <v>15</v>
      </c>
      <c r="AD266" t="s">
        <v>15</v>
      </c>
      <c r="AE266" t="s">
        <v>15</v>
      </c>
      <c r="AF266" t="s">
        <v>15</v>
      </c>
      <c r="AG266" t="s">
        <v>15</v>
      </c>
      <c r="AH266" t="s">
        <v>15</v>
      </c>
      <c r="AI266" t="s">
        <v>588</v>
      </c>
    </row>
    <row r="267" spans="1:35" x14ac:dyDescent="0.25">
      <c r="A267" t="s">
        <v>27</v>
      </c>
      <c r="B267" t="s">
        <v>26</v>
      </c>
      <c r="C267" t="s">
        <v>25</v>
      </c>
      <c r="D267" s="11">
        <v>44743</v>
      </c>
      <c r="E267" s="10">
        <v>44743</v>
      </c>
      <c r="F267" s="10">
        <v>44773</v>
      </c>
      <c r="G267" t="s">
        <v>44</v>
      </c>
      <c r="H267" t="s">
        <v>43</v>
      </c>
      <c r="I267" t="s">
        <v>22</v>
      </c>
      <c r="J267" t="s">
        <v>18</v>
      </c>
      <c r="K267" t="s">
        <v>18</v>
      </c>
      <c r="L267" t="s">
        <v>30</v>
      </c>
      <c r="M267">
        <v>2022</v>
      </c>
      <c r="N267" t="s">
        <v>20</v>
      </c>
      <c r="O267" s="9">
        <v>4128</v>
      </c>
      <c r="P267" t="s">
        <v>253</v>
      </c>
      <c r="Q267" t="s">
        <v>15</v>
      </c>
      <c r="R267" t="s">
        <v>18</v>
      </c>
      <c r="S267" t="s">
        <v>153</v>
      </c>
      <c r="T267" t="s">
        <v>15</v>
      </c>
      <c r="U267" t="s">
        <v>15</v>
      </c>
      <c r="V267" t="s">
        <v>15</v>
      </c>
      <c r="W267" t="s">
        <v>15</v>
      </c>
      <c r="X267" t="s">
        <v>15</v>
      </c>
      <c r="Y267" t="s">
        <v>15</v>
      </c>
      <c r="Z267" t="s">
        <v>15</v>
      </c>
      <c r="AA267" t="s">
        <v>15</v>
      </c>
      <c r="AB267" t="s">
        <v>15</v>
      </c>
      <c r="AC267" t="s">
        <v>15</v>
      </c>
      <c r="AD267" t="s">
        <v>15</v>
      </c>
      <c r="AE267" t="s">
        <v>15</v>
      </c>
      <c r="AF267" t="s">
        <v>15</v>
      </c>
      <c r="AG267" t="s">
        <v>15</v>
      </c>
      <c r="AH267" t="s">
        <v>15</v>
      </c>
      <c r="AI267" t="s">
        <v>15</v>
      </c>
    </row>
    <row r="268" spans="1:35" x14ac:dyDescent="0.25">
      <c r="A268" t="s">
        <v>27</v>
      </c>
      <c r="B268" t="s">
        <v>26</v>
      </c>
      <c r="C268" t="s">
        <v>25</v>
      </c>
      <c r="D268" s="11">
        <v>44713</v>
      </c>
      <c r="E268" s="10">
        <v>44713</v>
      </c>
      <c r="F268" s="10">
        <v>44742</v>
      </c>
      <c r="G268" t="s">
        <v>36</v>
      </c>
      <c r="H268" t="s">
        <v>35</v>
      </c>
      <c r="I268" t="s">
        <v>22</v>
      </c>
      <c r="J268" t="s">
        <v>18</v>
      </c>
      <c r="K268" t="s">
        <v>18</v>
      </c>
      <c r="L268" t="s">
        <v>30</v>
      </c>
      <c r="M268">
        <v>2022</v>
      </c>
      <c r="N268" t="s">
        <v>20</v>
      </c>
      <c r="O268" s="9">
        <v>9</v>
      </c>
      <c r="P268" t="s">
        <v>252</v>
      </c>
      <c r="Q268" t="s">
        <v>15</v>
      </c>
      <c r="R268" t="s">
        <v>18</v>
      </c>
      <c r="S268" t="s">
        <v>33</v>
      </c>
      <c r="T268" t="s">
        <v>15</v>
      </c>
      <c r="U268" t="s">
        <v>15</v>
      </c>
      <c r="V268" t="s">
        <v>15</v>
      </c>
      <c r="W268" t="s">
        <v>15</v>
      </c>
      <c r="X268" t="s">
        <v>15</v>
      </c>
      <c r="Y268" t="s">
        <v>15</v>
      </c>
      <c r="Z268" t="s">
        <v>15</v>
      </c>
      <c r="AA268" t="s">
        <v>15</v>
      </c>
      <c r="AB268" t="s">
        <v>15</v>
      </c>
      <c r="AC268" t="s">
        <v>15</v>
      </c>
      <c r="AD268" t="s">
        <v>15</v>
      </c>
      <c r="AE268" t="s">
        <v>15</v>
      </c>
      <c r="AF268" t="s">
        <v>15</v>
      </c>
      <c r="AG268" t="s">
        <v>15</v>
      </c>
      <c r="AH268" t="s">
        <v>15</v>
      </c>
      <c r="AI268" t="s">
        <v>15</v>
      </c>
    </row>
    <row r="269" spans="1:35" x14ac:dyDescent="0.25">
      <c r="A269" t="s">
        <v>27</v>
      </c>
      <c r="B269" t="s">
        <v>26</v>
      </c>
      <c r="C269" t="s">
        <v>25</v>
      </c>
      <c r="D269" s="11">
        <v>44896</v>
      </c>
      <c r="E269" s="10">
        <v>44896</v>
      </c>
      <c r="F269" s="10">
        <v>44926</v>
      </c>
      <c r="G269" t="s">
        <v>56</v>
      </c>
      <c r="H269" t="s">
        <v>55</v>
      </c>
      <c r="I269" t="s">
        <v>22</v>
      </c>
      <c r="J269" t="s">
        <v>18</v>
      </c>
      <c r="K269" t="s">
        <v>18</v>
      </c>
      <c r="L269" t="s">
        <v>21</v>
      </c>
      <c r="M269">
        <v>2022</v>
      </c>
      <c r="N269" t="s">
        <v>20</v>
      </c>
      <c r="O269" s="9">
        <v>1724</v>
      </c>
      <c r="P269" t="s">
        <v>251</v>
      </c>
      <c r="Q269" t="s">
        <v>15</v>
      </c>
      <c r="R269" t="s">
        <v>18</v>
      </c>
      <c r="S269" t="s">
        <v>17</v>
      </c>
      <c r="T269" t="s">
        <v>15</v>
      </c>
      <c r="U269" t="s">
        <v>15</v>
      </c>
      <c r="V269" t="s">
        <v>15</v>
      </c>
      <c r="W269" t="s">
        <v>15</v>
      </c>
      <c r="X269" t="s">
        <v>15</v>
      </c>
      <c r="Y269" t="s">
        <v>15</v>
      </c>
      <c r="Z269" t="s">
        <v>15</v>
      </c>
      <c r="AA269" t="s">
        <v>16</v>
      </c>
      <c r="AB269" t="s">
        <v>15</v>
      </c>
      <c r="AC269" t="s">
        <v>15</v>
      </c>
      <c r="AD269" t="s">
        <v>15</v>
      </c>
      <c r="AE269" t="s">
        <v>15</v>
      </c>
      <c r="AF269" t="s">
        <v>15</v>
      </c>
      <c r="AG269" t="s">
        <v>15</v>
      </c>
      <c r="AH269" t="s">
        <v>15</v>
      </c>
      <c r="AI269" t="s">
        <v>15</v>
      </c>
    </row>
    <row r="270" spans="1:35" x14ac:dyDescent="0.25">
      <c r="A270" t="s">
        <v>27</v>
      </c>
      <c r="B270" t="s">
        <v>26</v>
      </c>
      <c r="C270" t="s">
        <v>25</v>
      </c>
      <c r="D270" s="11">
        <v>44652</v>
      </c>
      <c r="E270" s="10">
        <v>44652</v>
      </c>
      <c r="F270" s="10">
        <v>44681</v>
      </c>
      <c r="G270" t="s">
        <v>56</v>
      </c>
      <c r="H270" t="s">
        <v>55</v>
      </c>
      <c r="I270" t="s">
        <v>22</v>
      </c>
      <c r="J270" t="s">
        <v>18</v>
      </c>
      <c r="K270" t="s">
        <v>18</v>
      </c>
      <c r="L270" t="s">
        <v>21</v>
      </c>
      <c r="M270">
        <v>2022</v>
      </c>
      <c r="N270" t="s">
        <v>20</v>
      </c>
      <c r="O270" s="9">
        <v>3053</v>
      </c>
      <c r="P270" t="s">
        <v>250</v>
      </c>
      <c r="Q270" t="s">
        <v>15</v>
      </c>
      <c r="R270" t="s">
        <v>18</v>
      </c>
      <c r="S270" t="s">
        <v>17</v>
      </c>
      <c r="T270" t="s">
        <v>15</v>
      </c>
      <c r="U270" t="s">
        <v>15</v>
      </c>
      <c r="V270" t="s">
        <v>15</v>
      </c>
      <c r="W270" t="s">
        <v>15</v>
      </c>
      <c r="X270" t="s">
        <v>15</v>
      </c>
      <c r="Y270" t="s">
        <v>15</v>
      </c>
      <c r="Z270" t="s">
        <v>15</v>
      </c>
      <c r="AA270" t="s">
        <v>16</v>
      </c>
      <c r="AB270" t="s">
        <v>15</v>
      </c>
      <c r="AC270" t="s">
        <v>15</v>
      </c>
      <c r="AD270" t="s">
        <v>15</v>
      </c>
      <c r="AE270" t="s">
        <v>15</v>
      </c>
      <c r="AF270" t="s">
        <v>15</v>
      </c>
      <c r="AG270" t="s">
        <v>15</v>
      </c>
      <c r="AH270" t="s">
        <v>15</v>
      </c>
      <c r="AI270" t="s">
        <v>15</v>
      </c>
    </row>
    <row r="271" spans="1:35" x14ac:dyDescent="0.25">
      <c r="A271" t="s">
        <v>27</v>
      </c>
      <c r="B271" t="s">
        <v>26</v>
      </c>
      <c r="C271" t="s">
        <v>25</v>
      </c>
      <c r="D271" s="11">
        <v>44621</v>
      </c>
      <c r="E271" s="10">
        <v>44621</v>
      </c>
      <c r="F271" s="10">
        <v>44651</v>
      </c>
      <c r="G271" t="s">
        <v>44</v>
      </c>
      <c r="H271" t="s">
        <v>43</v>
      </c>
      <c r="I271" t="s">
        <v>22</v>
      </c>
      <c r="J271" t="s">
        <v>18</v>
      </c>
      <c r="K271" t="s">
        <v>18</v>
      </c>
      <c r="L271" t="s">
        <v>21</v>
      </c>
      <c r="M271">
        <v>2022</v>
      </c>
      <c r="N271" t="s">
        <v>20</v>
      </c>
      <c r="O271" s="9">
        <v>279</v>
      </c>
      <c r="P271" t="s">
        <v>249</v>
      </c>
      <c r="Q271" t="s">
        <v>15</v>
      </c>
      <c r="R271" t="s">
        <v>18</v>
      </c>
      <c r="S271" t="s">
        <v>17</v>
      </c>
      <c r="T271" t="s">
        <v>15</v>
      </c>
      <c r="U271" t="s">
        <v>15</v>
      </c>
      <c r="V271" t="s">
        <v>15</v>
      </c>
      <c r="W271" t="s">
        <v>15</v>
      </c>
      <c r="X271" t="s">
        <v>15</v>
      </c>
      <c r="Y271" t="s">
        <v>15</v>
      </c>
      <c r="Z271" t="s">
        <v>15</v>
      </c>
      <c r="AA271" t="s">
        <v>15</v>
      </c>
      <c r="AB271" t="s">
        <v>15</v>
      </c>
      <c r="AC271" t="s">
        <v>15</v>
      </c>
      <c r="AD271" t="s">
        <v>15</v>
      </c>
      <c r="AE271" t="s">
        <v>15</v>
      </c>
      <c r="AF271" t="s">
        <v>15</v>
      </c>
      <c r="AG271" t="s">
        <v>15</v>
      </c>
      <c r="AH271" t="s">
        <v>15</v>
      </c>
      <c r="AI271" t="s">
        <v>15</v>
      </c>
    </row>
    <row r="272" spans="1:35" x14ac:dyDescent="0.25">
      <c r="A272" t="s">
        <v>27</v>
      </c>
      <c r="B272" t="s">
        <v>26</v>
      </c>
      <c r="C272" t="s">
        <v>25</v>
      </c>
      <c r="D272" s="11">
        <v>44713</v>
      </c>
      <c r="E272" s="10">
        <v>44713</v>
      </c>
      <c r="F272" s="10">
        <v>44742</v>
      </c>
      <c r="G272" t="s">
        <v>130</v>
      </c>
      <c r="H272" t="s">
        <v>129</v>
      </c>
      <c r="I272" t="s">
        <v>22</v>
      </c>
      <c r="J272" t="s">
        <v>18</v>
      </c>
      <c r="K272" t="s">
        <v>18</v>
      </c>
      <c r="L272" t="s">
        <v>21</v>
      </c>
      <c r="M272">
        <v>2022</v>
      </c>
      <c r="N272" t="s">
        <v>20</v>
      </c>
      <c r="O272" s="9">
        <v>5861</v>
      </c>
      <c r="P272" t="s">
        <v>248</v>
      </c>
      <c r="Q272" t="s">
        <v>15</v>
      </c>
      <c r="R272" t="s">
        <v>18</v>
      </c>
      <c r="S272" t="s">
        <v>131</v>
      </c>
      <c r="T272" t="s">
        <v>15</v>
      </c>
      <c r="U272" t="s">
        <v>15</v>
      </c>
      <c r="V272" t="s">
        <v>15</v>
      </c>
      <c r="W272" t="s">
        <v>64</v>
      </c>
      <c r="X272" t="s">
        <v>15</v>
      </c>
      <c r="Y272" t="s">
        <v>15</v>
      </c>
      <c r="Z272" t="s">
        <v>15</v>
      </c>
      <c r="AA272" t="s">
        <v>15</v>
      </c>
      <c r="AB272" t="s">
        <v>15</v>
      </c>
      <c r="AC272" t="s">
        <v>15</v>
      </c>
      <c r="AD272" t="s">
        <v>15</v>
      </c>
      <c r="AE272" t="s">
        <v>15</v>
      </c>
      <c r="AF272" t="s">
        <v>15</v>
      </c>
      <c r="AG272" t="s">
        <v>15</v>
      </c>
      <c r="AH272" t="s">
        <v>15</v>
      </c>
      <c r="AI272" t="s">
        <v>15</v>
      </c>
    </row>
    <row r="273" spans="1:35" x14ac:dyDescent="0.25">
      <c r="A273" t="s">
        <v>27</v>
      </c>
      <c r="B273" t="s">
        <v>26</v>
      </c>
      <c r="C273" t="s">
        <v>25</v>
      </c>
      <c r="D273" s="11">
        <v>44682</v>
      </c>
      <c r="E273" s="10">
        <v>44682</v>
      </c>
      <c r="F273" s="10">
        <v>44712</v>
      </c>
      <c r="G273" t="s">
        <v>74</v>
      </c>
      <c r="H273" t="s">
        <v>73</v>
      </c>
      <c r="I273" t="s">
        <v>22</v>
      </c>
      <c r="J273" t="s">
        <v>18</v>
      </c>
      <c r="K273" t="s">
        <v>18</v>
      </c>
      <c r="L273" t="s">
        <v>21</v>
      </c>
      <c r="M273">
        <v>2022</v>
      </c>
      <c r="N273" t="s">
        <v>20</v>
      </c>
      <c r="O273" s="9">
        <v>1</v>
      </c>
      <c r="P273" t="s">
        <v>247</v>
      </c>
      <c r="Q273" t="s">
        <v>15</v>
      </c>
      <c r="R273" t="s">
        <v>18</v>
      </c>
      <c r="S273" t="s">
        <v>17</v>
      </c>
      <c r="T273" t="s">
        <v>15</v>
      </c>
      <c r="U273" t="s">
        <v>15</v>
      </c>
      <c r="V273" t="s">
        <v>15</v>
      </c>
      <c r="W273" t="s">
        <v>15</v>
      </c>
      <c r="X273" t="s">
        <v>15</v>
      </c>
      <c r="Y273" t="s">
        <v>15</v>
      </c>
      <c r="Z273" t="s">
        <v>15</v>
      </c>
      <c r="AA273" t="s">
        <v>16</v>
      </c>
      <c r="AB273" t="s">
        <v>15</v>
      </c>
      <c r="AC273" t="s">
        <v>15</v>
      </c>
      <c r="AD273" t="s">
        <v>15</v>
      </c>
      <c r="AE273" t="s">
        <v>15</v>
      </c>
      <c r="AF273" t="s">
        <v>15</v>
      </c>
      <c r="AG273" t="s">
        <v>15</v>
      </c>
      <c r="AH273" t="s">
        <v>15</v>
      </c>
      <c r="AI273" t="s">
        <v>15</v>
      </c>
    </row>
    <row r="274" spans="1:35" x14ac:dyDescent="0.25">
      <c r="A274" t="s">
        <v>27</v>
      </c>
      <c r="B274" t="s">
        <v>26</v>
      </c>
      <c r="C274" t="s">
        <v>25</v>
      </c>
      <c r="D274" s="11">
        <v>44835</v>
      </c>
      <c r="E274" s="10">
        <v>44835</v>
      </c>
      <c r="F274" s="10">
        <v>44865</v>
      </c>
      <c r="G274" t="s">
        <v>44</v>
      </c>
      <c r="H274" t="s">
        <v>43</v>
      </c>
      <c r="I274" t="s">
        <v>22</v>
      </c>
      <c r="J274" t="s">
        <v>18</v>
      </c>
      <c r="K274" t="s">
        <v>18</v>
      </c>
      <c r="L274" t="s">
        <v>21</v>
      </c>
      <c r="M274">
        <v>2022</v>
      </c>
      <c r="N274" t="s">
        <v>20</v>
      </c>
      <c r="O274" s="9">
        <v>96</v>
      </c>
      <c r="P274" t="s">
        <v>246</v>
      </c>
      <c r="Q274" t="s">
        <v>15</v>
      </c>
      <c r="R274" t="s">
        <v>18</v>
      </c>
      <c r="S274" t="s">
        <v>17</v>
      </c>
      <c r="T274" t="s">
        <v>15</v>
      </c>
      <c r="U274" t="s">
        <v>15</v>
      </c>
      <c r="V274" t="s">
        <v>15</v>
      </c>
      <c r="W274" t="s">
        <v>15</v>
      </c>
      <c r="X274" t="s">
        <v>15</v>
      </c>
      <c r="Y274" t="s">
        <v>15</v>
      </c>
      <c r="Z274" t="s">
        <v>15</v>
      </c>
      <c r="AA274" t="s">
        <v>15</v>
      </c>
      <c r="AB274" t="s">
        <v>15</v>
      </c>
      <c r="AC274" t="s">
        <v>15</v>
      </c>
      <c r="AD274" t="s">
        <v>15</v>
      </c>
      <c r="AE274" t="s">
        <v>15</v>
      </c>
      <c r="AF274" t="s">
        <v>15</v>
      </c>
      <c r="AG274" t="s">
        <v>15</v>
      </c>
      <c r="AH274" t="s">
        <v>15</v>
      </c>
      <c r="AI274" t="s">
        <v>15</v>
      </c>
    </row>
    <row r="275" spans="1:35" x14ac:dyDescent="0.25">
      <c r="A275" t="s">
        <v>27</v>
      </c>
      <c r="B275" t="s">
        <v>26</v>
      </c>
      <c r="C275" t="s">
        <v>25</v>
      </c>
      <c r="D275" s="11">
        <v>44713</v>
      </c>
      <c r="E275" s="10">
        <v>44713</v>
      </c>
      <c r="F275" s="10">
        <v>44742</v>
      </c>
      <c r="G275" t="s">
        <v>95</v>
      </c>
      <c r="H275" t="s">
        <v>94</v>
      </c>
      <c r="I275" t="s">
        <v>22</v>
      </c>
      <c r="J275" t="s">
        <v>18</v>
      </c>
      <c r="K275" t="s">
        <v>18</v>
      </c>
      <c r="L275" t="s">
        <v>30</v>
      </c>
      <c r="M275">
        <v>2022</v>
      </c>
      <c r="N275" t="s">
        <v>20</v>
      </c>
      <c r="O275" s="9">
        <v>14061</v>
      </c>
      <c r="P275" t="s">
        <v>245</v>
      </c>
      <c r="Q275" t="s">
        <v>15</v>
      </c>
      <c r="R275" t="s">
        <v>18</v>
      </c>
      <c r="S275" t="s">
        <v>92</v>
      </c>
      <c r="T275" t="s">
        <v>15</v>
      </c>
      <c r="U275" t="s">
        <v>15</v>
      </c>
      <c r="V275" t="s">
        <v>15</v>
      </c>
      <c r="W275" t="s">
        <v>15</v>
      </c>
      <c r="X275" t="s">
        <v>15</v>
      </c>
      <c r="Y275" t="s">
        <v>15</v>
      </c>
      <c r="Z275" t="s">
        <v>15</v>
      </c>
      <c r="AA275" t="s">
        <v>16</v>
      </c>
      <c r="AB275" t="s">
        <v>15</v>
      </c>
      <c r="AC275" t="s">
        <v>15</v>
      </c>
      <c r="AD275" t="s">
        <v>15</v>
      </c>
      <c r="AE275" t="s">
        <v>15</v>
      </c>
      <c r="AF275" t="s">
        <v>15</v>
      </c>
      <c r="AG275" t="s">
        <v>15</v>
      </c>
      <c r="AH275" t="s">
        <v>15</v>
      </c>
      <c r="AI275" t="s">
        <v>15</v>
      </c>
    </row>
    <row r="276" spans="1:35" x14ac:dyDescent="0.25">
      <c r="A276" t="s">
        <v>27</v>
      </c>
      <c r="B276" t="s">
        <v>26</v>
      </c>
      <c r="C276" t="s">
        <v>25</v>
      </c>
      <c r="D276" s="11">
        <v>44835</v>
      </c>
      <c r="E276" s="10">
        <v>44835</v>
      </c>
      <c r="F276" s="10">
        <v>44865</v>
      </c>
      <c r="G276" t="s">
        <v>56</v>
      </c>
      <c r="H276" t="s">
        <v>55</v>
      </c>
      <c r="I276" t="s">
        <v>22</v>
      </c>
      <c r="J276" t="s">
        <v>18</v>
      </c>
      <c r="K276" t="s">
        <v>18</v>
      </c>
      <c r="L276" t="s">
        <v>21</v>
      </c>
      <c r="M276">
        <v>2022</v>
      </c>
      <c r="N276" t="s">
        <v>20</v>
      </c>
      <c r="O276" s="9">
        <v>22</v>
      </c>
      <c r="P276" t="s">
        <v>244</v>
      </c>
      <c r="Q276" t="s">
        <v>15</v>
      </c>
      <c r="R276" t="s">
        <v>18</v>
      </c>
      <c r="S276" t="s">
        <v>17</v>
      </c>
      <c r="T276" t="s">
        <v>15</v>
      </c>
      <c r="U276" t="s">
        <v>15</v>
      </c>
      <c r="V276" t="s">
        <v>15</v>
      </c>
      <c r="W276" t="s">
        <v>15</v>
      </c>
      <c r="X276" t="s">
        <v>15</v>
      </c>
      <c r="Y276" t="s">
        <v>15</v>
      </c>
      <c r="Z276" t="s">
        <v>15</v>
      </c>
      <c r="AA276" t="s">
        <v>16</v>
      </c>
      <c r="AB276" t="s">
        <v>15</v>
      </c>
      <c r="AC276" t="s">
        <v>15</v>
      </c>
      <c r="AD276" t="s">
        <v>15</v>
      </c>
      <c r="AE276" t="s">
        <v>15</v>
      </c>
      <c r="AF276" t="s">
        <v>15</v>
      </c>
      <c r="AG276" t="s">
        <v>15</v>
      </c>
      <c r="AH276" t="s">
        <v>15</v>
      </c>
      <c r="AI276" t="s">
        <v>15</v>
      </c>
    </row>
    <row r="277" spans="1:35" x14ac:dyDescent="0.25">
      <c r="A277" t="s">
        <v>27</v>
      </c>
      <c r="B277" t="s">
        <v>26</v>
      </c>
      <c r="C277" t="s">
        <v>25</v>
      </c>
      <c r="D277" s="11">
        <v>44593</v>
      </c>
      <c r="E277" s="10">
        <v>44593</v>
      </c>
      <c r="F277" s="10">
        <v>44620</v>
      </c>
      <c r="G277" t="s">
        <v>56</v>
      </c>
      <c r="H277" t="s">
        <v>55</v>
      </c>
      <c r="I277" t="s">
        <v>22</v>
      </c>
      <c r="J277" t="s">
        <v>18</v>
      </c>
      <c r="K277" t="s">
        <v>18</v>
      </c>
      <c r="L277" t="s">
        <v>21</v>
      </c>
      <c r="M277">
        <v>2022</v>
      </c>
      <c r="N277" t="s">
        <v>20</v>
      </c>
      <c r="O277" s="9">
        <v>1449</v>
      </c>
      <c r="P277" t="s">
        <v>243</v>
      </c>
      <c r="Q277" t="s">
        <v>15</v>
      </c>
      <c r="R277" t="s">
        <v>18</v>
      </c>
      <c r="S277" t="s">
        <v>37</v>
      </c>
      <c r="T277" t="s">
        <v>15</v>
      </c>
      <c r="U277" t="s">
        <v>15</v>
      </c>
      <c r="V277" t="s">
        <v>15</v>
      </c>
      <c r="W277" t="s">
        <v>15</v>
      </c>
      <c r="X277" t="s">
        <v>15</v>
      </c>
      <c r="Y277" t="s">
        <v>15</v>
      </c>
      <c r="Z277" t="s">
        <v>15</v>
      </c>
      <c r="AA277" t="s">
        <v>16</v>
      </c>
      <c r="AB277" t="s">
        <v>15</v>
      </c>
      <c r="AC277" t="s">
        <v>15</v>
      </c>
      <c r="AD277" t="s">
        <v>15</v>
      </c>
      <c r="AE277" t="s">
        <v>15</v>
      </c>
      <c r="AF277" t="s">
        <v>15</v>
      </c>
      <c r="AG277" t="s">
        <v>15</v>
      </c>
      <c r="AH277" t="s">
        <v>15</v>
      </c>
      <c r="AI277" t="s">
        <v>15</v>
      </c>
    </row>
    <row r="278" spans="1:35" x14ac:dyDescent="0.25">
      <c r="A278" t="s">
        <v>27</v>
      </c>
      <c r="B278" t="s">
        <v>26</v>
      </c>
      <c r="C278" t="s">
        <v>25</v>
      </c>
      <c r="D278" s="11">
        <v>44835</v>
      </c>
      <c r="E278" s="10">
        <v>44835</v>
      </c>
      <c r="F278" s="10">
        <v>44865</v>
      </c>
      <c r="G278" t="s">
        <v>176</v>
      </c>
      <c r="H278" t="s">
        <v>175</v>
      </c>
      <c r="I278" t="s">
        <v>22</v>
      </c>
      <c r="J278" t="s">
        <v>18</v>
      </c>
      <c r="K278" t="s">
        <v>18</v>
      </c>
      <c r="L278" t="s">
        <v>30</v>
      </c>
      <c r="M278">
        <v>2022</v>
      </c>
      <c r="N278" t="s">
        <v>20</v>
      </c>
      <c r="O278" s="9">
        <v>10340</v>
      </c>
      <c r="P278" t="s">
        <v>242</v>
      </c>
      <c r="Q278" t="s">
        <v>15</v>
      </c>
      <c r="R278" t="s">
        <v>18</v>
      </c>
      <c r="S278" t="s">
        <v>173</v>
      </c>
      <c r="T278" t="s">
        <v>15</v>
      </c>
      <c r="U278" t="s">
        <v>15</v>
      </c>
      <c r="V278" t="s">
        <v>15</v>
      </c>
      <c r="W278" t="s">
        <v>15</v>
      </c>
      <c r="X278" t="s">
        <v>15</v>
      </c>
      <c r="Y278" t="s">
        <v>15</v>
      </c>
      <c r="Z278" t="s">
        <v>15</v>
      </c>
      <c r="AA278" t="s">
        <v>15</v>
      </c>
      <c r="AB278" t="s">
        <v>15</v>
      </c>
      <c r="AC278" t="s">
        <v>15</v>
      </c>
      <c r="AD278" t="s">
        <v>15</v>
      </c>
      <c r="AE278" t="s">
        <v>15</v>
      </c>
      <c r="AF278" t="s">
        <v>15</v>
      </c>
      <c r="AG278" t="s">
        <v>15</v>
      </c>
      <c r="AH278" t="s">
        <v>15</v>
      </c>
      <c r="AI278" t="s">
        <v>15</v>
      </c>
    </row>
    <row r="279" spans="1:35" x14ac:dyDescent="0.25">
      <c r="A279" t="s">
        <v>27</v>
      </c>
      <c r="B279" t="s">
        <v>26</v>
      </c>
      <c r="C279" t="s">
        <v>25</v>
      </c>
      <c r="D279" s="11">
        <v>44805</v>
      </c>
      <c r="E279" s="10">
        <v>44805</v>
      </c>
      <c r="F279" s="10">
        <v>44834</v>
      </c>
      <c r="G279" t="s">
        <v>47</v>
      </c>
      <c r="H279" t="s">
        <v>46</v>
      </c>
      <c r="I279" t="s">
        <v>22</v>
      </c>
      <c r="J279" t="s">
        <v>18</v>
      </c>
      <c r="K279" t="s">
        <v>18</v>
      </c>
      <c r="L279" t="s">
        <v>30</v>
      </c>
      <c r="M279">
        <v>2022</v>
      </c>
      <c r="N279" t="s">
        <v>20</v>
      </c>
      <c r="O279" s="9">
        <v>35570</v>
      </c>
      <c r="P279" t="s">
        <v>241</v>
      </c>
      <c r="Q279" t="s">
        <v>15</v>
      </c>
      <c r="R279" t="s">
        <v>18</v>
      </c>
      <c r="S279" t="s">
        <v>235</v>
      </c>
      <c r="T279" t="s">
        <v>15</v>
      </c>
      <c r="U279" t="s">
        <v>15</v>
      </c>
      <c r="V279" t="s">
        <v>15</v>
      </c>
      <c r="W279" t="s">
        <v>15</v>
      </c>
      <c r="X279" t="s">
        <v>15</v>
      </c>
      <c r="Y279" t="s">
        <v>15</v>
      </c>
      <c r="Z279" t="s">
        <v>15</v>
      </c>
      <c r="AA279" t="s">
        <v>16</v>
      </c>
      <c r="AB279" t="s">
        <v>15</v>
      </c>
      <c r="AC279" t="s">
        <v>15</v>
      </c>
      <c r="AD279" t="s">
        <v>15</v>
      </c>
      <c r="AE279" t="s">
        <v>15</v>
      </c>
      <c r="AF279" t="s">
        <v>15</v>
      </c>
      <c r="AG279" t="s">
        <v>15</v>
      </c>
      <c r="AH279" t="s">
        <v>15</v>
      </c>
      <c r="AI279" t="s">
        <v>15</v>
      </c>
    </row>
    <row r="280" spans="1:35" x14ac:dyDescent="0.25">
      <c r="A280" t="s">
        <v>27</v>
      </c>
      <c r="B280" t="s">
        <v>26</v>
      </c>
      <c r="C280" t="s">
        <v>25</v>
      </c>
      <c r="D280" s="11">
        <v>44621</v>
      </c>
      <c r="E280" s="10">
        <v>44621</v>
      </c>
      <c r="F280" s="10">
        <v>44651</v>
      </c>
      <c r="G280" t="s">
        <v>67</v>
      </c>
      <c r="H280" t="s">
        <v>66</v>
      </c>
      <c r="I280" t="s">
        <v>22</v>
      </c>
      <c r="J280" t="s">
        <v>18</v>
      </c>
      <c r="K280" t="s">
        <v>18</v>
      </c>
      <c r="L280" t="s">
        <v>21</v>
      </c>
      <c r="M280">
        <v>2022</v>
      </c>
      <c r="N280" t="s">
        <v>20</v>
      </c>
      <c r="O280" s="9">
        <v>2321</v>
      </c>
      <c r="P280" t="s">
        <v>240</v>
      </c>
      <c r="Q280" t="s">
        <v>15</v>
      </c>
      <c r="R280" t="s">
        <v>18</v>
      </c>
      <c r="S280" t="s">
        <v>37</v>
      </c>
      <c r="T280" t="s">
        <v>15</v>
      </c>
      <c r="U280" t="s">
        <v>15</v>
      </c>
      <c r="V280" t="s">
        <v>15</v>
      </c>
      <c r="W280" t="s">
        <v>64</v>
      </c>
      <c r="X280" t="s">
        <v>15</v>
      </c>
      <c r="Y280" t="s">
        <v>15</v>
      </c>
      <c r="Z280" t="s">
        <v>15</v>
      </c>
      <c r="AA280" t="s">
        <v>15</v>
      </c>
      <c r="AB280" t="s">
        <v>15</v>
      </c>
      <c r="AC280" t="s">
        <v>15</v>
      </c>
      <c r="AD280" t="s">
        <v>15</v>
      </c>
      <c r="AE280" t="s">
        <v>15</v>
      </c>
      <c r="AF280" t="s">
        <v>15</v>
      </c>
      <c r="AG280" t="s">
        <v>15</v>
      </c>
      <c r="AH280" t="s">
        <v>15</v>
      </c>
      <c r="AI280" t="s">
        <v>15</v>
      </c>
    </row>
    <row r="281" spans="1:35" x14ac:dyDescent="0.25">
      <c r="A281" t="s">
        <v>27</v>
      </c>
      <c r="B281" t="s">
        <v>26</v>
      </c>
      <c r="C281" t="s">
        <v>25</v>
      </c>
      <c r="D281" s="11">
        <v>44866</v>
      </c>
      <c r="E281" s="10">
        <v>44866</v>
      </c>
      <c r="F281" s="10">
        <v>44895</v>
      </c>
      <c r="G281" t="s">
        <v>67</v>
      </c>
      <c r="H281" t="s">
        <v>66</v>
      </c>
      <c r="I281" t="s">
        <v>22</v>
      </c>
      <c r="J281" t="s">
        <v>18</v>
      </c>
      <c r="K281" t="s">
        <v>18</v>
      </c>
      <c r="L281" t="s">
        <v>21</v>
      </c>
      <c r="M281">
        <v>2022</v>
      </c>
      <c r="N281" t="s">
        <v>20</v>
      </c>
      <c r="O281" s="9">
        <v>1014</v>
      </c>
      <c r="P281" t="s">
        <v>239</v>
      </c>
      <c r="Q281" t="s">
        <v>15</v>
      </c>
      <c r="R281" t="s">
        <v>18</v>
      </c>
      <c r="S281" t="s">
        <v>17</v>
      </c>
      <c r="T281" t="s">
        <v>15</v>
      </c>
      <c r="U281" t="s">
        <v>15</v>
      </c>
      <c r="V281" t="s">
        <v>15</v>
      </c>
      <c r="W281" t="s">
        <v>64</v>
      </c>
      <c r="X281" t="s">
        <v>15</v>
      </c>
      <c r="Y281" t="s">
        <v>15</v>
      </c>
      <c r="Z281" t="s">
        <v>15</v>
      </c>
      <c r="AA281" t="s">
        <v>15</v>
      </c>
      <c r="AB281" t="s">
        <v>15</v>
      </c>
      <c r="AC281" t="s">
        <v>15</v>
      </c>
      <c r="AD281" t="s">
        <v>15</v>
      </c>
      <c r="AE281" t="s">
        <v>15</v>
      </c>
      <c r="AF281" t="s">
        <v>15</v>
      </c>
      <c r="AG281" t="s">
        <v>15</v>
      </c>
      <c r="AH281" t="s">
        <v>15</v>
      </c>
      <c r="AI281" t="s">
        <v>15</v>
      </c>
    </row>
    <row r="282" spans="1:35" x14ac:dyDescent="0.25">
      <c r="A282" t="s">
        <v>27</v>
      </c>
      <c r="B282" t="s">
        <v>26</v>
      </c>
      <c r="C282" t="s">
        <v>25</v>
      </c>
      <c r="D282" s="11">
        <v>44896</v>
      </c>
      <c r="E282" s="10">
        <v>44896</v>
      </c>
      <c r="F282" s="10">
        <v>44926</v>
      </c>
      <c r="G282" t="s">
        <v>56</v>
      </c>
      <c r="H282" t="s">
        <v>55</v>
      </c>
      <c r="I282" t="s">
        <v>22</v>
      </c>
      <c r="J282" t="s">
        <v>18</v>
      </c>
      <c r="K282" t="s">
        <v>18</v>
      </c>
      <c r="L282" t="s">
        <v>30</v>
      </c>
      <c r="M282">
        <v>2022</v>
      </c>
      <c r="N282" t="s">
        <v>20</v>
      </c>
      <c r="O282" s="9">
        <v>19538</v>
      </c>
      <c r="P282" t="s">
        <v>238</v>
      </c>
      <c r="Q282" t="s">
        <v>15</v>
      </c>
      <c r="R282" t="s">
        <v>18</v>
      </c>
      <c r="S282" t="s">
        <v>53</v>
      </c>
      <c r="T282" t="s">
        <v>15</v>
      </c>
      <c r="U282" t="s">
        <v>15</v>
      </c>
      <c r="V282" t="s">
        <v>15</v>
      </c>
      <c r="W282" t="s">
        <v>15</v>
      </c>
      <c r="X282" t="s">
        <v>15</v>
      </c>
      <c r="Y282" t="s">
        <v>15</v>
      </c>
      <c r="Z282" t="s">
        <v>15</v>
      </c>
      <c r="AA282" t="s">
        <v>16</v>
      </c>
      <c r="AB282" t="s">
        <v>15</v>
      </c>
      <c r="AC282" t="s">
        <v>15</v>
      </c>
      <c r="AD282" t="s">
        <v>15</v>
      </c>
      <c r="AE282" t="s">
        <v>15</v>
      </c>
      <c r="AF282" t="s">
        <v>15</v>
      </c>
      <c r="AG282" t="s">
        <v>15</v>
      </c>
      <c r="AH282" t="s">
        <v>15</v>
      </c>
      <c r="AI282" t="s">
        <v>15</v>
      </c>
    </row>
    <row r="283" spans="1:35" x14ac:dyDescent="0.25">
      <c r="A283" t="s">
        <v>27</v>
      </c>
      <c r="B283" t="s">
        <v>26</v>
      </c>
      <c r="C283" t="s">
        <v>25</v>
      </c>
      <c r="D283" s="11">
        <v>44866</v>
      </c>
      <c r="E283" s="10">
        <v>44866</v>
      </c>
      <c r="F283" s="10">
        <v>44895</v>
      </c>
      <c r="G283" t="s">
        <v>78</v>
      </c>
      <c r="H283" t="s">
        <v>77</v>
      </c>
      <c r="I283" t="s">
        <v>22</v>
      </c>
      <c r="J283" t="s">
        <v>18</v>
      </c>
      <c r="K283" t="s">
        <v>18</v>
      </c>
      <c r="L283" t="s">
        <v>30</v>
      </c>
      <c r="M283">
        <v>2022</v>
      </c>
      <c r="N283" t="s">
        <v>20</v>
      </c>
      <c r="O283" s="9">
        <v>3777</v>
      </c>
      <c r="P283" t="s">
        <v>237</v>
      </c>
      <c r="Q283" t="s">
        <v>15</v>
      </c>
      <c r="R283" t="s">
        <v>18</v>
      </c>
      <c r="S283" t="s">
        <v>75</v>
      </c>
      <c r="T283" t="s">
        <v>15</v>
      </c>
      <c r="U283" t="s">
        <v>15</v>
      </c>
      <c r="V283" t="s">
        <v>15</v>
      </c>
      <c r="W283" t="s">
        <v>15</v>
      </c>
      <c r="X283" t="s">
        <v>15</v>
      </c>
      <c r="Y283" t="s">
        <v>15</v>
      </c>
      <c r="Z283" t="s">
        <v>15</v>
      </c>
      <c r="AA283" t="s">
        <v>15</v>
      </c>
      <c r="AB283" t="s">
        <v>15</v>
      </c>
      <c r="AC283" t="s">
        <v>15</v>
      </c>
      <c r="AD283" t="s">
        <v>15</v>
      </c>
      <c r="AE283" t="s">
        <v>15</v>
      </c>
      <c r="AF283" t="s">
        <v>15</v>
      </c>
      <c r="AG283" t="s">
        <v>15</v>
      </c>
      <c r="AH283" t="s">
        <v>15</v>
      </c>
      <c r="AI283" t="s">
        <v>15</v>
      </c>
    </row>
    <row r="284" spans="1:35" x14ac:dyDescent="0.25">
      <c r="A284" t="s">
        <v>27</v>
      </c>
      <c r="B284" t="s">
        <v>26</v>
      </c>
      <c r="C284" t="s">
        <v>25</v>
      </c>
      <c r="D284" s="11">
        <v>44593</v>
      </c>
      <c r="E284" s="10">
        <v>44593</v>
      </c>
      <c r="F284" s="10">
        <v>44620</v>
      </c>
      <c r="G284" t="s">
        <v>47</v>
      </c>
      <c r="H284" t="s">
        <v>46</v>
      </c>
      <c r="I284" t="s">
        <v>22</v>
      </c>
      <c r="J284" t="s">
        <v>18</v>
      </c>
      <c r="K284" t="s">
        <v>18</v>
      </c>
      <c r="L284" t="s">
        <v>30</v>
      </c>
      <c r="M284">
        <v>2022</v>
      </c>
      <c r="N284" t="s">
        <v>20</v>
      </c>
      <c r="O284" s="9">
        <v>2972</v>
      </c>
      <c r="P284" t="s">
        <v>236</v>
      </c>
      <c r="Q284" t="s">
        <v>15</v>
      </c>
      <c r="R284" t="s">
        <v>18</v>
      </c>
      <c r="S284" t="s">
        <v>235</v>
      </c>
      <c r="T284" t="s">
        <v>15</v>
      </c>
      <c r="U284" t="s">
        <v>15</v>
      </c>
      <c r="V284" t="s">
        <v>15</v>
      </c>
      <c r="W284" t="s">
        <v>15</v>
      </c>
      <c r="X284" t="s">
        <v>15</v>
      </c>
      <c r="Y284" t="s">
        <v>15</v>
      </c>
      <c r="Z284" t="s">
        <v>15</v>
      </c>
      <c r="AA284" t="s">
        <v>16</v>
      </c>
      <c r="AB284" t="s">
        <v>15</v>
      </c>
      <c r="AC284" t="s">
        <v>15</v>
      </c>
      <c r="AD284" t="s">
        <v>15</v>
      </c>
      <c r="AE284" t="s">
        <v>15</v>
      </c>
      <c r="AF284" t="s">
        <v>15</v>
      </c>
      <c r="AG284" t="s">
        <v>15</v>
      </c>
      <c r="AH284" t="s">
        <v>15</v>
      </c>
      <c r="AI284" t="s">
        <v>15</v>
      </c>
    </row>
    <row r="285" spans="1:35" x14ac:dyDescent="0.25">
      <c r="A285" t="s">
        <v>27</v>
      </c>
      <c r="B285" t="s">
        <v>26</v>
      </c>
      <c r="C285" t="s">
        <v>25</v>
      </c>
      <c r="D285" s="11">
        <v>44866</v>
      </c>
      <c r="E285" s="10">
        <v>44866</v>
      </c>
      <c r="F285" s="10">
        <v>44895</v>
      </c>
      <c r="G285" t="s">
        <v>56</v>
      </c>
      <c r="H285" t="s">
        <v>55</v>
      </c>
      <c r="I285" t="s">
        <v>22</v>
      </c>
      <c r="J285" t="s">
        <v>18</v>
      </c>
      <c r="K285" t="s">
        <v>18</v>
      </c>
      <c r="L285" t="s">
        <v>30</v>
      </c>
      <c r="M285">
        <v>2022</v>
      </c>
      <c r="N285" t="s">
        <v>20</v>
      </c>
      <c r="O285" s="9">
        <v>20668</v>
      </c>
      <c r="P285" t="s">
        <v>234</v>
      </c>
      <c r="Q285" t="s">
        <v>15</v>
      </c>
      <c r="R285" t="s">
        <v>18</v>
      </c>
      <c r="S285" t="s">
        <v>53</v>
      </c>
      <c r="T285" t="s">
        <v>15</v>
      </c>
      <c r="U285" t="s">
        <v>15</v>
      </c>
      <c r="V285" t="s">
        <v>15</v>
      </c>
      <c r="W285" t="s">
        <v>15</v>
      </c>
      <c r="X285" t="s">
        <v>15</v>
      </c>
      <c r="Y285" t="s">
        <v>15</v>
      </c>
      <c r="Z285" t="s">
        <v>15</v>
      </c>
      <c r="AA285" t="s">
        <v>16</v>
      </c>
      <c r="AB285" t="s">
        <v>15</v>
      </c>
      <c r="AC285" t="s">
        <v>15</v>
      </c>
      <c r="AD285" t="s">
        <v>15</v>
      </c>
      <c r="AE285" t="s">
        <v>15</v>
      </c>
      <c r="AF285" t="s">
        <v>15</v>
      </c>
      <c r="AG285" t="s">
        <v>15</v>
      </c>
      <c r="AH285" t="s">
        <v>15</v>
      </c>
      <c r="AI285" t="s">
        <v>15</v>
      </c>
    </row>
    <row r="286" spans="1:35" x14ac:dyDescent="0.25">
      <c r="A286" t="s">
        <v>27</v>
      </c>
      <c r="B286" t="s">
        <v>26</v>
      </c>
      <c r="C286" t="s">
        <v>25</v>
      </c>
      <c r="D286" s="11">
        <v>44743</v>
      </c>
      <c r="E286" s="10">
        <v>44743</v>
      </c>
      <c r="F286" s="10">
        <v>44773</v>
      </c>
      <c r="G286" t="s">
        <v>56</v>
      </c>
      <c r="H286" t="s">
        <v>55</v>
      </c>
      <c r="I286" t="s">
        <v>22</v>
      </c>
      <c r="J286" t="s">
        <v>18</v>
      </c>
      <c r="K286" t="s">
        <v>18</v>
      </c>
      <c r="L286" t="s">
        <v>21</v>
      </c>
      <c r="M286">
        <v>2022</v>
      </c>
      <c r="N286" t="s">
        <v>20</v>
      </c>
      <c r="O286" s="9">
        <v>3118</v>
      </c>
      <c r="P286" t="s">
        <v>233</v>
      </c>
      <c r="Q286" t="s">
        <v>15</v>
      </c>
      <c r="R286" t="s">
        <v>18</v>
      </c>
      <c r="S286" t="s">
        <v>17</v>
      </c>
      <c r="T286" t="s">
        <v>15</v>
      </c>
      <c r="U286" t="s">
        <v>15</v>
      </c>
      <c r="V286" t="s">
        <v>15</v>
      </c>
      <c r="W286" t="s">
        <v>15</v>
      </c>
      <c r="X286" t="s">
        <v>15</v>
      </c>
      <c r="Y286" t="s">
        <v>15</v>
      </c>
      <c r="Z286" t="s">
        <v>15</v>
      </c>
      <c r="AA286" t="s">
        <v>16</v>
      </c>
      <c r="AB286" t="s">
        <v>15</v>
      </c>
      <c r="AC286" t="s">
        <v>15</v>
      </c>
      <c r="AD286" t="s">
        <v>15</v>
      </c>
      <c r="AE286" t="s">
        <v>15</v>
      </c>
      <c r="AF286" t="s">
        <v>15</v>
      </c>
      <c r="AG286" t="s">
        <v>15</v>
      </c>
      <c r="AH286" t="s">
        <v>15</v>
      </c>
      <c r="AI286" t="s">
        <v>15</v>
      </c>
    </row>
    <row r="287" spans="1:35" x14ac:dyDescent="0.25">
      <c r="A287" t="s">
        <v>27</v>
      </c>
      <c r="B287" t="s">
        <v>26</v>
      </c>
      <c r="C287" t="s">
        <v>25</v>
      </c>
      <c r="D287" s="11">
        <v>44562</v>
      </c>
      <c r="E287" s="10">
        <v>44562</v>
      </c>
      <c r="F287" s="10">
        <v>44592</v>
      </c>
      <c r="G287" t="s">
        <v>56</v>
      </c>
      <c r="H287" t="s">
        <v>55</v>
      </c>
      <c r="I287" t="s">
        <v>22</v>
      </c>
      <c r="J287" t="s">
        <v>18</v>
      </c>
      <c r="K287" t="s">
        <v>18</v>
      </c>
      <c r="L287" t="s">
        <v>21</v>
      </c>
      <c r="M287">
        <v>2022</v>
      </c>
      <c r="N287" t="s">
        <v>20</v>
      </c>
      <c r="O287" s="9">
        <v>1927</v>
      </c>
      <c r="P287" t="s">
        <v>232</v>
      </c>
      <c r="Q287" t="s">
        <v>15</v>
      </c>
      <c r="R287" t="s">
        <v>18</v>
      </c>
      <c r="S287" t="s">
        <v>37</v>
      </c>
      <c r="T287" t="s">
        <v>15</v>
      </c>
      <c r="U287" t="s">
        <v>15</v>
      </c>
      <c r="V287" t="s">
        <v>15</v>
      </c>
      <c r="W287" t="s">
        <v>15</v>
      </c>
      <c r="X287" t="s">
        <v>15</v>
      </c>
      <c r="Y287" t="s">
        <v>15</v>
      </c>
      <c r="Z287" t="s">
        <v>15</v>
      </c>
      <c r="AA287" t="s">
        <v>16</v>
      </c>
      <c r="AB287" t="s">
        <v>15</v>
      </c>
      <c r="AC287" t="s">
        <v>15</v>
      </c>
      <c r="AD287" t="s">
        <v>15</v>
      </c>
      <c r="AE287" t="s">
        <v>15</v>
      </c>
      <c r="AF287" t="s">
        <v>15</v>
      </c>
      <c r="AG287" t="s">
        <v>15</v>
      </c>
      <c r="AH287" t="s">
        <v>15</v>
      </c>
      <c r="AI287" t="s">
        <v>15</v>
      </c>
    </row>
    <row r="288" spans="1:35" x14ac:dyDescent="0.25">
      <c r="A288" t="s">
        <v>27</v>
      </c>
      <c r="B288" t="s">
        <v>26</v>
      </c>
      <c r="C288" t="s">
        <v>25</v>
      </c>
      <c r="D288" s="11">
        <v>44743</v>
      </c>
      <c r="E288" s="10">
        <v>44743</v>
      </c>
      <c r="F288" s="10">
        <v>44773</v>
      </c>
      <c r="G288" t="s">
        <v>74</v>
      </c>
      <c r="H288" t="s">
        <v>73</v>
      </c>
      <c r="I288" t="s">
        <v>22</v>
      </c>
      <c r="J288" t="s">
        <v>18</v>
      </c>
      <c r="K288" t="s">
        <v>18</v>
      </c>
      <c r="L288" t="s">
        <v>21</v>
      </c>
      <c r="M288">
        <v>2022</v>
      </c>
      <c r="N288" t="s">
        <v>20</v>
      </c>
      <c r="O288" s="9">
        <v>1356</v>
      </c>
      <c r="P288" t="s">
        <v>231</v>
      </c>
      <c r="Q288" t="s">
        <v>15</v>
      </c>
      <c r="R288" t="s">
        <v>18</v>
      </c>
      <c r="S288" t="s">
        <v>17</v>
      </c>
      <c r="T288" t="s">
        <v>15</v>
      </c>
      <c r="U288" t="s">
        <v>15</v>
      </c>
      <c r="V288" t="s">
        <v>15</v>
      </c>
      <c r="W288" t="s">
        <v>15</v>
      </c>
      <c r="X288" t="s">
        <v>15</v>
      </c>
      <c r="Y288" t="s">
        <v>15</v>
      </c>
      <c r="Z288" t="s">
        <v>15</v>
      </c>
      <c r="AA288" t="s">
        <v>16</v>
      </c>
      <c r="AB288" t="s">
        <v>15</v>
      </c>
      <c r="AC288" t="s">
        <v>15</v>
      </c>
      <c r="AD288" t="s">
        <v>15</v>
      </c>
      <c r="AE288" t="s">
        <v>15</v>
      </c>
      <c r="AF288" t="s">
        <v>15</v>
      </c>
      <c r="AG288" t="s">
        <v>15</v>
      </c>
      <c r="AH288" t="s">
        <v>15</v>
      </c>
      <c r="AI288" t="s">
        <v>15</v>
      </c>
    </row>
    <row r="289" spans="1:35" x14ac:dyDescent="0.25">
      <c r="A289" t="s">
        <v>27</v>
      </c>
      <c r="B289" t="s">
        <v>26</v>
      </c>
      <c r="C289" t="s">
        <v>25</v>
      </c>
      <c r="D289" s="11">
        <v>44652</v>
      </c>
      <c r="E289" s="10">
        <v>44652</v>
      </c>
      <c r="F289" s="10">
        <v>44681</v>
      </c>
      <c r="G289" t="s">
        <v>166</v>
      </c>
      <c r="H289" t="s">
        <v>165</v>
      </c>
      <c r="I289" t="s">
        <v>22</v>
      </c>
      <c r="J289" t="s">
        <v>18</v>
      </c>
      <c r="K289" t="s">
        <v>18</v>
      </c>
      <c r="L289" t="s">
        <v>30</v>
      </c>
      <c r="M289">
        <v>2022</v>
      </c>
      <c r="N289" t="s">
        <v>20</v>
      </c>
      <c r="O289" s="9">
        <v>1289</v>
      </c>
      <c r="P289" t="s">
        <v>230</v>
      </c>
      <c r="Q289" t="s">
        <v>15</v>
      </c>
      <c r="R289" t="s">
        <v>18</v>
      </c>
      <c r="S289" t="s">
        <v>163</v>
      </c>
      <c r="T289" t="s">
        <v>15</v>
      </c>
      <c r="U289" t="s">
        <v>15</v>
      </c>
      <c r="V289" t="s">
        <v>15</v>
      </c>
      <c r="W289" t="s">
        <v>162</v>
      </c>
      <c r="X289" t="s">
        <v>15</v>
      </c>
      <c r="Y289" t="s">
        <v>15</v>
      </c>
      <c r="Z289" t="s">
        <v>15</v>
      </c>
      <c r="AA289" t="s">
        <v>15</v>
      </c>
      <c r="AB289" t="s">
        <v>15</v>
      </c>
      <c r="AC289" t="s">
        <v>15</v>
      </c>
      <c r="AD289" t="s">
        <v>15</v>
      </c>
      <c r="AE289" t="s">
        <v>15</v>
      </c>
      <c r="AF289" t="s">
        <v>15</v>
      </c>
      <c r="AG289" t="s">
        <v>15</v>
      </c>
      <c r="AH289" t="s">
        <v>15</v>
      </c>
      <c r="AI289" t="s">
        <v>15</v>
      </c>
    </row>
    <row r="290" spans="1:35" x14ac:dyDescent="0.25">
      <c r="A290" t="s">
        <v>27</v>
      </c>
      <c r="B290" t="s">
        <v>26</v>
      </c>
      <c r="C290" t="s">
        <v>25</v>
      </c>
      <c r="D290" s="11">
        <v>44774</v>
      </c>
      <c r="E290" s="10">
        <v>44774</v>
      </c>
      <c r="F290" s="10">
        <v>44804</v>
      </c>
      <c r="G290" t="s">
        <v>36</v>
      </c>
      <c r="H290" t="s">
        <v>35</v>
      </c>
      <c r="I290" t="s">
        <v>22</v>
      </c>
      <c r="J290" t="s">
        <v>18</v>
      </c>
      <c r="K290" t="s">
        <v>18</v>
      </c>
      <c r="L290" t="s">
        <v>30</v>
      </c>
      <c r="M290">
        <v>2022</v>
      </c>
      <c r="N290" t="s">
        <v>20</v>
      </c>
      <c r="O290" s="9">
        <v>5</v>
      </c>
      <c r="P290" t="s">
        <v>229</v>
      </c>
      <c r="Q290" t="s">
        <v>15</v>
      </c>
      <c r="R290" t="s">
        <v>18</v>
      </c>
      <c r="S290" t="s">
        <v>33</v>
      </c>
      <c r="T290" t="s">
        <v>15</v>
      </c>
      <c r="U290" t="s">
        <v>15</v>
      </c>
      <c r="V290" t="s">
        <v>15</v>
      </c>
      <c r="W290" t="s">
        <v>15</v>
      </c>
      <c r="X290" t="s">
        <v>15</v>
      </c>
      <c r="Y290" t="s">
        <v>15</v>
      </c>
      <c r="Z290" t="s">
        <v>15</v>
      </c>
      <c r="AA290" t="s">
        <v>15</v>
      </c>
      <c r="AB290" t="s">
        <v>15</v>
      </c>
      <c r="AC290" t="s">
        <v>15</v>
      </c>
      <c r="AD290" t="s">
        <v>15</v>
      </c>
      <c r="AE290" t="s">
        <v>15</v>
      </c>
      <c r="AF290" t="s">
        <v>15</v>
      </c>
      <c r="AG290" t="s">
        <v>15</v>
      </c>
      <c r="AH290" t="s">
        <v>15</v>
      </c>
      <c r="AI290" t="s">
        <v>15</v>
      </c>
    </row>
    <row r="291" spans="1:35" x14ac:dyDescent="0.25">
      <c r="A291" t="s">
        <v>27</v>
      </c>
      <c r="B291" t="s">
        <v>26</v>
      </c>
      <c r="C291" t="s">
        <v>25</v>
      </c>
      <c r="D291" s="11">
        <v>44866</v>
      </c>
      <c r="E291" s="10">
        <v>44866</v>
      </c>
      <c r="F291" s="10">
        <v>44895</v>
      </c>
      <c r="G291" t="s">
        <v>166</v>
      </c>
      <c r="H291" t="s">
        <v>165</v>
      </c>
      <c r="I291" t="s">
        <v>22</v>
      </c>
      <c r="J291" t="s">
        <v>18</v>
      </c>
      <c r="K291" t="s">
        <v>18</v>
      </c>
      <c r="L291" t="s">
        <v>30</v>
      </c>
      <c r="M291">
        <v>2022</v>
      </c>
      <c r="N291" t="s">
        <v>20</v>
      </c>
      <c r="O291" s="9">
        <v>954</v>
      </c>
      <c r="P291" t="s">
        <v>228</v>
      </c>
      <c r="Q291" t="s">
        <v>15</v>
      </c>
      <c r="R291" t="s">
        <v>18</v>
      </c>
      <c r="S291" t="s">
        <v>163</v>
      </c>
      <c r="T291" t="s">
        <v>15</v>
      </c>
      <c r="U291" t="s">
        <v>15</v>
      </c>
      <c r="V291" t="s">
        <v>15</v>
      </c>
      <c r="W291" t="s">
        <v>162</v>
      </c>
      <c r="X291" t="s">
        <v>15</v>
      </c>
      <c r="Y291" t="s">
        <v>15</v>
      </c>
      <c r="Z291" t="s">
        <v>15</v>
      </c>
      <c r="AA291" t="s">
        <v>15</v>
      </c>
      <c r="AB291" t="s">
        <v>15</v>
      </c>
      <c r="AC291" t="s">
        <v>15</v>
      </c>
      <c r="AD291" t="s">
        <v>15</v>
      </c>
      <c r="AE291" t="s">
        <v>15</v>
      </c>
      <c r="AF291" t="s">
        <v>15</v>
      </c>
      <c r="AG291" t="s">
        <v>15</v>
      </c>
      <c r="AH291" t="s">
        <v>15</v>
      </c>
      <c r="AI291" t="s">
        <v>15</v>
      </c>
    </row>
    <row r="292" spans="1:35" x14ac:dyDescent="0.25">
      <c r="A292" t="s">
        <v>27</v>
      </c>
      <c r="B292" t="s">
        <v>26</v>
      </c>
      <c r="C292" t="s">
        <v>25</v>
      </c>
      <c r="D292" s="11">
        <v>44835</v>
      </c>
      <c r="E292" s="10">
        <v>44835</v>
      </c>
      <c r="F292" s="10">
        <v>44865</v>
      </c>
      <c r="G292" t="s">
        <v>117</v>
      </c>
      <c r="H292" t="s">
        <v>116</v>
      </c>
      <c r="I292" t="s">
        <v>22</v>
      </c>
      <c r="J292" t="s">
        <v>18</v>
      </c>
      <c r="K292" t="s">
        <v>18</v>
      </c>
      <c r="L292" t="s">
        <v>30</v>
      </c>
      <c r="M292">
        <v>2022</v>
      </c>
      <c r="N292" t="s">
        <v>20</v>
      </c>
      <c r="O292" s="9">
        <v>4570</v>
      </c>
      <c r="P292" t="s">
        <v>227</v>
      </c>
      <c r="Q292" t="s">
        <v>15</v>
      </c>
      <c r="R292" t="s">
        <v>18</v>
      </c>
      <c r="S292" t="s">
        <v>114</v>
      </c>
      <c r="T292" t="s">
        <v>15</v>
      </c>
      <c r="U292" t="s">
        <v>15</v>
      </c>
      <c r="V292" t="s">
        <v>15</v>
      </c>
      <c r="W292" t="s">
        <v>113</v>
      </c>
      <c r="X292" t="s">
        <v>15</v>
      </c>
      <c r="Y292" t="s">
        <v>15</v>
      </c>
      <c r="Z292" t="s">
        <v>15</v>
      </c>
      <c r="AA292" t="s">
        <v>15</v>
      </c>
      <c r="AB292" t="s">
        <v>15</v>
      </c>
      <c r="AC292" t="s">
        <v>15</v>
      </c>
      <c r="AD292" t="s">
        <v>15</v>
      </c>
      <c r="AE292" t="s">
        <v>15</v>
      </c>
      <c r="AF292" t="s">
        <v>15</v>
      </c>
      <c r="AG292" t="s">
        <v>15</v>
      </c>
      <c r="AH292" t="s">
        <v>15</v>
      </c>
      <c r="AI292" t="s">
        <v>15</v>
      </c>
    </row>
    <row r="293" spans="1:35" x14ac:dyDescent="0.25">
      <c r="A293" t="s">
        <v>27</v>
      </c>
      <c r="B293" t="s">
        <v>26</v>
      </c>
      <c r="C293" t="s">
        <v>25</v>
      </c>
      <c r="D293" s="11">
        <v>44774</v>
      </c>
      <c r="E293" s="10">
        <v>44774</v>
      </c>
      <c r="F293" s="10">
        <v>44804</v>
      </c>
      <c r="G293" t="s">
        <v>651</v>
      </c>
      <c r="H293" t="s">
        <v>652</v>
      </c>
      <c r="I293" t="s">
        <v>22</v>
      </c>
      <c r="J293" t="s">
        <v>18</v>
      </c>
      <c r="K293" t="s">
        <v>18</v>
      </c>
      <c r="L293" t="s">
        <v>30</v>
      </c>
      <c r="M293">
        <v>2022</v>
      </c>
      <c r="N293" t="s">
        <v>20</v>
      </c>
      <c r="O293" s="9">
        <v>12203</v>
      </c>
      <c r="P293" t="s">
        <v>671</v>
      </c>
      <c r="Q293" t="s">
        <v>15</v>
      </c>
      <c r="R293" t="s">
        <v>18</v>
      </c>
      <c r="S293" t="s">
        <v>580</v>
      </c>
      <c r="T293" t="s">
        <v>15</v>
      </c>
      <c r="U293" t="s">
        <v>15</v>
      </c>
      <c r="V293" t="s">
        <v>15</v>
      </c>
      <c r="W293" t="s">
        <v>15</v>
      </c>
      <c r="X293" t="s">
        <v>15</v>
      </c>
      <c r="Y293" t="s">
        <v>15</v>
      </c>
      <c r="Z293" t="s">
        <v>15</v>
      </c>
      <c r="AA293" t="s">
        <v>15</v>
      </c>
      <c r="AB293" t="s">
        <v>15</v>
      </c>
      <c r="AC293" t="s">
        <v>15</v>
      </c>
      <c r="AD293" t="s">
        <v>15</v>
      </c>
      <c r="AE293" t="s">
        <v>15</v>
      </c>
      <c r="AF293" t="s">
        <v>15</v>
      </c>
      <c r="AG293" t="s">
        <v>15</v>
      </c>
      <c r="AH293" t="s">
        <v>15</v>
      </c>
      <c r="AI293" t="s">
        <v>15</v>
      </c>
    </row>
    <row r="294" spans="1:35" x14ac:dyDescent="0.25">
      <c r="A294" t="s">
        <v>27</v>
      </c>
      <c r="B294" t="s">
        <v>26</v>
      </c>
      <c r="C294" t="s">
        <v>63</v>
      </c>
      <c r="D294" s="11">
        <v>44866</v>
      </c>
      <c r="E294" s="10">
        <v>44866</v>
      </c>
      <c r="F294" s="10">
        <v>44895</v>
      </c>
      <c r="G294" t="s">
        <v>62</v>
      </c>
      <c r="H294" t="s">
        <v>61</v>
      </c>
      <c r="I294" t="s">
        <v>22</v>
      </c>
      <c r="J294" t="s">
        <v>18</v>
      </c>
      <c r="K294" t="s">
        <v>18</v>
      </c>
      <c r="L294" t="s">
        <v>60</v>
      </c>
      <c r="M294">
        <v>2022</v>
      </c>
      <c r="N294" t="s">
        <v>20</v>
      </c>
      <c r="O294" s="9">
        <v>26209</v>
      </c>
      <c r="P294" t="s">
        <v>226</v>
      </c>
      <c r="Q294" t="s">
        <v>15</v>
      </c>
      <c r="R294" t="s">
        <v>18</v>
      </c>
      <c r="S294" t="s">
        <v>58</v>
      </c>
      <c r="T294" t="s">
        <v>15</v>
      </c>
      <c r="U294" t="s">
        <v>15</v>
      </c>
      <c r="V294" t="s">
        <v>15</v>
      </c>
      <c r="W294" t="s">
        <v>57</v>
      </c>
      <c r="X294" t="s">
        <v>15</v>
      </c>
      <c r="Y294" t="s">
        <v>15</v>
      </c>
      <c r="Z294" t="s">
        <v>15</v>
      </c>
      <c r="AA294" t="s">
        <v>15</v>
      </c>
      <c r="AB294" t="s">
        <v>15</v>
      </c>
      <c r="AC294" t="s">
        <v>15</v>
      </c>
      <c r="AD294" t="s">
        <v>15</v>
      </c>
      <c r="AE294" t="s">
        <v>15</v>
      </c>
      <c r="AF294" t="s">
        <v>15</v>
      </c>
      <c r="AG294" t="s">
        <v>15</v>
      </c>
      <c r="AH294" t="s">
        <v>15</v>
      </c>
      <c r="AI294" t="s">
        <v>15</v>
      </c>
    </row>
    <row r="295" spans="1:35" x14ac:dyDescent="0.25">
      <c r="A295" t="s">
        <v>27</v>
      </c>
      <c r="B295" t="s">
        <v>26</v>
      </c>
      <c r="C295" t="s">
        <v>25</v>
      </c>
      <c r="D295" s="11">
        <v>44713</v>
      </c>
      <c r="E295" s="10">
        <v>44713</v>
      </c>
      <c r="F295" s="10">
        <v>44742</v>
      </c>
      <c r="G295" t="s">
        <v>70</v>
      </c>
      <c r="H295" t="s">
        <v>69</v>
      </c>
      <c r="I295" t="s">
        <v>22</v>
      </c>
      <c r="J295" t="s">
        <v>18</v>
      </c>
      <c r="K295" t="s">
        <v>18</v>
      </c>
      <c r="L295" t="s">
        <v>21</v>
      </c>
      <c r="M295">
        <v>2022</v>
      </c>
      <c r="N295" t="s">
        <v>20</v>
      </c>
      <c r="O295" s="9">
        <v>3487</v>
      </c>
      <c r="P295" t="s">
        <v>225</v>
      </c>
      <c r="Q295" t="s">
        <v>15</v>
      </c>
      <c r="R295" t="s">
        <v>18</v>
      </c>
      <c r="S295" t="s">
        <v>17</v>
      </c>
      <c r="T295" t="s">
        <v>15</v>
      </c>
      <c r="U295" t="s">
        <v>15</v>
      </c>
      <c r="V295" t="s">
        <v>15</v>
      </c>
      <c r="W295" t="s">
        <v>15</v>
      </c>
      <c r="X295" t="s">
        <v>15</v>
      </c>
      <c r="Y295" t="s">
        <v>15</v>
      </c>
      <c r="Z295" t="s">
        <v>15</v>
      </c>
      <c r="AA295" t="s">
        <v>16</v>
      </c>
      <c r="AB295" t="s">
        <v>15</v>
      </c>
      <c r="AC295" t="s">
        <v>15</v>
      </c>
      <c r="AD295" t="s">
        <v>15</v>
      </c>
      <c r="AE295" t="s">
        <v>15</v>
      </c>
      <c r="AF295" t="s">
        <v>15</v>
      </c>
      <c r="AG295" t="s">
        <v>15</v>
      </c>
      <c r="AH295" t="s">
        <v>15</v>
      </c>
      <c r="AI295" t="s">
        <v>15</v>
      </c>
    </row>
    <row r="296" spans="1:35" x14ac:dyDescent="0.25">
      <c r="A296" t="s">
        <v>27</v>
      </c>
      <c r="B296" t="s">
        <v>26</v>
      </c>
      <c r="C296" t="s">
        <v>25</v>
      </c>
      <c r="D296" s="11">
        <v>44743</v>
      </c>
      <c r="E296" s="10">
        <v>44743</v>
      </c>
      <c r="F296" s="10">
        <v>44773</v>
      </c>
      <c r="G296" t="s">
        <v>224</v>
      </c>
      <c r="H296" t="s">
        <v>223</v>
      </c>
      <c r="I296" t="s">
        <v>22</v>
      </c>
      <c r="J296" t="s">
        <v>18</v>
      </c>
      <c r="K296" t="s">
        <v>18</v>
      </c>
      <c r="L296" t="s">
        <v>30</v>
      </c>
      <c r="M296">
        <v>2022</v>
      </c>
      <c r="N296" t="s">
        <v>20</v>
      </c>
      <c r="O296" s="9">
        <v>19784</v>
      </c>
      <c r="P296" t="s">
        <v>222</v>
      </c>
      <c r="Q296" t="s">
        <v>15</v>
      </c>
      <c r="R296" t="s">
        <v>18</v>
      </c>
      <c r="S296" t="s">
        <v>221</v>
      </c>
      <c r="T296" t="s">
        <v>15</v>
      </c>
      <c r="U296" t="s">
        <v>15</v>
      </c>
      <c r="V296" t="s">
        <v>15</v>
      </c>
      <c r="W296" t="s">
        <v>15</v>
      </c>
      <c r="X296" t="s">
        <v>15</v>
      </c>
      <c r="Y296" t="s">
        <v>15</v>
      </c>
      <c r="Z296" t="s">
        <v>15</v>
      </c>
      <c r="AA296" t="s">
        <v>16</v>
      </c>
      <c r="AB296" t="s">
        <v>15</v>
      </c>
      <c r="AC296" t="s">
        <v>15</v>
      </c>
      <c r="AD296" t="s">
        <v>15</v>
      </c>
      <c r="AE296" t="s">
        <v>15</v>
      </c>
      <c r="AF296" t="s">
        <v>15</v>
      </c>
      <c r="AG296" t="s">
        <v>15</v>
      </c>
      <c r="AH296" t="s">
        <v>15</v>
      </c>
      <c r="AI296" t="s">
        <v>15</v>
      </c>
    </row>
    <row r="297" spans="1:35" x14ac:dyDescent="0.25">
      <c r="A297" t="s">
        <v>27</v>
      </c>
      <c r="B297" t="s">
        <v>26</v>
      </c>
      <c r="C297" t="s">
        <v>25</v>
      </c>
      <c r="D297" s="11">
        <v>44774</v>
      </c>
      <c r="E297" s="10">
        <v>44774</v>
      </c>
      <c r="F297" s="10">
        <v>44804</v>
      </c>
      <c r="G297" t="s">
        <v>24</v>
      </c>
      <c r="H297" t="s">
        <v>23</v>
      </c>
      <c r="I297" t="s">
        <v>22</v>
      </c>
      <c r="J297" t="s">
        <v>18</v>
      </c>
      <c r="K297" t="s">
        <v>18</v>
      </c>
      <c r="L297" t="s">
        <v>21</v>
      </c>
      <c r="M297">
        <v>2022</v>
      </c>
      <c r="N297" t="s">
        <v>20</v>
      </c>
      <c r="O297" s="9">
        <v>469</v>
      </c>
      <c r="P297" t="s">
        <v>220</v>
      </c>
      <c r="Q297" t="s">
        <v>15</v>
      </c>
      <c r="R297" t="s">
        <v>18</v>
      </c>
      <c r="S297" t="s">
        <v>17</v>
      </c>
      <c r="T297" t="s">
        <v>15</v>
      </c>
      <c r="U297" t="s">
        <v>15</v>
      </c>
      <c r="V297" t="s">
        <v>15</v>
      </c>
      <c r="W297" t="s">
        <v>15</v>
      </c>
      <c r="X297" t="s">
        <v>15</v>
      </c>
      <c r="Y297" t="s">
        <v>15</v>
      </c>
      <c r="Z297" t="s">
        <v>15</v>
      </c>
      <c r="AA297" t="s">
        <v>16</v>
      </c>
      <c r="AB297" t="s">
        <v>15</v>
      </c>
      <c r="AC297" t="s">
        <v>15</v>
      </c>
      <c r="AD297" t="s">
        <v>15</v>
      </c>
      <c r="AE297" t="s">
        <v>15</v>
      </c>
      <c r="AF297" t="s">
        <v>15</v>
      </c>
      <c r="AG297" t="s">
        <v>15</v>
      </c>
      <c r="AH297" t="s">
        <v>15</v>
      </c>
      <c r="AI297" t="s">
        <v>15</v>
      </c>
    </row>
    <row r="298" spans="1:35" x14ac:dyDescent="0.25">
      <c r="A298" t="s">
        <v>27</v>
      </c>
      <c r="B298" t="s">
        <v>26</v>
      </c>
      <c r="C298" t="s">
        <v>25</v>
      </c>
      <c r="D298" s="11">
        <v>44866</v>
      </c>
      <c r="E298" s="10">
        <v>44866</v>
      </c>
      <c r="F298" s="10">
        <v>44895</v>
      </c>
      <c r="G298" t="s">
        <v>95</v>
      </c>
      <c r="H298" t="s">
        <v>94</v>
      </c>
      <c r="I298" t="s">
        <v>22</v>
      </c>
      <c r="J298" t="s">
        <v>18</v>
      </c>
      <c r="K298" t="s">
        <v>18</v>
      </c>
      <c r="L298" t="s">
        <v>21</v>
      </c>
      <c r="M298">
        <v>2022</v>
      </c>
      <c r="N298" t="s">
        <v>20</v>
      </c>
      <c r="O298" s="9">
        <v>1476</v>
      </c>
      <c r="P298" t="s">
        <v>219</v>
      </c>
      <c r="Q298" t="s">
        <v>15</v>
      </c>
      <c r="R298" t="s">
        <v>18</v>
      </c>
      <c r="S298" t="s">
        <v>17</v>
      </c>
      <c r="T298" t="s">
        <v>15</v>
      </c>
      <c r="U298" t="s">
        <v>15</v>
      </c>
      <c r="V298" t="s">
        <v>15</v>
      </c>
      <c r="W298" t="s">
        <v>15</v>
      </c>
      <c r="X298" t="s">
        <v>15</v>
      </c>
      <c r="Y298" t="s">
        <v>15</v>
      </c>
      <c r="Z298" t="s">
        <v>15</v>
      </c>
      <c r="AA298" t="s">
        <v>16</v>
      </c>
      <c r="AB298" t="s">
        <v>15</v>
      </c>
      <c r="AC298" t="s">
        <v>15</v>
      </c>
      <c r="AD298" t="s">
        <v>15</v>
      </c>
      <c r="AE298" t="s">
        <v>15</v>
      </c>
      <c r="AF298" t="s">
        <v>15</v>
      </c>
      <c r="AG298" t="s">
        <v>15</v>
      </c>
      <c r="AH298" t="s">
        <v>15</v>
      </c>
      <c r="AI298" t="s">
        <v>15</v>
      </c>
    </row>
    <row r="299" spans="1:35" x14ac:dyDescent="0.25">
      <c r="A299" t="s">
        <v>27</v>
      </c>
      <c r="B299" t="s">
        <v>26</v>
      </c>
      <c r="C299" t="s">
        <v>25</v>
      </c>
      <c r="D299" s="11">
        <v>44562</v>
      </c>
      <c r="E299" s="10">
        <v>44562</v>
      </c>
      <c r="F299" s="10">
        <v>44592</v>
      </c>
      <c r="G299" t="s">
        <v>74</v>
      </c>
      <c r="H299" t="s">
        <v>73</v>
      </c>
      <c r="I299" t="s">
        <v>22</v>
      </c>
      <c r="J299" t="s">
        <v>18</v>
      </c>
      <c r="K299" t="s">
        <v>18</v>
      </c>
      <c r="L299" t="s">
        <v>21</v>
      </c>
      <c r="M299">
        <v>2022</v>
      </c>
      <c r="N299" t="s">
        <v>20</v>
      </c>
      <c r="O299" s="9">
        <v>695</v>
      </c>
      <c r="P299" t="s">
        <v>218</v>
      </c>
      <c r="Q299" t="s">
        <v>15</v>
      </c>
      <c r="R299" t="s">
        <v>18</v>
      </c>
      <c r="S299" t="s">
        <v>37</v>
      </c>
      <c r="T299" t="s">
        <v>15</v>
      </c>
      <c r="U299" t="s">
        <v>15</v>
      </c>
      <c r="V299" t="s">
        <v>15</v>
      </c>
      <c r="W299" t="s">
        <v>15</v>
      </c>
      <c r="X299" t="s">
        <v>15</v>
      </c>
      <c r="Y299" t="s">
        <v>15</v>
      </c>
      <c r="Z299" t="s">
        <v>15</v>
      </c>
      <c r="AA299" t="s">
        <v>16</v>
      </c>
      <c r="AB299" t="s">
        <v>15</v>
      </c>
      <c r="AC299" t="s">
        <v>15</v>
      </c>
      <c r="AD299" t="s">
        <v>15</v>
      </c>
      <c r="AE299" t="s">
        <v>15</v>
      </c>
      <c r="AF299" t="s">
        <v>15</v>
      </c>
      <c r="AG299" t="s">
        <v>15</v>
      </c>
      <c r="AH299" t="s">
        <v>15</v>
      </c>
      <c r="AI299" t="s">
        <v>15</v>
      </c>
    </row>
    <row r="300" spans="1:35" x14ac:dyDescent="0.25">
      <c r="A300" t="s">
        <v>27</v>
      </c>
      <c r="B300" t="s">
        <v>26</v>
      </c>
      <c r="C300" t="s">
        <v>25</v>
      </c>
      <c r="D300" s="11">
        <v>44896</v>
      </c>
      <c r="E300" s="10">
        <v>44896</v>
      </c>
      <c r="F300" s="10">
        <v>44926</v>
      </c>
      <c r="G300" t="s">
        <v>56</v>
      </c>
      <c r="H300" t="s">
        <v>55</v>
      </c>
      <c r="I300" t="s">
        <v>22</v>
      </c>
      <c r="J300" t="s">
        <v>18</v>
      </c>
      <c r="K300" t="s">
        <v>18</v>
      </c>
      <c r="L300" t="s">
        <v>30</v>
      </c>
      <c r="M300">
        <v>2022</v>
      </c>
      <c r="N300" t="s">
        <v>20</v>
      </c>
      <c r="O300" s="9">
        <v>16</v>
      </c>
      <c r="P300" t="s">
        <v>217</v>
      </c>
      <c r="Q300" t="s">
        <v>15</v>
      </c>
      <c r="R300" t="s">
        <v>18</v>
      </c>
      <c r="S300" t="s">
        <v>53</v>
      </c>
      <c r="T300" t="s">
        <v>15</v>
      </c>
      <c r="U300" t="s">
        <v>15</v>
      </c>
      <c r="V300" t="s">
        <v>15</v>
      </c>
      <c r="W300" t="s">
        <v>15</v>
      </c>
      <c r="X300" t="s">
        <v>15</v>
      </c>
      <c r="Y300" t="s">
        <v>15</v>
      </c>
      <c r="Z300" t="s">
        <v>15</v>
      </c>
      <c r="AA300" t="s">
        <v>16</v>
      </c>
      <c r="AB300" t="s">
        <v>15</v>
      </c>
      <c r="AC300" t="s">
        <v>15</v>
      </c>
      <c r="AD300" t="s">
        <v>15</v>
      </c>
      <c r="AE300" t="s">
        <v>15</v>
      </c>
      <c r="AF300" t="s">
        <v>15</v>
      </c>
      <c r="AG300" t="s">
        <v>15</v>
      </c>
      <c r="AH300" t="s">
        <v>15</v>
      </c>
      <c r="AI300" t="s">
        <v>15</v>
      </c>
    </row>
    <row r="301" spans="1:35" x14ac:dyDescent="0.25">
      <c r="A301" t="s">
        <v>27</v>
      </c>
      <c r="B301" t="s">
        <v>26</v>
      </c>
      <c r="C301" t="s">
        <v>25</v>
      </c>
      <c r="D301" s="11">
        <v>44713</v>
      </c>
      <c r="E301" s="10">
        <v>44713</v>
      </c>
      <c r="F301" s="10">
        <v>44742</v>
      </c>
      <c r="G301" t="s">
        <v>40</v>
      </c>
      <c r="H301" t="s">
        <v>39</v>
      </c>
      <c r="I301" t="s">
        <v>22</v>
      </c>
      <c r="J301" t="s">
        <v>18</v>
      </c>
      <c r="K301" t="s">
        <v>18</v>
      </c>
      <c r="L301" t="s">
        <v>21</v>
      </c>
      <c r="M301">
        <v>2022</v>
      </c>
      <c r="N301" t="s">
        <v>20</v>
      </c>
      <c r="O301" s="9">
        <v>2</v>
      </c>
      <c r="P301" t="s">
        <v>216</v>
      </c>
      <c r="Q301" t="s">
        <v>15</v>
      </c>
      <c r="R301" t="s">
        <v>18</v>
      </c>
      <c r="S301" t="s">
        <v>37</v>
      </c>
      <c r="T301" t="s">
        <v>15</v>
      </c>
      <c r="U301" t="s">
        <v>15</v>
      </c>
      <c r="V301" t="s">
        <v>15</v>
      </c>
      <c r="W301" t="s">
        <v>15</v>
      </c>
      <c r="X301" t="s">
        <v>15</v>
      </c>
      <c r="Y301" t="s">
        <v>15</v>
      </c>
      <c r="Z301" t="s">
        <v>15</v>
      </c>
      <c r="AA301" t="s">
        <v>16</v>
      </c>
      <c r="AB301" t="s">
        <v>15</v>
      </c>
      <c r="AC301" t="s">
        <v>15</v>
      </c>
      <c r="AD301" t="s">
        <v>15</v>
      </c>
      <c r="AE301" t="s">
        <v>15</v>
      </c>
      <c r="AF301" t="s">
        <v>15</v>
      </c>
      <c r="AG301" t="s">
        <v>15</v>
      </c>
      <c r="AH301" t="s">
        <v>15</v>
      </c>
      <c r="AI301" t="s">
        <v>15</v>
      </c>
    </row>
    <row r="302" spans="1:35" x14ac:dyDescent="0.25">
      <c r="A302" t="s">
        <v>27</v>
      </c>
      <c r="B302" t="s">
        <v>26</v>
      </c>
      <c r="C302" t="s">
        <v>584</v>
      </c>
      <c r="D302" s="11">
        <v>44562</v>
      </c>
      <c r="E302" s="10">
        <v>44562</v>
      </c>
      <c r="F302" s="10">
        <v>44592</v>
      </c>
      <c r="G302" t="s">
        <v>621</v>
      </c>
      <c r="H302" t="s">
        <v>622</v>
      </c>
      <c r="I302" t="s">
        <v>22</v>
      </c>
      <c r="J302" t="s">
        <v>18</v>
      </c>
      <c r="K302" t="s">
        <v>18</v>
      </c>
      <c r="L302" t="s">
        <v>30</v>
      </c>
      <c r="M302">
        <v>2022</v>
      </c>
      <c r="N302" t="s">
        <v>20</v>
      </c>
      <c r="O302" s="9">
        <v>116</v>
      </c>
      <c r="P302" t="s">
        <v>672</v>
      </c>
      <c r="Q302" t="s">
        <v>15</v>
      </c>
      <c r="R302" t="s">
        <v>18</v>
      </c>
      <c r="S302" t="s">
        <v>580</v>
      </c>
      <c r="T302" t="s">
        <v>15</v>
      </c>
      <c r="U302" t="s">
        <v>15</v>
      </c>
      <c r="V302" t="s">
        <v>15</v>
      </c>
      <c r="W302" t="s">
        <v>15</v>
      </c>
      <c r="X302" t="s">
        <v>15</v>
      </c>
      <c r="Y302" t="s">
        <v>15</v>
      </c>
      <c r="Z302" t="s">
        <v>15</v>
      </c>
      <c r="AA302" t="s">
        <v>15</v>
      </c>
      <c r="AB302" t="s">
        <v>15</v>
      </c>
      <c r="AC302" t="s">
        <v>15</v>
      </c>
      <c r="AD302" t="s">
        <v>15</v>
      </c>
      <c r="AE302" t="s">
        <v>15</v>
      </c>
      <c r="AF302" t="s">
        <v>15</v>
      </c>
      <c r="AG302" t="s">
        <v>15</v>
      </c>
      <c r="AH302" t="s">
        <v>15</v>
      </c>
      <c r="AI302" t="s">
        <v>588</v>
      </c>
    </row>
    <row r="303" spans="1:35" x14ac:dyDescent="0.25">
      <c r="A303" t="s">
        <v>27</v>
      </c>
      <c r="B303" t="s">
        <v>26</v>
      </c>
      <c r="C303" t="s">
        <v>25</v>
      </c>
      <c r="D303" s="11">
        <v>44896</v>
      </c>
      <c r="E303" s="10">
        <v>44896</v>
      </c>
      <c r="F303" s="10">
        <v>44926</v>
      </c>
      <c r="G303" t="s">
        <v>166</v>
      </c>
      <c r="H303" t="s">
        <v>165</v>
      </c>
      <c r="I303" t="s">
        <v>22</v>
      </c>
      <c r="J303" t="s">
        <v>18</v>
      </c>
      <c r="K303" t="s">
        <v>18</v>
      </c>
      <c r="L303" t="s">
        <v>30</v>
      </c>
      <c r="M303">
        <v>2022</v>
      </c>
      <c r="N303" t="s">
        <v>20</v>
      </c>
      <c r="O303" s="9">
        <v>815</v>
      </c>
      <c r="P303" t="s">
        <v>215</v>
      </c>
      <c r="Q303" t="s">
        <v>15</v>
      </c>
      <c r="R303" t="s">
        <v>18</v>
      </c>
      <c r="S303" t="s">
        <v>163</v>
      </c>
      <c r="T303" t="s">
        <v>15</v>
      </c>
      <c r="U303" t="s">
        <v>15</v>
      </c>
      <c r="V303" t="s">
        <v>15</v>
      </c>
      <c r="W303" t="s">
        <v>162</v>
      </c>
      <c r="X303" t="s">
        <v>15</v>
      </c>
      <c r="Y303" t="s">
        <v>15</v>
      </c>
      <c r="Z303" t="s">
        <v>15</v>
      </c>
      <c r="AA303" t="s">
        <v>15</v>
      </c>
      <c r="AB303" t="s">
        <v>15</v>
      </c>
      <c r="AC303" t="s">
        <v>15</v>
      </c>
      <c r="AD303" t="s">
        <v>15</v>
      </c>
      <c r="AE303" t="s">
        <v>15</v>
      </c>
      <c r="AF303" t="s">
        <v>15</v>
      </c>
      <c r="AG303" t="s">
        <v>15</v>
      </c>
      <c r="AH303" t="s">
        <v>15</v>
      </c>
      <c r="AI303" t="s">
        <v>15</v>
      </c>
    </row>
    <row r="304" spans="1:35" x14ac:dyDescent="0.25">
      <c r="A304" t="s">
        <v>27</v>
      </c>
      <c r="B304" t="s">
        <v>26</v>
      </c>
      <c r="C304" t="s">
        <v>25</v>
      </c>
      <c r="D304" s="11">
        <v>44562</v>
      </c>
      <c r="E304" s="10">
        <v>44562</v>
      </c>
      <c r="F304" s="10">
        <v>44592</v>
      </c>
      <c r="G304" t="s">
        <v>70</v>
      </c>
      <c r="H304" t="s">
        <v>69</v>
      </c>
      <c r="I304" t="s">
        <v>22</v>
      </c>
      <c r="J304" t="s">
        <v>18</v>
      </c>
      <c r="K304" t="s">
        <v>18</v>
      </c>
      <c r="L304" t="s">
        <v>30</v>
      </c>
      <c r="M304">
        <v>2022</v>
      </c>
      <c r="N304" t="s">
        <v>20</v>
      </c>
      <c r="O304" s="9">
        <v>1</v>
      </c>
      <c r="P304" t="s">
        <v>214</v>
      </c>
      <c r="Q304" t="s">
        <v>15</v>
      </c>
      <c r="R304" t="s">
        <v>18</v>
      </c>
      <c r="S304" t="s">
        <v>106</v>
      </c>
      <c r="T304" t="s">
        <v>15</v>
      </c>
      <c r="U304" t="s">
        <v>15</v>
      </c>
      <c r="V304" t="s">
        <v>15</v>
      </c>
      <c r="W304" t="s">
        <v>15</v>
      </c>
      <c r="X304" t="s">
        <v>15</v>
      </c>
      <c r="Y304" t="s">
        <v>15</v>
      </c>
      <c r="Z304" t="s">
        <v>15</v>
      </c>
      <c r="AA304" t="s">
        <v>16</v>
      </c>
      <c r="AB304" t="s">
        <v>15</v>
      </c>
      <c r="AC304" t="s">
        <v>15</v>
      </c>
      <c r="AD304" t="s">
        <v>15</v>
      </c>
      <c r="AE304" t="s">
        <v>15</v>
      </c>
      <c r="AF304" t="s">
        <v>15</v>
      </c>
      <c r="AG304" t="s">
        <v>15</v>
      </c>
      <c r="AH304" t="s">
        <v>15</v>
      </c>
      <c r="AI304" t="s">
        <v>15</v>
      </c>
    </row>
    <row r="305" spans="1:35" x14ac:dyDescent="0.25">
      <c r="A305" t="s">
        <v>27</v>
      </c>
      <c r="B305" t="s">
        <v>26</v>
      </c>
      <c r="C305" t="s">
        <v>63</v>
      </c>
      <c r="D305" s="11">
        <v>44805</v>
      </c>
      <c r="E305" s="10">
        <v>44805</v>
      </c>
      <c r="F305" s="10">
        <v>44834</v>
      </c>
      <c r="G305" t="s">
        <v>62</v>
      </c>
      <c r="H305" t="s">
        <v>61</v>
      </c>
      <c r="I305" t="s">
        <v>22</v>
      </c>
      <c r="J305" t="s">
        <v>18</v>
      </c>
      <c r="K305" t="s">
        <v>18</v>
      </c>
      <c r="L305" t="s">
        <v>60</v>
      </c>
      <c r="M305">
        <v>2022</v>
      </c>
      <c r="N305" t="s">
        <v>20</v>
      </c>
      <c r="O305" s="9">
        <v>119</v>
      </c>
      <c r="P305" t="s">
        <v>213</v>
      </c>
      <c r="Q305" t="s">
        <v>15</v>
      </c>
      <c r="R305" t="s">
        <v>18</v>
      </c>
      <c r="S305" t="s">
        <v>58</v>
      </c>
      <c r="T305" t="s">
        <v>15</v>
      </c>
      <c r="U305" t="s">
        <v>15</v>
      </c>
      <c r="V305" t="s">
        <v>15</v>
      </c>
      <c r="W305" t="s">
        <v>57</v>
      </c>
      <c r="X305" t="s">
        <v>15</v>
      </c>
      <c r="Y305" t="s">
        <v>15</v>
      </c>
      <c r="Z305" t="s">
        <v>15</v>
      </c>
      <c r="AA305" t="s">
        <v>15</v>
      </c>
      <c r="AB305" t="s">
        <v>15</v>
      </c>
      <c r="AC305" t="s">
        <v>15</v>
      </c>
      <c r="AD305" t="s">
        <v>15</v>
      </c>
      <c r="AE305" t="s">
        <v>15</v>
      </c>
      <c r="AF305" t="s">
        <v>15</v>
      </c>
      <c r="AG305" t="s">
        <v>15</v>
      </c>
      <c r="AH305" t="s">
        <v>15</v>
      </c>
      <c r="AI305" t="s">
        <v>15</v>
      </c>
    </row>
    <row r="306" spans="1:35" x14ac:dyDescent="0.25">
      <c r="A306" t="s">
        <v>27</v>
      </c>
      <c r="B306" t="s">
        <v>26</v>
      </c>
      <c r="C306" t="s">
        <v>25</v>
      </c>
      <c r="D306" s="11">
        <v>44652</v>
      </c>
      <c r="E306" s="10">
        <v>44652</v>
      </c>
      <c r="F306" s="10">
        <v>44681</v>
      </c>
      <c r="G306" t="s">
        <v>122</v>
      </c>
      <c r="H306" t="s">
        <v>121</v>
      </c>
      <c r="I306" t="s">
        <v>22</v>
      </c>
      <c r="J306" t="s">
        <v>18</v>
      </c>
      <c r="K306" t="s">
        <v>18</v>
      </c>
      <c r="L306" t="s">
        <v>30</v>
      </c>
      <c r="M306">
        <v>2022</v>
      </c>
      <c r="N306" t="s">
        <v>20</v>
      </c>
      <c r="O306" s="9">
        <v>4012</v>
      </c>
      <c r="P306" t="s">
        <v>212</v>
      </c>
      <c r="Q306" t="s">
        <v>15</v>
      </c>
      <c r="R306" t="s">
        <v>18</v>
      </c>
      <c r="S306" t="s">
        <v>119</v>
      </c>
      <c r="T306" t="s">
        <v>15</v>
      </c>
      <c r="U306" t="s">
        <v>15</v>
      </c>
      <c r="V306" t="s">
        <v>15</v>
      </c>
      <c r="W306" t="s">
        <v>118</v>
      </c>
      <c r="X306" t="s">
        <v>15</v>
      </c>
      <c r="Y306" t="s">
        <v>15</v>
      </c>
      <c r="Z306" t="s">
        <v>15</v>
      </c>
      <c r="AA306" t="s">
        <v>15</v>
      </c>
      <c r="AB306" t="s">
        <v>15</v>
      </c>
      <c r="AC306" t="s">
        <v>15</v>
      </c>
      <c r="AD306" t="s">
        <v>15</v>
      </c>
      <c r="AE306" t="s">
        <v>15</v>
      </c>
      <c r="AF306" t="s">
        <v>15</v>
      </c>
      <c r="AG306" t="s">
        <v>15</v>
      </c>
      <c r="AH306" t="s">
        <v>15</v>
      </c>
      <c r="AI306" t="s">
        <v>15</v>
      </c>
    </row>
    <row r="307" spans="1:35" x14ac:dyDescent="0.25">
      <c r="A307" t="s">
        <v>27</v>
      </c>
      <c r="B307" t="s">
        <v>26</v>
      </c>
      <c r="C307" t="s">
        <v>25</v>
      </c>
      <c r="D307" s="11">
        <v>44896</v>
      </c>
      <c r="E307" s="10">
        <v>44896</v>
      </c>
      <c r="F307" s="10">
        <v>44926</v>
      </c>
      <c r="G307" t="s">
        <v>47</v>
      </c>
      <c r="H307" t="s">
        <v>46</v>
      </c>
      <c r="I307" t="s">
        <v>22</v>
      </c>
      <c r="J307" t="s">
        <v>18</v>
      </c>
      <c r="K307" t="s">
        <v>18</v>
      </c>
      <c r="L307" t="s">
        <v>21</v>
      </c>
      <c r="M307">
        <v>2022</v>
      </c>
      <c r="N307" t="s">
        <v>20</v>
      </c>
      <c r="O307" s="9">
        <v>20</v>
      </c>
      <c r="P307" t="s">
        <v>211</v>
      </c>
      <c r="Q307" t="s">
        <v>15</v>
      </c>
      <c r="R307" t="s">
        <v>18</v>
      </c>
      <c r="S307" t="s">
        <v>17</v>
      </c>
      <c r="T307" t="s">
        <v>15</v>
      </c>
      <c r="U307" t="s">
        <v>15</v>
      </c>
      <c r="V307" t="s">
        <v>15</v>
      </c>
      <c r="W307" t="s">
        <v>15</v>
      </c>
      <c r="X307" t="s">
        <v>15</v>
      </c>
      <c r="Y307" t="s">
        <v>15</v>
      </c>
      <c r="Z307" t="s">
        <v>15</v>
      </c>
      <c r="AA307" t="s">
        <v>16</v>
      </c>
      <c r="AB307" t="s">
        <v>15</v>
      </c>
      <c r="AC307" t="s">
        <v>15</v>
      </c>
      <c r="AD307" t="s">
        <v>15</v>
      </c>
      <c r="AE307" t="s">
        <v>15</v>
      </c>
      <c r="AF307" t="s">
        <v>15</v>
      </c>
      <c r="AG307" t="s">
        <v>15</v>
      </c>
      <c r="AH307" t="s">
        <v>15</v>
      </c>
      <c r="AI307" t="s">
        <v>15</v>
      </c>
    </row>
    <row r="308" spans="1:35" x14ac:dyDescent="0.25">
      <c r="A308" t="s">
        <v>27</v>
      </c>
      <c r="B308" t="s">
        <v>26</v>
      </c>
      <c r="C308" t="s">
        <v>52</v>
      </c>
      <c r="D308" s="11">
        <v>44774</v>
      </c>
      <c r="E308" s="10">
        <v>44774</v>
      </c>
      <c r="F308" s="10">
        <v>44804</v>
      </c>
      <c r="G308" t="s">
        <v>51</v>
      </c>
      <c r="H308" t="s">
        <v>50</v>
      </c>
      <c r="I308" t="s">
        <v>22</v>
      </c>
      <c r="J308" t="s">
        <v>18</v>
      </c>
      <c r="K308" t="s">
        <v>18</v>
      </c>
      <c r="L308" t="s">
        <v>21</v>
      </c>
      <c r="M308">
        <v>2022</v>
      </c>
      <c r="N308" t="s">
        <v>20</v>
      </c>
      <c r="O308" s="9">
        <v>61</v>
      </c>
      <c r="P308" t="s">
        <v>210</v>
      </c>
      <c r="Q308" t="s">
        <v>15</v>
      </c>
      <c r="R308" t="s">
        <v>18</v>
      </c>
      <c r="S308" t="s">
        <v>48</v>
      </c>
      <c r="T308" t="s">
        <v>15</v>
      </c>
      <c r="U308" t="s">
        <v>15</v>
      </c>
      <c r="V308" t="s">
        <v>15</v>
      </c>
      <c r="W308" t="s">
        <v>15</v>
      </c>
      <c r="X308" t="s">
        <v>15</v>
      </c>
      <c r="Y308" t="s">
        <v>15</v>
      </c>
      <c r="Z308" t="s">
        <v>15</v>
      </c>
      <c r="AA308" t="s">
        <v>15</v>
      </c>
      <c r="AB308" t="s">
        <v>15</v>
      </c>
      <c r="AC308" t="s">
        <v>15</v>
      </c>
      <c r="AD308" t="s">
        <v>15</v>
      </c>
      <c r="AE308" t="s">
        <v>15</v>
      </c>
      <c r="AF308" t="s">
        <v>15</v>
      </c>
      <c r="AG308" t="s">
        <v>15</v>
      </c>
      <c r="AH308" t="s">
        <v>15</v>
      </c>
      <c r="AI308" t="s">
        <v>15</v>
      </c>
    </row>
    <row r="309" spans="1:35" x14ac:dyDescent="0.25">
      <c r="A309" t="s">
        <v>27</v>
      </c>
      <c r="B309" t="s">
        <v>26</v>
      </c>
      <c r="C309" t="s">
        <v>25</v>
      </c>
      <c r="D309" s="11">
        <v>44621</v>
      </c>
      <c r="E309" s="10">
        <v>44621</v>
      </c>
      <c r="F309" s="10">
        <v>44651</v>
      </c>
      <c r="G309" t="s">
        <v>70</v>
      </c>
      <c r="H309" t="s">
        <v>69</v>
      </c>
      <c r="I309" t="s">
        <v>22</v>
      </c>
      <c r="J309" t="s">
        <v>18</v>
      </c>
      <c r="K309" t="s">
        <v>18</v>
      </c>
      <c r="L309" t="s">
        <v>21</v>
      </c>
      <c r="M309">
        <v>2022</v>
      </c>
      <c r="N309" t="s">
        <v>20</v>
      </c>
      <c r="O309" s="9">
        <v>1</v>
      </c>
      <c r="P309" t="s">
        <v>209</v>
      </c>
      <c r="Q309" t="s">
        <v>15</v>
      </c>
      <c r="R309" t="s">
        <v>18</v>
      </c>
      <c r="S309" t="s">
        <v>37</v>
      </c>
      <c r="T309" t="s">
        <v>15</v>
      </c>
      <c r="U309" t="s">
        <v>15</v>
      </c>
      <c r="V309" t="s">
        <v>15</v>
      </c>
      <c r="W309" t="s">
        <v>15</v>
      </c>
      <c r="X309" t="s">
        <v>15</v>
      </c>
      <c r="Y309" t="s">
        <v>15</v>
      </c>
      <c r="Z309" t="s">
        <v>15</v>
      </c>
      <c r="AA309" t="s">
        <v>16</v>
      </c>
      <c r="AB309" t="s">
        <v>15</v>
      </c>
      <c r="AC309" t="s">
        <v>15</v>
      </c>
      <c r="AD309" t="s">
        <v>15</v>
      </c>
      <c r="AE309" t="s">
        <v>15</v>
      </c>
      <c r="AF309" t="s">
        <v>15</v>
      </c>
      <c r="AG309" t="s">
        <v>15</v>
      </c>
      <c r="AH309" t="s">
        <v>15</v>
      </c>
      <c r="AI309" t="s">
        <v>15</v>
      </c>
    </row>
    <row r="310" spans="1:35" x14ac:dyDescent="0.25">
      <c r="A310" t="s">
        <v>27</v>
      </c>
      <c r="B310" t="s">
        <v>26</v>
      </c>
      <c r="C310" t="s">
        <v>25</v>
      </c>
      <c r="D310" s="11">
        <v>44835</v>
      </c>
      <c r="E310" s="10">
        <v>44835</v>
      </c>
      <c r="F310" s="10">
        <v>44865</v>
      </c>
      <c r="G310" t="s">
        <v>208</v>
      </c>
      <c r="H310" t="s">
        <v>207</v>
      </c>
      <c r="I310" t="s">
        <v>22</v>
      </c>
      <c r="J310" t="s">
        <v>18</v>
      </c>
      <c r="K310" t="s">
        <v>18</v>
      </c>
      <c r="L310" t="s">
        <v>30</v>
      </c>
      <c r="M310">
        <v>2022</v>
      </c>
      <c r="N310" t="s">
        <v>20</v>
      </c>
      <c r="O310" s="9">
        <v>3368</v>
      </c>
      <c r="P310" t="s">
        <v>206</v>
      </c>
      <c r="Q310" t="s">
        <v>15</v>
      </c>
      <c r="R310" t="s">
        <v>18</v>
      </c>
      <c r="S310" t="s">
        <v>205</v>
      </c>
      <c r="T310" t="s">
        <v>15</v>
      </c>
      <c r="U310" t="s">
        <v>15</v>
      </c>
      <c r="V310" t="s">
        <v>15</v>
      </c>
      <c r="W310" t="s">
        <v>15</v>
      </c>
      <c r="X310" t="s">
        <v>15</v>
      </c>
      <c r="Y310" t="s">
        <v>15</v>
      </c>
      <c r="Z310" t="s">
        <v>15</v>
      </c>
      <c r="AA310" t="s">
        <v>16</v>
      </c>
      <c r="AB310" t="s">
        <v>15</v>
      </c>
      <c r="AC310" t="s">
        <v>15</v>
      </c>
      <c r="AD310" t="s">
        <v>15</v>
      </c>
      <c r="AE310" t="s">
        <v>15</v>
      </c>
      <c r="AF310" t="s">
        <v>15</v>
      </c>
      <c r="AG310" t="s">
        <v>15</v>
      </c>
      <c r="AH310" t="s">
        <v>15</v>
      </c>
      <c r="AI310" t="s">
        <v>15</v>
      </c>
    </row>
    <row r="311" spans="1:35" x14ac:dyDescent="0.25">
      <c r="A311" t="s">
        <v>27</v>
      </c>
      <c r="B311" t="s">
        <v>26</v>
      </c>
      <c r="C311" t="s">
        <v>25</v>
      </c>
      <c r="D311" s="11">
        <v>44713</v>
      </c>
      <c r="E311" s="10">
        <v>44713</v>
      </c>
      <c r="F311" s="10">
        <v>44742</v>
      </c>
      <c r="G311" t="s">
        <v>44</v>
      </c>
      <c r="H311" t="s">
        <v>43</v>
      </c>
      <c r="I311" t="s">
        <v>22</v>
      </c>
      <c r="J311" t="s">
        <v>18</v>
      </c>
      <c r="K311" t="s">
        <v>18</v>
      </c>
      <c r="L311" t="s">
        <v>21</v>
      </c>
      <c r="M311">
        <v>2022</v>
      </c>
      <c r="N311" t="s">
        <v>20</v>
      </c>
      <c r="O311" s="9">
        <v>256</v>
      </c>
      <c r="P311" t="s">
        <v>204</v>
      </c>
      <c r="Q311" t="s">
        <v>15</v>
      </c>
      <c r="R311" t="s">
        <v>18</v>
      </c>
      <c r="S311" t="s">
        <v>37</v>
      </c>
      <c r="T311" t="s">
        <v>15</v>
      </c>
      <c r="U311" t="s">
        <v>15</v>
      </c>
      <c r="V311" t="s">
        <v>15</v>
      </c>
      <c r="W311" t="s">
        <v>15</v>
      </c>
      <c r="X311" t="s">
        <v>15</v>
      </c>
      <c r="Y311" t="s">
        <v>15</v>
      </c>
      <c r="Z311" t="s">
        <v>15</v>
      </c>
      <c r="AA311" t="s">
        <v>15</v>
      </c>
      <c r="AB311" t="s">
        <v>15</v>
      </c>
      <c r="AC311" t="s">
        <v>15</v>
      </c>
      <c r="AD311" t="s">
        <v>15</v>
      </c>
      <c r="AE311" t="s">
        <v>15</v>
      </c>
      <c r="AF311" t="s">
        <v>15</v>
      </c>
      <c r="AG311" t="s">
        <v>15</v>
      </c>
      <c r="AH311" t="s">
        <v>15</v>
      </c>
      <c r="AI311" t="s">
        <v>15</v>
      </c>
    </row>
    <row r="312" spans="1:35" x14ac:dyDescent="0.25">
      <c r="A312" t="s">
        <v>27</v>
      </c>
      <c r="B312" t="s">
        <v>26</v>
      </c>
      <c r="C312" t="s">
        <v>25</v>
      </c>
      <c r="D312" s="11">
        <v>44896</v>
      </c>
      <c r="E312" s="10">
        <v>44896</v>
      </c>
      <c r="F312" s="10">
        <v>44926</v>
      </c>
      <c r="G312" t="s">
        <v>32</v>
      </c>
      <c r="H312" t="s">
        <v>31</v>
      </c>
      <c r="I312" t="s">
        <v>22</v>
      </c>
      <c r="J312" t="s">
        <v>18</v>
      </c>
      <c r="K312" t="s">
        <v>18</v>
      </c>
      <c r="L312" t="s">
        <v>30</v>
      </c>
      <c r="M312">
        <v>2022</v>
      </c>
      <c r="N312" t="s">
        <v>20</v>
      </c>
      <c r="O312" s="9">
        <v>2505</v>
      </c>
      <c r="P312" t="s">
        <v>203</v>
      </c>
      <c r="Q312" t="s">
        <v>15</v>
      </c>
      <c r="R312" t="s">
        <v>18</v>
      </c>
      <c r="S312" t="s">
        <v>28</v>
      </c>
      <c r="T312" t="s">
        <v>15</v>
      </c>
      <c r="U312" t="s">
        <v>15</v>
      </c>
      <c r="V312" t="s">
        <v>15</v>
      </c>
      <c r="W312" t="s">
        <v>15</v>
      </c>
      <c r="X312" t="s">
        <v>15</v>
      </c>
      <c r="Y312" t="s">
        <v>15</v>
      </c>
      <c r="Z312" t="s">
        <v>15</v>
      </c>
      <c r="AA312" t="s">
        <v>15</v>
      </c>
      <c r="AB312" t="s">
        <v>15</v>
      </c>
      <c r="AC312" t="s">
        <v>15</v>
      </c>
      <c r="AD312" t="s">
        <v>15</v>
      </c>
      <c r="AE312" t="s">
        <v>15</v>
      </c>
      <c r="AF312" t="s">
        <v>15</v>
      </c>
      <c r="AG312" t="s">
        <v>15</v>
      </c>
      <c r="AH312" t="s">
        <v>15</v>
      </c>
      <c r="AI312" t="s">
        <v>15</v>
      </c>
    </row>
    <row r="313" spans="1:35" x14ac:dyDescent="0.25">
      <c r="A313" t="s">
        <v>27</v>
      </c>
      <c r="B313" t="s">
        <v>26</v>
      </c>
      <c r="C313" t="s">
        <v>25</v>
      </c>
      <c r="D313" s="11">
        <v>44866</v>
      </c>
      <c r="E313" s="10">
        <v>44866</v>
      </c>
      <c r="F313" s="10">
        <v>44895</v>
      </c>
      <c r="G313" t="s">
        <v>122</v>
      </c>
      <c r="H313" t="s">
        <v>121</v>
      </c>
      <c r="I313" t="s">
        <v>22</v>
      </c>
      <c r="J313" t="s">
        <v>18</v>
      </c>
      <c r="K313" t="s">
        <v>18</v>
      </c>
      <c r="L313" t="s">
        <v>30</v>
      </c>
      <c r="M313">
        <v>2022</v>
      </c>
      <c r="N313" t="s">
        <v>20</v>
      </c>
      <c r="O313" s="9">
        <v>3994</v>
      </c>
      <c r="P313" t="s">
        <v>202</v>
      </c>
      <c r="Q313" t="s">
        <v>15</v>
      </c>
      <c r="R313" t="s">
        <v>18</v>
      </c>
      <c r="S313" t="s">
        <v>119</v>
      </c>
      <c r="T313" t="s">
        <v>15</v>
      </c>
      <c r="U313" t="s">
        <v>15</v>
      </c>
      <c r="V313" t="s">
        <v>15</v>
      </c>
      <c r="W313" t="s">
        <v>118</v>
      </c>
      <c r="X313" t="s">
        <v>15</v>
      </c>
      <c r="Y313" t="s">
        <v>15</v>
      </c>
      <c r="Z313" t="s">
        <v>15</v>
      </c>
      <c r="AA313" t="s">
        <v>15</v>
      </c>
      <c r="AB313" t="s">
        <v>15</v>
      </c>
      <c r="AC313" t="s">
        <v>15</v>
      </c>
      <c r="AD313" t="s">
        <v>15</v>
      </c>
      <c r="AE313" t="s">
        <v>15</v>
      </c>
      <c r="AF313" t="s">
        <v>15</v>
      </c>
      <c r="AG313" t="s">
        <v>15</v>
      </c>
      <c r="AH313" t="s">
        <v>15</v>
      </c>
      <c r="AI313" t="s">
        <v>15</v>
      </c>
    </row>
    <row r="314" spans="1:35" x14ac:dyDescent="0.25">
      <c r="A314" t="s">
        <v>27</v>
      </c>
      <c r="B314" t="s">
        <v>26</v>
      </c>
      <c r="C314" t="s">
        <v>25</v>
      </c>
      <c r="D314" s="11">
        <v>44896</v>
      </c>
      <c r="E314" s="10">
        <v>44896</v>
      </c>
      <c r="F314" s="10">
        <v>44926</v>
      </c>
      <c r="G314" t="s">
        <v>179</v>
      </c>
      <c r="H314" t="s">
        <v>178</v>
      </c>
      <c r="I314" t="s">
        <v>22</v>
      </c>
      <c r="J314" t="s">
        <v>18</v>
      </c>
      <c r="K314" t="s">
        <v>18</v>
      </c>
      <c r="L314" t="s">
        <v>30</v>
      </c>
      <c r="M314">
        <v>2022</v>
      </c>
      <c r="N314" t="s">
        <v>20</v>
      </c>
      <c r="O314" s="9">
        <v>1297</v>
      </c>
      <c r="P314" t="s">
        <v>201</v>
      </c>
      <c r="Q314" t="s">
        <v>15</v>
      </c>
      <c r="R314" t="s">
        <v>18</v>
      </c>
      <c r="S314" t="s">
        <v>163</v>
      </c>
      <c r="T314" t="s">
        <v>15</v>
      </c>
      <c r="U314" t="s">
        <v>15</v>
      </c>
      <c r="V314" t="s">
        <v>15</v>
      </c>
      <c r="W314" t="s">
        <v>162</v>
      </c>
      <c r="X314" t="s">
        <v>15</v>
      </c>
      <c r="Y314" t="s">
        <v>15</v>
      </c>
      <c r="Z314" t="s">
        <v>15</v>
      </c>
      <c r="AA314" t="s">
        <v>15</v>
      </c>
      <c r="AB314" t="s">
        <v>15</v>
      </c>
      <c r="AC314" t="s">
        <v>15</v>
      </c>
      <c r="AD314" t="s">
        <v>15</v>
      </c>
      <c r="AE314" t="s">
        <v>15</v>
      </c>
      <c r="AF314" t="s">
        <v>15</v>
      </c>
      <c r="AG314" t="s">
        <v>15</v>
      </c>
      <c r="AH314" t="s">
        <v>15</v>
      </c>
      <c r="AI314" t="s">
        <v>15</v>
      </c>
    </row>
    <row r="315" spans="1:35" x14ac:dyDescent="0.25">
      <c r="A315" t="s">
        <v>27</v>
      </c>
      <c r="B315" t="s">
        <v>26</v>
      </c>
      <c r="C315" t="s">
        <v>25</v>
      </c>
      <c r="D315" s="11">
        <v>44743</v>
      </c>
      <c r="E315" s="10">
        <v>44743</v>
      </c>
      <c r="F315" s="10">
        <v>44773</v>
      </c>
      <c r="G315" t="s">
        <v>67</v>
      </c>
      <c r="H315" t="s">
        <v>66</v>
      </c>
      <c r="I315" t="s">
        <v>22</v>
      </c>
      <c r="J315" t="s">
        <v>18</v>
      </c>
      <c r="K315" t="s">
        <v>18</v>
      </c>
      <c r="L315" t="s">
        <v>21</v>
      </c>
      <c r="M315">
        <v>2022</v>
      </c>
      <c r="N315" t="s">
        <v>20</v>
      </c>
      <c r="O315" s="9">
        <v>1355</v>
      </c>
      <c r="P315" t="s">
        <v>200</v>
      </c>
      <c r="Q315" t="s">
        <v>15</v>
      </c>
      <c r="R315" t="s">
        <v>18</v>
      </c>
      <c r="S315" t="s">
        <v>17</v>
      </c>
      <c r="T315" t="s">
        <v>15</v>
      </c>
      <c r="U315" t="s">
        <v>15</v>
      </c>
      <c r="V315" t="s">
        <v>15</v>
      </c>
      <c r="W315" t="s">
        <v>64</v>
      </c>
      <c r="X315" t="s">
        <v>15</v>
      </c>
      <c r="Y315" t="s">
        <v>15</v>
      </c>
      <c r="Z315" t="s">
        <v>15</v>
      </c>
      <c r="AA315" t="s">
        <v>15</v>
      </c>
      <c r="AB315" t="s">
        <v>15</v>
      </c>
      <c r="AC315" t="s">
        <v>15</v>
      </c>
      <c r="AD315" t="s">
        <v>15</v>
      </c>
      <c r="AE315" t="s">
        <v>15</v>
      </c>
      <c r="AF315" t="s">
        <v>15</v>
      </c>
      <c r="AG315" t="s">
        <v>15</v>
      </c>
      <c r="AH315" t="s">
        <v>15</v>
      </c>
      <c r="AI315" t="s">
        <v>15</v>
      </c>
    </row>
    <row r="316" spans="1:35" x14ac:dyDescent="0.25">
      <c r="A316" t="s">
        <v>27</v>
      </c>
      <c r="B316" t="s">
        <v>26</v>
      </c>
      <c r="C316" t="s">
        <v>25</v>
      </c>
      <c r="D316" s="11">
        <v>44743</v>
      </c>
      <c r="E316" s="10">
        <v>44743</v>
      </c>
      <c r="F316" s="10">
        <v>44773</v>
      </c>
      <c r="G316" t="s">
        <v>83</v>
      </c>
      <c r="H316" t="s">
        <v>82</v>
      </c>
      <c r="I316" t="s">
        <v>22</v>
      </c>
      <c r="J316" t="s">
        <v>18</v>
      </c>
      <c r="K316" t="s">
        <v>18</v>
      </c>
      <c r="L316" t="s">
        <v>30</v>
      </c>
      <c r="M316">
        <v>2022</v>
      </c>
      <c r="N316" t="s">
        <v>20</v>
      </c>
      <c r="O316" s="9">
        <v>3092</v>
      </c>
      <c r="P316" t="s">
        <v>199</v>
      </c>
      <c r="Q316" t="s">
        <v>15</v>
      </c>
      <c r="R316" t="s">
        <v>18</v>
      </c>
      <c r="S316" t="s">
        <v>80</v>
      </c>
      <c r="T316" t="s">
        <v>15</v>
      </c>
      <c r="U316" t="s">
        <v>15</v>
      </c>
      <c r="V316" t="s">
        <v>15</v>
      </c>
      <c r="W316" t="s">
        <v>15</v>
      </c>
      <c r="X316" t="s">
        <v>15</v>
      </c>
      <c r="Y316" t="s">
        <v>15</v>
      </c>
      <c r="Z316" t="s">
        <v>15</v>
      </c>
      <c r="AA316" t="s">
        <v>15</v>
      </c>
      <c r="AB316" t="s">
        <v>15</v>
      </c>
      <c r="AC316" t="s">
        <v>15</v>
      </c>
      <c r="AD316" t="s">
        <v>15</v>
      </c>
      <c r="AE316" t="s">
        <v>15</v>
      </c>
      <c r="AF316" t="s">
        <v>15</v>
      </c>
      <c r="AG316" t="s">
        <v>15</v>
      </c>
      <c r="AH316" t="s">
        <v>15</v>
      </c>
      <c r="AI316" t="s">
        <v>15</v>
      </c>
    </row>
    <row r="317" spans="1:35" x14ac:dyDescent="0.25">
      <c r="A317" t="s">
        <v>27</v>
      </c>
      <c r="B317" t="s">
        <v>26</v>
      </c>
      <c r="C317" t="s">
        <v>25</v>
      </c>
      <c r="D317" s="11">
        <v>44652</v>
      </c>
      <c r="E317" s="10">
        <v>44652</v>
      </c>
      <c r="F317" s="10">
        <v>44681</v>
      </c>
      <c r="G317" t="s">
        <v>198</v>
      </c>
      <c r="H317" t="s">
        <v>197</v>
      </c>
      <c r="I317" t="s">
        <v>22</v>
      </c>
      <c r="J317" t="s">
        <v>18</v>
      </c>
      <c r="K317" t="s">
        <v>18</v>
      </c>
      <c r="L317" t="s">
        <v>30</v>
      </c>
      <c r="M317">
        <v>2022</v>
      </c>
      <c r="N317" t="s">
        <v>20</v>
      </c>
      <c r="O317" s="9">
        <v>769</v>
      </c>
      <c r="P317" t="s">
        <v>196</v>
      </c>
      <c r="Q317" t="s">
        <v>15</v>
      </c>
      <c r="R317" t="s">
        <v>18</v>
      </c>
      <c r="S317" t="s">
        <v>163</v>
      </c>
      <c r="T317" t="s">
        <v>15</v>
      </c>
      <c r="U317" t="s">
        <v>15</v>
      </c>
      <c r="V317" t="s">
        <v>15</v>
      </c>
      <c r="W317" t="s">
        <v>162</v>
      </c>
      <c r="X317" t="s">
        <v>15</v>
      </c>
      <c r="Y317" t="s">
        <v>15</v>
      </c>
      <c r="Z317" t="s">
        <v>15</v>
      </c>
      <c r="AA317" t="s">
        <v>15</v>
      </c>
      <c r="AB317" t="s">
        <v>15</v>
      </c>
      <c r="AC317" t="s">
        <v>15</v>
      </c>
      <c r="AD317" t="s">
        <v>15</v>
      </c>
      <c r="AE317" t="s">
        <v>15</v>
      </c>
      <c r="AF317" t="s">
        <v>15</v>
      </c>
      <c r="AG317" t="s">
        <v>15</v>
      </c>
      <c r="AH317" t="s">
        <v>15</v>
      </c>
      <c r="AI317" t="s">
        <v>15</v>
      </c>
    </row>
    <row r="318" spans="1:35" x14ac:dyDescent="0.25">
      <c r="A318" t="s">
        <v>27</v>
      </c>
      <c r="B318" t="s">
        <v>26</v>
      </c>
      <c r="C318" t="s">
        <v>102</v>
      </c>
      <c r="D318" s="11">
        <v>44805</v>
      </c>
      <c r="E318" s="10">
        <v>44805</v>
      </c>
      <c r="F318" s="10">
        <v>44834</v>
      </c>
      <c r="G318" t="s">
        <v>101</v>
      </c>
      <c r="H318" t="s">
        <v>100</v>
      </c>
      <c r="I318" t="s">
        <v>22</v>
      </c>
      <c r="J318" t="s">
        <v>18</v>
      </c>
      <c r="K318" t="s">
        <v>18</v>
      </c>
      <c r="L318" t="s">
        <v>21</v>
      </c>
      <c r="M318">
        <v>2022</v>
      </c>
      <c r="N318" t="s">
        <v>20</v>
      </c>
      <c r="O318" s="9">
        <v>23795</v>
      </c>
      <c r="P318" t="s">
        <v>195</v>
      </c>
      <c r="Q318" t="s">
        <v>15</v>
      </c>
      <c r="R318" t="s">
        <v>18</v>
      </c>
      <c r="S318" t="s">
        <v>98</v>
      </c>
      <c r="T318" t="s">
        <v>15</v>
      </c>
      <c r="U318" t="s">
        <v>15</v>
      </c>
      <c r="V318" t="s">
        <v>15</v>
      </c>
      <c r="W318" t="s">
        <v>97</v>
      </c>
      <c r="X318" t="s">
        <v>15</v>
      </c>
      <c r="Y318" t="s">
        <v>15</v>
      </c>
      <c r="Z318" t="s">
        <v>15</v>
      </c>
      <c r="AA318" t="s">
        <v>15</v>
      </c>
      <c r="AB318" t="s">
        <v>15</v>
      </c>
      <c r="AC318" t="s">
        <v>15</v>
      </c>
      <c r="AD318" t="s">
        <v>15</v>
      </c>
      <c r="AE318" t="s">
        <v>15</v>
      </c>
      <c r="AF318" t="s">
        <v>15</v>
      </c>
      <c r="AG318" t="s">
        <v>15</v>
      </c>
      <c r="AH318" t="s">
        <v>15</v>
      </c>
      <c r="AI318" t="s">
        <v>96</v>
      </c>
    </row>
    <row r="319" spans="1:35" x14ac:dyDescent="0.25">
      <c r="A319" t="s">
        <v>27</v>
      </c>
      <c r="B319" t="s">
        <v>26</v>
      </c>
      <c r="C319" t="s">
        <v>25</v>
      </c>
      <c r="D319" s="11">
        <v>44713</v>
      </c>
      <c r="E319" s="10">
        <v>44713</v>
      </c>
      <c r="F319" s="10">
        <v>44742</v>
      </c>
      <c r="G319" t="s">
        <v>56</v>
      </c>
      <c r="H319" t="s">
        <v>55</v>
      </c>
      <c r="I319" t="s">
        <v>22</v>
      </c>
      <c r="J319" t="s">
        <v>18</v>
      </c>
      <c r="K319" t="s">
        <v>18</v>
      </c>
      <c r="L319" t="s">
        <v>21</v>
      </c>
      <c r="M319">
        <v>2022</v>
      </c>
      <c r="N319" t="s">
        <v>20</v>
      </c>
      <c r="O319" s="9">
        <v>2</v>
      </c>
      <c r="P319" t="s">
        <v>194</v>
      </c>
      <c r="Q319" t="s">
        <v>15</v>
      </c>
      <c r="R319" t="s">
        <v>18</v>
      </c>
      <c r="S319" t="s">
        <v>17</v>
      </c>
      <c r="T319" t="s">
        <v>15</v>
      </c>
      <c r="U319" t="s">
        <v>15</v>
      </c>
      <c r="V319" t="s">
        <v>15</v>
      </c>
      <c r="W319" t="s">
        <v>15</v>
      </c>
      <c r="X319" t="s">
        <v>15</v>
      </c>
      <c r="Y319" t="s">
        <v>15</v>
      </c>
      <c r="Z319" t="s">
        <v>15</v>
      </c>
      <c r="AA319" t="s">
        <v>16</v>
      </c>
      <c r="AB319" t="s">
        <v>15</v>
      </c>
      <c r="AC319" t="s">
        <v>15</v>
      </c>
      <c r="AD319" t="s">
        <v>15</v>
      </c>
      <c r="AE319" t="s">
        <v>15</v>
      </c>
      <c r="AF319" t="s">
        <v>15</v>
      </c>
      <c r="AG319" t="s">
        <v>15</v>
      </c>
      <c r="AH319" t="s">
        <v>15</v>
      </c>
      <c r="AI319" t="s">
        <v>15</v>
      </c>
    </row>
    <row r="320" spans="1:35" x14ac:dyDescent="0.25">
      <c r="A320" t="s">
        <v>27</v>
      </c>
      <c r="B320" t="s">
        <v>26</v>
      </c>
      <c r="C320" t="s">
        <v>25</v>
      </c>
      <c r="D320" s="11">
        <v>44805</v>
      </c>
      <c r="E320" s="10">
        <v>44805</v>
      </c>
      <c r="F320" s="10">
        <v>44834</v>
      </c>
      <c r="G320" t="s">
        <v>24</v>
      </c>
      <c r="H320" t="s">
        <v>23</v>
      </c>
      <c r="I320" t="s">
        <v>22</v>
      </c>
      <c r="J320" t="s">
        <v>18</v>
      </c>
      <c r="K320" t="s">
        <v>18</v>
      </c>
      <c r="L320" t="s">
        <v>21</v>
      </c>
      <c r="M320">
        <v>2022</v>
      </c>
      <c r="N320" t="s">
        <v>20</v>
      </c>
      <c r="O320" s="9">
        <v>12</v>
      </c>
      <c r="P320" t="s">
        <v>193</v>
      </c>
      <c r="Q320" t="s">
        <v>15</v>
      </c>
      <c r="R320" t="s">
        <v>18</v>
      </c>
      <c r="S320" t="s">
        <v>17</v>
      </c>
      <c r="T320" t="s">
        <v>15</v>
      </c>
      <c r="U320" t="s">
        <v>15</v>
      </c>
      <c r="V320" t="s">
        <v>15</v>
      </c>
      <c r="W320" t="s">
        <v>15</v>
      </c>
      <c r="X320" t="s">
        <v>15</v>
      </c>
      <c r="Y320" t="s">
        <v>15</v>
      </c>
      <c r="Z320" t="s">
        <v>15</v>
      </c>
      <c r="AA320" t="s">
        <v>16</v>
      </c>
      <c r="AB320" t="s">
        <v>15</v>
      </c>
      <c r="AC320" t="s">
        <v>15</v>
      </c>
      <c r="AD320" t="s">
        <v>15</v>
      </c>
      <c r="AE320" t="s">
        <v>15</v>
      </c>
      <c r="AF320" t="s">
        <v>15</v>
      </c>
      <c r="AG320" t="s">
        <v>15</v>
      </c>
      <c r="AH320" t="s">
        <v>15</v>
      </c>
      <c r="AI320" t="s">
        <v>15</v>
      </c>
    </row>
    <row r="321" spans="1:35" x14ac:dyDescent="0.25">
      <c r="A321" t="s">
        <v>27</v>
      </c>
      <c r="B321" t="s">
        <v>26</v>
      </c>
      <c r="C321" t="s">
        <v>25</v>
      </c>
      <c r="D321" s="11">
        <v>44682</v>
      </c>
      <c r="E321" s="10">
        <v>44682</v>
      </c>
      <c r="F321" s="10">
        <v>44712</v>
      </c>
      <c r="G321" t="s">
        <v>74</v>
      </c>
      <c r="H321" t="s">
        <v>73</v>
      </c>
      <c r="I321" t="s">
        <v>22</v>
      </c>
      <c r="J321" t="s">
        <v>18</v>
      </c>
      <c r="K321" t="s">
        <v>18</v>
      </c>
      <c r="L321" t="s">
        <v>21</v>
      </c>
      <c r="M321">
        <v>2022</v>
      </c>
      <c r="N321" t="s">
        <v>20</v>
      </c>
      <c r="O321" s="9">
        <v>1441</v>
      </c>
      <c r="P321" t="s">
        <v>192</v>
      </c>
      <c r="Q321" t="s">
        <v>15</v>
      </c>
      <c r="R321" t="s">
        <v>18</v>
      </c>
      <c r="S321" t="s">
        <v>37</v>
      </c>
      <c r="T321" t="s">
        <v>15</v>
      </c>
      <c r="U321" t="s">
        <v>15</v>
      </c>
      <c r="V321" t="s">
        <v>15</v>
      </c>
      <c r="W321" t="s">
        <v>15</v>
      </c>
      <c r="X321" t="s">
        <v>15</v>
      </c>
      <c r="Y321" t="s">
        <v>15</v>
      </c>
      <c r="Z321" t="s">
        <v>15</v>
      </c>
      <c r="AA321" t="s">
        <v>16</v>
      </c>
      <c r="AB321" t="s">
        <v>15</v>
      </c>
      <c r="AC321" t="s">
        <v>15</v>
      </c>
      <c r="AD321" t="s">
        <v>15</v>
      </c>
      <c r="AE321" t="s">
        <v>15</v>
      </c>
      <c r="AF321" t="s">
        <v>15</v>
      </c>
      <c r="AG321" t="s">
        <v>15</v>
      </c>
      <c r="AH321" t="s">
        <v>15</v>
      </c>
      <c r="AI321" t="s">
        <v>15</v>
      </c>
    </row>
    <row r="322" spans="1:35" x14ac:dyDescent="0.25">
      <c r="A322" t="s">
        <v>27</v>
      </c>
      <c r="B322" t="s">
        <v>26</v>
      </c>
      <c r="C322" t="s">
        <v>25</v>
      </c>
      <c r="D322" s="11">
        <v>44743</v>
      </c>
      <c r="E322" s="10">
        <v>44743</v>
      </c>
      <c r="F322" s="10">
        <v>44773</v>
      </c>
      <c r="G322" t="s">
        <v>581</v>
      </c>
      <c r="H322" t="s">
        <v>582</v>
      </c>
      <c r="I322" t="s">
        <v>22</v>
      </c>
      <c r="J322" t="s">
        <v>18</v>
      </c>
      <c r="K322" t="s">
        <v>18</v>
      </c>
      <c r="L322" t="s">
        <v>30</v>
      </c>
      <c r="M322">
        <v>2022</v>
      </c>
      <c r="N322" t="s">
        <v>20</v>
      </c>
      <c r="O322" s="9">
        <v>18831</v>
      </c>
      <c r="P322" t="s">
        <v>673</v>
      </c>
      <c r="Q322" t="s">
        <v>15</v>
      </c>
      <c r="R322" t="s">
        <v>18</v>
      </c>
      <c r="S322" t="s">
        <v>580</v>
      </c>
      <c r="T322" t="s">
        <v>15</v>
      </c>
      <c r="U322" t="s">
        <v>15</v>
      </c>
      <c r="V322" t="s">
        <v>15</v>
      </c>
      <c r="W322" t="s">
        <v>15</v>
      </c>
      <c r="X322" t="s">
        <v>15</v>
      </c>
      <c r="Y322" t="s">
        <v>15</v>
      </c>
      <c r="Z322" t="s">
        <v>15</v>
      </c>
      <c r="AA322" t="s">
        <v>15</v>
      </c>
      <c r="AB322" t="s">
        <v>15</v>
      </c>
      <c r="AC322" t="s">
        <v>15</v>
      </c>
      <c r="AD322" t="s">
        <v>15</v>
      </c>
      <c r="AE322" t="s">
        <v>15</v>
      </c>
      <c r="AF322" t="s">
        <v>15</v>
      </c>
      <c r="AG322" t="s">
        <v>15</v>
      </c>
      <c r="AH322" t="s">
        <v>15</v>
      </c>
      <c r="AI322" t="s">
        <v>15</v>
      </c>
    </row>
    <row r="323" spans="1:35" x14ac:dyDescent="0.25">
      <c r="A323" t="s">
        <v>27</v>
      </c>
      <c r="B323" t="s">
        <v>26</v>
      </c>
      <c r="C323" t="s">
        <v>25</v>
      </c>
      <c r="D323" s="11">
        <v>44805</v>
      </c>
      <c r="E323" s="10">
        <v>44805</v>
      </c>
      <c r="F323" s="10">
        <v>44834</v>
      </c>
      <c r="G323" t="s">
        <v>44</v>
      </c>
      <c r="H323" t="s">
        <v>43</v>
      </c>
      <c r="I323" t="s">
        <v>22</v>
      </c>
      <c r="J323" t="s">
        <v>18</v>
      </c>
      <c r="K323" t="s">
        <v>18</v>
      </c>
      <c r="L323" t="s">
        <v>30</v>
      </c>
      <c r="M323">
        <v>2022</v>
      </c>
      <c r="N323" t="s">
        <v>20</v>
      </c>
      <c r="O323" s="9">
        <v>1709</v>
      </c>
      <c r="P323" t="s">
        <v>191</v>
      </c>
      <c r="Q323" t="s">
        <v>15</v>
      </c>
      <c r="R323" t="s">
        <v>18</v>
      </c>
      <c r="S323" t="s">
        <v>153</v>
      </c>
      <c r="T323" t="s">
        <v>15</v>
      </c>
      <c r="U323" t="s">
        <v>15</v>
      </c>
      <c r="V323" t="s">
        <v>15</v>
      </c>
      <c r="W323" t="s">
        <v>15</v>
      </c>
      <c r="X323" t="s">
        <v>15</v>
      </c>
      <c r="Y323" t="s">
        <v>15</v>
      </c>
      <c r="Z323" t="s">
        <v>15</v>
      </c>
      <c r="AA323" t="s">
        <v>15</v>
      </c>
      <c r="AB323" t="s">
        <v>15</v>
      </c>
      <c r="AC323" t="s">
        <v>15</v>
      </c>
      <c r="AD323" t="s">
        <v>15</v>
      </c>
      <c r="AE323" t="s">
        <v>15</v>
      </c>
      <c r="AF323" t="s">
        <v>15</v>
      </c>
      <c r="AG323" t="s">
        <v>15</v>
      </c>
      <c r="AH323" t="s">
        <v>15</v>
      </c>
      <c r="AI323" t="s">
        <v>15</v>
      </c>
    </row>
    <row r="324" spans="1:35" x14ac:dyDescent="0.25">
      <c r="A324" t="s">
        <v>27</v>
      </c>
      <c r="B324" t="s">
        <v>26</v>
      </c>
      <c r="C324" t="s">
        <v>25</v>
      </c>
      <c r="D324" s="11">
        <v>44562</v>
      </c>
      <c r="E324" s="10">
        <v>44562</v>
      </c>
      <c r="F324" s="10">
        <v>44592</v>
      </c>
      <c r="G324" t="s">
        <v>24</v>
      </c>
      <c r="H324" t="s">
        <v>23</v>
      </c>
      <c r="I324" t="s">
        <v>22</v>
      </c>
      <c r="J324" t="s">
        <v>18</v>
      </c>
      <c r="K324" t="s">
        <v>18</v>
      </c>
      <c r="L324" t="s">
        <v>21</v>
      </c>
      <c r="M324">
        <v>2022</v>
      </c>
      <c r="N324" t="s">
        <v>20</v>
      </c>
      <c r="O324" s="9">
        <v>1161</v>
      </c>
      <c r="P324" t="s">
        <v>190</v>
      </c>
      <c r="Q324" t="s">
        <v>15</v>
      </c>
      <c r="R324" t="s">
        <v>18</v>
      </c>
      <c r="S324" t="s">
        <v>37</v>
      </c>
      <c r="T324" t="s">
        <v>15</v>
      </c>
      <c r="U324" t="s">
        <v>15</v>
      </c>
      <c r="V324" t="s">
        <v>15</v>
      </c>
      <c r="W324" t="s">
        <v>15</v>
      </c>
      <c r="X324" t="s">
        <v>15</v>
      </c>
      <c r="Y324" t="s">
        <v>15</v>
      </c>
      <c r="Z324" t="s">
        <v>15</v>
      </c>
      <c r="AA324" t="s">
        <v>16</v>
      </c>
      <c r="AB324" t="s">
        <v>15</v>
      </c>
      <c r="AC324" t="s">
        <v>15</v>
      </c>
      <c r="AD324" t="s">
        <v>15</v>
      </c>
      <c r="AE324" t="s">
        <v>15</v>
      </c>
      <c r="AF324" t="s">
        <v>15</v>
      </c>
      <c r="AG324" t="s">
        <v>15</v>
      </c>
      <c r="AH324" t="s">
        <v>15</v>
      </c>
      <c r="AI324" t="s">
        <v>15</v>
      </c>
    </row>
    <row r="325" spans="1:35" x14ac:dyDescent="0.25">
      <c r="A325" t="s">
        <v>27</v>
      </c>
      <c r="B325" t="s">
        <v>26</v>
      </c>
      <c r="C325" t="s">
        <v>25</v>
      </c>
      <c r="D325" s="11">
        <v>44743</v>
      </c>
      <c r="E325" s="10">
        <v>44743</v>
      </c>
      <c r="F325" s="10">
        <v>44773</v>
      </c>
      <c r="G325" t="s">
        <v>122</v>
      </c>
      <c r="H325" t="s">
        <v>121</v>
      </c>
      <c r="I325" t="s">
        <v>22</v>
      </c>
      <c r="J325" t="s">
        <v>18</v>
      </c>
      <c r="K325" t="s">
        <v>18</v>
      </c>
      <c r="L325" t="s">
        <v>30</v>
      </c>
      <c r="M325">
        <v>2022</v>
      </c>
      <c r="N325" t="s">
        <v>20</v>
      </c>
      <c r="O325" s="9">
        <v>4080</v>
      </c>
      <c r="P325" t="s">
        <v>189</v>
      </c>
      <c r="Q325" t="s">
        <v>15</v>
      </c>
      <c r="R325" t="s">
        <v>18</v>
      </c>
      <c r="S325" t="s">
        <v>119</v>
      </c>
      <c r="T325" t="s">
        <v>15</v>
      </c>
      <c r="U325" t="s">
        <v>15</v>
      </c>
      <c r="V325" t="s">
        <v>15</v>
      </c>
      <c r="W325" t="s">
        <v>118</v>
      </c>
      <c r="X325" t="s">
        <v>15</v>
      </c>
      <c r="Y325" t="s">
        <v>15</v>
      </c>
      <c r="Z325" t="s">
        <v>15</v>
      </c>
      <c r="AA325" t="s">
        <v>15</v>
      </c>
      <c r="AB325" t="s">
        <v>15</v>
      </c>
      <c r="AC325" t="s">
        <v>15</v>
      </c>
      <c r="AD325" t="s">
        <v>15</v>
      </c>
      <c r="AE325" t="s">
        <v>15</v>
      </c>
      <c r="AF325" t="s">
        <v>15</v>
      </c>
      <c r="AG325" t="s">
        <v>15</v>
      </c>
      <c r="AH325" t="s">
        <v>15</v>
      </c>
      <c r="AI325" t="s">
        <v>15</v>
      </c>
    </row>
    <row r="326" spans="1:35" x14ac:dyDescent="0.25">
      <c r="A326" t="s">
        <v>27</v>
      </c>
      <c r="B326" t="s">
        <v>26</v>
      </c>
      <c r="C326" t="s">
        <v>25</v>
      </c>
      <c r="D326" s="11">
        <v>44835</v>
      </c>
      <c r="E326" s="10">
        <v>44835</v>
      </c>
      <c r="F326" s="10">
        <v>44865</v>
      </c>
      <c r="G326" t="s">
        <v>56</v>
      </c>
      <c r="H326" t="s">
        <v>55</v>
      </c>
      <c r="I326" t="s">
        <v>22</v>
      </c>
      <c r="J326" t="s">
        <v>18</v>
      </c>
      <c r="K326" t="s">
        <v>18</v>
      </c>
      <c r="L326" t="s">
        <v>30</v>
      </c>
      <c r="M326">
        <v>2022</v>
      </c>
      <c r="N326" t="s">
        <v>20</v>
      </c>
      <c r="O326" s="9">
        <v>26114</v>
      </c>
      <c r="P326" t="s">
        <v>188</v>
      </c>
      <c r="Q326" t="s">
        <v>15</v>
      </c>
      <c r="R326" t="s">
        <v>18</v>
      </c>
      <c r="S326" t="s">
        <v>53</v>
      </c>
      <c r="T326" t="s">
        <v>15</v>
      </c>
      <c r="U326" t="s">
        <v>15</v>
      </c>
      <c r="V326" t="s">
        <v>15</v>
      </c>
      <c r="W326" t="s">
        <v>15</v>
      </c>
      <c r="X326" t="s">
        <v>15</v>
      </c>
      <c r="Y326" t="s">
        <v>15</v>
      </c>
      <c r="Z326" t="s">
        <v>15</v>
      </c>
      <c r="AA326" t="s">
        <v>16</v>
      </c>
      <c r="AB326" t="s">
        <v>15</v>
      </c>
      <c r="AC326" t="s">
        <v>15</v>
      </c>
      <c r="AD326" t="s">
        <v>15</v>
      </c>
      <c r="AE326" t="s">
        <v>15</v>
      </c>
      <c r="AF326" t="s">
        <v>15</v>
      </c>
      <c r="AG326" t="s">
        <v>15</v>
      </c>
      <c r="AH326" t="s">
        <v>15</v>
      </c>
      <c r="AI326" t="s">
        <v>15</v>
      </c>
    </row>
    <row r="327" spans="1:35" x14ac:dyDescent="0.25">
      <c r="A327" t="s">
        <v>27</v>
      </c>
      <c r="B327" t="s">
        <v>26</v>
      </c>
      <c r="C327" t="s">
        <v>63</v>
      </c>
      <c r="D327" s="11">
        <v>44621</v>
      </c>
      <c r="E327" s="10">
        <v>44621</v>
      </c>
      <c r="F327" s="10">
        <v>44651</v>
      </c>
      <c r="G327" t="s">
        <v>140</v>
      </c>
      <c r="H327" t="s">
        <v>139</v>
      </c>
      <c r="I327" t="s">
        <v>22</v>
      </c>
      <c r="J327" t="s">
        <v>18</v>
      </c>
      <c r="K327" t="s">
        <v>18</v>
      </c>
      <c r="L327" t="s">
        <v>21</v>
      </c>
      <c r="M327">
        <v>2022</v>
      </c>
      <c r="N327" t="s">
        <v>20</v>
      </c>
      <c r="O327" s="9">
        <v>31653</v>
      </c>
      <c r="P327" t="s">
        <v>187</v>
      </c>
      <c r="Q327" t="s">
        <v>15</v>
      </c>
      <c r="R327" t="s">
        <v>18</v>
      </c>
      <c r="S327" t="s">
        <v>145</v>
      </c>
      <c r="T327" t="s">
        <v>15</v>
      </c>
      <c r="U327" t="s">
        <v>15</v>
      </c>
      <c r="V327" t="s">
        <v>15</v>
      </c>
      <c r="W327" t="s">
        <v>135</v>
      </c>
      <c r="X327" t="s">
        <v>15</v>
      </c>
      <c r="Y327" t="s">
        <v>15</v>
      </c>
      <c r="Z327" t="s">
        <v>15</v>
      </c>
      <c r="AA327" t="s">
        <v>15</v>
      </c>
      <c r="AB327" t="s">
        <v>15</v>
      </c>
      <c r="AC327" t="s">
        <v>15</v>
      </c>
      <c r="AD327" t="s">
        <v>15</v>
      </c>
      <c r="AE327" t="s">
        <v>15</v>
      </c>
      <c r="AF327" t="s">
        <v>15</v>
      </c>
      <c r="AG327" t="s">
        <v>15</v>
      </c>
      <c r="AH327" t="s">
        <v>15</v>
      </c>
      <c r="AI327" t="s">
        <v>134</v>
      </c>
    </row>
    <row r="328" spans="1:35" x14ac:dyDescent="0.25">
      <c r="A328" t="s">
        <v>27</v>
      </c>
      <c r="B328" t="s">
        <v>26</v>
      </c>
      <c r="C328" t="s">
        <v>63</v>
      </c>
      <c r="D328" s="11">
        <v>44805</v>
      </c>
      <c r="E328" s="10">
        <v>44805</v>
      </c>
      <c r="F328" s="10">
        <v>44834</v>
      </c>
      <c r="G328" t="s">
        <v>62</v>
      </c>
      <c r="H328" t="s">
        <v>61</v>
      </c>
      <c r="I328" t="s">
        <v>22</v>
      </c>
      <c r="J328" t="s">
        <v>18</v>
      </c>
      <c r="K328" t="s">
        <v>18</v>
      </c>
      <c r="L328" t="s">
        <v>60</v>
      </c>
      <c r="M328">
        <v>2022</v>
      </c>
      <c r="N328" t="s">
        <v>20</v>
      </c>
      <c r="O328" s="9">
        <v>24811</v>
      </c>
      <c r="P328" t="s">
        <v>186</v>
      </c>
      <c r="Q328" t="s">
        <v>15</v>
      </c>
      <c r="R328" t="s">
        <v>18</v>
      </c>
      <c r="S328" t="s">
        <v>58</v>
      </c>
      <c r="T328" t="s">
        <v>15</v>
      </c>
      <c r="U328" t="s">
        <v>15</v>
      </c>
      <c r="V328" t="s">
        <v>15</v>
      </c>
      <c r="W328" t="s">
        <v>57</v>
      </c>
      <c r="X328" t="s">
        <v>15</v>
      </c>
      <c r="Y328" t="s">
        <v>15</v>
      </c>
      <c r="Z328" t="s">
        <v>15</v>
      </c>
      <c r="AA328" t="s">
        <v>15</v>
      </c>
      <c r="AB328" t="s">
        <v>15</v>
      </c>
      <c r="AC328" t="s">
        <v>15</v>
      </c>
      <c r="AD328" t="s">
        <v>15</v>
      </c>
      <c r="AE328" t="s">
        <v>15</v>
      </c>
      <c r="AF328" t="s">
        <v>15</v>
      </c>
      <c r="AG328" t="s">
        <v>15</v>
      </c>
      <c r="AH328" t="s">
        <v>15</v>
      </c>
      <c r="AI328" t="s">
        <v>15</v>
      </c>
    </row>
    <row r="329" spans="1:35" x14ac:dyDescent="0.25">
      <c r="A329" t="s">
        <v>27</v>
      </c>
      <c r="B329" t="s">
        <v>26</v>
      </c>
      <c r="C329" t="s">
        <v>25</v>
      </c>
      <c r="D329" s="11">
        <v>44866</v>
      </c>
      <c r="E329" s="10">
        <v>44866</v>
      </c>
      <c r="F329" s="10">
        <v>44895</v>
      </c>
      <c r="G329" t="s">
        <v>83</v>
      </c>
      <c r="H329" t="s">
        <v>82</v>
      </c>
      <c r="I329" t="s">
        <v>22</v>
      </c>
      <c r="J329" t="s">
        <v>18</v>
      </c>
      <c r="K329" t="s">
        <v>18</v>
      </c>
      <c r="L329" t="s">
        <v>30</v>
      </c>
      <c r="M329">
        <v>2022</v>
      </c>
      <c r="N329" t="s">
        <v>20</v>
      </c>
      <c r="O329" s="9">
        <v>3698</v>
      </c>
      <c r="P329" t="s">
        <v>185</v>
      </c>
      <c r="Q329" t="s">
        <v>15</v>
      </c>
      <c r="R329" t="s">
        <v>18</v>
      </c>
      <c r="S329" t="s">
        <v>80</v>
      </c>
      <c r="T329" t="s">
        <v>15</v>
      </c>
      <c r="U329" t="s">
        <v>15</v>
      </c>
      <c r="V329" t="s">
        <v>15</v>
      </c>
      <c r="W329" t="s">
        <v>15</v>
      </c>
      <c r="X329" t="s">
        <v>15</v>
      </c>
      <c r="Y329" t="s">
        <v>15</v>
      </c>
      <c r="Z329" t="s">
        <v>15</v>
      </c>
      <c r="AA329" t="s">
        <v>15</v>
      </c>
      <c r="AB329" t="s">
        <v>15</v>
      </c>
      <c r="AC329" t="s">
        <v>15</v>
      </c>
      <c r="AD329" t="s">
        <v>15</v>
      </c>
      <c r="AE329" t="s">
        <v>15</v>
      </c>
      <c r="AF329" t="s">
        <v>15</v>
      </c>
      <c r="AG329" t="s">
        <v>15</v>
      </c>
      <c r="AH329" t="s">
        <v>15</v>
      </c>
      <c r="AI329" t="s">
        <v>15</v>
      </c>
    </row>
    <row r="330" spans="1:35" x14ac:dyDescent="0.25">
      <c r="A330" t="s">
        <v>27</v>
      </c>
      <c r="B330" t="s">
        <v>26</v>
      </c>
      <c r="C330" t="s">
        <v>25</v>
      </c>
      <c r="D330" s="11">
        <v>44835</v>
      </c>
      <c r="E330" s="10">
        <v>44835</v>
      </c>
      <c r="F330" s="10">
        <v>44865</v>
      </c>
      <c r="G330" t="s">
        <v>112</v>
      </c>
      <c r="H330" t="s">
        <v>111</v>
      </c>
      <c r="I330" t="s">
        <v>22</v>
      </c>
      <c r="J330" t="s">
        <v>18</v>
      </c>
      <c r="K330" t="s">
        <v>18</v>
      </c>
      <c r="L330" t="s">
        <v>30</v>
      </c>
      <c r="M330">
        <v>2022</v>
      </c>
      <c r="N330" t="s">
        <v>20</v>
      </c>
      <c r="O330" s="9">
        <v>342</v>
      </c>
      <c r="P330" t="s">
        <v>184</v>
      </c>
      <c r="Q330" t="s">
        <v>15</v>
      </c>
      <c r="R330" t="s">
        <v>18</v>
      </c>
      <c r="S330" t="s">
        <v>109</v>
      </c>
      <c r="T330" t="s">
        <v>15</v>
      </c>
      <c r="U330" t="s">
        <v>15</v>
      </c>
      <c r="V330" t="s">
        <v>15</v>
      </c>
      <c r="W330" t="s">
        <v>15</v>
      </c>
      <c r="X330" t="s">
        <v>15</v>
      </c>
      <c r="Y330" t="s">
        <v>15</v>
      </c>
      <c r="Z330" t="s">
        <v>15</v>
      </c>
      <c r="AA330" t="s">
        <v>15</v>
      </c>
      <c r="AB330" t="s">
        <v>15</v>
      </c>
      <c r="AC330" t="s">
        <v>15</v>
      </c>
      <c r="AD330" t="s">
        <v>15</v>
      </c>
      <c r="AE330" t="s">
        <v>15</v>
      </c>
      <c r="AF330" t="s">
        <v>15</v>
      </c>
      <c r="AG330" t="s">
        <v>15</v>
      </c>
      <c r="AH330" t="s">
        <v>15</v>
      </c>
      <c r="AI330" t="s">
        <v>15</v>
      </c>
    </row>
    <row r="331" spans="1:35" x14ac:dyDescent="0.25">
      <c r="A331" t="s">
        <v>27</v>
      </c>
      <c r="B331" t="s">
        <v>26</v>
      </c>
      <c r="C331" t="s">
        <v>25</v>
      </c>
      <c r="D331" s="11">
        <v>44896</v>
      </c>
      <c r="E331" s="10">
        <v>44896</v>
      </c>
      <c r="F331" s="10">
        <v>44926</v>
      </c>
      <c r="G331" t="s">
        <v>95</v>
      </c>
      <c r="H331" t="s">
        <v>94</v>
      </c>
      <c r="I331" t="s">
        <v>22</v>
      </c>
      <c r="J331" t="s">
        <v>18</v>
      </c>
      <c r="K331" t="s">
        <v>18</v>
      </c>
      <c r="L331" t="s">
        <v>21</v>
      </c>
      <c r="M331">
        <v>2022</v>
      </c>
      <c r="N331" t="s">
        <v>20</v>
      </c>
      <c r="O331" s="9">
        <v>1081</v>
      </c>
      <c r="P331" t="s">
        <v>183</v>
      </c>
      <c r="Q331" t="s">
        <v>15</v>
      </c>
      <c r="R331" t="s">
        <v>18</v>
      </c>
      <c r="S331" t="s">
        <v>17</v>
      </c>
      <c r="T331" t="s">
        <v>15</v>
      </c>
      <c r="U331" t="s">
        <v>15</v>
      </c>
      <c r="V331" t="s">
        <v>15</v>
      </c>
      <c r="W331" t="s">
        <v>15</v>
      </c>
      <c r="X331" t="s">
        <v>15</v>
      </c>
      <c r="Y331" t="s">
        <v>15</v>
      </c>
      <c r="Z331" t="s">
        <v>15</v>
      </c>
      <c r="AA331" t="s">
        <v>16</v>
      </c>
      <c r="AB331" t="s">
        <v>15</v>
      </c>
      <c r="AC331" t="s">
        <v>15</v>
      </c>
      <c r="AD331" t="s">
        <v>15</v>
      </c>
      <c r="AE331" t="s">
        <v>15</v>
      </c>
      <c r="AF331" t="s">
        <v>15</v>
      </c>
      <c r="AG331" t="s">
        <v>15</v>
      </c>
      <c r="AH331" t="s">
        <v>15</v>
      </c>
      <c r="AI331" t="s">
        <v>15</v>
      </c>
    </row>
    <row r="332" spans="1:35" x14ac:dyDescent="0.25">
      <c r="A332" t="s">
        <v>27</v>
      </c>
      <c r="B332" t="s">
        <v>26</v>
      </c>
      <c r="C332" t="s">
        <v>25</v>
      </c>
      <c r="D332" s="11">
        <v>44562</v>
      </c>
      <c r="E332" s="10">
        <v>44562</v>
      </c>
      <c r="F332" s="10">
        <v>44592</v>
      </c>
      <c r="G332" t="s">
        <v>47</v>
      </c>
      <c r="H332" t="s">
        <v>46</v>
      </c>
      <c r="I332" t="s">
        <v>22</v>
      </c>
      <c r="J332" t="s">
        <v>18</v>
      </c>
      <c r="K332" t="s">
        <v>18</v>
      </c>
      <c r="L332" t="s">
        <v>21</v>
      </c>
      <c r="M332">
        <v>2022</v>
      </c>
      <c r="N332" t="s">
        <v>20</v>
      </c>
      <c r="O332" s="9">
        <v>1</v>
      </c>
      <c r="P332" t="s">
        <v>182</v>
      </c>
      <c r="Q332" t="s">
        <v>15</v>
      </c>
      <c r="R332" t="s">
        <v>18</v>
      </c>
      <c r="S332" t="s">
        <v>17</v>
      </c>
      <c r="T332" t="s">
        <v>15</v>
      </c>
      <c r="U332" t="s">
        <v>15</v>
      </c>
      <c r="V332" t="s">
        <v>15</v>
      </c>
      <c r="W332" t="s">
        <v>15</v>
      </c>
      <c r="X332" t="s">
        <v>15</v>
      </c>
      <c r="Y332" t="s">
        <v>15</v>
      </c>
      <c r="Z332" t="s">
        <v>15</v>
      </c>
      <c r="AA332" t="s">
        <v>16</v>
      </c>
      <c r="AB332" t="s">
        <v>15</v>
      </c>
      <c r="AC332" t="s">
        <v>15</v>
      </c>
      <c r="AD332" t="s">
        <v>15</v>
      </c>
      <c r="AE332" t="s">
        <v>15</v>
      </c>
      <c r="AF332" t="s">
        <v>15</v>
      </c>
      <c r="AG332" t="s">
        <v>15</v>
      </c>
      <c r="AH332" t="s">
        <v>15</v>
      </c>
      <c r="AI332" t="s">
        <v>15</v>
      </c>
    </row>
    <row r="333" spans="1:35" x14ac:dyDescent="0.25">
      <c r="A333" t="s">
        <v>27</v>
      </c>
      <c r="B333" t="s">
        <v>26</v>
      </c>
      <c r="C333" t="s">
        <v>25</v>
      </c>
      <c r="D333" s="11">
        <v>44743</v>
      </c>
      <c r="E333" s="10">
        <v>44743</v>
      </c>
      <c r="F333" s="10">
        <v>44773</v>
      </c>
      <c r="G333" t="s">
        <v>117</v>
      </c>
      <c r="H333" t="s">
        <v>116</v>
      </c>
      <c r="I333" t="s">
        <v>22</v>
      </c>
      <c r="J333" t="s">
        <v>18</v>
      </c>
      <c r="K333" t="s">
        <v>18</v>
      </c>
      <c r="L333" t="s">
        <v>30</v>
      </c>
      <c r="M333">
        <v>2022</v>
      </c>
      <c r="N333" t="s">
        <v>20</v>
      </c>
      <c r="O333" s="9">
        <v>5534</v>
      </c>
      <c r="P333" t="s">
        <v>181</v>
      </c>
      <c r="Q333" t="s">
        <v>15</v>
      </c>
      <c r="R333" t="s">
        <v>18</v>
      </c>
      <c r="S333" t="s">
        <v>114</v>
      </c>
      <c r="T333" t="s">
        <v>15</v>
      </c>
      <c r="U333" t="s">
        <v>15</v>
      </c>
      <c r="V333" t="s">
        <v>15</v>
      </c>
      <c r="W333" t="s">
        <v>113</v>
      </c>
      <c r="X333" t="s">
        <v>15</v>
      </c>
      <c r="Y333" t="s">
        <v>15</v>
      </c>
      <c r="Z333" t="s">
        <v>15</v>
      </c>
      <c r="AA333" t="s">
        <v>15</v>
      </c>
      <c r="AB333" t="s">
        <v>15</v>
      </c>
      <c r="AC333" t="s">
        <v>15</v>
      </c>
      <c r="AD333" t="s">
        <v>15</v>
      </c>
      <c r="AE333" t="s">
        <v>15</v>
      </c>
      <c r="AF333" t="s">
        <v>15</v>
      </c>
      <c r="AG333" t="s">
        <v>15</v>
      </c>
      <c r="AH333" t="s">
        <v>15</v>
      </c>
      <c r="AI333" t="s">
        <v>15</v>
      </c>
    </row>
    <row r="334" spans="1:35" x14ac:dyDescent="0.25">
      <c r="A334" t="s">
        <v>27</v>
      </c>
      <c r="B334" t="s">
        <v>26</v>
      </c>
      <c r="C334" t="s">
        <v>25</v>
      </c>
      <c r="D334" s="11">
        <v>44774</v>
      </c>
      <c r="E334" s="10">
        <v>44774</v>
      </c>
      <c r="F334" s="10">
        <v>44804</v>
      </c>
      <c r="G334" t="s">
        <v>47</v>
      </c>
      <c r="H334" t="s">
        <v>46</v>
      </c>
      <c r="I334" t="s">
        <v>22</v>
      </c>
      <c r="J334" t="s">
        <v>18</v>
      </c>
      <c r="K334" t="s">
        <v>18</v>
      </c>
      <c r="L334" t="s">
        <v>21</v>
      </c>
      <c r="M334">
        <v>2022</v>
      </c>
      <c r="N334" t="s">
        <v>20</v>
      </c>
      <c r="O334" s="9">
        <v>2313</v>
      </c>
      <c r="P334" t="s">
        <v>180</v>
      </c>
      <c r="Q334" t="s">
        <v>15</v>
      </c>
      <c r="R334" t="s">
        <v>18</v>
      </c>
      <c r="S334" t="s">
        <v>17</v>
      </c>
      <c r="T334" t="s">
        <v>15</v>
      </c>
      <c r="U334" t="s">
        <v>15</v>
      </c>
      <c r="V334" t="s">
        <v>15</v>
      </c>
      <c r="W334" t="s">
        <v>15</v>
      </c>
      <c r="X334" t="s">
        <v>15</v>
      </c>
      <c r="Y334" t="s">
        <v>15</v>
      </c>
      <c r="Z334" t="s">
        <v>15</v>
      </c>
      <c r="AA334" t="s">
        <v>16</v>
      </c>
      <c r="AB334" t="s">
        <v>15</v>
      </c>
      <c r="AC334" t="s">
        <v>15</v>
      </c>
      <c r="AD334" t="s">
        <v>15</v>
      </c>
      <c r="AE334" t="s">
        <v>15</v>
      </c>
      <c r="AF334" t="s">
        <v>15</v>
      </c>
      <c r="AG334" t="s">
        <v>15</v>
      </c>
      <c r="AH334" t="s">
        <v>15</v>
      </c>
      <c r="AI334" t="s">
        <v>15</v>
      </c>
    </row>
    <row r="335" spans="1:35" x14ac:dyDescent="0.25">
      <c r="A335" t="s">
        <v>27</v>
      </c>
      <c r="B335" t="s">
        <v>26</v>
      </c>
      <c r="C335" t="s">
        <v>25</v>
      </c>
      <c r="D335" s="11">
        <v>44743</v>
      </c>
      <c r="E335" s="10">
        <v>44743</v>
      </c>
      <c r="F335" s="10">
        <v>44773</v>
      </c>
      <c r="G335" t="s">
        <v>179</v>
      </c>
      <c r="H335" t="s">
        <v>178</v>
      </c>
      <c r="I335" t="s">
        <v>22</v>
      </c>
      <c r="J335" t="s">
        <v>18</v>
      </c>
      <c r="K335" t="s">
        <v>18</v>
      </c>
      <c r="L335" t="s">
        <v>30</v>
      </c>
      <c r="M335">
        <v>2022</v>
      </c>
      <c r="N335" t="s">
        <v>20</v>
      </c>
      <c r="O335" s="9">
        <v>1648</v>
      </c>
      <c r="P335" t="s">
        <v>177</v>
      </c>
      <c r="Q335" t="s">
        <v>15</v>
      </c>
      <c r="R335" t="s">
        <v>18</v>
      </c>
      <c r="S335" t="s">
        <v>163</v>
      </c>
      <c r="T335" t="s">
        <v>15</v>
      </c>
      <c r="U335" t="s">
        <v>15</v>
      </c>
      <c r="V335" t="s">
        <v>15</v>
      </c>
      <c r="W335" t="s">
        <v>162</v>
      </c>
      <c r="X335" t="s">
        <v>15</v>
      </c>
      <c r="Y335" t="s">
        <v>15</v>
      </c>
      <c r="Z335" t="s">
        <v>15</v>
      </c>
      <c r="AA335" t="s">
        <v>15</v>
      </c>
      <c r="AB335" t="s">
        <v>15</v>
      </c>
      <c r="AC335" t="s">
        <v>15</v>
      </c>
      <c r="AD335" t="s">
        <v>15</v>
      </c>
      <c r="AE335" t="s">
        <v>15</v>
      </c>
      <c r="AF335" t="s">
        <v>15</v>
      </c>
      <c r="AG335" t="s">
        <v>15</v>
      </c>
      <c r="AH335" t="s">
        <v>15</v>
      </c>
      <c r="AI335" t="s">
        <v>15</v>
      </c>
    </row>
    <row r="336" spans="1:35" x14ac:dyDescent="0.25">
      <c r="A336" t="s">
        <v>27</v>
      </c>
      <c r="B336" t="s">
        <v>26</v>
      </c>
      <c r="C336" t="s">
        <v>25</v>
      </c>
      <c r="D336" s="11">
        <v>44896</v>
      </c>
      <c r="E336" s="10">
        <v>44896</v>
      </c>
      <c r="F336" s="10">
        <v>44926</v>
      </c>
      <c r="G336" t="s">
        <v>176</v>
      </c>
      <c r="H336" t="s">
        <v>175</v>
      </c>
      <c r="I336" t="s">
        <v>22</v>
      </c>
      <c r="J336" t="s">
        <v>18</v>
      </c>
      <c r="K336" t="s">
        <v>18</v>
      </c>
      <c r="L336" t="s">
        <v>30</v>
      </c>
      <c r="M336">
        <v>2022</v>
      </c>
      <c r="N336" t="s">
        <v>20</v>
      </c>
      <c r="O336" s="9">
        <v>13064</v>
      </c>
      <c r="P336" t="s">
        <v>174</v>
      </c>
      <c r="Q336" t="s">
        <v>15</v>
      </c>
      <c r="R336" t="s">
        <v>18</v>
      </c>
      <c r="S336" t="s">
        <v>173</v>
      </c>
      <c r="T336" t="s">
        <v>15</v>
      </c>
      <c r="U336" t="s">
        <v>15</v>
      </c>
      <c r="V336" t="s">
        <v>15</v>
      </c>
      <c r="W336" t="s">
        <v>15</v>
      </c>
      <c r="X336" t="s">
        <v>15</v>
      </c>
      <c r="Y336" t="s">
        <v>15</v>
      </c>
      <c r="Z336" t="s">
        <v>15</v>
      </c>
      <c r="AA336" t="s">
        <v>15</v>
      </c>
      <c r="AB336" t="s">
        <v>15</v>
      </c>
      <c r="AC336" t="s">
        <v>15</v>
      </c>
      <c r="AD336" t="s">
        <v>15</v>
      </c>
      <c r="AE336" t="s">
        <v>15</v>
      </c>
      <c r="AF336" t="s">
        <v>15</v>
      </c>
      <c r="AG336" t="s">
        <v>15</v>
      </c>
      <c r="AH336" t="s">
        <v>15</v>
      </c>
      <c r="AI336" t="s">
        <v>15</v>
      </c>
    </row>
    <row r="337" spans="1:35" x14ac:dyDescent="0.25">
      <c r="A337" t="s">
        <v>27</v>
      </c>
      <c r="B337" t="s">
        <v>26</v>
      </c>
      <c r="C337" t="s">
        <v>25</v>
      </c>
      <c r="D337" s="11">
        <v>44805</v>
      </c>
      <c r="E337" s="10">
        <v>44805</v>
      </c>
      <c r="F337" s="10">
        <v>44834</v>
      </c>
      <c r="G337" t="s">
        <v>40</v>
      </c>
      <c r="H337" t="s">
        <v>39</v>
      </c>
      <c r="I337" t="s">
        <v>22</v>
      </c>
      <c r="J337" t="s">
        <v>18</v>
      </c>
      <c r="K337" t="s">
        <v>18</v>
      </c>
      <c r="L337" t="s">
        <v>21</v>
      </c>
      <c r="M337">
        <v>2022</v>
      </c>
      <c r="N337" t="s">
        <v>20</v>
      </c>
      <c r="O337" s="9">
        <v>145</v>
      </c>
      <c r="P337" t="s">
        <v>172</v>
      </c>
      <c r="Q337" t="s">
        <v>15</v>
      </c>
      <c r="R337" t="s">
        <v>18</v>
      </c>
      <c r="S337" t="s">
        <v>17</v>
      </c>
      <c r="T337" t="s">
        <v>15</v>
      </c>
      <c r="U337" t="s">
        <v>15</v>
      </c>
      <c r="V337" t="s">
        <v>15</v>
      </c>
      <c r="W337" t="s">
        <v>15</v>
      </c>
      <c r="X337" t="s">
        <v>15</v>
      </c>
      <c r="Y337" t="s">
        <v>15</v>
      </c>
      <c r="Z337" t="s">
        <v>15</v>
      </c>
      <c r="AA337" t="s">
        <v>16</v>
      </c>
      <c r="AB337" t="s">
        <v>15</v>
      </c>
      <c r="AC337" t="s">
        <v>15</v>
      </c>
      <c r="AD337" t="s">
        <v>15</v>
      </c>
      <c r="AE337" t="s">
        <v>15</v>
      </c>
      <c r="AF337" t="s">
        <v>15</v>
      </c>
      <c r="AG337" t="s">
        <v>15</v>
      </c>
      <c r="AH337" t="s">
        <v>15</v>
      </c>
      <c r="AI337" t="s">
        <v>15</v>
      </c>
    </row>
    <row r="338" spans="1:35" x14ac:dyDescent="0.25">
      <c r="A338" t="s">
        <v>27</v>
      </c>
      <c r="B338" t="s">
        <v>26</v>
      </c>
      <c r="C338" t="s">
        <v>25</v>
      </c>
      <c r="D338" s="11">
        <v>44652</v>
      </c>
      <c r="E338" s="10">
        <v>44652</v>
      </c>
      <c r="F338" s="10">
        <v>44681</v>
      </c>
      <c r="G338" t="s">
        <v>44</v>
      </c>
      <c r="H338" t="s">
        <v>43</v>
      </c>
      <c r="I338" t="s">
        <v>22</v>
      </c>
      <c r="J338" t="s">
        <v>18</v>
      </c>
      <c r="K338" t="s">
        <v>18</v>
      </c>
      <c r="L338" t="s">
        <v>30</v>
      </c>
      <c r="M338">
        <v>2022</v>
      </c>
      <c r="N338" t="s">
        <v>20</v>
      </c>
      <c r="O338" s="9">
        <v>1753</v>
      </c>
      <c r="P338" t="s">
        <v>171</v>
      </c>
      <c r="Q338" t="s">
        <v>15</v>
      </c>
      <c r="R338" t="s">
        <v>18</v>
      </c>
      <c r="S338" t="s">
        <v>153</v>
      </c>
      <c r="T338" t="s">
        <v>15</v>
      </c>
      <c r="U338" t="s">
        <v>15</v>
      </c>
      <c r="V338" t="s">
        <v>15</v>
      </c>
      <c r="W338" t="s">
        <v>15</v>
      </c>
      <c r="X338" t="s">
        <v>15</v>
      </c>
      <c r="Y338" t="s">
        <v>15</v>
      </c>
      <c r="Z338" t="s">
        <v>15</v>
      </c>
      <c r="AA338" t="s">
        <v>15</v>
      </c>
      <c r="AB338" t="s">
        <v>15</v>
      </c>
      <c r="AC338" t="s">
        <v>15</v>
      </c>
      <c r="AD338" t="s">
        <v>15</v>
      </c>
      <c r="AE338" t="s">
        <v>15</v>
      </c>
      <c r="AF338" t="s">
        <v>15</v>
      </c>
      <c r="AG338" t="s">
        <v>15</v>
      </c>
      <c r="AH338" t="s">
        <v>15</v>
      </c>
      <c r="AI338" t="s">
        <v>15</v>
      </c>
    </row>
    <row r="339" spans="1:35" x14ac:dyDescent="0.25">
      <c r="A339" t="s">
        <v>27</v>
      </c>
      <c r="B339" t="s">
        <v>26</v>
      </c>
      <c r="C339" t="s">
        <v>25</v>
      </c>
      <c r="D339" s="11">
        <v>44774</v>
      </c>
      <c r="E339" s="10">
        <v>44774</v>
      </c>
      <c r="F339" s="10">
        <v>44804</v>
      </c>
      <c r="G339" t="s">
        <v>74</v>
      </c>
      <c r="H339" t="s">
        <v>73</v>
      </c>
      <c r="I339" t="s">
        <v>22</v>
      </c>
      <c r="J339" t="s">
        <v>18</v>
      </c>
      <c r="K339" t="s">
        <v>18</v>
      </c>
      <c r="L339" t="s">
        <v>21</v>
      </c>
      <c r="M339">
        <v>2022</v>
      </c>
      <c r="N339" t="s">
        <v>20</v>
      </c>
      <c r="O339" s="9">
        <v>204</v>
      </c>
      <c r="P339" t="s">
        <v>170</v>
      </c>
      <c r="Q339" t="s">
        <v>15</v>
      </c>
      <c r="R339" t="s">
        <v>18</v>
      </c>
      <c r="S339" t="s">
        <v>17</v>
      </c>
      <c r="T339" t="s">
        <v>15</v>
      </c>
      <c r="U339" t="s">
        <v>15</v>
      </c>
      <c r="V339" t="s">
        <v>15</v>
      </c>
      <c r="W339" t="s">
        <v>15</v>
      </c>
      <c r="X339" t="s">
        <v>15</v>
      </c>
      <c r="Y339" t="s">
        <v>15</v>
      </c>
      <c r="Z339" t="s">
        <v>15</v>
      </c>
      <c r="AA339" t="s">
        <v>16</v>
      </c>
      <c r="AB339" t="s">
        <v>15</v>
      </c>
      <c r="AC339" t="s">
        <v>15</v>
      </c>
      <c r="AD339" t="s">
        <v>15</v>
      </c>
      <c r="AE339" t="s">
        <v>15</v>
      </c>
      <c r="AF339" t="s">
        <v>15</v>
      </c>
      <c r="AG339" t="s">
        <v>15</v>
      </c>
      <c r="AH339" t="s">
        <v>15</v>
      </c>
      <c r="AI339" t="s">
        <v>15</v>
      </c>
    </row>
    <row r="340" spans="1:35" x14ac:dyDescent="0.25">
      <c r="A340" t="s">
        <v>27</v>
      </c>
      <c r="B340" t="s">
        <v>26</v>
      </c>
      <c r="C340" t="s">
        <v>25</v>
      </c>
      <c r="D340" s="11">
        <v>44562</v>
      </c>
      <c r="E340" s="10">
        <v>44562</v>
      </c>
      <c r="F340" s="10">
        <v>44592</v>
      </c>
      <c r="G340" t="s">
        <v>70</v>
      </c>
      <c r="H340" t="s">
        <v>69</v>
      </c>
      <c r="I340" t="s">
        <v>22</v>
      </c>
      <c r="J340" t="s">
        <v>18</v>
      </c>
      <c r="K340" t="s">
        <v>18</v>
      </c>
      <c r="L340" t="s">
        <v>21</v>
      </c>
      <c r="M340">
        <v>2022</v>
      </c>
      <c r="N340" t="s">
        <v>20</v>
      </c>
      <c r="O340" s="9">
        <v>1494</v>
      </c>
      <c r="P340" t="s">
        <v>169</v>
      </c>
      <c r="Q340" t="s">
        <v>15</v>
      </c>
      <c r="R340" t="s">
        <v>18</v>
      </c>
      <c r="S340" t="s">
        <v>37</v>
      </c>
      <c r="T340" t="s">
        <v>15</v>
      </c>
      <c r="U340" t="s">
        <v>15</v>
      </c>
      <c r="V340" t="s">
        <v>15</v>
      </c>
      <c r="W340" t="s">
        <v>15</v>
      </c>
      <c r="X340" t="s">
        <v>15</v>
      </c>
      <c r="Y340" t="s">
        <v>15</v>
      </c>
      <c r="Z340" t="s">
        <v>15</v>
      </c>
      <c r="AA340" t="s">
        <v>16</v>
      </c>
      <c r="AB340" t="s">
        <v>15</v>
      </c>
      <c r="AC340" t="s">
        <v>15</v>
      </c>
      <c r="AD340" t="s">
        <v>15</v>
      </c>
      <c r="AE340" t="s">
        <v>15</v>
      </c>
      <c r="AF340" t="s">
        <v>15</v>
      </c>
      <c r="AG340" t="s">
        <v>15</v>
      </c>
      <c r="AH340" t="s">
        <v>15</v>
      </c>
      <c r="AI340" t="s">
        <v>15</v>
      </c>
    </row>
    <row r="341" spans="1:35" x14ac:dyDescent="0.25">
      <c r="A341" t="s">
        <v>27</v>
      </c>
      <c r="B341" t="s">
        <v>26</v>
      </c>
      <c r="C341" t="s">
        <v>25</v>
      </c>
      <c r="D341" s="11">
        <v>44835</v>
      </c>
      <c r="E341" s="10">
        <v>44835</v>
      </c>
      <c r="F341" s="10">
        <v>44865</v>
      </c>
      <c r="G341" t="s">
        <v>95</v>
      </c>
      <c r="H341" t="s">
        <v>94</v>
      </c>
      <c r="I341" t="s">
        <v>22</v>
      </c>
      <c r="J341" t="s">
        <v>18</v>
      </c>
      <c r="K341" t="s">
        <v>18</v>
      </c>
      <c r="L341" t="s">
        <v>30</v>
      </c>
      <c r="M341">
        <v>2022</v>
      </c>
      <c r="N341" t="s">
        <v>20</v>
      </c>
      <c r="O341" s="9">
        <v>11221</v>
      </c>
      <c r="P341" t="s">
        <v>168</v>
      </c>
      <c r="Q341" t="s">
        <v>15</v>
      </c>
      <c r="R341" t="s">
        <v>18</v>
      </c>
      <c r="S341" t="s">
        <v>92</v>
      </c>
      <c r="T341" t="s">
        <v>15</v>
      </c>
      <c r="U341" t="s">
        <v>15</v>
      </c>
      <c r="V341" t="s">
        <v>15</v>
      </c>
      <c r="W341" t="s">
        <v>15</v>
      </c>
      <c r="X341" t="s">
        <v>15</v>
      </c>
      <c r="Y341" t="s">
        <v>15</v>
      </c>
      <c r="Z341" t="s">
        <v>15</v>
      </c>
      <c r="AA341" t="s">
        <v>16</v>
      </c>
      <c r="AB341" t="s">
        <v>15</v>
      </c>
      <c r="AC341" t="s">
        <v>15</v>
      </c>
      <c r="AD341" t="s">
        <v>15</v>
      </c>
      <c r="AE341" t="s">
        <v>15</v>
      </c>
      <c r="AF341" t="s">
        <v>15</v>
      </c>
      <c r="AG341" t="s">
        <v>15</v>
      </c>
      <c r="AH341" t="s">
        <v>15</v>
      </c>
      <c r="AI341" t="s">
        <v>15</v>
      </c>
    </row>
    <row r="342" spans="1:35" x14ac:dyDescent="0.25">
      <c r="A342" t="s">
        <v>27</v>
      </c>
      <c r="B342" t="s">
        <v>26</v>
      </c>
      <c r="C342" t="s">
        <v>25</v>
      </c>
      <c r="D342" s="11">
        <v>44805</v>
      </c>
      <c r="E342" s="10">
        <v>44805</v>
      </c>
      <c r="F342" s="10">
        <v>44834</v>
      </c>
      <c r="G342" t="s">
        <v>47</v>
      </c>
      <c r="H342" t="s">
        <v>46</v>
      </c>
      <c r="I342" t="s">
        <v>22</v>
      </c>
      <c r="J342" t="s">
        <v>18</v>
      </c>
      <c r="K342" t="s">
        <v>18</v>
      </c>
      <c r="L342" t="s">
        <v>21</v>
      </c>
      <c r="M342">
        <v>2022</v>
      </c>
      <c r="N342" t="s">
        <v>20</v>
      </c>
      <c r="O342" s="9">
        <v>2620</v>
      </c>
      <c r="P342" t="s">
        <v>167</v>
      </c>
      <c r="Q342" t="s">
        <v>15</v>
      </c>
      <c r="R342" t="s">
        <v>18</v>
      </c>
      <c r="S342" t="s">
        <v>17</v>
      </c>
      <c r="T342" t="s">
        <v>15</v>
      </c>
      <c r="U342" t="s">
        <v>15</v>
      </c>
      <c r="V342" t="s">
        <v>15</v>
      </c>
      <c r="W342" t="s">
        <v>15</v>
      </c>
      <c r="X342" t="s">
        <v>15</v>
      </c>
      <c r="Y342" t="s">
        <v>15</v>
      </c>
      <c r="Z342" t="s">
        <v>15</v>
      </c>
      <c r="AA342" t="s">
        <v>16</v>
      </c>
      <c r="AB342" t="s">
        <v>15</v>
      </c>
      <c r="AC342" t="s">
        <v>15</v>
      </c>
      <c r="AD342" t="s">
        <v>15</v>
      </c>
      <c r="AE342" t="s">
        <v>15</v>
      </c>
      <c r="AF342" t="s">
        <v>15</v>
      </c>
      <c r="AG342" t="s">
        <v>15</v>
      </c>
      <c r="AH342" t="s">
        <v>15</v>
      </c>
      <c r="AI342" t="s">
        <v>15</v>
      </c>
    </row>
    <row r="343" spans="1:35" x14ac:dyDescent="0.25">
      <c r="A343" t="s">
        <v>27</v>
      </c>
      <c r="B343" t="s">
        <v>26</v>
      </c>
      <c r="C343" t="s">
        <v>25</v>
      </c>
      <c r="D343" s="11">
        <v>44713</v>
      </c>
      <c r="E343" s="10">
        <v>44713</v>
      </c>
      <c r="F343" s="10">
        <v>44742</v>
      </c>
      <c r="G343" t="s">
        <v>166</v>
      </c>
      <c r="H343" t="s">
        <v>165</v>
      </c>
      <c r="I343" t="s">
        <v>22</v>
      </c>
      <c r="J343" t="s">
        <v>18</v>
      </c>
      <c r="K343" t="s">
        <v>18</v>
      </c>
      <c r="L343" t="s">
        <v>30</v>
      </c>
      <c r="M343">
        <v>2022</v>
      </c>
      <c r="N343" t="s">
        <v>20</v>
      </c>
      <c r="O343" s="9">
        <v>1198</v>
      </c>
      <c r="P343" t="s">
        <v>164</v>
      </c>
      <c r="Q343" t="s">
        <v>15</v>
      </c>
      <c r="R343" t="s">
        <v>18</v>
      </c>
      <c r="S343" t="s">
        <v>163</v>
      </c>
      <c r="T343" t="s">
        <v>15</v>
      </c>
      <c r="U343" t="s">
        <v>15</v>
      </c>
      <c r="V343" t="s">
        <v>15</v>
      </c>
      <c r="W343" t="s">
        <v>162</v>
      </c>
      <c r="X343" t="s">
        <v>15</v>
      </c>
      <c r="Y343" t="s">
        <v>15</v>
      </c>
      <c r="Z343" t="s">
        <v>15</v>
      </c>
      <c r="AA343" t="s">
        <v>15</v>
      </c>
      <c r="AB343" t="s">
        <v>15</v>
      </c>
      <c r="AC343" t="s">
        <v>15</v>
      </c>
      <c r="AD343" t="s">
        <v>15</v>
      </c>
      <c r="AE343" t="s">
        <v>15</v>
      </c>
      <c r="AF343" t="s">
        <v>15</v>
      </c>
      <c r="AG343" t="s">
        <v>15</v>
      </c>
      <c r="AH343" t="s">
        <v>15</v>
      </c>
      <c r="AI343" t="s">
        <v>15</v>
      </c>
    </row>
    <row r="344" spans="1:35" x14ac:dyDescent="0.25">
      <c r="A344" t="s">
        <v>27</v>
      </c>
      <c r="B344" t="s">
        <v>26</v>
      </c>
      <c r="C344" t="s">
        <v>63</v>
      </c>
      <c r="D344" s="11">
        <v>44652</v>
      </c>
      <c r="E344" s="10">
        <v>44652</v>
      </c>
      <c r="F344" s="10">
        <v>44681</v>
      </c>
      <c r="G344" t="s">
        <v>140</v>
      </c>
      <c r="H344" t="s">
        <v>139</v>
      </c>
      <c r="I344" t="s">
        <v>22</v>
      </c>
      <c r="J344" t="s">
        <v>18</v>
      </c>
      <c r="K344" t="s">
        <v>18</v>
      </c>
      <c r="L344" t="s">
        <v>138</v>
      </c>
      <c r="M344">
        <v>2022</v>
      </c>
      <c r="N344" t="s">
        <v>20</v>
      </c>
      <c r="O344" s="9">
        <v>25697</v>
      </c>
      <c r="P344" t="s">
        <v>161</v>
      </c>
      <c r="Q344" t="s">
        <v>15</v>
      </c>
      <c r="R344" t="s">
        <v>18</v>
      </c>
      <c r="S344" t="s">
        <v>136</v>
      </c>
      <c r="T344" t="s">
        <v>15</v>
      </c>
      <c r="U344" t="s">
        <v>15</v>
      </c>
      <c r="V344" t="s">
        <v>15</v>
      </c>
      <c r="W344" t="s">
        <v>135</v>
      </c>
      <c r="X344" t="s">
        <v>15</v>
      </c>
      <c r="Y344" t="s">
        <v>15</v>
      </c>
      <c r="Z344" t="s">
        <v>15</v>
      </c>
      <c r="AA344" t="s">
        <v>15</v>
      </c>
      <c r="AB344" t="s">
        <v>15</v>
      </c>
      <c r="AC344" t="s">
        <v>15</v>
      </c>
      <c r="AD344" t="s">
        <v>15</v>
      </c>
      <c r="AE344" t="s">
        <v>15</v>
      </c>
      <c r="AF344" t="s">
        <v>15</v>
      </c>
      <c r="AG344" t="s">
        <v>15</v>
      </c>
      <c r="AH344" t="s">
        <v>15</v>
      </c>
      <c r="AI344" t="s">
        <v>134</v>
      </c>
    </row>
    <row r="345" spans="1:35" x14ac:dyDescent="0.25">
      <c r="A345" t="s">
        <v>27</v>
      </c>
      <c r="B345" t="s">
        <v>26</v>
      </c>
      <c r="C345" t="s">
        <v>63</v>
      </c>
      <c r="D345" s="11">
        <v>44866</v>
      </c>
      <c r="E345" s="10">
        <v>44866</v>
      </c>
      <c r="F345" s="10">
        <v>44895</v>
      </c>
      <c r="G345" t="s">
        <v>62</v>
      </c>
      <c r="H345" t="s">
        <v>61</v>
      </c>
      <c r="I345" t="s">
        <v>22</v>
      </c>
      <c r="J345" t="s">
        <v>18</v>
      </c>
      <c r="K345" t="s">
        <v>18</v>
      </c>
      <c r="L345" t="s">
        <v>60</v>
      </c>
      <c r="M345">
        <v>2022</v>
      </c>
      <c r="N345" t="s">
        <v>20</v>
      </c>
      <c r="O345" s="9">
        <v>413</v>
      </c>
      <c r="P345" t="s">
        <v>160</v>
      </c>
      <c r="Q345" t="s">
        <v>15</v>
      </c>
      <c r="R345" t="s">
        <v>18</v>
      </c>
      <c r="S345" t="s">
        <v>58</v>
      </c>
      <c r="T345" t="s">
        <v>15</v>
      </c>
      <c r="U345" t="s">
        <v>15</v>
      </c>
      <c r="V345" t="s">
        <v>15</v>
      </c>
      <c r="W345" t="s">
        <v>57</v>
      </c>
      <c r="X345" t="s">
        <v>15</v>
      </c>
      <c r="Y345" t="s">
        <v>15</v>
      </c>
      <c r="Z345" t="s">
        <v>15</v>
      </c>
      <c r="AA345" t="s">
        <v>15</v>
      </c>
      <c r="AB345" t="s">
        <v>15</v>
      </c>
      <c r="AC345" t="s">
        <v>15</v>
      </c>
      <c r="AD345" t="s">
        <v>15</v>
      </c>
      <c r="AE345" t="s">
        <v>15</v>
      </c>
      <c r="AF345" t="s">
        <v>15</v>
      </c>
      <c r="AG345" t="s">
        <v>15</v>
      </c>
      <c r="AH345" t="s">
        <v>15</v>
      </c>
      <c r="AI345" t="s">
        <v>15</v>
      </c>
    </row>
    <row r="346" spans="1:35" x14ac:dyDescent="0.25">
      <c r="A346" t="s">
        <v>27</v>
      </c>
      <c r="B346" t="s">
        <v>26</v>
      </c>
      <c r="C346" t="s">
        <v>25</v>
      </c>
      <c r="D346" s="11">
        <v>44621</v>
      </c>
      <c r="E346" s="10">
        <v>44621</v>
      </c>
      <c r="F346" s="10">
        <v>44651</v>
      </c>
      <c r="G346" t="s">
        <v>117</v>
      </c>
      <c r="H346" t="s">
        <v>116</v>
      </c>
      <c r="I346" t="s">
        <v>22</v>
      </c>
      <c r="J346" t="s">
        <v>18</v>
      </c>
      <c r="K346" t="s">
        <v>18</v>
      </c>
      <c r="L346" t="s">
        <v>30</v>
      </c>
      <c r="M346">
        <v>2022</v>
      </c>
      <c r="N346" t="s">
        <v>20</v>
      </c>
      <c r="O346" s="9">
        <v>3078</v>
      </c>
      <c r="P346" t="s">
        <v>159</v>
      </c>
      <c r="Q346" t="s">
        <v>15</v>
      </c>
      <c r="R346" t="s">
        <v>18</v>
      </c>
      <c r="S346" t="s">
        <v>114</v>
      </c>
      <c r="T346" t="s">
        <v>15</v>
      </c>
      <c r="U346" t="s">
        <v>15</v>
      </c>
      <c r="V346" t="s">
        <v>15</v>
      </c>
      <c r="W346" t="s">
        <v>113</v>
      </c>
      <c r="X346" t="s">
        <v>15</v>
      </c>
      <c r="Y346" t="s">
        <v>15</v>
      </c>
      <c r="Z346" t="s">
        <v>15</v>
      </c>
      <c r="AA346" t="s">
        <v>15</v>
      </c>
      <c r="AB346" t="s">
        <v>15</v>
      </c>
      <c r="AC346" t="s">
        <v>15</v>
      </c>
      <c r="AD346" t="s">
        <v>15</v>
      </c>
      <c r="AE346" t="s">
        <v>15</v>
      </c>
      <c r="AF346" t="s">
        <v>15</v>
      </c>
      <c r="AG346" t="s">
        <v>15</v>
      </c>
      <c r="AH346" t="s">
        <v>15</v>
      </c>
      <c r="AI346" t="s">
        <v>15</v>
      </c>
    </row>
    <row r="347" spans="1:35" x14ac:dyDescent="0.25">
      <c r="A347" t="s">
        <v>27</v>
      </c>
      <c r="B347" t="s">
        <v>26</v>
      </c>
      <c r="C347" t="s">
        <v>25</v>
      </c>
      <c r="D347" s="11">
        <v>44713</v>
      </c>
      <c r="E347" s="10">
        <v>44713</v>
      </c>
      <c r="F347" s="10">
        <v>44742</v>
      </c>
      <c r="G347" t="s">
        <v>47</v>
      </c>
      <c r="H347" t="s">
        <v>46</v>
      </c>
      <c r="I347" t="s">
        <v>22</v>
      </c>
      <c r="J347" t="s">
        <v>18</v>
      </c>
      <c r="K347" t="s">
        <v>18</v>
      </c>
      <c r="L347" t="s">
        <v>21</v>
      </c>
      <c r="M347">
        <v>2022</v>
      </c>
      <c r="N347" t="s">
        <v>20</v>
      </c>
      <c r="O347" s="9">
        <v>3900</v>
      </c>
      <c r="P347" t="s">
        <v>158</v>
      </c>
      <c r="Q347" t="s">
        <v>15</v>
      </c>
      <c r="R347" t="s">
        <v>18</v>
      </c>
      <c r="S347" t="s">
        <v>17</v>
      </c>
      <c r="T347" t="s">
        <v>15</v>
      </c>
      <c r="U347" t="s">
        <v>15</v>
      </c>
      <c r="V347" t="s">
        <v>15</v>
      </c>
      <c r="W347" t="s">
        <v>15</v>
      </c>
      <c r="X347" t="s">
        <v>15</v>
      </c>
      <c r="Y347" t="s">
        <v>15</v>
      </c>
      <c r="Z347" t="s">
        <v>15</v>
      </c>
      <c r="AA347" t="s">
        <v>16</v>
      </c>
      <c r="AB347" t="s">
        <v>15</v>
      </c>
      <c r="AC347" t="s">
        <v>15</v>
      </c>
      <c r="AD347" t="s">
        <v>15</v>
      </c>
      <c r="AE347" t="s">
        <v>15</v>
      </c>
      <c r="AF347" t="s">
        <v>15</v>
      </c>
      <c r="AG347" t="s">
        <v>15</v>
      </c>
      <c r="AH347" t="s">
        <v>15</v>
      </c>
      <c r="AI347" t="s">
        <v>15</v>
      </c>
    </row>
    <row r="348" spans="1:35" x14ac:dyDescent="0.25">
      <c r="A348" t="s">
        <v>27</v>
      </c>
      <c r="B348" t="s">
        <v>26</v>
      </c>
      <c r="C348" t="s">
        <v>25</v>
      </c>
      <c r="D348" s="11">
        <v>44682</v>
      </c>
      <c r="E348" s="10">
        <v>44682</v>
      </c>
      <c r="F348" s="10">
        <v>44712</v>
      </c>
      <c r="G348" t="s">
        <v>40</v>
      </c>
      <c r="H348" t="s">
        <v>39</v>
      </c>
      <c r="I348" t="s">
        <v>22</v>
      </c>
      <c r="J348" t="s">
        <v>18</v>
      </c>
      <c r="K348" t="s">
        <v>18</v>
      </c>
      <c r="L348" t="s">
        <v>30</v>
      </c>
      <c r="M348">
        <v>2022</v>
      </c>
      <c r="N348" t="s">
        <v>20</v>
      </c>
      <c r="O348" s="9">
        <v>7849</v>
      </c>
      <c r="P348" t="s">
        <v>157</v>
      </c>
      <c r="Q348" t="s">
        <v>15</v>
      </c>
      <c r="R348" t="s">
        <v>18</v>
      </c>
      <c r="S348" t="s">
        <v>156</v>
      </c>
      <c r="T348" t="s">
        <v>15</v>
      </c>
      <c r="U348" t="s">
        <v>15</v>
      </c>
      <c r="V348" t="s">
        <v>15</v>
      </c>
      <c r="W348" t="s">
        <v>15</v>
      </c>
      <c r="X348" t="s">
        <v>15</v>
      </c>
      <c r="Y348" t="s">
        <v>15</v>
      </c>
      <c r="Z348" t="s">
        <v>15</v>
      </c>
      <c r="AA348" t="s">
        <v>16</v>
      </c>
      <c r="AB348" t="s">
        <v>15</v>
      </c>
      <c r="AC348" t="s">
        <v>15</v>
      </c>
      <c r="AD348" t="s">
        <v>15</v>
      </c>
      <c r="AE348" t="s">
        <v>15</v>
      </c>
      <c r="AF348" t="s">
        <v>15</v>
      </c>
      <c r="AG348" t="s">
        <v>15</v>
      </c>
      <c r="AH348" t="s">
        <v>15</v>
      </c>
      <c r="AI348" t="s">
        <v>15</v>
      </c>
    </row>
    <row r="349" spans="1:35" x14ac:dyDescent="0.25">
      <c r="A349" t="s">
        <v>27</v>
      </c>
      <c r="B349" t="s">
        <v>26</v>
      </c>
      <c r="C349" t="s">
        <v>25</v>
      </c>
      <c r="D349" s="11">
        <v>44835</v>
      </c>
      <c r="E349" s="10">
        <v>44835</v>
      </c>
      <c r="F349" s="10">
        <v>44865</v>
      </c>
      <c r="G349" t="s">
        <v>674</v>
      </c>
      <c r="H349" t="s">
        <v>675</v>
      </c>
      <c r="I349" t="s">
        <v>22</v>
      </c>
      <c r="J349" t="s">
        <v>18</v>
      </c>
      <c r="K349" t="s">
        <v>18</v>
      </c>
      <c r="L349" t="s">
        <v>30</v>
      </c>
      <c r="M349">
        <v>2022</v>
      </c>
      <c r="N349" t="s">
        <v>20</v>
      </c>
      <c r="O349" s="9">
        <v>6766</v>
      </c>
      <c r="P349" t="s">
        <v>676</v>
      </c>
      <c r="Q349" t="s">
        <v>15</v>
      </c>
      <c r="R349" t="s">
        <v>18</v>
      </c>
      <c r="S349" t="s">
        <v>580</v>
      </c>
      <c r="T349" t="s">
        <v>15</v>
      </c>
      <c r="U349" t="s">
        <v>15</v>
      </c>
      <c r="V349" t="s">
        <v>15</v>
      </c>
      <c r="W349" t="s">
        <v>15</v>
      </c>
      <c r="X349" t="s">
        <v>15</v>
      </c>
      <c r="Y349" t="s">
        <v>15</v>
      </c>
      <c r="Z349" t="s">
        <v>15</v>
      </c>
      <c r="AA349" t="s">
        <v>15</v>
      </c>
      <c r="AB349" t="s">
        <v>15</v>
      </c>
      <c r="AC349" t="s">
        <v>15</v>
      </c>
      <c r="AD349" t="s">
        <v>15</v>
      </c>
      <c r="AE349" t="s">
        <v>15</v>
      </c>
      <c r="AF349" t="s">
        <v>15</v>
      </c>
      <c r="AG349" t="s">
        <v>15</v>
      </c>
      <c r="AH349" t="s">
        <v>15</v>
      </c>
      <c r="AI349" t="s">
        <v>15</v>
      </c>
    </row>
    <row r="350" spans="1:35" x14ac:dyDescent="0.25">
      <c r="A350" t="s">
        <v>27</v>
      </c>
      <c r="B350" t="s">
        <v>26</v>
      </c>
      <c r="C350" t="s">
        <v>25</v>
      </c>
      <c r="D350" s="11">
        <v>44652</v>
      </c>
      <c r="E350" s="10">
        <v>44652</v>
      </c>
      <c r="F350" s="10">
        <v>44681</v>
      </c>
      <c r="G350" t="s">
        <v>36</v>
      </c>
      <c r="H350" t="s">
        <v>35</v>
      </c>
      <c r="I350" t="s">
        <v>22</v>
      </c>
      <c r="J350" t="s">
        <v>18</v>
      </c>
      <c r="K350" t="s">
        <v>18</v>
      </c>
      <c r="L350" t="s">
        <v>21</v>
      </c>
      <c r="M350">
        <v>2022</v>
      </c>
      <c r="N350" t="s">
        <v>20</v>
      </c>
      <c r="O350" s="9">
        <v>1719</v>
      </c>
      <c r="P350" t="s">
        <v>155</v>
      </c>
      <c r="Q350" t="s">
        <v>15</v>
      </c>
      <c r="R350" t="s">
        <v>18</v>
      </c>
      <c r="S350" t="s">
        <v>37</v>
      </c>
      <c r="T350" t="s">
        <v>15</v>
      </c>
      <c r="U350" t="s">
        <v>15</v>
      </c>
      <c r="V350" t="s">
        <v>15</v>
      </c>
      <c r="W350" t="s">
        <v>15</v>
      </c>
      <c r="X350" t="s">
        <v>15</v>
      </c>
      <c r="Y350" t="s">
        <v>15</v>
      </c>
      <c r="Z350" t="s">
        <v>15</v>
      </c>
      <c r="AA350" t="s">
        <v>15</v>
      </c>
      <c r="AB350" t="s">
        <v>15</v>
      </c>
      <c r="AC350" t="s">
        <v>15</v>
      </c>
      <c r="AD350" t="s">
        <v>15</v>
      </c>
      <c r="AE350" t="s">
        <v>15</v>
      </c>
      <c r="AF350" t="s">
        <v>15</v>
      </c>
      <c r="AG350" t="s">
        <v>15</v>
      </c>
      <c r="AH350" t="s">
        <v>15</v>
      </c>
      <c r="AI350" t="s">
        <v>15</v>
      </c>
    </row>
    <row r="351" spans="1:35" x14ac:dyDescent="0.25">
      <c r="A351" t="s">
        <v>27</v>
      </c>
      <c r="B351" t="s">
        <v>26</v>
      </c>
      <c r="C351" t="s">
        <v>25</v>
      </c>
      <c r="D351" s="11">
        <v>44682</v>
      </c>
      <c r="E351" s="10">
        <v>44682</v>
      </c>
      <c r="F351" s="10">
        <v>44712</v>
      </c>
      <c r="G351" t="s">
        <v>44</v>
      </c>
      <c r="H351" t="s">
        <v>43</v>
      </c>
      <c r="I351" t="s">
        <v>22</v>
      </c>
      <c r="J351" t="s">
        <v>18</v>
      </c>
      <c r="K351" t="s">
        <v>18</v>
      </c>
      <c r="L351" t="s">
        <v>30</v>
      </c>
      <c r="M351">
        <v>2022</v>
      </c>
      <c r="N351" t="s">
        <v>20</v>
      </c>
      <c r="O351" s="9">
        <v>4452</v>
      </c>
      <c r="P351" t="s">
        <v>154</v>
      </c>
      <c r="Q351" t="s">
        <v>15</v>
      </c>
      <c r="R351" t="s">
        <v>18</v>
      </c>
      <c r="S351" t="s">
        <v>153</v>
      </c>
      <c r="T351" t="s">
        <v>15</v>
      </c>
      <c r="U351" t="s">
        <v>15</v>
      </c>
      <c r="V351" t="s">
        <v>15</v>
      </c>
      <c r="W351" t="s">
        <v>15</v>
      </c>
      <c r="X351" t="s">
        <v>15</v>
      </c>
      <c r="Y351" t="s">
        <v>15</v>
      </c>
      <c r="Z351" t="s">
        <v>15</v>
      </c>
      <c r="AA351" t="s">
        <v>15</v>
      </c>
      <c r="AB351" t="s">
        <v>15</v>
      </c>
      <c r="AC351" t="s">
        <v>15</v>
      </c>
      <c r="AD351" t="s">
        <v>15</v>
      </c>
      <c r="AE351" t="s">
        <v>15</v>
      </c>
      <c r="AF351" t="s">
        <v>15</v>
      </c>
      <c r="AG351" t="s">
        <v>15</v>
      </c>
      <c r="AH351" t="s">
        <v>15</v>
      </c>
      <c r="AI351" t="s">
        <v>15</v>
      </c>
    </row>
    <row r="352" spans="1:35" x14ac:dyDescent="0.25">
      <c r="A352" t="s">
        <v>27</v>
      </c>
      <c r="B352" t="s">
        <v>26</v>
      </c>
      <c r="C352" t="s">
        <v>25</v>
      </c>
      <c r="D352" s="11">
        <v>44774</v>
      </c>
      <c r="E352" s="10">
        <v>44774</v>
      </c>
      <c r="F352" s="10">
        <v>44804</v>
      </c>
      <c r="G352" t="s">
        <v>95</v>
      </c>
      <c r="H352" t="s">
        <v>94</v>
      </c>
      <c r="I352" t="s">
        <v>22</v>
      </c>
      <c r="J352" t="s">
        <v>18</v>
      </c>
      <c r="K352" t="s">
        <v>18</v>
      </c>
      <c r="L352" t="s">
        <v>21</v>
      </c>
      <c r="M352">
        <v>2022</v>
      </c>
      <c r="N352" t="s">
        <v>20</v>
      </c>
      <c r="O352" s="9">
        <v>794</v>
      </c>
      <c r="P352" t="s">
        <v>152</v>
      </c>
      <c r="Q352" t="s">
        <v>15</v>
      </c>
      <c r="R352" t="s">
        <v>18</v>
      </c>
      <c r="S352" t="s">
        <v>17</v>
      </c>
      <c r="T352" t="s">
        <v>15</v>
      </c>
      <c r="U352" t="s">
        <v>15</v>
      </c>
      <c r="V352" t="s">
        <v>15</v>
      </c>
      <c r="W352" t="s">
        <v>15</v>
      </c>
      <c r="X352" t="s">
        <v>15</v>
      </c>
      <c r="Y352" t="s">
        <v>15</v>
      </c>
      <c r="Z352" t="s">
        <v>15</v>
      </c>
      <c r="AA352" t="s">
        <v>16</v>
      </c>
      <c r="AB352" t="s">
        <v>15</v>
      </c>
      <c r="AC352" t="s">
        <v>15</v>
      </c>
      <c r="AD352" t="s">
        <v>15</v>
      </c>
      <c r="AE352" t="s">
        <v>15</v>
      </c>
      <c r="AF352" t="s">
        <v>15</v>
      </c>
      <c r="AG352" t="s">
        <v>15</v>
      </c>
      <c r="AH352" t="s">
        <v>15</v>
      </c>
      <c r="AI352" t="s">
        <v>15</v>
      </c>
    </row>
    <row r="353" spans="1:35" x14ac:dyDescent="0.25">
      <c r="A353" t="s">
        <v>27</v>
      </c>
      <c r="B353" t="s">
        <v>26</v>
      </c>
      <c r="C353" t="s">
        <v>25</v>
      </c>
      <c r="D353" s="11">
        <v>44682</v>
      </c>
      <c r="E353" s="10">
        <v>44682</v>
      </c>
      <c r="F353" s="10">
        <v>44712</v>
      </c>
      <c r="G353" t="s">
        <v>122</v>
      </c>
      <c r="H353" t="s">
        <v>121</v>
      </c>
      <c r="I353" t="s">
        <v>22</v>
      </c>
      <c r="J353" t="s">
        <v>18</v>
      </c>
      <c r="K353" t="s">
        <v>18</v>
      </c>
      <c r="L353" t="s">
        <v>30</v>
      </c>
      <c r="M353">
        <v>2022</v>
      </c>
      <c r="N353" t="s">
        <v>20</v>
      </c>
      <c r="O353" s="9">
        <v>3973</v>
      </c>
      <c r="P353" t="s">
        <v>151</v>
      </c>
      <c r="Q353" t="s">
        <v>15</v>
      </c>
      <c r="R353" t="s">
        <v>18</v>
      </c>
      <c r="S353" t="s">
        <v>119</v>
      </c>
      <c r="T353" t="s">
        <v>15</v>
      </c>
      <c r="U353" t="s">
        <v>15</v>
      </c>
      <c r="V353" t="s">
        <v>15</v>
      </c>
      <c r="W353" t="s">
        <v>118</v>
      </c>
      <c r="X353" t="s">
        <v>15</v>
      </c>
      <c r="Y353" t="s">
        <v>15</v>
      </c>
      <c r="Z353" t="s">
        <v>15</v>
      </c>
      <c r="AA353" t="s">
        <v>15</v>
      </c>
      <c r="AB353" t="s">
        <v>15</v>
      </c>
      <c r="AC353" t="s">
        <v>15</v>
      </c>
      <c r="AD353" t="s">
        <v>15</v>
      </c>
      <c r="AE353" t="s">
        <v>15</v>
      </c>
      <c r="AF353" t="s">
        <v>15</v>
      </c>
      <c r="AG353" t="s">
        <v>15</v>
      </c>
      <c r="AH353" t="s">
        <v>15</v>
      </c>
      <c r="AI353" t="s">
        <v>15</v>
      </c>
    </row>
    <row r="354" spans="1:35" x14ac:dyDescent="0.25">
      <c r="A354" t="s">
        <v>27</v>
      </c>
      <c r="B354" t="s">
        <v>26</v>
      </c>
      <c r="C354" t="s">
        <v>25</v>
      </c>
      <c r="D354" s="11">
        <v>44743</v>
      </c>
      <c r="E354" s="10">
        <v>44743</v>
      </c>
      <c r="F354" s="10">
        <v>44773</v>
      </c>
      <c r="G354" t="s">
        <v>126</v>
      </c>
      <c r="H354" t="s">
        <v>125</v>
      </c>
      <c r="I354" t="s">
        <v>22</v>
      </c>
      <c r="J354" t="s">
        <v>18</v>
      </c>
      <c r="K354" t="s">
        <v>18</v>
      </c>
      <c r="L354" t="s">
        <v>30</v>
      </c>
      <c r="M354">
        <v>2022</v>
      </c>
      <c r="N354" t="s">
        <v>20</v>
      </c>
      <c r="O354" s="9">
        <v>1990</v>
      </c>
      <c r="P354" t="s">
        <v>150</v>
      </c>
      <c r="Q354" t="s">
        <v>15</v>
      </c>
      <c r="R354" t="s">
        <v>18</v>
      </c>
      <c r="S354" t="s">
        <v>123</v>
      </c>
      <c r="T354" t="s">
        <v>15</v>
      </c>
      <c r="U354" t="s">
        <v>15</v>
      </c>
      <c r="V354" t="s">
        <v>15</v>
      </c>
      <c r="W354" t="s">
        <v>15</v>
      </c>
      <c r="X354" t="s">
        <v>15</v>
      </c>
      <c r="Y354" t="s">
        <v>15</v>
      </c>
      <c r="Z354" t="s">
        <v>15</v>
      </c>
      <c r="AA354" t="s">
        <v>15</v>
      </c>
      <c r="AB354" t="s">
        <v>15</v>
      </c>
      <c r="AC354" t="s">
        <v>15</v>
      </c>
      <c r="AD354" t="s">
        <v>15</v>
      </c>
      <c r="AE354" t="s">
        <v>15</v>
      </c>
      <c r="AF354" t="s">
        <v>15</v>
      </c>
      <c r="AG354" t="s">
        <v>15</v>
      </c>
      <c r="AH354" t="s">
        <v>15</v>
      </c>
      <c r="AI354" t="s">
        <v>15</v>
      </c>
    </row>
    <row r="355" spans="1:35" x14ac:dyDescent="0.25">
      <c r="A355" t="s">
        <v>27</v>
      </c>
      <c r="B355" t="s">
        <v>26</v>
      </c>
      <c r="C355" t="s">
        <v>25</v>
      </c>
      <c r="D355" s="11">
        <v>44562</v>
      </c>
      <c r="E355" s="10">
        <v>44562</v>
      </c>
      <c r="F355" s="10">
        <v>44592</v>
      </c>
      <c r="G355" t="s">
        <v>74</v>
      </c>
      <c r="H355" t="s">
        <v>73</v>
      </c>
      <c r="I355" t="s">
        <v>22</v>
      </c>
      <c r="J355" t="s">
        <v>18</v>
      </c>
      <c r="K355" t="s">
        <v>18</v>
      </c>
      <c r="L355" t="s">
        <v>30</v>
      </c>
      <c r="M355">
        <v>2022</v>
      </c>
      <c r="N355" t="s">
        <v>20</v>
      </c>
      <c r="O355" s="9">
        <v>6548</v>
      </c>
      <c r="P355" t="s">
        <v>149</v>
      </c>
      <c r="Q355" t="s">
        <v>15</v>
      </c>
      <c r="R355" t="s">
        <v>18</v>
      </c>
      <c r="S355" t="s">
        <v>71</v>
      </c>
      <c r="T355" t="s">
        <v>15</v>
      </c>
      <c r="U355" t="s">
        <v>15</v>
      </c>
      <c r="V355" t="s">
        <v>15</v>
      </c>
      <c r="W355" t="s">
        <v>15</v>
      </c>
      <c r="X355" t="s">
        <v>15</v>
      </c>
      <c r="Y355" t="s">
        <v>15</v>
      </c>
      <c r="Z355" t="s">
        <v>15</v>
      </c>
      <c r="AA355" t="s">
        <v>16</v>
      </c>
      <c r="AB355" t="s">
        <v>15</v>
      </c>
      <c r="AC355" t="s">
        <v>15</v>
      </c>
      <c r="AD355" t="s">
        <v>15</v>
      </c>
      <c r="AE355" t="s">
        <v>15</v>
      </c>
      <c r="AF355" t="s">
        <v>15</v>
      </c>
      <c r="AG355" t="s">
        <v>15</v>
      </c>
      <c r="AH355" t="s">
        <v>15</v>
      </c>
      <c r="AI355" t="s">
        <v>15</v>
      </c>
    </row>
    <row r="356" spans="1:35" x14ac:dyDescent="0.25">
      <c r="A356" t="s">
        <v>27</v>
      </c>
      <c r="B356" t="s">
        <v>26</v>
      </c>
      <c r="C356" t="s">
        <v>25</v>
      </c>
      <c r="D356" s="11">
        <v>44652</v>
      </c>
      <c r="E356" s="10">
        <v>44652</v>
      </c>
      <c r="F356" s="10">
        <v>44681</v>
      </c>
      <c r="G356" t="s">
        <v>70</v>
      </c>
      <c r="H356" t="s">
        <v>69</v>
      </c>
      <c r="I356" t="s">
        <v>22</v>
      </c>
      <c r="J356" t="s">
        <v>18</v>
      </c>
      <c r="K356" t="s">
        <v>18</v>
      </c>
      <c r="L356" t="s">
        <v>21</v>
      </c>
      <c r="M356">
        <v>2022</v>
      </c>
      <c r="N356" t="s">
        <v>20</v>
      </c>
      <c r="O356" s="9">
        <v>2684</v>
      </c>
      <c r="P356" t="s">
        <v>148</v>
      </c>
      <c r="Q356" t="s">
        <v>15</v>
      </c>
      <c r="R356" t="s">
        <v>18</v>
      </c>
      <c r="S356" t="s">
        <v>37</v>
      </c>
      <c r="T356" t="s">
        <v>15</v>
      </c>
      <c r="U356" t="s">
        <v>15</v>
      </c>
      <c r="V356" t="s">
        <v>15</v>
      </c>
      <c r="W356" t="s">
        <v>15</v>
      </c>
      <c r="X356" t="s">
        <v>15</v>
      </c>
      <c r="Y356" t="s">
        <v>15</v>
      </c>
      <c r="Z356" t="s">
        <v>15</v>
      </c>
      <c r="AA356" t="s">
        <v>16</v>
      </c>
      <c r="AB356" t="s">
        <v>15</v>
      </c>
      <c r="AC356" t="s">
        <v>15</v>
      </c>
      <c r="AD356" t="s">
        <v>15</v>
      </c>
      <c r="AE356" t="s">
        <v>15</v>
      </c>
      <c r="AF356" t="s">
        <v>15</v>
      </c>
      <c r="AG356" t="s">
        <v>15</v>
      </c>
      <c r="AH356" t="s">
        <v>15</v>
      </c>
      <c r="AI356" t="s">
        <v>15</v>
      </c>
    </row>
    <row r="357" spans="1:35" x14ac:dyDescent="0.25">
      <c r="A357" t="s">
        <v>27</v>
      </c>
      <c r="B357" t="s">
        <v>26</v>
      </c>
      <c r="C357" t="s">
        <v>25</v>
      </c>
      <c r="D357" s="11">
        <v>44805</v>
      </c>
      <c r="E357" s="10">
        <v>44805</v>
      </c>
      <c r="F357" s="10">
        <v>44834</v>
      </c>
      <c r="G357" t="s">
        <v>117</v>
      </c>
      <c r="H357" t="s">
        <v>116</v>
      </c>
      <c r="I357" t="s">
        <v>22</v>
      </c>
      <c r="J357" t="s">
        <v>18</v>
      </c>
      <c r="K357" t="s">
        <v>18</v>
      </c>
      <c r="L357" t="s">
        <v>30</v>
      </c>
      <c r="M357">
        <v>2022</v>
      </c>
      <c r="N357" t="s">
        <v>20</v>
      </c>
      <c r="O357" s="9">
        <v>1287</v>
      </c>
      <c r="P357" t="s">
        <v>147</v>
      </c>
      <c r="Q357" t="s">
        <v>15</v>
      </c>
      <c r="R357" t="s">
        <v>18</v>
      </c>
      <c r="S357" t="s">
        <v>114</v>
      </c>
      <c r="T357" t="s">
        <v>15</v>
      </c>
      <c r="U357" t="s">
        <v>15</v>
      </c>
      <c r="V357" t="s">
        <v>15</v>
      </c>
      <c r="W357" t="s">
        <v>113</v>
      </c>
      <c r="X357" t="s">
        <v>15</v>
      </c>
      <c r="Y357" t="s">
        <v>15</v>
      </c>
      <c r="Z357" t="s">
        <v>15</v>
      </c>
      <c r="AA357" t="s">
        <v>15</v>
      </c>
      <c r="AB357" t="s">
        <v>15</v>
      </c>
      <c r="AC357" t="s">
        <v>15</v>
      </c>
      <c r="AD357" t="s">
        <v>15</v>
      </c>
      <c r="AE357" t="s">
        <v>15</v>
      </c>
      <c r="AF357" t="s">
        <v>15</v>
      </c>
      <c r="AG357" t="s">
        <v>15</v>
      </c>
      <c r="AH357" t="s">
        <v>15</v>
      </c>
      <c r="AI357" t="s">
        <v>15</v>
      </c>
    </row>
    <row r="358" spans="1:35" x14ac:dyDescent="0.25">
      <c r="A358" t="s">
        <v>27</v>
      </c>
      <c r="B358" t="s">
        <v>26</v>
      </c>
      <c r="C358" t="s">
        <v>63</v>
      </c>
      <c r="D358">
        <v>44652</v>
      </c>
      <c r="E358">
        <v>44652</v>
      </c>
      <c r="F358">
        <v>44681</v>
      </c>
      <c r="G358" t="s">
        <v>140</v>
      </c>
      <c r="H358" t="s">
        <v>139</v>
      </c>
      <c r="I358" t="s">
        <v>22</v>
      </c>
      <c r="J358" t="s">
        <v>18</v>
      </c>
      <c r="K358" t="s">
        <v>18</v>
      </c>
      <c r="L358" t="s">
        <v>21</v>
      </c>
      <c r="M358">
        <v>2022</v>
      </c>
      <c r="N358" t="s">
        <v>20</v>
      </c>
      <c r="O358">
        <v>2</v>
      </c>
      <c r="P358" t="s">
        <v>146</v>
      </c>
      <c r="Q358" t="s">
        <v>15</v>
      </c>
      <c r="R358" t="s">
        <v>18</v>
      </c>
      <c r="S358" t="s">
        <v>145</v>
      </c>
      <c r="T358" t="s">
        <v>15</v>
      </c>
      <c r="U358" t="s">
        <v>15</v>
      </c>
      <c r="V358" t="s">
        <v>15</v>
      </c>
      <c r="W358" t="s">
        <v>135</v>
      </c>
      <c r="X358" t="s">
        <v>15</v>
      </c>
      <c r="Y358" t="s">
        <v>15</v>
      </c>
      <c r="Z358" t="s">
        <v>15</v>
      </c>
      <c r="AA358" t="s">
        <v>15</v>
      </c>
      <c r="AB358" t="s">
        <v>15</v>
      </c>
      <c r="AC358" t="s">
        <v>15</v>
      </c>
      <c r="AD358" t="s">
        <v>15</v>
      </c>
      <c r="AE358" t="s">
        <v>15</v>
      </c>
      <c r="AF358" t="s">
        <v>15</v>
      </c>
      <c r="AG358" t="s">
        <v>15</v>
      </c>
      <c r="AH358" t="s">
        <v>15</v>
      </c>
      <c r="AI358" t="s">
        <v>134</v>
      </c>
    </row>
    <row r="359" spans="1:35" x14ac:dyDescent="0.25">
      <c r="A359" t="s">
        <v>27</v>
      </c>
      <c r="B359" t="s">
        <v>26</v>
      </c>
      <c r="C359" t="s">
        <v>25</v>
      </c>
      <c r="D359">
        <v>44652</v>
      </c>
      <c r="E359">
        <v>44652</v>
      </c>
      <c r="F359">
        <v>44681</v>
      </c>
      <c r="G359" t="s">
        <v>130</v>
      </c>
      <c r="H359" t="s">
        <v>129</v>
      </c>
      <c r="I359" t="s">
        <v>22</v>
      </c>
      <c r="J359" t="s">
        <v>18</v>
      </c>
      <c r="K359" t="s">
        <v>18</v>
      </c>
      <c r="L359" t="s">
        <v>21</v>
      </c>
      <c r="M359">
        <v>2022</v>
      </c>
      <c r="N359" t="s">
        <v>20</v>
      </c>
      <c r="O359">
        <v>5709</v>
      </c>
      <c r="P359" t="s">
        <v>144</v>
      </c>
      <c r="Q359" t="s">
        <v>15</v>
      </c>
      <c r="R359" t="s">
        <v>18</v>
      </c>
      <c r="S359" t="s">
        <v>131</v>
      </c>
      <c r="T359" t="s">
        <v>15</v>
      </c>
      <c r="U359" t="s">
        <v>15</v>
      </c>
      <c r="V359" t="s">
        <v>15</v>
      </c>
      <c r="W359" t="s">
        <v>64</v>
      </c>
      <c r="X359" t="s">
        <v>15</v>
      </c>
      <c r="Y359" t="s">
        <v>15</v>
      </c>
      <c r="Z359" t="s">
        <v>15</v>
      </c>
      <c r="AA359" t="s">
        <v>15</v>
      </c>
      <c r="AB359" t="s">
        <v>15</v>
      </c>
      <c r="AC359" t="s">
        <v>15</v>
      </c>
      <c r="AD359" t="s">
        <v>15</v>
      </c>
      <c r="AE359" t="s">
        <v>15</v>
      </c>
      <c r="AF359" t="s">
        <v>15</v>
      </c>
      <c r="AG359" t="s">
        <v>15</v>
      </c>
      <c r="AH359" t="s">
        <v>15</v>
      </c>
      <c r="AI359" t="s">
        <v>15</v>
      </c>
    </row>
    <row r="360" spans="1:35" x14ac:dyDescent="0.25">
      <c r="A360" t="s">
        <v>27</v>
      </c>
      <c r="B360" t="s">
        <v>26</v>
      </c>
      <c r="C360" t="s">
        <v>25</v>
      </c>
      <c r="D360">
        <v>44682</v>
      </c>
      <c r="E360">
        <v>44682</v>
      </c>
      <c r="F360">
        <v>44712</v>
      </c>
      <c r="G360" t="s">
        <v>95</v>
      </c>
      <c r="H360" t="s">
        <v>94</v>
      </c>
      <c r="I360" t="s">
        <v>22</v>
      </c>
      <c r="J360" t="s">
        <v>18</v>
      </c>
      <c r="K360" t="s">
        <v>18</v>
      </c>
      <c r="L360" t="s">
        <v>21</v>
      </c>
      <c r="M360">
        <v>2022</v>
      </c>
      <c r="N360" t="s">
        <v>20</v>
      </c>
      <c r="O360">
        <v>2533</v>
      </c>
      <c r="P360" t="s">
        <v>143</v>
      </c>
      <c r="Q360" t="s">
        <v>15</v>
      </c>
      <c r="R360" t="s">
        <v>18</v>
      </c>
      <c r="S360" t="s">
        <v>37</v>
      </c>
      <c r="T360" t="s">
        <v>15</v>
      </c>
      <c r="U360" t="s">
        <v>15</v>
      </c>
      <c r="V360" t="s">
        <v>15</v>
      </c>
      <c r="W360" t="s">
        <v>15</v>
      </c>
      <c r="X360" t="s">
        <v>15</v>
      </c>
      <c r="Y360" t="s">
        <v>15</v>
      </c>
      <c r="Z360" t="s">
        <v>15</v>
      </c>
      <c r="AA360" t="s">
        <v>16</v>
      </c>
      <c r="AB360" t="s">
        <v>15</v>
      </c>
      <c r="AC360" t="s">
        <v>15</v>
      </c>
      <c r="AD360" t="s">
        <v>15</v>
      </c>
      <c r="AE360" t="s">
        <v>15</v>
      </c>
      <c r="AF360" t="s">
        <v>15</v>
      </c>
      <c r="AG360" t="s">
        <v>15</v>
      </c>
      <c r="AH360" t="s">
        <v>15</v>
      </c>
      <c r="AI360" t="s">
        <v>15</v>
      </c>
    </row>
    <row r="361" spans="1:35" x14ac:dyDescent="0.25">
      <c r="A361" t="s">
        <v>27</v>
      </c>
      <c r="B361" t="s">
        <v>26</v>
      </c>
      <c r="C361" t="s">
        <v>25</v>
      </c>
      <c r="D361">
        <v>44682</v>
      </c>
      <c r="E361">
        <v>44682</v>
      </c>
      <c r="F361">
        <v>44712</v>
      </c>
      <c r="G361" t="s">
        <v>117</v>
      </c>
      <c r="H361" t="s">
        <v>116</v>
      </c>
      <c r="I361" t="s">
        <v>22</v>
      </c>
      <c r="J361" t="s">
        <v>18</v>
      </c>
      <c r="K361" t="s">
        <v>18</v>
      </c>
      <c r="L361" t="s">
        <v>30</v>
      </c>
      <c r="M361">
        <v>2022</v>
      </c>
      <c r="N361" t="s">
        <v>20</v>
      </c>
      <c r="O361">
        <v>5990</v>
      </c>
      <c r="P361" t="s">
        <v>142</v>
      </c>
      <c r="Q361" t="s">
        <v>15</v>
      </c>
      <c r="R361" t="s">
        <v>18</v>
      </c>
      <c r="S361" t="s">
        <v>114</v>
      </c>
      <c r="T361" t="s">
        <v>15</v>
      </c>
      <c r="U361" t="s">
        <v>15</v>
      </c>
      <c r="V361" t="s">
        <v>15</v>
      </c>
      <c r="W361" t="s">
        <v>113</v>
      </c>
      <c r="X361" t="s">
        <v>15</v>
      </c>
      <c r="Y361" t="s">
        <v>15</v>
      </c>
      <c r="Z361" t="s">
        <v>15</v>
      </c>
      <c r="AA361" t="s">
        <v>15</v>
      </c>
      <c r="AB361" t="s">
        <v>15</v>
      </c>
      <c r="AC361" t="s">
        <v>15</v>
      </c>
      <c r="AD361" t="s">
        <v>15</v>
      </c>
      <c r="AE361" t="s">
        <v>15</v>
      </c>
      <c r="AF361" t="s">
        <v>15</v>
      </c>
      <c r="AG361" t="s">
        <v>15</v>
      </c>
      <c r="AH361" t="s">
        <v>15</v>
      </c>
      <c r="AI361" t="s">
        <v>15</v>
      </c>
    </row>
    <row r="362" spans="1:35" x14ac:dyDescent="0.25">
      <c r="A362" t="s">
        <v>27</v>
      </c>
      <c r="B362" t="s">
        <v>26</v>
      </c>
      <c r="C362" t="s">
        <v>25</v>
      </c>
      <c r="D362">
        <v>44562</v>
      </c>
      <c r="E362">
        <v>44562</v>
      </c>
      <c r="F362">
        <v>44592</v>
      </c>
      <c r="G362" t="s">
        <v>67</v>
      </c>
      <c r="H362" t="s">
        <v>66</v>
      </c>
      <c r="I362" t="s">
        <v>22</v>
      </c>
      <c r="J362" t="s">
        <v>18</v>
      </c>
      <c r="K362" t="s">
        <v>18</v>
      </c>
      <c r="L362" t="s">
        <v>21</v>
      </c>
      <c r="M362">
        <v>2022</v>
      </c>
      <c r="N362" t="s">
        <v>20</v>
      </c>
      <c r="O362">
        <v>1861</v>
      </c>
      <c r="P362" t="s">
        <v>141</v>
      </c>
      <c r="Q362" t="s">
        <v>15</v>
      </c>
      <c r="R362" t="s">
        <v>18</v>
      </c>
      <c r="S362" t="s">
        <v>37</v>
      </c>
      <c r="T362" t="s">
        <v>15</v>
      </c>
      <c r="U362" t="s">
        <v>15</v>
      </c>
      <c r="V362" t="s">
        <v>15</v>
      </c>
      <c r="W362" t="s">
        <v>64</v>
      </c>
      <c r="X362" t="s">
        <v>15</v>
      </c>
      <c r="Y362" t="s">
        <v>15</v>
      </c>
      <c r="Z362" t="s">
        <v>15</v>
      </c>
      <c r="AA362" t="s">
        <v>15</v>
      </c>
      <c r="AB362" t="s">
        <v>15</v>
      </c>
      <c r="AC362" t="s">
        <v>15</v>
      </c>
      <c r="AD362" t="s">
        <v>15</v>
      </c>
      <c r="AE362" t="s">
        <v>15</v>
      </c>
      <c r="AF362" t="s">
        <v>15</v>
      </c>
      <c r="AG362" t="s">
        <v>15</v>
      </c>
      <c r="AH362" t="s">
        <v>15</v>
      </c>
      <c r="AI362" t="s">
        <v>15</v>
      </c>
    </row>
    <row r="363" spans="1:35" x14ac:dyDescent="0.25">
      <c r="A363" t="s">
        <v>27</v>
      </c>
      <c r="B363" t="s">
        <v>26</v>
      </c>
      <c r="C363" t="s">
        <v>25</v>
      </c>
      <c r="D363">
        <v>44562</v>
      </c>
      <c r="E363">
        <v>44562</v>
      </c>
      <c r="F363">
        <v>44592</v>
      </c>
      <c r="G363" t="s">
        <v>677</v>
      </c>
      <c r="H363" t="s">
        <v>678</v>
      </c>
      <c r="I363" t="s">
        <v>22</v>
      </c>
      <c r="J363" t="s">
        <v>18</v>
      </c>
      <c r="K363" t="s">
        <v>18</v>
      </c>
      <c r="L363" t="s">
        <v>30</v>
      </c>
      <c r="M363">
        <v>2022</v>
      </c>
      <c r="N363" t="s">
        <v>20</v>
      </c>
      <c r="O363">
        <v>13240</v>
      </c>
      <c r="P363" t="s">
        <v>679</v>
      </c>
      <c r="Q363" t="s">
        <v>15</v>
      </c>
      <c r="R363" t="s">
        <v>18</v>
      </c>
      <c r="S363" t="s">
        <v>580</v>
      </c>
      <c r="T363" t="s">
        <v>15</v>
      </c>
      <c r="U363" t="s">
        <v>15</v>
      </c>
      <c r="V363" t="s">
        <v>15</v>
      </c>
      <c r="W363" t="s">
        <v>15</v>
      </c>
      <c r="X363" t="s">
        <v>15</v>
      </c>
      <c r="Y363" t="s">
        <v>15</v>
      </c>
      <c r="Z363" t="s">
        <v>15</v>
      </c>
      <c r="AA363" t="s">
        <v>15</v>
      </c>
      <c r="AB363" t="s">
        <v>15</v>
      </c>
      <c r="AC363" t="s">
        <v>15</v>
      </c>
      <c r="AD363" t="s">
        <v>15</v>
      </c>
      <c r="AE363" t="s">
        <v>15</v>
      </c>
      <c r="AF363" t="s">
        <v>15</v>
      </c>
      <c r="AG363" t="s">
        <v>15</v>
      </c>
      <c r="AH363" t="s">
        <v>15</v>
      </c>
      <c r="AI363" t="s">
        <v>15</v>
      </c>
    </row>
    <row r="364" spans="1:35" x14ac:dyDescent="0.25">
      <c r="A364" t="s">
        <v>27</v>
      </c>
      <c r="B364" t="s">
        <v>26</v>
      </c>
      <c r="C364" t="s">
        <v>63</v>
      </c>
      <c r="D364">
        <v>44835</v>
      </c>
      <c r="E364">
        <v>44835</v>
      </c>
      <c r="F364">
        <v>44865</v>
      </c>
      <c r="G364" t="s">
        <v>140</v>
      </c>
      <c r="H364" t="s">
        <v>139</v>
      </c>
      <c r="I364" t="s">
        <v>22</v>
      </c>
      <c r="J364" t="s">
        <v>18</v>
      </c>
      <c r="K364" t="s">
        <v>18</v>
      </c>
      <c r="L364" t="s">
        <v>138</v>
      </c>
      <c r="M364">
        <v>2022</v>
      </c>
      <c r="N364" t="s">
        <v>20</v>
      </c>
      <c r="O364">
        <v>53</v>
      </c>
      <c r="P364" t="s">
        <v>137</v>
      </c>
      <c r="Q364" t="s">
        <v>15</v>
      </c>
      <c r="R364" t="s">
        <v>18</v>
      </c>
      <c r="S364" t="s">
        <v>136</v>
      </c>
      <c r="T364" t="s">
        <v>15</v>
      </c>
      <c r="U364" t="s">
        <v>15</v>
      </c>
      <c r="V364" t="s">
        <v>15</v>
      </c>
      <c r="W364" t="s">
        <v>135</v>
      </c>
      <c r="X364" t="s">
        <v>15</v>
      </c>
      <c r="Y364" t="s">
        <v>15</v>
      </c>
      <c r="Z364" t="s">
        <v>15</v>
      </c>
      <c r="AA364" t="s">
        <v>15</v>
      </c>
      <c r="AB364" t="s">
        <v>15</v>
      </c>
      <c r="AC364" t="s">
        <v>15</v>
      </c>
      <c r="AD364" t="s">
        <v>15</v>
      </c>
      <c r="AE364" t="s">
        <v>15</v>
      </c>
      <c r="AF364" t="s">
        <v>15</v>
      </c>
      <c r="AG364" t="s">
        <v>15</v>
      </c>
      <c r="AH364" t="s">
        <v>15</v>
      </c>
      <c r="AI364" t="s">
        <v>134</v>
      </c>
    </row>
    <row r="365" spans="1:35" x14ac:dyDescent="0.25">
      <c r="A365" t="s">
        <v>27</v>
      </c>
      <c r="B365" t="s">
        <v>26</v>
      </c>
      <c r="C365" t="s">
        <v>63</v>
      </c>
      <c r="D365">
        <v>44621</v>
      </c>
      <c r="E365">
        <v>44621</v>
      </c>
      <c r="F365">
        <v>44651</v>
      </c>
      <c r="G365" t="s">
        <v>62</v>
      </c>
      <c r="H365" t="s">
        <v>61</v>
      </c>
      <c r="I365" t="s">
        <v>22</v>
      </c>
      <c r="J365" t="s">
        <v>18</v>
      </c>
      <c r="K365" t="s">
        <v>18</v>
      </c>
      <c r="L365" t="s">
        <v>60</v>
      </c>
      <c r="M365">
        <v>2022</v>
      </c>
      <c r="N365" t="s">
        <v>20</v>
      </c>
      <c r="O365">
        <v>41134</v>
      </c>
      <c r="P365" t="s">
        <v>133</v>
      </c>
      <c r="Q365" t="s">
        <v>15</v>
      </c>
      <c r="R365" t="s">
        <v>18</v>
      </c>
      <c r="S365" t="s">
        <v>58</v>
      </c>
      <c r="T365" t="s">
        <v>15</v>
      </c>
      <c r="U365" t="s">
        <v>15</v>
      </c>
      <c r="V365" t="s">
        <v>15</v>
      </c>
      <c r="W365" t="s">
        <v>57</v>
      </c>
      <c r="X365" t="s">
        <v>15</v>
      </c>
      <c r="Y365" t="s">
        <v>15</v>
      </c>
      <c r="Z365" t="s">
        <v>15</v>
      </c>
      <c r="AA365" t="s">
        <v>15</v>
      </c>
      <c r="AB365" t="s">
        <v>15</v>
      </c>
      <c r="AC365" t="s">
        <v>15</v>
      </c>
      <c r="AD365" t="s">
        <v>15</v>
      </c>
      <c r="AE365" t="s">
        <v>15</v>
      </c>
      <c r="AF365" t="s">
        <v>15</v>
      </c>
      <c r="AG365" t="s">
        <v>15</v>
      </c>
      <c r="AH365" t="s">
        <v>15</v>
      </c>
      <c r="AI365" t="s">
        <v>15</v>
      </c>
    </row>
    <row r="366" spans="1:35" x14ac:dyDescent="0.25">
      <c r="A366" t="s">
        <v>27</v>
      </c>
      <c r="B366" t="s">
        <v>26</v>
      </c>
      <c r="C366" t="s">
        <v>25</v>
      </c>
      <c r="D366">
        <v>44896</v>
      </c>
      <c r="E366">
        <v>44896</v>
      </c>
      <c r="F366">
        <v>44926</v>
      </c>
      <c r="G366" t="s">
        <v>67</v>
      </c>
      <c r="H366" t="s">
        <v>66</v>
      </c>
      <c r="I366" t="s">
        <v>22</v>
      </c>
      <c r="J366" t="s">
        <v>18</v>
      </c>
      <c r="K366" t="s">
        <v>18</v>
      </c>
      <c r="L366" t="s">
        <v>21</v>
      </c>
      <c r="M366">
        <v>2022</v>
      </c>
      <c r="N366" t="s">
        <v>20</v>
      </c>
      <c r="O366">
        <v>1463</v>
      </c>
      <c r="P366" t="s">
        <v>132</v>
      </c>
      <c r="Q366" t="s">
        <v>15</v>
      </c>
      <c r="R366" t="s">
        <v>18</v>
      </c>
      <c r="S366" t="s">
        <v>131</v>
      </c>
      <c r="T366" t="s">
        <v>15</v>
      </c>
      <c r="U366" t="s">
        <v>15</v>
      </c>
      <c r="V366" t="s">
        <v>15</v>
      </c>
      <c r="W366" t="s">
        <v>64</v>
      </c>
      <c r="X366" t="s">
        <v>15</v>
      </c>
      <c r="Y366" t="s">
        <v>15</v>
      </c>
      <c r="Z366" t="s">
        <v>15</v>
      </c>
      <c r="AA366" t="s">
        <v>15</v>
      </c>
      <c r="AB366" t="s">
        <v>15</v>
      </c>
      <c r="AC366" t="s">
        <v>15</v>
      </c>
      <c r="AD366" t="s">
        <v>15</v>
      </c>
      <c r="AE366" t="s">
        <v>15</v>
      </c>
      <c r="AF366" t="s">
        <v>15</v>
      </c>
      <c r="AG366" t="s">
        <v>15</v>
      </c>
      <c r="AH366" t="s">
        <v>15</v>
      </c>
      <c r="AI366" t="s">
        <v>15</v>
      </c>
    </row>
    <row r="367" spans="1:35" x14ac:dyDescent="0.25">
      <c r="A367" t="s">
        <v>27</v>
      </c>
      <c r="B367" t="s">
        <v>26</v>
      </c>
      <c r="C367" t="s">
        <v>25</v>
      </c>
      <c r="D367">
        <v>44805</v>
      </c>
      <c r="E367">
        <v>44805</v>
      </c>
      <c r="F367">
        <v>44834</v>
      </c>
      <c r="G367" t="s">
        <v>130</v>
      </c>
      <c r="H367" t="s">
        <v>129</v>
      </c>
      <c r="I367" t="s">
        <v>22</v>
      </c>
      <c r="J367" t="s">
        <v>18</v>
      </c>
      <c r="K367" t="s">
        <v>18</v>
      </c>
      <c r="L367" t="s">
        <v>21</v>
      </c>
      <c r="M367">
        <v>2022</v>
      </c>
      <c r="N367" t="s">
        <v>20</v>
      </c>
      <c r="O367">
        <v>606</v>
      </c>
      <c r="P367" t="s">
        <v>128</v>
      </c>
      <c r="Q367" t="s">
        <v>15</v>
      </c>
      <c r="R367" t="s">
        <v>18</v>
      </c>
      <c r="S367" t="s">
        <v>17</v>
      </c>
      <c r="T367" t="s">
        <v>15</v>
      </c>
      <c r="U367" t="s">
        <v>15</v>
      </c>
      <c r="V367" t="s">
        <v>15</v>
      </c>
      <c r="W367" t="s">
        <v>64</v>
      </c>
      <c r="X367" t="s">
        <v>15</v>
      </c>
      <c r="Y367" t="s">
        <v>15</v>
      </c>
      <c r="Z367" t="s">
        <v>15</v>
      </c>
      <c r="AA367" t="s">
        <v>15</v>
      </c>
      <c r="AB367" t="s">
        <v>15</v>
      </c>
      <c r="AC367" t="s">
        <v>15</v>
      </c>
      <c r="AD367" t="s">
        <v>15</v>
      </c>
      <c r="AE367" t="s">
        <v>15</v>
      </c>
      <c r="AF367" t="s">
        <v>15</v>
      </c>
      <c r="AG367" t="s">
        <v>15</v>
      </c>
      <c r="AH367" t="s">
        <v>15</v>
      </c>
      <c r="AI367" t="s">
        <v>15</v>
      </c>
    </row>
    <row r="368" spans="1:35" x14ac:dyDescent="0.25">
      <c r="A368" t="s">
        <v>27</v>
      </c>
      <c r="B368" t="s">
        <v>26</v>
      </c>
      <c r="C368" t="s">
        <v>25</v>
      </c>
      <c r="D368">
        <v>44835</v>
      </c>
      <c r="E368">
        <v>44835</v>
      </c>
      <c r="F368">
        <v>44865</v>
      </c>
      <c r="G368" t="s">
        <v>70</v>
      </c>
      <c r="H368" t="s">
        <v>69</v>
      </c>
      <c r="I368" t="s">
        <v>22</v>
      </c>
      <c r="J368" t="s">
        <v>18</v>
      </c>
      <c r="K368" t="s">
        <v>18</v>
      </c>
      <c r="L368" t="s">
        <v>21</v>
      </c>
      <c r="M368">
        <v>2022</v>
      </c>
      <c r="N368" t="s">
        <v>20</v>
      </c>
      <c r="O368">
        <v>8</v>
      </c>
      <c r="P368" t="s">
        <v>127</v>
      </c>
      <c r="Q368" t="s">
        <v>15</v>
      </c>
      <c r="R368" t="s">
        <v>18</v>
      </c>
      <c r="S368" t="s">
        <v>17</v>
      </c>
      <c r="T368" t="s">
        <v>15</v>
      </c>
      <c r="U368" t="s">
        <v>15</v>
      </c>
      <c r="V368" t="s">
        <v>15</v>
      </c>
      <c r="W368" t="s">
        <v>15</v>
      </c>
      <c r="X368" t="s">
        <v>15</v>
      </c>
      <c r="Y368" t="s">
        <v>15</v>
      </c>
      <c r="Z368" t="s">
        <v>15</v>
      </c>
      <c r="AA368" t="s">
        <v>16</v>
      </c>
      <c r="AB368" t="s">
        <v>15</v>
      </c>
      <c r="AC368" t="s">
        <v>15</v>
      </c>
      <c r="AD368" t="s">
        <v>15</v>
      </c>
      <c r="AE368" t="s">
        <v>15</v>
      </c>
      <c r="AF368" t="s">
        <v>15</v>
      </c>
      <c r="AG368" t="s">
        <v>15</v>
      </c>
      <c r="AH368" t="s">
        <v>15</v>
      </c>
      <c r="AI368" t="s">
        <v>15</v>
      </c>
    </row>
    <row r="369" spans="1:35" x14ac:dyDescent="0.25">
      <c r="A369" t="s">
        <v>27</v>
      </c>
      <c r="B369" t="s">
        <v>26</v>
      </c>
      <c r="C369" t="s">
        <v>25</v>
      </c>
      <c r="D369">
        <v>44835</v>
      </c>
      <c r="E369">
        <v>44835</v>
      </c>
      <c r="F369">
        <v>44865</v>
      </c>
      <c r="G369" t="s">
        <v>126</v>
      </c>
      <c r="H369" t="s">
        <v>125</v>
      </c>
      <c r="I369" t="s">
        <v>22</v>
      </c>
      <c r="J369" t="s">
        <v>18</v>
      </c>
      <c r="K369" t="s">
        <v>18</v>
      </c>
      <c r="L369" t="s">
        <v>30</v>
      </c>
      <c r="M369">
        <v>2022</v>
      </c>
      <c r="N369" t="s">
        <v>20</v>
      </c>
      <c r="O369">
        <v>3997</v>
      </c>
      <c r="P369" t="s">
        <v>124</v>
      </c>
      <c r="Q369" t="s">
        <v>15</v>
      </c>
      <c r="R369" t="s">
        <v>18</v>
      </c>
      <c r="S369" t="s">
        <v>123</v>
      </c>
      <c r="T369" t="s">
        <v>15</v>
      </c>
      <c r="U369" t="s">
        <v>15</v>
      </c>
      <c r="V369" t="s">
        <v>15</v>
      </c>
      <c r="W369" t="s">
        <v>15</v>
      </c>
      <c r="X369" t="s">
        <v>15</v>
      </c>
      <c r="Y369" t="s">
        <v>15</v>
      </c>
      <c r="Z369" t="s">
        <v>15</v>
      </c>
      <c r="AA369" t="s">
        <v>15</v>
      </c>
      <c r="AB369" t="s">
        <v>15</v>
      </c>
      <c r="AC369" t="s">
        <v>15</v>
      </c>
      <c r="AD369" t="s">
        <v>15</v>
      </c>
      <c r="AE369" t="s">
        <v>15</v>
      </c>
      <c r="AF369" t="s">
        <v>15</v>
      </c>
      <c r="AG369" t="s">
        <v>15</v>
      </c>
      <c r="AH369" t="s">
        <v>15</v>
      </c>
      <c r="AI369" t="s">
        <v>15</v>
      </c>
    </row>
    <row r="370" spans="1:35" x14ac:dyDescent="0.25">
      <c r="A370" t="s">
        <v>27</v>
      </c>
      <c r="B370" t="s">
        <v>26</v>
      </c>
      <c r="C370" t="s">
        <v>25</v>
      </c>
      <c r="D370">
        <v>44805</v>
      </c>
      <c r="E370">
        <v>44805</v>
      </c>
      <c r="F370">
        <v>44834</v>
      </c>
      <c r="G370" t="s">
        <v>122</v>
      </c>
      <c r="H370" t="s">
        <v>121</v>
      </c>
      <c r="I370" t="s">
        <v>22</v>
      </c>
      <c r="J370" t="s">
        <v>18</v>
      </c>
      <c r="K370" t="s">
        <v>18</v>
      </c>
      <c r="L370" t="s">
        <v>30</v>
      </c>
      <c r="M370">
        <v>2022</v>
      </c>
      <c r="N370" t="s">
        <v>20</v>
      </c>
      <c r="O370">
        <v>1243</v>
      </c>
      <c r="P370" t="s">
        <v>120</v>
      </c>
      <c r="Q370" t="s">
        <v>15</v>
      </c>
      <c r="R370" t="s">
        <v>18</v>
      </c>
      <c r="S370" t="s">
        <v>119</v>
      </c>
      <c r="T370" t="s">
        <v>15</v>
      </c>
      <c r="U370" t="s">
        <v>15</v>
      </c>
      <c r="V370" t="s">
        <v>15</v>
      </c>
      <c r="W370" t="s">
        <v>118</v>
      </c>
      <c r="X370" t="s">
        <v>15</v>
      </c>
      <c r="Y370" t="s">
        <v>15</v>
      </c>
      <c r="Z370" t="s">
        <v>15</v>
      </c>
      <c r="AA370" t="s">
        <v>15</v>
      </c>
      <c r="AB370" t="s">
        <v>15</v>
      </c>
      <c r="AC370" t="s">
        <v>15</v>
      </c>
      <c r="AD370" t="s">
        <v>15</v>
      </c>
      <c r="AE370" t="s">
        <v>15</v>
      </c>
      <c r="AF370" t="s">
        <v>15</v>
      </c>
      <c r="AG370" t="s">
        <v>15</v>
      </c>
      <c r="AH370" t="s">
        <v>15</v>
      </c>
      <c r="AI370" t="s">
        <v>15</v>
      </c>
    </row>
    <row r="371" spans="1:35" x14ac:dyDescent="0.25">
      <c r="A371" t="s">
        <v>27</v>
      </c>
      <c r="B371" t="s">
        <v>26</v>
      </c>
      <c r="C371" t="s">
        <v>25</v>
      </c>
      <c r="D371">
        <v>44713</v>
      </c>
      <c r="E371">
        <v>44713</v>
      </c>
      <c r="F371">
        <v>44742</v>
      </c>
      <c r="G371" t="s">
        <v>117</v>
      </c>
      <c r="H371" t="s">
        <v>116</v>
      </c>
      <c r="I371" t="s">
        <v>22</v>
      </c>
      <c r="J371" t="s">
        <v>18</v>
      </c>
      <c r="K371" t="s">
        <v>18</v>
      </c>
      <c r="L371" t="s">
        <v>30</v>
      </c>
      <c r="M371">
        <v>2022</v>
      </c>
      <c r="N371" t="s">
        <v>20</v>
      </c>
      <c r="O371">
        <v>4753</v>
      </c>
      <c r="P371" t="s">
        <v>115</v>
      </c>
      <c r="Q371" t="s">
        <v>15</v>
      </c>
      <c r="R371" t="s">
        <v>18</v>
      </c>
      <c r="S371" t="s">
        <v>114</v>
      </c>
      <c r="T371" t="s">
        <v>15</v>
      </c>
      <c r="U371" t="s">
        <v>15</v>
      </c>
      <c r="V371" t="s">
        <v>15</v>
      </c>
      <c r="W371" t="s">
        <v>113</v>
      </c>
      <c r="X371" t="s">
        <v>15</v>
      </c>
      <c r="Y371" t="s">
        <v>15</v>
      </c>
      <c r="Z371" t="s">
        <v>15</v>
      </c>
      <c r="AA371" t="s">
        <v>15</v>
      </c>
      <c r="AB371" t="s">
        <v>15</v>
      </c>
      <c r="AC371" t="s">
        <v>15</v>
      </c>
      <c r="AD371" t="s">
        <v>15</v>
      </c>
      <c r="AE371" t="s">
        <v>15</v>
      </c>
      <c r="AF371" t="s">
        <v>15</v>
      </c>
      <c r="AG371" t="s">
        <v>15</v>
      </c>
      <c r="AH371" t="s">
        <v>15</v>
      </c>
      <c r="AI371" t="s">
        <v>15</v>
      </c>
    </row>
    <row r="372" spans="1:35" x14ac:dyDescent="0.25">
      <c r="A372" t="s">
        <v>27</v>
      </c>
      <c r="B372" t="s">
        <v>26</v>
      </c>
      <c r="C372" t="s">
        <v>25</v>
      </c>
      <c r="D372">
        <v>44743</v>
      </c>
      <c r="E372">
        <v>44743</v>
      </c>
      <c r="F372">
        <v>44773</v>
      </c>
      <c r="G372" t="s">
        <v>112</v>
      </c>
      <c r="H372" t="s">
        <v>111</v>
      </c>
      <c r="I372" t="s">
        <v>22</v>
      </c>
      <c r="J372" t="s">
        <v>18</v>
      </c>
      <c r="K372" t="s">
        <v>18</v>
      </c>
      <c r="L372" t="s">
        <v>30</v>
      </c>
      <c r="M372">
        <v>2022</v>
      </c>
      <c r="N372" t="s">
        <v>20</v>
      </c>
      <c r="O372">
        <v>14690</v>
      </c>
      <c r="P372" t="s">
        <v>110</v>
      </c>
      <c r="Q372" t="s">
        <v>15</v>
      </c>
      <c r="R372" t="s">
        <v>18</v>
      </c>
      <c r="S372" t="s">
        <v>109</v>
      </c>
      <c r="T372" t="s">
        <v>15</v>
      </c>
      <c r="U372" t="s">
        <v>15</v>
      </c>
      <c r="V372" t="s">
        <v>15</v>
      </c>
      <c r="W372" t="s">
        <v>15</v>
      </c>
      <c r="X372" t="s">
        <v>15</v>
      </c>
      <c r="Y372" t="s">
        <v>15</v>
      </c>
      <c r="Z372" t="s">
        <v>15</v>
      </c>
      <c r="AA372" t="s">
        <v>15</v>
      </c>
      <c r="AB372" t="s">
        <v>15</v>
      </c>
      <c r="AC372" t="s">
        <v>15</v>
      </c>
      <c r="AD372" t="s">
        <v>15</v>
      </c>
      <c r="AE372" t="s">
        <v>15</v>
      </c>
      <c r="AF372" t="s">
        <v>15</v>
      </c>
      <c r="AG372" t="s">
        <v>15</v>
      </c>
      <c r="AH372" t="s">
        <v>15</v>
      </c>
      <c r="AI372" t="s">
        <v>15</v>
      </c>
    </row>
    <row r="373" spans="1:35" x14ac:dyDescent="0.25">
      <c r="A373" t="s">
        <v>27</v>
      </c>
      <c r="B373" t="s">
        <v>26</v>
      </c>
      <c r="C373" t="s">
        <v>25</v>
      </c>
      <c r="D373">
        <v>44866</v>
      </c>
      <c r="E373">
        <v>44866</v>
      </c>
      <c r="F373">
        <v>44895</v>
      </c>
      <c r="G373" t="s">
        <v>70</v>
      </c>
      <c r="H373" t="s">
        <v>69</v>
      </c>
      <c r="I373" t="s">
        <v>22</v>
      </c>
      <c r="J373" t="s">
        <v>18</v>
      </c>
      <c r="K373" t="s">
        <v>18</v>
      </c>
      <c r="L373" t="s">
        <v>21</v>
      </c>
      <c r="M373">
        <v>2022</v>
      </c>
      <c r="N373" t="s">
        <v>20</v>
      </c>
      <c r="O373">
        <v>662</v>
      </c>
      <c r="P373" t="s">
        <v>108</v>
      </c>
      <c r="Q373" t="s">
        <v>15</v>
      </c>
      <c r="R373" t="s">
        <v>18</v>
      </c>
      <c r="S373" t="s">
        <v>17</v>
      </c>
      <c r="T373" t="s">
        <v>15</v>
      </c>
      <c r="U373" t="s">
        <v>15</v>
      </c>
      <c r="V373" t="s">
        <v>15</v>
      </c>
      <c r="W373" t="s">
        <v>15</v>
      </c>
      <c r="X373" t="s">
        <v>15</v>
      </c>
      <c r="Y373" t="s">
        <v>15</v>
      </c>
      <c r="Z373" t="s">
        <v>15</v>
      </c>
      <c r="AA373" t="s">
        <v>16</v>
      </c>
      <c r="AB373" t="s">
        <v>15</v>
      </c>
      <c r="AC373" t="s">
        <v>15</v>
      </c>
      <c r="AD373" t="s">
        <v>15</v>
      </c>
      <c r="AE373" t="s">
        <v>15</v>
      </c>
      <c r="AF373" t="s">
        <v>15</v>
      </c>
      <c r="AG373" t="s">
        <v>15</v>
      </c>
      <c r="AH373" t="s">
        <v>15</v>
      </c>
      <c r="AI373" t="s">
        <v>15</v>
      </c>
    </row>
    <row r="374" spans="1:35" x14ac:dyDescent="0.25">
      <c r="A374" t="s">
        <v>27</v>
      </c>
      <c r="B374" t="s">
        <v>26</v>
      </c>
      <c r="C374" t="s">
        <v>25</v>
      </c>
      <c r="D374">
        <v>44562</v>
      </c>
      <c r="E374">
        <v>44562</v>
      </c>
      <c r="F374">
        <v>44592</v>
      </c>
      <c r="G374" t="s">
        <v>577</v>
      </c>
      <c r="H374" t="s">
        <v>578</v>
      </c>
      <c r="I374" t="s">
        <v>22</v>
      </c>
      <c r="J374" t="s">
        <v>18</v>
      </c>
      <c r="K374" t="s">
        <v>18</v>
      </c>
      <c r="L374" t="s">
        <v>30</v>
      </c>
      <c r="M374">
        <v>2022</v>
      </c>
      <c r="N374" t="s">
        <v>20</v>
      </c>
      <c r="O374">
        <v>11592</v>
      </c>
      <c r="P374" t="s">
        <v>680</v>
      </c>
      <c r="Q374" t="s">
        <v>15</v>
      </c>
      <c r="R374" t="s">
        <v>18</v>
      </c>
      <c r="S374" t="s">
        <v>580</v>
      </c>
      <c r="T374" t="s">
        <v>15</v>
      </c>
      <c r="U374" t="s">
        <v>15</v>
      </c>
      <c r="V374" t="s">
        <v>15</v>
      </c>
      <c r="W374" t="s">
        <v>15</v>
      </c>
      <c r="X374" t="s">
        <v>15</v>
      </c>
      <c r="Y374" t="s">
        <v>15</v>
      </c>
      <c r="Z374" t="s">
        <v>15</v>
      </c>
      <c r="AA374" t="s">
        <v>15</v>
      </c>
      <c r="AB374" t="s">
        <v>15</v>
      </c>
      <c r="AC374" t="s">
        <v>15</v>
      </c>
      <c r="AD374" t="s">
        <v>15</v>
      </c>
      <c r="AE374" t="s">
        <v>15</v>
      </c>
      <c r="AF374" t="s">
        <v>15</v>
      </c>
      <c r="AG374" t="s">
        <v>15</v>
      </c>
      <c r="AH374" t="s">
        <v>15</v>
      </c>
      <c r="AI374" t="s">
        <v>15</v>
      </c>
    </row>
    <row r="375" spans="1:35" x14ac:dyDescent="0.25">
      <c r="A375" t="s">
        <v>27</v>
      </c>
      <c r="B375" t="s">
        <v>26</v>
      </c>
      <c r="C375" t="s">
        <v>25</v>
      </c>
      <c r="D375">
        <v>44652</v>
      </c>
      <c r="E375">
        <v>44652</v>
      </c>
      <c r="F375">
        <v>44681</v>
      </c>
      <c r="G375" t="s">
        <v>589</v>
      </c>
      <c r="H375" t="s">
        <v>590</v>
      </c>
      <c r="I375" t="s">
        <v>22</v>
      </c>
      <c r="J375" t="s">
        <v>18</v>
      </c>
      <c r="K375" t="s">
        <v>18</v>
      </c>
      <c r="L375" t="s">
        <v>30</v>
      </c>
      <c r="M375">
        <v>2022</v>
      </c>
      <c r="N375" t="s">
        <v>20</v>
      </c>
      <c r="O375">
        <v>19076</v>
      </c>
      <c r="P375" t="s">
        <v>681</v>
      </c>
      <c r="Q375" t="s">
        <v>15</v>
      </c>
      <c r="R375" t="s">
        <v>18</v>
      </c>
      <c r="S375" t="s">
        <v>580</v>
      </c>
      <c r="T375" t="s">
        <v>15</v>
      </c>
      <c r="U375" t="s">
        <v>15</v>
      </c>
      <c r="V375" t="s">
        <v>15</v>
      </c>
      <c r="W375" t="s">
        <v>15</v>
      </c>
      <c r="X375" t="s">
        <v>15</v>
      </c>
      <c r="Y375" t="s">
        <v>15</v>
      </c>
      <c r="Z375" t="s">
        <v>15</v>
      </c>
      <c r="AA375" t="s">
        <v>15</v>
      </c>
      <c r="AB375" t="s">
        <v>15</v>
      </c>
      <c r="AC375" t="s">
        <v>15</v>
      </c>
      <c r="AD375" t="s">
        <v>15</v>
      </c>
      <c r="AE375" t="s">
        <v>15</v>
      </c>
      <c r="AF375" t="s">
        <v>15</v>
      </c>
      <c r="AG375" t="s">
        <v>15</v>
      </c>
      <c r="AH375" t="s">
        <v>15</v>
      </c>
      <c r="AI375" t="s">
        <v>15</v>
      </c>
    </row>
    <row r="376" spans="1:35" x14ac:dyDescent="0.25">
      <c r="A376" t="s">
        <v>27</v>
      </c>
      <c r="B376" t="s">
        <v>26</v>
      </c>
      <c r="C376" t="s">
        <v>25</v>
      </c>
      <c r="D376">
        <v>44743</v>
      </c>
      <c r="E376">
        <v>44743</v>
      </c>
      <c r="F376">
        <v>44773</v>
      </c>
      <c r="G376" t="s">
        <v>70</v>
      </c>
      <c r="H376" t="s">
        <v>69</v>
      </c>
      <c r="I376" t="s">
        <v>22</v>
      </c>
      <c r="J376" t="s">
        <v>18</v>
      </c>
      <c r="K376" t="s">
        <v>18</v>
      </c>
      <c r="L376" t="s">
        <v>30</v>
      </c>
      <c r="M376">
        <v>2022</v>
      </c>
      <c r="N376" t="s">
        <v>20</v>
      </c>
      <c r="O376">
        <v>22663</v>
      </c>
      <c r="P376" t="s">
        <v>107</v>
      </c>
      <c r="Q376" t="s">
        <v>15</v>
      </c>
      <c r="R376" t="s">
        <v>18</v>
      </c>
      <c r="S376" t="s">
        <v>106</v>
      </c>
      <c r="T376" t="s">
        <v>15</v>
      </c>
      <c r="U376" t="s">
        <v>15</v>
      </c>
      <c r="V376" t="s">
        <v>15</v>
      </c>
      <c r="W376" t="s">
        <v>15</v>
      </c>
      <c r="X376" t="s">
        <v>15</v>
      </c>
      <c r="Y376" t="s">
        <v>15</v>
      </c>
      <c r="Z376" t="s">
        <v>15</v>
      </c>
      <c r="AA376" t="s">
        <v>16</v>
      </c>
      <c r="AB376" t="s">
        <v>15</v>
      </c>
      <c r="AC376" t="s">
        <v>15</v>
      </c>
      <c r="AD376" t="s">
        <v>15</v>
      </c>
      <c r="AE376" t="s">
        <v>15</v>
      </c>
      <c r="AF376" t="s">
        <v>15</v>
      </c>
      <c r="AG376" t="s">
        <v>15</v>
      </c>
      <c r="AH376" t="s">
        <v>15</v>
      </c>
      <c r="AI376" t="s">
        <v>15</v>
      </c>
    </row>
    <row r="377" spans="1:35" x14ac:dyDescent="0.25">
      <c r="A377" t="s">
        <v>27</v>
      </c>
      <c r="B377" t="s">
        <v>26</v>
      </c>
      <c r="C377" t="s">
        <v>25</v>
      </c>
      <c r="D377">
        <v>44562</v>
      </c>
      <c r="E377">
        <v>44562</v>
      </c>
      <c r="F377">
        <v>44592</v>
      </c>
      <c r="G377" t="s">
        <v>36</v>
      </c>
      <c r="H377" t="s">
        <v>35</v>
      </c>
      <c r="I377" t="s">
        <v>22</v>
      </c>
      <c r="J377" t="s">
        <v>18</v>
      </c>
      <c r="K377" t="s">
        <v>18</v>
      </c>
      <c r="L377" t="s">
        <v>30</v>
      </c>
      <c r="M377">
        <v>2022</v>
      </c>
      <c r="N377" t="s">
        <v>20</v>
      </c>
      <c r="O377">
        <v>13</v>
      </c>
      <c r="P377" t="s">
        <v>105</v>
      </c>
      <c r="Q377" t="s">
        <v>15</v>
      </c>
      <c r="R377" t="s">
        <v>18</v>
      </c>
      <c r="S377" t="s">
        <v>33</v>
      </c>
      <c r="T377" t="s">
        <v>15</v>
      </c>
      <c r="U377" t="s">
        <v>15</v>
      </c>
      <c r="V377" t="s">
        <v>15</v>
      </c>
      <c r="W377" t="s">
        <v>15</v>
      </c>
      <c r="X377" t="s">
        <v>15</v>
      </c>
      <c r="Y377" t="s">
        <v>15</v>
      </c>
      <c r="Z377" t="s">
        <v>15</v>
      </c>
      <c r="AA377" t="s">
        <v>15</v>
      </c>
      <c r="AB377" t="s">
        <v>15</v>
      </c>
      <c r="AC377" t="s">
        <v>15</v>
      </c>
      <c r="AD377" t="s">
        <v>15</v>
      </c>
      <c r="AE377" t="s">
        <v>15</v>
      </c>
      <c r="AF377" t="s">
        <v>15</v>
      </c>
      <c r="AG377" t="s">
        <v>15</v>
      </c>
      <c r="AH377" t="s">
        <v>15</v>
      </c>
      <c r="AI377" t="s">
        <v>15</v>
      </c>
    </row>
    <row r="378" spans="1:35" x14ac:dyDescent="0.25">
      <c r="A378" t="s">
        <v>27</v>
      </c>
      <c r="B378" t="s">
        <v>26</v>
      </c>
      <c r="C378" t="s">
        <v>584</v>
      </c>
      <c r="D378">
        <v>44774</v>
      </c>
      <c r="E378">
        <v>44774</v>
      </c>
      <c r="F378">
        <v>44804</v>
      </c>
      <c r="G378" t="s">
        <v>682</v>
      </c>
      <c r="H378" t="s">
        <v>683</v>
      </c>
      <c r="I378" t="s">
        <v>22</v>
      </c>
      <c r="J378" t="s">
        <v>18</v>
      </c>
      <c r="K378" t="s">
        <v>18</v>
      </c>
      <c r="L378" t="s">
        <v>30</v>
      </c>
      <c r="M378">
        <v>2022</v>
      </c>
      <c r="N378" t="s">
        <v>20</v>
      </c>
      <c r="O378">
        <v>3135</v>
      </c>
      <c r="P378" t="s">
        <v>684</v>
      </c>
      <c r="Q378" t="s">
        <v>15</v>
      </c>
      <c r="R378" t="s">
        <v>18</v>
      </c>
      <c r="S378" t="s">
        <v>580</v>
      </c>
      <c r="T378" t="s">
        <v>15</v>
      </c>
      <c r="U378" t="s">
        <v>15</v>
      </c>
      <c r="V378" t="s">
        <v>15</v>
      </c>
      <c r="W378" t="s">
        <v>15</v>
      </c>
      <c r="X378" t="s">
        <v>15</v>
      </c>
      <c r="Y378" t="s">
        <v>15</v>
      </c>
      <c r="Z378" t="s">
        <v>15</v>
      </c>
      <c r="AA378" t="s">
        <v>15</v>
      </c>
      <c r="AB378" t="s">
        <v>15</v>
      </c>
      <c r="AC378" t="s">
        <v>15</v>
      </c>
      <c r="AD378" t="s">
        <v>15</v>
      </c>
      <c r="AE378" t="s">
        <v>15</v>
      </c>
      <c r="AF378" t="s">
        <v>15</v>
      </c>
      <c r="AG378" t="s">
        <v>15</v>
      </c>
      <c r="AH378" t="s">
        <v>15</v>
      </c>
      <c r="AI378" t="s">
        <v>588</v>
      </c>
    </row>
    <row r="379" spans="1:35" x14ac:dyDescent="0.25">
      <c r="A379" t="s">
        <v>27</v>
      </c>
      <c r="B379" t="s">
        <v>26</v>
      </c>
      <c r="C379" t="s">
        <v>25</v>
      </c>
      <c r="D379">
        <v>44743</v>
      </c>
      <c r="E379">
        <v>44743</v>
      </c>
      <c r="F379">
        <v>44773</v>
      </c>
      <c r="G379" t="s">
        <v>74</v>
      </c>
      <c r="H379" t="s">
        <v>73</v>
      </c>
      <c r="I379" t="s">
        <v>22</v>
      </c>
      <c r="J379" t="s">
        <v>18</v>
      </c>
      <c r="K379" t="s">
        <v>18</v>
      </c>
      <c r="L379" t="s">
        <v>30</v>
      </c>
      <c r="M379">
        <v>2022</v>
      </c>
      <c r="N379" t="s">
        <v>20</v>
      </c>
      <c r="O379">
        <v>36519</v>
      </c>
      <c r="P379" t="s">
        <v>104</v>
      </c>
      <c r="Q379" t="s">
        <v>15</v>
      </c>
      <c r="R379" t="s">
        <v>18</v>
      </c>
      <c r="S379" t="s">
        <v>71</v>
      </c>
      <c r="T379" t="s">
        <v>15</v>
      </c>
      <c r="U379" t="s">
        <v>15</v>
      </c>
      <c r="V379" t="s">
        <v>15</v>
      </c>
      <c r="W379" t="s">
        <v>15</v>
      </c>
      <c r="X379" t="s">
        <v>15</v>
      </c>
      <c r="Y379" t="s">
        <v>15</v>
      </c>
      <c r="Z379" t="s">
        <v>15</v>
      </c>
      <c r="AA379" t="s">
        <v>16</v>
      </c>
      <c r="AB379" t="s">
        <v>15</v>
      </c>
      <c r="AC379" t="s">
        <v>15</v>
      </c>
      <c r="AD379" t="s">
        <v>15</v>
      </c>
      <c r="AE379" t="s">
        <v>15</v>
      </c>
      <c r="AF379" t="s">
        <v>15</v>
      </c>
      <c r="AG379" t="s">
        <v>15</v>
      </c>
      <c r="AH379" t="s">
        <v>15</v>
      </c>
      <c r="AI379" t="s">
        <v>15</v>
      </c>
    </row>
    <row r="380" spans="1:35" x14ac:dyDescent="0.25">
      <c r="A380" t="s">
        <v>27</v>
      </c>
      <c r="B380" t="s">
        <v>26</v>
      </c>
      <c r="C380" t="s">
        <v>25</v>
      </c>
      <c r="D380">
        <v>44835</v>
      </c>
      <c r="E380">
        <v>44835</v>
      </c>
      <c r="F380">
        <v>44865</v>
      </c>
      <c r="G380" t="s">
        <v>67</v>
      </c>
      <c r="H380" t="s">
        <v>66</v>
      </c>
      <c r="I380" t="s">
        <v>22</v>
      </c>
      <c r="J380" t="s">
        <v>18</v>
      </c>
      <c r="K380" t="s">
        <v>18</v>
      </c>
      <c r="L380" t="s">
        <v>21</v>
      </c>
      <c r="M380">
        <v>2022</v>
      </c>
      <c r="N380" t="s">
        <v>20</v>
      </c>
      <c r="O380">
        <v>916</v>
      </c>
      <c r="P380" t="s">
        <v>103</v>
      </c>
      <c r="Q380" t="s">
        <v>15</v>
      </c>
      <c r="R380" t="s">
        <v>18</v>
      </c>
      <c r="S380" t="s">
        <v>17</v>
      </c>
      <c r="T380" t="s">
        <v>15</v>
      </c>
      <c r="U380" t="s">
        <v>15</v>
      </c>
      <c r="V380" t="s">
        <v>15</v>
      </c>
      <c r="W380" t="s">
        <v>64</v>
      </c>
      <c r="X380" t="s">
        <v>15</v>
      </c>
      <c r="Y380" t="s">
        <v>15</v>
      </c>
      <c r="Z380" t="s">
        <v>15</v>
      </c>
      <c r="AA380" t="s">
        <v>15</v>
      </c>
      <c r="AB380" t="s">
        <v>15</v>
      </c>
      <c r="AC380" t="s">
        <v>15</v>
      </c>
      <c r="AD380" t="s">
        <v>15</v>
      </c>
      <c r="AE380" t="s">
        <v>15</v>
      </c>
      <c r="AF380" t="s">
        <v>15</v>
      </c>
      <c r="AG380" t="s">
        <v>15</v>
      </c>
      <c r="AH380" t="s">
        <v>15</v>
      </c>
      <c r="AI380" t="s">
        <v>15</v>
      </c>
    </row>
    <row r="381" spans="1:35" x14ac:dyDescent="0.25">
      <c r="A381" t="s">
        <v>27</v>
      </c>
      <c r="B381" t="s">
        <v>26</v>
      </c>
      <c r="C381" t="s">
        <v>102</v>
      </c>
      <c r="D381">
        <v>44743</v>
      </c>
      <c r="E381">
        <v>44743</v>
      </c>
      <c r="F381">
        <v>44773</v>
      </c>
      <c r="G381" t="s">
        <v>101</v>
      </c>
      <c r="H381" t="s">
        <v>100</v>
      </c>
      <c r="I381" t="s">
        <v>22</v>
      </c>
      <c r="J381" t="s">
        <v>18</v>
      </c>
      <c r="K381" t="s">
        <v>18</v>
      </c>
      <c r="L381" t="s">
        <v>21</v>
      </c>
      <c r="M381">
        <v>2022</v>
      </c>
      <c r="N381" t="s">
        <v>20</v>
      </c>
      <c r="O381">
        <v>18203</v>
      </c>
      <c r="P381" t="s">
        <v>99</v>
      </c>
      <c r="Q381" t="s">
        <v>15</v>
      </c>
      <c r="R381" t="s">
        <v>18</v>
      </c>
      <c r="S381" t="s">
        <v>98</v>
      </c>
      <c r="T381" t="s">
        <v>15</v>
      </c>
      <c r="U381" t="s">
        <v>15</v>
      </c>
      <c r="V381" t="s">
        <v>15</v>
      </c>
      <c r="W381" t="s">
        <v>97</v>
      </c>
      <c r="X381" t="s">
        <v>15</v>
      </c>
      <c r="Y381" t="s">
        <v>15</v>
      </c>
      <c r="Z381" t="s">
        <v>15</v>
      </c>
      <c r="AA381" t="s">
        <v>15</v>
      </c>
      <c r="AB381" t="s">
        <v>15</v>
      </c>
      <c r="AC381" t="s">
        <v>15</v>
      </c>
      <c r="AD381" t="s">
        <v>15</v>
      </c>
      <c r="AE381" t="s">
        <v>15</v>
      </c>
      <c r="AF381" t="s">
        <v>15</v>
      </c>
      <c r="AG381" t="s">
        <v>15</v>
      </c>
      <c r="AH381" t="s">
        <v>15</v>
      </c>
      <c r="AI381" t="s">
        <v>96</v>
      </c>
    </row>
    <row r="382" spans="1:35" x14ac:dyDescent="0.25">
      <c r="A382" t="s">
        <v>27</v>
      </c>
      <c r="B382" t="s">
        <v>26</v>
      </c>
      <c r="C382" t="s">
        <v>25</v>
      </c>
      <c r="D382">
        <v>44835</v>
      </c>
      <c r="E382">
        <v>44835</v>
      </c>
      <c r="F382">
        <v>44865</v>
      </c>
      <c r="G382" t="s">
        <v>658</v>
      </c>
      <c r="H382" t="s">
        <v>659</v>
      </c>
      <c r="I382" t="s">
        <v>22</v>
      </c>
      <c r="J382" t="s">
        <v>18</v>
      </c>
      <c r="K382" t="s">
        <v>18</v>
      </c>
      <c r="L382" t="s">
        <v>30</v>
      </c>
      <c r="M382">
        <v>2022</v>
      </c>
      <c r="N382" t="s">
        <v>20</v>
      </c>
      <c r="O382">
        <v>231</v>
      </c>
      <c r="P382" t="s">
        <v>685</v>
      </c>
      <c r="Q382" t="s">
        <v>15</v>
      </c>
      <c r="R382" t="s">
        <v>18</v>
      </c>
      <c r="S382" t="s">
        <v>580</v>
      </c>
      <c r="T382" t="s">
        <v>15</v>
      </c>
      <c r="U382" t="s">
        <v>15</v>
      </c>
      <c r="V382" t="s">
        <v>15</v>
      </c>
      <c r="W382" t="s">
        <v>15</v>
      </c>
      <c r="X382" t="s">
        <v>15</v>
      </c>
      <c r="Y382" t="s">
        <v>15</v>
      </c>
      <c r="Z382" t="s">
        <v>15</v>
      </c>
      <c r="AA382" t="s">
        <v>15</v>
      </c>
      <c r="AB382" t="s">
        <v>15</v>
      </c>
      <c r="AC382" t="s">
        <v>15</v>
      </c>
      <c r="AD382" t="s">
        <v>15</v>
      </c>
      <c r="AE382" t="s">
        <v>15</v>
      </c>
      <c r="AF382" t="s">
        <v>15</v>
      </c>
      <c r="AG382" t="s">
        <v>15</v>
      </c>
      <c r="AH382" t="s">
        <v>15</v>
      </c>
      <c r="AI382" t="s">
        <v>15</v>
      </c>
    </row>
    <row r="383" spans="1:35" x14ac:dyDescent="0.25">
      <c r="A383" t="s">
        <v>27</v>
      </c>
      <c r="B383" t="s">
        <v>26</v>
      </c>
      <c r="C383" t="s">
        <v>25</v>
      </c>
      <c r="D383">
        <v>44682</v>
      </c>
      <c r="E383">
        <v>44682</v>
      </c>
      <c r="F383">
        <v>44712</v>
      </c>
      <c r="G383" t="s">
        <v>95</v>
      </c>
      <c r="H383" t="s">
        <v>94</v>
      </c>
      <c r="I383" t="s">
        <v>22</v>
      </c>
      <c r="J383" t="s">
        <v>18</v>
      </c>
      <c r="K383" t="s">
        <v>18</v>
      </c>
      <c r="L383" t="s">
        <v>30</v>
      </c>
      <c r="M383">
        <v>2022</v>
      </c>
      <c r="N383" t="s">
        <v>20</v>
      </c>
      <c r="O383">
        <v>13933</v>
      </c>
      <c r="P383" t="s">
        <v>93</v>
      </c>
      <c r="Q383" t="s">
        <v>15</v>
      </c>
      <c r="R383" t="s">
        <v>18</v>
      </c>
      <c r="S383" t="s">
        <v>92</v>
      </c>
      <c r="T383" t="s">
        <v>15</v>
      </c>
      <c r="U383" t="s">
        <v>15</v>
      </c>
      <c r="V383" t="s">
        <v>15</v>
      </c>
      <c r="W383" t="s">
        <v>15</v>
      </c>
      <c r="X383" t="s">
        <v>15</v>
      </c>
      <c r="Y383" t="s">
        <v>15</v>
      </c>
      <c r="Z383" t="s">
        <v>15</v>
      </c>
      <c r="AA383" t="s">
        <v>16</v>
      </c>
      <c r="AB383" t="s">
        <v>15</v>
      </c>
      <c r="AC383" t="s">
        <v>15</v>
      </c>
      <c r="AD383" t="s">
        <v>15</v>
      </c>
      <c r="AE383" t="s">
        <v>15</v>
      </c>
      <c r="AF383" t="s">
        <v>15</v>
      </c>
      <c r="AG383" t="s">
        <v>15</v>
      </c>
      <c r="AH383" t="s">
        <v>15</v>
      </c>
      <c r="AI383" t="s">
        <v>15</v>
      </c>
    </row>
    <row r="384" spans="1:35" x14ac:dyDescent="0.25">
      <c r="A384" t="s">
        <v>27</v>
      </c>
      <c r="B384" t="s">
        <v>26</v>
      </c>
      <c r="C384" t="s">
        <v>25</v>
      </c>
      <c r="D384">
        <v>44896</v>
      </c>
      <c r="E384">
        <v>44896</v>
      </c>
      <c r="F384">
        <v>44926</v>
      </c>
      <c r="G384" t="s">
        <v>24</v>
      </c>
      <c r="H384" t="s">
        <v>23</v>
      </c>
      <c r="I384" t="s">
        <v>22</v>
      </c>
      <c r="J384" t="s">
        <v>18</v>
      </c>
      <c r="K384" t="s">
        <v>18</v>
      </c>
      <c r="L384" t="s">
        <v>30</v>
      </c>
      <c r="M384">
        <v>2022</v>
      </c>
      <c r="N384" t="s">
        <v>20</v>
      </c>
      <c r="O384">
        <v>4141</v>
      </c>
      <c r="P384" t="s">
        <v>91</v>
      </c>
      <c r="Q384" t="s">
        <v>15</v>
      </c>
      <c r="R384" t="s">
        <v>18</v>
      </c>
      <c r="S384" t="s">
        <v>90</v>
      </c>
      <c r="T384" t="s">
        <v>15</v>
      </c>
      <c r="U384" t="s">
        <v>15</v>
      </c>
      <c r="V384" t="s">
        <v>15</v>
      </c>
      <c r="W384" t="s">
        <v>15</v>
      </c>
      <c r="X384" t="s">
        <v>15</v>
      </c>
      <c r="Y384" t="s">
        <v>15</v>
      </c>
      <c r="Z384" t="s">
        <v>15</v>
      </c>
      <c r="AA384" t="s">
        <v>16</v>
      </c>
      <c r="AB384" t="s">
        <v>15</v>
      </c>
      <c r="AC384" t="s">
        <v>15</v>
      </c>
      <c r="AD384" t="s">
        <v>15</v>
      </c>
      <c r="AE384" t="s">
        <v>15</v>
      </c>
      <c r="AF384" t="s">
        <v>15</v>
      </c>
      <c r="AG384" t="s">
        <v>15</v>
      </c>
      <c r="AH384" t="s">
        <v>15</v>
      </c>
      <c r="AI384" t="s">
        <v>15</v>
      </c>
    </row>
    <row r="385" spans="1:35" x14ac:dyDescent="0.25">
      <c r="A385" t="s">
        <v>27</v>
      </c>
      <c r="B385" t="s">
        <v>26</v>
      </c>
      <c r="C385" t="s">
        <v>25</v>
      </c>
      <c r="D385">
        <v>44593</v>
      </c>
      <c r="E385">
        <v>44593</v>
      </c>
      <c r="F385">
        <v>44620</v>
      </c>
      <c r="G385" t="s">
        <v>67</v>
      </c>
      <c r="H385" t="s">
        <v>66</v>
      </c>
      <c r="I385" t="s">
        <v>22</v>
      </c>
      <c r="J385" t="s">
        <v>18</v>
      </c>
      <c r="K385" t="s">
        <v>18</v>
      </c>
      <c r="L385" t="s">
        <v>21</v>
      </c>
      <c r="M385">
        <v>2022</v>
      </c>
      <c r="N385" t="s">
        <v>20</v>
      </c>
      <c r="O385">
        <v>465</v>
      </c>
      <c r="P385" t="s">
        <v>89</v>
      </c>
      <c r="Q385" t="s">
        <v>15</v>
      </c>
      <c r="R385" t="s">
        <v>18</v>
      </c>
      <c r="S385" t="s">
        <v>37</v>
      </c>
      <c r="T385" t="s">
        <v>15</v>
      </c>
      <c r="U385" t="s">
        <v>15</v>
      </c>
      <c r="V385" t="s">
        <v>15</v>
      </c>
      <c r="W385" t="s">
        <v>64</v>
      </c>
      <c r="X385" t="s">
        <v>15</v>
      </c>
      <c r="Y385" t="s">
        <v>15</v>
      </c>
      <c r="Z385" t="s">
        <v>15</v>
      </c>
      <c r="AA385" t="s">
        <v>15</v>
      </c>
      <c r="AB385" t="s">
        <v>15</v>
      </c>
      <c r="AC385" t="s">
        <v>15</v>
      </c>
      <c r="AD385" t="s">
        <v>15</v>
      </c>
      <c r="AE385" t="s">
        <v>15</v>
      </c>
      <c r="AF385" t="s">
        <v>15</v>
      </c>
      <c r="AG385" t="s">
        <v>15</v>
      </c>
      <c r="AH385" t="s">
        <v>15</v>
      </c>
      <c r="AI385" t="s">
        <v>15</v>
      </c>
    </row>
    <row r="386" spans="1:35" x14ac:dyDescent="0.25">
      <c r="A386" t="s">
        <v>27</v>
      </c>
      <c r="B386" t="s">
        <v>26</v>
      </c>
      <c r="C386" t="s">
        <v>25</v>
      </c>
      <c r="D386">
        <v>44896</v>
      </c>
      <c r="E386">
        <v>44896</v>
      </c>
      <c r="F386">
        <v>44926</v>
      </c>
      <c r="G386" t="s">
        <v>47</v>
      </c>
      <c r="H386" t="s">
        <v>46</v>
      </c>
      <c r="I386" t="s">
        <v>22</v>
      </c>
      <c r="J386" t="s">
        <v>18</v>
      </c>
      <c r="K386" t="s">
        <v>18</v>
      </c>
      <c r="L386" t="s">
        <v>21</v>
      </c>
      <c r="M386">
        <v>2022</v>
      </c>
      <c r="N386" t="s">
        <v>20</v>
      </c>
      <c r="O386">
        <v>2596</v>
      </c>
      <c r="P386" t="s">
        <v>88</v>
      </c>
      <c r="Q386" t="s">
        <v>15</v>
      </c>
      <c r="R386" t="s">
        <v>18</v>
      </c>
      <c r="S386" t="s">
        <v>17</v>
      </c>
      <c r="T386" t="s">
        <v>15</v>
      </c>
      <c r="U386" t="s">
        <v>15</v>
      </c>
      <c r="V386" t="s">
        <v>15</v>
      </c>
      <c r="W386" t="s">
        <v>15</v>
      </c>
      <c r="X386" t="s">
        <v>15</v>
      </c>
      <c r="Y386" t="s">
        <v>15</v>
      </c>
      <c r="Z386" t="s">
        <v>15</v>
      </c>
      <c r="AA386" t="s">
        <v>16</v>
      </c>
      <c r="AB386" t="s">
        <v>15</v>
      </c>
      <c r="AC386" t="s">
        <v>15</v>
      </c>
      <c r="AD386" t="s">
        <v>15</v>
      </c>
      <c r="AE386" t="s">
        <v>15</v>
      </c>
      <c r="AF386" t="s">
        <v>15</v>
      </c>
      <c r="AG386" t="s">
        <v>15</v>
      </c>
      <c r="AH386" t="s">
        <v>15</v>
      </c>
      <c r="AI386" t="s">
        <v>15</v>
      </c>
    </row>
    <row r="387" spans="1:35" x14ac:dyDescent="0.25">
      <c r="A387" t="s">
        <v>27</v>
      </c>
      <c r="B387" t="s">
        <v>26</v>
      </c>
      <c r="C387" t="s">
        <v>25</v>
      </c>
      <c r="D387">
        <v>44713</v>
      </c>
      <c r="E387">
        <v>44713</v>
      </c>
      <c r="F387">
        <v>44742</v>
      </c>
      <c r="G387" t="s">
        <v>24</v>
      </c>
      <c r="H387" t="s">
        <v>23</v>
      </c>
      <c r="I387" t="s">
        <v>22</v>
      </c>
      <c r="J387" t="s">
        <v>18</v>
      </c>
      <c r="K387" t="s">
        <v>18</v>
      </c>
      <c r="L387" t="s">
        <v>21</v>
      </c>
      <c r="M387">
        <v>2022</v>
      </c>
      <c r="N387" t="s">
        <v>20</v>
      </c>
      <c r="O387">
        <v>3</v>
      </c>
      <c r="P387" t="s">
        <v>87</v>
      </c>
      <c r="Q387" t="s">
        <v>15</v>
      </c>
      <c r="R387" t="s">
        <v>18</v>
      </c>
      <c r="S387" t="s">
        <v>17</v>
      </c>
      <c r="T387" t="s">
        <v>15</v>
      </c>
      <c r="U387" t="s">
        <v>15</v>
      </c>
      <c r="V387" t="s">
        <v>15</v>
      </c>
      <c r="W387" t="s">
        <v>15</v>
      </c>
      <c r="X387" t="s">
        <v>15</v>
      </c>
      <c r="Y387" t="s">
        <v>15</v>
      </c>
      <c r="Z387" t="s">
        <v>15</v>
      </c>
      <c r="AA387" t="s">
        <v>16</v>
      </c>
      <c r="AB387" t="s">
        <v>15</v>
      </c>
      <c r="AC387" t="s">
        <v>15</v>
      </c>
      <c r="AD387" t="s">
        <v>15</v>
      </c>
      <c r="AE387" t="s">
        <v>15</v>
      </c>
      <c r="AF387" t="s">
        <v>15</v>
      </c>
      <c r="AG387" t="s">
        <v>15</v>
      </c>
      <c r="AH387" t="s">
        <v>15</v>
      </c>
      <c r="AI387" t="s">
        <v>15</v>
      </c>
    </row>
    <row r="388" spans="1:35" x14ac:dyDescent="0.25">
      <c r="A388" t="s">
        <v>27</v>
      </c>
      <c r="B388" t="s">
        <v>26</v>
      </c>
      <c r="C388" t="s">
        <v>25</v>
      </c>
      <c r="D388">
        <v>44593</v>
      </c>
      <c r="E388">
        <v>44593</v>
      </c>
      <c r="F388">
        <v>44620</v>
      </c>
      <c r="G388" t="s">
        <v>56</v>
      </c>
      <c r="H388" t="s">
        <v>55</v>
      </c>
      <c r="I388" t="s">
        <v>22</v>
      </c>
      <c r="J388" t="s">
        <v>18</v>
      </c>
      <c r="K388" t="s">
        <v>18</v>
      </c>
      <c r="L388" t="s">
        <v>30</v>
      </c>
      <c r="M388">
        <v>2022</v>
      </c>
      <c r="N388" t="s">
        <v>20</v>
      </c>
      <c r="O388">
        <v>2443</v>
      </c>
      <c r="P388" t="s">
        <v>86</v>
      </c>
      <c r="Q388" t="s">
        <v>15</v>
      </c>
      <c r="R388" t="s">
        <v>18</v>
      </c>
      <c r="S388" t="s">
        <v>53</v>
      </c>
      <c r="T388" t="s">
        <v>15</v>
      </c>
      <c r="U388" t="s">
        <v>15</v>
      </c>
      <c r="V388" t="s">
        <v>15</v>
      </c>
      <c r="W388" t="s">
        <v>15</v>
      </c>
      <c r="X388" t="s">
        <v>15</v>
      </c>
      <c r="Y388" t="s">
        <v>15</v>
      </c>
      <c r="Z388" t="s">
        <v>15</v>
      </c>
      <c r="AA388" t="s">
        <v>16</v>
      </c>
      <c r="AB388" t="s">
        <v>15</v>
      </c>
      <c r="AC388" t="s">
        <v>15</v>
      </c>
      <c r="AD388" t="s">
        <v>15</v>
      </c>
      <c r="AE388" t="s">
        <v>15</v>
      </c>
      <c r="AF388" t="s">
        <v>15</v>
      </c>
      <c r="AG388" t="s">
        <v>15</v>
      </c>
      <c r="AH388" t="s">
        <v>15</v>
      </c>
      <c r="AI388" t="s">
        <v>15</v>
      </c>
    </row>
    <row r="389" spans="1:35" x14ac:dyDescent="0.25">
      <c r="A389" t="s">
        <v>27</v>
      </c>
      <c r="B389" t="s">
        <v>26</v>
      </c>
      <c r="C389" t="s">
        <v>25</v>
      </c>
      <c r="D389">
        <v>44835</v>
      </c>
      <c r="E389">
        <v>44835</v>
      </c>
      <c r="F389">
        <v>44865</v>
      </c>
      <c r="G389" t="s">
        <v>589</v>
      </c>
      <c r="H389" t="s">
        <v>590</v>
      </c>
      <c r="I389" t="s">
        <v>22</v>
      </c>
      <c r="J389" t="s">
        <v>18</v>
      </c>
      <c r="K389" t="s">
        <v>18</v>
      </c>
      <c r="L389" t="s">
        <v>30</v>
      </c>
      <c r="M389">
        <v>2022</v>
      </c>
      <c r="N389" t="s">
        <v>20</v>
      </c>
      <c r="O389">
        <v>1404</v>
      </c>
      <c r="P389" t="s">
        <v>686</v>
      </c>
      <c r="Q389" t="s">
        <v>15</v>
      </c>
      <c r="R389" t="s">
        <v>18</v>
      </c>
      <c r="S389" t="s">
        <v>580</v>
      </c>
      <c r="T389" t="s">
        <v>15</v>
      </c>
      <c r="U389" t="s">
        <v>15</v>
      </c>
      <c r="V389" t="s">
        <v>15</v>
      </c>
      <c r="W389" t="s">
        <v>15</v>
      </c>
      <c r="X389" t="s">
        <v>15</v>
      </c>
      <c r="Y389" t="s">
        <v>15</v>
      </c>
      <c r="Z389" t="s">
        <v>15</v>
      </c>
      <c r="AA389" t="s">
        <v>15</v>
      </c>
      <c r="AB389" t="s">
        <v>15</v>
      </c>
      <c r="AC389" t="s">
        <v>15</v>
      </c>
      <c r="AD389" t="s">
        <v>15</v>
      </c>
      <c r="AE389" t="s">
        <v>15</v>
      </c>
      <c r="AF389" t="s">
        <v>15</v>
      </c>
      <c r="AG389" t="s">
        <v>15</v>
      </c>
      <c r="AH389" t="s">
        <v>15</v>
      </c>
      <c r="AI389" t="s">
        <v>15</v>
      </c>
    </row>
    <row r="390" spans="1:35" x14ac:dyDescent="0.25">
      <c r="A390" t="s">
        <v>27</v>
      </c>
      <c r="B390" t="s">
        <v>26</v>
      </c>
      <c r="C390" t="s">
        <v>63</v>
      </c>
      <c r="D390">
        <v>44713</v>
      </c>
      <c r="E390">
        <v>44713</v>
      </c>
      <c r="F390">
        <v>44742</v>
      </c>
      <c r="G390" t="s">
        <v>62</v>
      </c>
      <c r="H390" t="s">
        <v>61</v>
      </c>
      <c r="I390" t="s">
        <v>22</v>
      </c>
      <c r="J390" t="s">
        <v>18</v>
      </c>
      <c r="K390" t="s">
        <v>18</v>
      </c>
      <c r="L390" t="s">
        <v>60</v>
      </c>
      <c r="M390">
        <v>2022</v>
      </c>
      <c r="N390" t="s">
        <v>20</v>
      </c>
      <c r="O390">
        <v>34794</v>
      </c>
      <c r="P390" t="s">
        <v>85</v>
      </c>
      <c r="Q390" t="s">
        <v>15</v>
      </c>
      <c r="R390" t="s">
        <v>18</v>
      </c>
      <c r="S390" t="s">
        <v>58</v>
      </c>
      <c r="T390" t="s">
        <v>15</v>
      </c>
      <c r="U390" t="s">
        <v>15</v>
      </c>
      <c r="V390" t="s">
        <v>15</v>
      </c>
      <c r="W390" t="s">
        <v>57</v>
      </c>
      <c r="X390" t="s">
        <v>15</v>
      </c>
      <c r="Y390" t="s">
        <v>15</v>
      </c>
      <c r="Z390" t="s">
        <v>15</v>
      </c>
      <c r="AA390" t="s">
        <v>15</v>
      </c>
      <c r="AB390" t="s">
        <v>15</v>
      </c>
      <c r="AC390" t="s">
        <v>15</v>
      </c>
      <c r="AD390" t="s">
        <v>15</v>
      </c>
      <c r="AE390" t="s">
        <v>15</v>
      </c>
      <c r="AF390" t="s">
        <v>15</v>
      </c>
      <c r="AG390" t="s">
        <v>15</v>
      </c>
      <c r="AH390" t="s">
        <v>15</v>
      </c>
      <c r="AI390" t="s">
        <v>15</v>
      </c>
    </row>
    <row r="391" spans="1:35" x14ac:dyDescent="0.25">
      <c r="A391" t="s">
        <v>27</v>
      </c>
      <c r="B391" t="s">
        <v>26</v>
      </c>
      <c r="C391" t="s">
        <v>25</v>
      </c>
      <c r="D391">
        <v>44621</v>
      </c>
      <c r="E391">
        <v>44621</v>
      </c>
      <c r="F391">
        <v>44651</v>
      </c>
      <c r="G391" t="s">
        <v>74</v>
      </c>
      <c r="H391" t="s">
        <v>73</v>
      </c>
      <c r="I391" t="s">
        <v>22</v>
      </c>
      <c r="J391" t="s">
        <v>18</v>
      </c>
      <c r="K391" t="s">
        <v>18</v>
      </c>
      <c r="L391" t="s">
        <v>21</v>
      </c>
      <c r="M391">
        <v>2022</v>
      </c>
      <c r="N391" t="s">
        <v>20</v>
      </c>
      <c r="O391">
        <v>739</v>
      </c>
      <c r="P391" t="s">
        <v>84</v>
      </c>
      <c r="Q391" t="s">
        <v>15</v>
      </c>
      <c r="R391" t="s">
        <v>18</v>
      </c>
      <c r="S391" t="s">
        <v>37</v>
      </c>
      <c r="T391" t="s">
        <v>15</v>
      </c>
      <c r="U391" t="s">
        <v>15</v>
      </c>
      <c r="V391" t="s">
        <v>15</v>
      </c>
      <c r="W391" t="s">
        <v>15</v>
      </c>
      <c r="X391" t="s">
        <v>15</v>
      </c>
      <c r="Y391" t="s">
        <v>15</v>
      </c>
      <c r="Z391" t="s">
        <v>15</v>
      </c>
      <c r="AA391" t="s">
        <v>16</v>
      </c>
      <c r="AB391" t="s">
        <v>15</v>
      </c>
      <c r="AC391" t="s">
        <v>15</v>
      </c>
      <c r="AD391" t="s">
        <v>15</v>
      </c>
      <c r="AE391" t="s">
        <v>15</v>
      </c>
      <c r="AF391" t="s">
        <v>15</v>
      </c>
      <c r="AG391" t="s">
        <v>15</v>
      </c>
      <c r="AH391" t="s">
        <v>15</v>
      </c>
      <c r="AI391" t="s">
        <v>15</v>
      </c>
    </row>
    <row r="392" spans="1:35" x14ac:dyDescent="0.25">
      <c r="A392" t="s">
        <v>27</v>
      </c>
      <c r="B392" t="s">
        <v>26</v>
      </c>
      <c r="C392" t="s">
        <v>25</v>
      </c>
      <c r="D392">
        <v>44896</v>
      </c>
      <c r="E392">
        <v>44896</v>
      </c>
      <c r="F392">
        <v>44926</v>
      </c>
      <c r="G392" t="s">
        <v>83</v>
      </c>
      <c r="H392" t="s">
        <v>82</v>
      </c>
      <c r="I392" t="s">
        <v>22</v>
      </c>
      <c r="J392" t="s">
        <v>18</v>
      </c>
      <c r="K392" t="s">
        <v>18</v>
      </c>
      <c r="L392" t="s">
        <v>30</v>
      </c>
      <c r="M392">
        <v>2022</v>
      </c>
      <c r="N392" t="s">
        <v>20</v>
      </c>
      <c r="O392">
        <v>3550</v>
      </c>
      <c r="P392" t="s">
        <v>81</v>
      </c>
      <c r="Q392" t="s">
        <v>15</v>
      </c>
      <c r="R392" t="s">
        <v>18</v>
      </c>
      <c r="S392" t="s">
        <v>80</v>
      </c>
      <c r="T392" t="s">
        <v>15</v>
      </c>
      <c r="U392" t="s">
        <v>15</v>
      </c>
      <c r="V392" t="s">
        <v>15</v>
      </c>
      <c r="W392" t="s">
        <v>15</v>
      </c>
      <c r="X392" t="s">
        <v>15</v>
      </c>
      <c r="Y392" t="s">
        <v>15</v>
      </c>
      <c r="Z392" t="s">
        <v>15</v>
      </c>
      <c r="AA392" t="s">
        <v>15</v>
      </c>
      <c r="AB392" t="s">
        <v>15</v>
      </c>
      <c r="AC392" t="s">
        <v>15</v>
      </c>
      <c r="AD392" t="s">
        <v>15</v>
      </c>
      <c r="AE392" t="s">
        <v>15</v>
      </c>
      <c r="AF392" t="s">
        <v>15</v>
      </c>
      <c r="AG392" t="s">
        <v>15</v>
      </c>
      <c r="AH392" t="s">
        <v>15</v>
      </c>
      <c r="AI392" t="s">
        <v>15</v>
      </c>
    </row>
    <row r="393" spans="1:35" x14ac:dyDescent="0.25">
      <c r="A393" t="s">
        <v>27</v>
      </c>
      <c r="B393" t="s">
        <v>26</v>
      </c>
      <c r="C393" t="s">
        <v>25</v>
      </c>
      <c r="D393">
        <v>44743</v>
      </c>
      <c r="E393">
        <v>44743</v>
      </c>
      <c r="F393">
        <v>44773</v>
      </c>
      <c r="G393" t="s">
        <v>47</v>
      </c>
      <c r="H393" t="s">
        <v>46</v>
      </c>
      <c r="I393" t="s">
        <v>22</v>
      </c>
      <c r="J393" t="s">
        <v>18</v>
      </c>
      <c r="K393" t="s">
        <v>18</v>
      </c>
      <c r="L393" t="s">
        <v>21</v>
      </c>
      <c r="M393">
        <v>2022</v>
      </c>
      <c r="N393" t="s">
        <v>20</v>
      </c>
      <c r="O393">
        <v>3800</v>
      </c>
      <c r="P393" t="s">
        <v>79</v>
      </c>
      <c r="Q393" t="s">
        <v>15</v>
      </c>
      <c r="R393" t="s">
        <v>18</v>
      </c>
      <c r="S393" t="s">
        <v>17</v>
      </c>
      <c r="T393" t="s">
        <v>15</v>
      </c>
      <c r="U393" t="s">
        <v>15</v>
      </c>
      <c r="V393" t="s">
        <v>15</v>
      </c>
      <c r="W393" t="s">
        <v>15</v>
      </c>
      <c r="X393" t="s">
        <v>15</v>
      </c>
      <c r="Y393" t="s">
        <v>15</v>
      </c>
      <c r="Z393" t="s">
        <v>15</v>
      </c>
      <c r="AA393" t="s">
        <v>16</v>
      </c>
      <c r="AB393" t="s">
        <v>15</v>
      </c>
      <c r="AC393" t="s">
        <v>15</v>
      </c>
      <c r="AD393" t="s">
        <v>15</v>
      </c>
      <c r="AE393" t="s">
        <v>15</v>
      </c>
      <c r="AF393" t="s">
        <v>15</v>
      </c>
      <c r="AG393" t="s">
        <v>15</v>
      </c>
      <c r="AH393" t="s">
        <v>15</v>
      </c>
      <c r="AI393" t="s">
        <v>15</v>
      </c>
    </row>
    <row r="394" spans="1:35" x14ac:dyDescent="0.25">
      <c r="A394" t="s">
        <v>27</v>
      </c>
      <c r="B394" t="s">
        <v>26</v>
      </c>
      <c r="C394" t="s">
        <v>25</v>
      </c>
      <c r="D394">
        <v>44835</v>
      </c>
      <c r="E394">
        <v>44835</v>
      </c>
      <c r="F394">
        <v>44865</v>
      </c>
      <c r="G394" t="s">
        <v>78</v>
      </c>
      <c r="H394" t="s">
        <v>77</v>
      </c>
      <c r="I394" t="s">
        <v>22</v>
      </c>
      <c r="J394" t="s">
        <v>18</v>
      </c>
      <c r="K394" t="s">
        <v>18</v>
      </c>
      <c r="L394" t="s">
        <v>30</v>
      </c>
      <c r="M394">
        <v>2022</v>
      </c>
      <c r="N394" t="s">
        <v>20</v>
      </c>
      <c r="O394">
        <v>4663</v>
      </c>
      <c r="P394" t="s">
        <v>76</v>
      </c>
      <c r="Q394" t="s">
        <v>15</v>
      </c>
      <c r="R394" t="s">
        <v>18</v>
      </c>
      <c r="S394" t="s">
        <v>75</v>
      </c>
      <c r="T394" t="s">
        <v>15</v>
      </c>
      <c r="U394" t="s">
        <v>15</v>
      </c>
      <c r="V394" t="s">
        <v>15</v>
      </c>
      <c r="W394" t="s">
        <v>15</v>
      </c>
      <c r="X394" t="s">
        <v>15</v>
      </c>
      <c r="Y394" t="s">
        <v>15</v>
      </c>
      <c r="Z394" t="s">
        <v>15</v>
      </c>
      <c r="AA394" t="s">
        <v>15</v>
      </c>
      <c r="AB394" t="s">
        <v>15</v>
      </c>
      <c r="AC394" t="s">
        <v>15</v>
      </c>
      <c r="AD394" t="s">
        <v>15</v>
      </c>
      <c r="AE394" t="s">
        <v>15</v>
      </c>
      <c r="AF394" t="s">
        <v>15</v>
      </c>
      <c r="AG394" t="s">
        <v>15</v>
      </c>
      <c r="AH394" t="s">
        <v>15</v>
      </c>
      <c r="AI394" t="s">
        <v>15</v>
      </c>
    </row>
    <row r="395" spans="1:35" x14ac:dyDescent="0.25">
      <c r="A395" t="s">
        <v>27</v>
      </c>
      <c r="B395" t="s">
        <v>26</v>
      </c>
      <c r="C395" t="s">
        <v>25</v>
      </c>
      <c r="D395">
        <v>44713</v>
      </c>
      <c r="E395">
        <v>44713</v>
      </c>
      <c r="F395">
        <v>44742</v>
      </c>
      <c r="G395" t="s">
        <v>74</v>
      </c>
      <c r="H395" t="s">
        <v>73</v>
      </c>
      <c r="I395" t="s">
        <v>22</v>
      </c>
      <c r="J395" t="s">
        <v>18</v>
      </c>
      <c r="K395" t="s">
        <v>18</v>
      </c>
      <c r="L395" t="s">
        <v>30</v>
      </c>
      <c r="M395">
        <v>2022</v>
      </c>
      <c r="N395" t="s">
        <v>20</v>
      </c>
      <c r="O395">
        <v>23147</v>
      </c>
      <c r="P395" t="s">
        <v>72</v>
      </c>
      <c r="Q395" t="s">
        <v>15</v>
      </c>
      <c r="R395" t="s">
        <v>18</v>
      </c>
      <c r="S395" t="s">
        <v>71</v>
      </c>
      <c r="T395" t="s">
        <v>15</v>
      </c>
      <c r="U395" t="s">
        <v>15</v>
      </c>
      <c r="V395" t="s">
        <v>15</v>
      </c>
      <c r="W395" t="s">
        <v>15</v>
      </c>
      <c r="X395" t="s">
        <v>15</v>
      </c>
      <c r="Y395" t="s">
        <v>15</v>
      </c>
      <c r="Z395" t="s">
        <v>15</v>
      </c>
      <c r="AA395" t="s">
        <v>16</v>
      </c>
      <c r="AB395" t="s">
        <v>15</v>
      </c>
      <c r="AC395" t="s">
        <v>15</v>
      </c>
      <c r="AD395" t="s">
        <v>15</v>
      </c>
      <c r="AE395" t="s">
        <v>15</v>
      </c>
      <c r="AF395" t="s">
        <v>15</v>
      </c>
      <c r="AG395" t="s">
        <v>15</v>
      </c>
      <c r="AH395" t="s">
        <v>15</v>
      </c>
      <c r="AI395" t="s">
        <v>15</v>
      </c>
    </row>
    <row r="396" spans="1:35" x14ac:dyDescent="0.25">
      <c r="A396" t="s">
        <v>27</v>
      </c>
      <c r="B396" t="s">
        <v>26</v>
      </c>
      <c r="C396" t="s">
        <v>25</v>
      </c>
      <c r="D396">
        <v>44896</v>
      </c>
      <c r="E396">
        <v>44896</v>
      </c>
      <c r="F396">
        <v>44926</v>
      </c>
      <c r="G396" t="s">
        <v>70</v>
      </c>
      <c r="H396" t="s">
        <v>69</v>
      </c>
      <c r="I396" t="s">
        <v>22</v>
      </c>
      <c r="J396" t="s">
        <v>18</v>
      </c>
      <c r="K396" t="s">
        <v>18</v>
      </c>
      <c r="L396" t="s">
        <v>21</v>
      </c>
      <c r="M396">
        <v>2022</v>
      </c>
      <c r="N396" t="s">
        <v>20</v>
      </c>
      <c r="O396">
        <v>650</v>
      </c>
      <c r="P396" t="s">
        <v>68</v>
      </c>
      <c r="Q396" t="s">
        <v>15</v>
      </c>
      <c r="R396" t="s">
        <v>18</v>
      </c>
      <c r="S396" t="s">
        <v>17</v>
      </c>
      <c r="T396" t="s">
        <v>15</v>
      </c>
      <c r="U396" t="s">
        <v>15</v>
      </c>
      <c r="V396" t="s">
        <v>15</v>
      </c>
      <c r="W396" t="s">
        <v>15</v>
      </c>
      <c r="X396" t="s">
        <v>15</v>
      </c>
      <c r="Y396" t="s">
        <v>15</v>
      </c>
      <c r="Z396" t="s">
        <v>15</v>
      </c>
      <c r="AA396" t="s">
        <v>16</v>
      </c>
      <c r="AB396" t="s">
        <v>15</v>
      </c>
      <c r="AC396" t="s">
        <v>15</v>
      </c>
      <c r="AD396" t="s">
        <v>15</v>
      </c>
      <c r="AE396" t="s">
        <v>15</v>
      </c>
      <c r="AF396" t="s">
        <v>15</v>
      </c>
      <c r="AG396" t="s">
        <v>15</v>
      </c>
      <c r="AH396" t="s">
        <v>15</v>
      </c>
      <c r="AI396" t="s">
        <v>15</v>
      </c>
    </row>
    <row r="397" spans="1:35" x14ac:dyDescent="0.25">
      <c r="A397" t="s">
        <v>27</v>
      </c>
      <c r="B397" t="s">
        <v>26</v>
      </c>
      <c r="C397" t="s">
        <v>25</v>
      </c>
      <c r="D397">
        <v>44896</v>
      </c>
      <c r="E397">
        <v>44896</v>
      </c>
      <c r="F397">
        <v>44926</v>
      </c>
      <c r="G397" t="s">
        <v>67</v>
      </c>
      <c r="H397" t="s">
        <v>66</v>
      </c>
      <c r="I397" t="s">
        <v>22</v>
      </c>
      <c r="J397" t="s">
        <v>18</v>
      </c>
      <c r="K397" t="s">
        <v>18</v>
      </c>
      <c r="L397" t="s">
        <v>21</v>
      </c>
      <c r="M397">
        <v>2022</v>
      </c>
      <c r="N397" t="s">
        <v>20</v>
      </c>
      <c r="O397">
        <v>208</v>
      </c>
      <c r="P397" t="s">
        <v>65</v>
      </c>
      <c r="Q397" t="s">
        <v>15</v>
      </c>
      <c r="R397" t="s">
        <v>18</v>
      </c>
      <c r="S397" t="s">
        <v>17</v>
      </c>
      <c r="T397" t="s">
        <v>15</v>
      </c>
      <c r="U397" t="s">
        <v>15</v>
      </c>
      <c r="V397" t="s">
        <v>15</v>
      </c>
      <c r="W397" t="s">
        <v>64</v>
      </c>
      <c r="X397" t="s">
        <v>15</v>
      </c>
      <c r="Y397" t="s">
        <v>15</v>
      </c>
      <c r="Z397" t="s">
        <v>15</v>
      </c>
      <c r="AA397" t="s">
        <v>15</v>
      </c>
      <c r="AB397" t="s">
        <v>15</v>
      </c>
      <c r="AC397" t="s">
        <v>15</v>
      </c>
      <c r="AD397" t="s">
        <v>15</v>
      </c>
      <c r="AE397" t="s">
        <v>15</v>
      </c>
      <c r="AF397" t="s">
        <v>15</v>
      </c>
      <c r="AG397" t="s">
        <v>15</v>
      </c>
      <c r="AH397" t="s">
        <v>15</v>
      </c>
      <c r="AI397" t="s">
        <v>15</v>
      </c>
    </row>
    <row r="398" spans="1:35" x14ac:dyDescent="0.25">
      <c r="A398" t="s">
        <v>27</v>
      </c>
      <c r="B398" t="s">
        <v>26</v>
      </c>
      <c r="C398" t="s">
        <v>63</v>
      </c>
      <c r="D398">
        <v>44835</v>
      </c>
      <c r="E398">
        <v>44835</v>
      </c>
      <c r="F398">
        <v>44865</v>
      </c>
      <c r="G398" t="s">
        <v>62</v>
      </c>
      <c r="H398" t="s">
        <v>61</v>
      </c>
      <c r="I398" t="s">
        <v>22</v>
      </c>
      <c r="J398" t="s">
        <v>18</v>
      </c>
      <c r="K398" t="s">
        <v>18</v>
      </c>
      <c r="L398" t="s">
        <v>60</v>
      </c>
      <c r="M398">
        <v>2022</v>
      </c>
      <c r="N398" t="s">
        <v>20</v>
      </c>
      <c r="O398">
        <v>10</v>
      </c>
      <c r="P398" t="s">
        <v>59</v>
      </c>
      <c r="Q398" t="s">
        <v>15</v>
      </c>
      <c r="R398" t="s">
        <v>18</v>
      </c>
      <c r="S398" t="s">
        <v>58</v>
      </c>
      <c r="T398" t="s">
        <v>15</v>
      </c>
      <c r="U398" t="s">
        <v>15</v>
      </c>
      <c r="V398" t="s">
        <v>15</v>
      </c>
      <c r="W398" t="s">
        <v>57</v>
      </c>
      <c r="X398" t="s">
        <v>15</v>
      </c>
      <c r="Y398" t="s">
        <v>15</v>
      </c>
      <c r="Z398" t="s">
        <v>15</v>
      </c>
      <c r="AA398" t="s">
        <v>15</v>
      </c>
      <c r="AB398" t="s">
        <v>15</v>
      </c>
      <c r="AC398" t="s">
        <v>15</v>
      </c>
      <c r="AD398" t="s">
        <v>15</v>
      </c>
      <c r="AE398" t="s">
        <v>15</v>
      </c>
      <c r="AF398" t="s">
        <v>15</v>
      </c>
      <c r="AG398" t="s">
        <v>15</v>
      </c>
      <c r="AH398" t="s">
        <v>15</v>
      </c>
      <c r="AI398" t="s">
        <v>15</v>
      </c>
    </row>
    <row r="399" spans="1:35" x14ac:dyDescent="0.25">
      <c r="A399" t="s">
        <v>27</v>
      </c>
      <c r="B399" t="s">
        <v>26</v>
      </c>
      <c r="C399" t="s">
        <v>25</v>
      </c>
      <c r="D399">
        <v>44805</v>
      </c>
      <c r="E399">
        <v>44805</v>
      </c>
      <c r="F399">
        <v>44834</v>
      </c>
      <c r="G399" t="s">
        <v>56</v>
      </c>
      <c r="H399" t="s">
        <v>55</v>
      </c>
      <c r="I399" t="s">
        <v>22</v>
      </c>
      <c r="J399" t="s">
        <v>18</v>
      </c>
      <c r="K399" t="s">
        <v>18</v>
      </c>
      <c r="L399" t="s">
        <v>30</v>
      </c>
      <c r="M399">
        <v>2022</v>
      </c>
      <c r="N399" t="s">
        <v>20</v>
      </c>
      <c r="O399">
        <v>1778</v>
      </c>
      <c r="P399" t="s">
        <v>54</v>
      </c>
      <c r="Q399" t="s">
        <v>15</v>
      </c>
      <c r="R399" t="s">
        <v>18</v>
      </c>
      <c r="S399" t="s">
        <v>53</v>
      </c>
      <c r="T399" t="s">
        <v>15</v>
      </c>
      <c r="U399" t="s">
        <v>15</v>
      </c>
      <c r="V399" t="s">
        <v>15</v>
      </c>
      <c r="W399" t="s">
        <v>15</v>
      </c>
      <c r="X399" t="s">
        <v>15</v>
      </c>
      <c r="Y399" t="s">
        <v>15</v>
      </c>
      <c r="Z399" t="s">
        <v>15</v>
      </c>
      <c r="AA399" t="s">
        <v>16</v>
      </c>
      <c r="AB399" t="s">
        <v>15</v>
      </c>
      <c r="AC399" t="s">
        <v>15</v>
      </c>
      <c r="AD399" t="s">
        <v>15</v>
      </c>
      <c r="AE399" t="s">
        <v>15</v>
      </c>
      <c r="AF399" t="s">
        <v>15</v>
      </c>
      <c r="AG399" t="s">
        <v>15</v>
      </c>
      <c r="AH399" t="s">
        <v>15</v>
      </c>
      <c r="AI399" t="s">
        <v>15</v>
      </c>
    </row>
    <row r="400" spans="1:35" x14ac:dyDescent="0.25">
      <c r="A400" t="s">
        <v>27</v>
      </c>
      <c r="B400" t="s">
        <v>26</v>
      </c>
      <c r="C400" t="s">
        <v>52</v>
      </c>
      <c r="D400">
        <v>44621</v>
      </c>
      <c r="E400">
        <v>44621</v>
      </c>
      <c r="F400">
        <v>44651</v>
      </c>
      <c r="G400" t="s">
        <v>51</v>
      </c>
      <c r="H400" t="s">
        <v>50</v>
      </c>
      <c r="I400" t="s">
        <v>22</v>
      </c>
      <c r="J400" t="s">
        <v>18</v>
      </c>
      <c r="K400" t="s">
        <v>18</v>
      </c>
      <c r="L400" t="s">
        <v>21</v>
      </c>
      <c r="M400">
        <v>2022</v>
      </c>
      <c r="N400" t="s">
        <v>20</v>
      </c>
      <c r="O400">
        <v>43</v>
      </c>
      <c r="P400" t="s">
        <v>49</v>
      </c>
      <c r="Q400" t="s">
        <v>15</v>
      </c>
      <c r="R400" t="s">
        <v>18</v>
      </c>
      <c r="S400" t="s">
        <v>48</v>
      </c>
      <c r="T400" t="s">
        <v>15</v>
      </c>
      <c r="U400" t="s">
        <v>15</v>
      </c>
      <c r="V400" t="s">
        <v>15</v>
      </c>
      <c r="W400" t="s">
        <v>15</v>
      </c>
      <c r="X400" t="s">
        <v>15</v>
      </c>
      <c r="Y400" t="s">
        <v>15</v>
      </c>
      <c r="Z400" t="s">
        <v>15</v>
      </c>
      <c r="AA400" t="s">
        <v>15</v>
      </c>
      <c r="AB400" t="s">
        <v>15</v>
      </c>
      <c r="AC400" t="s">
        <v>15</v>
      </c>
      <c r="AD400" t="s">
        <v>15</v>
      </c>
      <c r="AE400" t="s">
        <v>15</v>
      </c>
      <c r="AF400" t="s">
        <v>15</v>
      </c>
      <c r="AG400" t="s">
        <v>15</v>
      </c>
      <c r="AH400" t="s">
        <v>15</v>
      </c>
      <c r="AI400" t="s">
        <v>15</v>
      </c>
    </row>
    <row r="401" spans="1:35" x14ac:dyDescent="0.25">
      <c r="A401" t="s">
        <v>27</v>
      </c>
      <c r="B401" t="s">
        <v>26</v>
      </c>
      <c r="C401" t="s">
        <v>25</v>
      </c>
      <c r="D401">
        <v>44866</v>
      </c>
      <c r="E401">
        <v>44866</v>
      </c>
      <c r="F401">
        <v>44895</v>
      </c>
      <c r="G401" t="s">
        <v>47</v>
      </c>
      <c r="H401" t="s">
        <v>46</v>
      </c>
      <c r="I401" t="s">
        <v>22</v>
      </c>
      <c r="J401" t="s">
        <v>18</v>
      </c>
      <c r="K401" t="s">
        <v>18</v>
      </c>
      <c r="L401" t="s">
        <v>21</v>
      </c>
      <c r="M401">
        <v>2022</v>
      </c>
      <c r="N401" t="s">
        <v>20</v>
      </c>
      <c r="O401">
        <v>12</v>
      </c>
      <c r="P401" t="s">
        <v>45</v>
      </c>
      <c r="Q401" t="s">
        <v>15</v>
      </c>
      <c r="R401" t="s">
        <v>18</v>
      </c>
      <c r="S401" t="s">
        <v>17</v>
      </c>
      <c r="T401" t="s">
        <v>15</v>
      </c>
      <c r="U401" t="s">
        <v>15</v>
      </c>
      <c r="V401" t="s">
        <v>15</v>
      </c>
      <c r="W401" t="s">
        <v>15</v>
      </c>
      <c r="X401" t="s">
        <v>15</v>
      </c>
      <c r="Y401" t="s">
        <v>15</v>
      </c>
      <c r="Z401" t="s">
        <v>15</v>
      </c>
      <c r="AA401" t="s">
        <v>16</v>
      </c>
      <c r="AB401" t="s">
        <v>15</v>
      </c>
      <c r="AC401" t="s">
        <v>15</v>
      </c>
      <c r="AD401" t="s">
        <v>15</v>
      </c>
      <c r="AE401" t="s">
        <v>15</v>
      </c>
      <c r="AF401" t="s">
        <v>15</v>
      </c>
      <c r="AG401" t="s">
        <v>15</v>
      </c>
      <c r="AH401" t="s">
        <v>15</v>
      </c>
      <c r="AI401" t="s">
        <v>15</v>
      </c>
    </row>
    <row r="402" spans="1:35" x14ac:dyDescent="0.25">
      <c r="A402" t="s">
        <v>27</v>
      </c>
      <c r="B402" t="s">
        <v>26</v>
      </c>
      <c r="C402" t="s">
        <v>25</v>
      </c>
      <c r="D402">
        <v>44652</v>
      </c>
      <c r="E402">
        <v>44652</v>
      </c>
      <c r="F402">
        <v>44681</v>
      </c>
      <c r="G402" t="s">
        <v>44</v>
      </c>
      <c r="H402" t="s">
        <v>43</v>
      </c>
      <c r="I402" t="s">
        <v>22</v>
      </c>
      <c r="J402" t="s">
        <v>18</v>
      </c>
      <c r="K402" t="s">
        <v>18</v>
      </c>
      <c r="L402" t="s">
        <v>21</v>
      </c>
      <c r="M402">
        <v>2022</v>
      </c>
      <c r="N402" t="s">
        <v>20</v>
      </c>
      <c r="O402">
        <v>269</v>
      </c>
      <c r="P402" t="s">
        <v>42</v>
      </c>
      <c r="Q402" t="s">
        <v>15</v>
      </c>
      <c r="R402" t="s">
        <v>18</v>
      </c>
      <c r="S402" t="s">
        <v>37</v>
      </c>
      <c r="T402" t="s">
        <v>15</v>
      </c>
      <c r="U402" t="s">
        <v>15</v>
      </c>
      <c r="V402" t="s">
        <v>15</v>
      </c>
      <c r="W402" t="s">
        <v>15</v>
      </c>
      <c r="X402" t="s">
        <v>15</v>
      </c>
      <c r="Y402" t="s">
        <v>15</v>
      </c>
      <c r="Z402" t="s">
        <v>15</v>
      </c>
      <c r="AA402" t="s">
        <v>15</v>
      </c>
      <c r="AB402" t="s">
        <v>15</v>
      </c>
      <c r="AC402" t="s">
        <v>15</v>
      </c>
      <c r="AD402" t="s">
        <v>15</v>
      </c>
      <c r="AE402" t="s">
        <v>15</v>
      </c>
      <c r="AF402" t="s">
        <v>15</v>
      </c>
      <c r="AG402" t="s">
        <v>15</v>
      </c>
      <c r="AH402" t="s">
        <v>15</v>
      </c>
      <c r="AI402" t="s">
        <v>15</v>
      </c>
    </row>
    <row r="403" spans="1:35" x14ac:dyDescent="0.25">
      <c r="A403" t="s">
        <v>27</v>
      </c>
      <c r="B403" t="s">
        <v>26</v>
      </c>
      <c r="C403" t="s">
        <v>25</v>
      </c>
      <c r="D403">
        <v>44713</v>
      </c>
      <c r="E403">
        <v>44713</v>
      </c>
      <c r="F403">
        <v>44742</v>
      </c>
      <c r="G403" t="s">
        <v>632</v>
      </c>
      <c r="H403" t="s">
        <v>633</v>
      </c>
      <c r="I403" t="s">
        <v>22</v>
      </c>
      <c r="J403" t="s">
        <v>18</v>
      </c>
      <c r="K403" t="s">
        <v>18</v>
      </c>
      <c r="L403" t="s">
        <v>30</v>
      </c>
      <c r="M403">
        <v>2022</v>
      </c>
      <c r="N403" t="s">
        <v>20</v>
      </c>
      <c r="O403">
        <v>2247</v>
      </c>
      <c r="P403" t="s">
        <v>687</v>
      </c>
      <c r="Q403" t="s">
        <v>15</v>
      </c>
      <c r="R403" t="s">
        <v>18</v>
      </c>
      <c r="S403" t="s">
        <v>580</v>
      </c>
      <c r="T403" t="s">
        <v>15</v>
      </c>
      <c r="U403" t="s">
        <v>15</v>
      </c>
      <c r="V403" t="s">
        <v>15</v>
      </c>
      <c r="W403" t="s">
        <v>15</v>
      </c>
      <c r="X403" t="s">
        <v>15</v>
      </c>
      <c r="Y403" t="s">
        <v>15</v>
      </c>
      <c r="Z403" t="s">
        <v>15</v>
      </c>
      <c r="AA403" t="s">
        <v>15</v>
      </c>
      <c r="AB403" t="s">
        <v>15</v>
      </c>
      <c r="AC403" t="s">
        <v>15</v>
      </c>
      <c r="AD403" t="s">
        <v>15</v>
      </c>
      <c r="AE403" t="s">
        <v>15</v>
      </c>
      <c r="AF403" t="s">
        <v>15</v>
      </c>
      <c r="AG403" t="s">
        <v>15</v>
      </c>
      <c r="AH403" t="s">
        <v>15</v>
      </c>
      <c r="AI403" t="s">
        <v>15</v>
      </c>
    </row>
    <row r="404" spans="1:35" x14ac:dyDescent="0.25">
      <c r="A404" t="s">
        <v>27</v>
      </c>
      <c r="B404" t="s">
        <v>26</v>
      </c>
      <c r="C404" t="s">
        <v>25</v>
      </c>
      <c r="D404">
        <v>44896</v>
      </c>
      <c r="E404">
        <v>44896</v>
      </c>
      <c r="F404">
        <v>44926</v>
      </c>
      <c r="G404" t="s">
        <v>40</v>
      </c>
      <c r="H404" t="s">
        <v>39</v>
      </c>
      <c r="I404" t="s">
        <v>22</v>
      </c>
      <c r="J404" t="s">
        <v>18</v>
      </c>
      <c r="K404" t="s">
        <v>18</v>
      </c>
      <c r="L404" t="s">
        <v>21</v>
      </c>
      <c r="M404">
        <v>2022</v>
      </c>
      <c r="N404" t="s">
        <v>20</v>
      </c>
      <c r="O404">
        <v>511</v>
      </c>
      <c r="P404" t="s">
        <v>41</v>
      </c>
      <c r="Q404" t="s">
        <v>15</v>
      </c>
      <c r="R404" t="s">
        <v>18</v>
      </c>
      <c r="S404" t="s">
        <v>17</v>
      </c>
      <c r="T404" t="s">
        <v>15</v>
      </c>
      <c r="U404" t="s">
        <v>15</v>
      </c>
      <c r="V404" t="s">
        <v>15</v>
      </c>
      <c r="W404" t="s">
        <v>15</v>
      </c>
      <c r="X404" t="s">
        <v>15</v>
      </c>
      <c r="Y404" t="s">
        <v>15</v>
      </c>
      <c r="Z404" t="s">
        <v>15</v>
      </c>
      <c r="AA404" t="s">
        <v>16</v>
      </c>
      <c r="AB404" t="s">
        <v>15</v>
      </c>
      <c r="AC404" t="s">
        <v>15</v>
      </c>
      <c r="AD404" t="s">
        <v>15</v>
      </c>
      <c r="AE404" t="s">
        <v>15</v>
      </c>
      <c r="AF404" t="s">
        <v>15</v>
      </c>
      <c r="AG404" t="s">
        <v>15</v>
      </c>
      <c r="AH404" t="s">
        <v>15</v>
      </c>
      <c r="AI404" t="s">
        <v>15</v>
      </c>
    </row>
    <row r="405" spans="1:35" x14ac:dyDescent="0.25">
      <c r="A405" t="s">
        <v>27</v>
      </c>
      <c r="B405" t="s">
        <v>26</v>
      </c>
      <c r="C405" t="s">
        <v>25</v>
      </c>
      <c r="D405">
        <v>44593</v>
      </c>
      <c r="E405">
        <v>44593</v>
      </c>
      <c r="F405">
        <v>44620</v>
      </c>
      <c r="G405" t="s">
        <v>625</v>
      </c>
      <c r="H405" t="s">
        <v>626</v>
      </c>
      <c r="I405" t="s">
        <v>22</v>
      </c>
      <c r="J405" t="s">
        <v>18</v>
      </c>
      <c r="K405" t="s">
        <v>18</v>
      </c>
      <c r="L405" t="s">
        <v>30</v>
      </c>
      <c r="M405">
        <v>2022</v>
      </c>
      <c r="N405" t="s">
        <v>20</v>
      </c>
      <c r="O405">
        <v>11224</v>
      </c>
      <c r="P405" t="s">
        <v>688</v>
      </c>
      <c r="Q405" t="s">
        <v>15</v>
      </c>
      <c r="R405" t="s">
        <v>18</v>
      </c>
      <c r="S405" t="s">
        <v>580</v>
      </c>
      <c r="T405" t="s">
        <v>15</v>
      </c>
      <c r="U405" t="s">
        <v>15</v>
      </c>
      <c r="V405" t="s">
        <v>15</v>
      </c>
      <c r="W405" t="s">
        <v>15</v>
      </c>
      <c r="X405" t="s">
        <v>15</v>
      </c>
      <c r="Y405" t="s">
        <v>15</v>
      </c>
      <c r="Z405" t="s">
        <v>15</v>
      </c>
      <c r="AA405" t="s">
        <v>15</v>
      </c>
      <c r="AB405" t="s">
        <v>15</v>
      </c>
      <c r="AC405" t="s">
        <v>15</v>
      </c>
      <c r="AD405" t="s">
        <v>15</v>
      </c>
      <c r="AE405" t="s">
        <v>15</v>
      </c>
      <c r="AF405" t="s">
        <v>15</v>
      </c>
      <c r="AG405" t="s">
        <v>15</v>
      </c>
      <c r="AH405" t="s">
        <v>15</v>
      </c>
      <c r="AI405" t="s">
        <v>15</v>
      </c>
    </row>
    <row r="406" spans="1:35" x14ac:dyDescent="0.25">
      <c r="A406" t="s">
        <v>27</v>
      </c>
      <c r="B406" t="s">
        <v>26</v>
      </c>
      <c r="C406" t="s">
        <v>25</v>
      </c>
      <c r="D406">
        <v>44562</v>
      </c>
      <c r="E406">
        <v>44562</v>
      </c>
      <c r="F406">
        <v>44592</v>
      </c>
      <c r="G406" t="s">
        <v>40</v>
      </c>
      <c r="H406" t="s">
        <v>39</v>
      </c>
      <c r="I406" t="s">
        <v>22</v>
      </c>
      <c r="J406" t="s">
        <v>18</v>
      </c>
      <c r="K406" t="s">
        <v>18</v>
      </c>
      <c r="L406" t="s">
        <v>21</v>
      </c>
      <c r="M406">
        <v>2022</v>
      </c>
      <c r="N406" t="s">
        <v>20</v>
      </c>
      <c r="O406">
        <v>1</v>
      </c>
      <c r="P406" t="s">
        <v>38</v>
      </c>
      <c r="Q406" t="s">
        <v>15</v>
      </c>
      <c r="R406" t="s">
        <v>18</v>
      </c>
      <c r="S406" t="s">
        <v>37</v>
      </c>
      <c r="T406" t="s">
        <v>15</v>
      </c>
      <c r="U406" t="s">
        <v>15</v>
      </c>
      <c r="V406" t="s">
        <v>15</v>
      </c>
      <c r="W406" t="s">
        <v>15</v>
      </c>
      <c r="X406" t="s">
        <v>15</v>
      </c>
      <c r="Y406" t="s">
        <v>15</v>
      </c>
      <c r="Z406" t="s">
        <v>15</v>
      </c>
      <c r="AA406" t="s">
        <v>16</v>
      </c>
      <c r="AB406" t="s">
        <v>15</v>
      </c>
      <c r="AC406" t="s">
        <v>15</v>
      </c>
      <c r="AD406" t="s">
        <v>15</v>
      </c>
      <c r="AE406" t="s">
        <v>15</v>
      </c>
      <c r="AF406" t="s">
        <v>15</v>
      </c>
      <c r="AG406" t="s">
        <v>15</v>
      </c>
      <c r="AH406" t="s">
        <v>15</v>
      </c>
      <c r="AI406" t="s">
        <v>15</v>
      </c>
    </row>
    <row r="407" spans="1:35" x14ac:dyDescent="0.25">
      <c r="A407" t="s">
        <v>27</v>
      </c>
      <c r="B407" t="s">
        <v>26</v>
      </c>
      <c r="C407" t="s">
        <v>25</v>
      </c>
      <c r="D407">
        <v>44621</v>
      </c>
      <c r="E407">
        <v>44621</v>
      </c>
      <c r="F407">
        <v>44651</v>
      </c>
      <c r="G407" t="s">
        <v>36</v>
      </c>
      <c r="H407" t="s">
        <v>35</v>
      </c>
      <c r="I407" t="s">
        <v>22</v>
      </c>
      <c r="J407" t="s">
        <v>18</v>
      </c>
      <c r="K407" t="s">
        <v>18</v>
      </c>
      <c r="L407" t="s">
        <v>30</v>
      </c>
      <c r="M407">
        <v>2022</v>
      </c>
      <c r="N407" t="s">
        <v>20</v>
      </c>
      <c r="O407">
        <v>15</v>
      </c>
      <c r="P407" t="s">
        <v>34</v>
      </c>
      <c r="Q407" t="s">
        <v>15</v>
      </c>
      <c r="R407" t="s">
        <v>18</v>
      </c>
      <c r="S407" t="s">
        <v>33</v>
      </c>
      <c r="T407" t="s">
        <v>15</v>
      </c>
      <c r="U407" t="s">
        <v>15</v>
      </c>
      <c r="V407" t="s">
        <v>15</v>
      </c>
      <c r="W407" t="s">
        <v>15</v>
      </c>
      <c r="X407" t="s">
        <v>15</v>
      </c>
      <c r="Y407" t="s">
        <v>15</v>
      </c>
      <c r="Z407" t="s">
        <v>15</v>
      </c>
      <c r="AA407" t="s">
        <v>15</v>
      </c>
      <c r="AB407" t="s">
        <v>15</v>
      </c>
      <c r="AC407" t="s">
        <v>15</v>
      </c>
      <c r="AD407" t="s">
        <v>15</v>
      </c>
      <c r="AE407" t="s">
        <v>15</v>
      </c>
      <c r="AF407" t="s">
        <v>15</v>
      </c>
      <c r="AG407" t="s">
        <v>15</v>
      </c>
      <c r="AH407" t="s">
        <v>15</v>
      </c>
      <c r="AI407" t="s">
        <v>15</v>
      </c>
    </row>
    <row r="408" spans="1:35" x14ac:dyDescent="0.25">
      <c r="A408" t="s">
        <v>27</v>
      </c>
      <c r="B408" t="s">
        <v>26</v>
      </c>
      <c r="C408" t="s">
        <v>25</v>
      </c>
      <c r="D408">
        <v>44743</v>
      </c>
      <c r="E408">
        <v>44743</v>
      </c>
      <c r="F408">
        <v>44773</v>
      </c>
      <c r="G408" t="s">
        <v>32</v>
      </c>
      <c r="H408" t="s">
        <v>31</v>
      </c>
      <c r="I408" t="s">
        <v>22</v>
      </c>
      <c r="J408" t="s">
        <v>18</v>
      </c>
      <c r="K408" t="s">
        <v>18</v>
      </c>
      <c r="L408" t="s">
        <v>30</v>
      </c>
      <c r="M408">
        <v>2022</v>
      </c>
      <c r="N408" t="s">
        <v>20</v>
      </c>
      <c r="O408">
        <v>4243</v>
      </c>
      <c r="P408" t="s">
        <v>29</v>
      </c>
      <c r="Q408" t="s">
        <v>15</v>
      </c>
      <c r="R408" t="s">
        <v>18</v>
      </c>
      <c r="S408" t="s">
        <v>28</v>
      </c>
      <c r="T408" t="s">
        <v>15</v>
      </c>
      <c r="U408" t="s">
        <v>15</v>
      </c>
      <c r="V408" t="s">
        <v>15</v>
      </c>
      <c r="W408" t="s">
        <v>15</v>
      </c>
      <c r="X408" t="s">
        <v>15</v>
      </c>
      <c r="Y408" t="s">
        <v>15</v>
      </c>
      <c r="Z408" t="s">
        <v>15</v>
      </c>
      <c r="AA408" t="s">
        <v>15</v>
      </c>
      <c r="AB408" t="s">
        <v>15</v>
      </c>
      <c r="AC408" t="s">
        <v>15</v>
      </c>
      <c r="AD408" t="s">
        <v>15</v>
      </c>
      <c r="AE408" t="s">
        <v>15</v>
      </c>
      <c r="AF408" t="s">
        <v>15</v>
      </c>
      <c r="AG408" t="s">
        <v>15</v>
      </c>
      <c r="AH408" t="s">
        <v>15</v>
      </c>
      <c r="AI408" t="s">
        <v>15</v>
      </c>
    </row>
    <row r="409" spans="1:35" x14ac:dyDescent="0.25">
      <c r="A409" t="s">
        <v>27</v>
      </c>
      <c r="B409" t="s">
        <v>26</v>
      </c>
      <c r="C409" t="s">
        <v>25</v>
      </c>
      <c r="D409">
        <v>44805</v>
      </c>
      <c r="E409">
        <v>44805</v>
      </c>
      <c r="F409">
        <v>44834</v>
      </c>
      <c r="G409" t="s">
        <v>24</v>
      </c>
      <c r="H409" t="s">
        <v>23</v>
      </c>
      <c r="I409" t="s">
        <v>22</v>
      </c>
      <c r="J409" t="s">
        <v>18</v>
      </c>
      <c r="K409" t="s">
        <v>18</v>
      </c>
      <c r="L409" t="s">
        <v>21</v>
      </c>
      <c r="M409">
        <v>2022</v>
      </c>
      <c r="N409" t="s">
        <v>20</v>
      </c>
      <c r="O409">
        <v>234</v>
      </c>
      <c r="P409" t="s">
        <v>19</v>
      </c>
      <c r="Q409" t="s">
        <v>15</v>
      </c>
      <c r="R409" t="s">
        <v>18</v>
      </c>
      <c r="S409" t="s">
        <v>17</v>
      </c>
      <c r="T409" t="s">
        <v>15</v>
      </c>
      <c r="U409" t="s">
        <v>15</v>
      </c>
      <c r="V409" t="s">
        <v>15</v>
      </c>
      <c r="W409" t="s">
        <v>15</v>
      </c>
      <c r="X409" t="s">
        <v>15</v>
      </c>
      <c r="Y409" t="s">
        <v>15</v>
      </c>
      <c r="Z409" t="s">
        <v>15</v>
      </c>
      <c r="AA409" t="s">
        <v>16</v>
      </c>
      <c r="AB409" t="s">
        <v>15</v>
      </c>
      <c r="AC409" t="s">
        <v>15</v>
      </c>
      <c r="AD409" t="s">
        <v>15</v>
      </c>
      <c r="AE409" t="s">
        <v>15</v>
      </c>
      <c r="AF409" t="s">
        <v>15</v>
      </c>
      <c r="AG409" t="s">
        <v>15</v>
      </c>
      <c r="AH409" t="s">
        <v>15</v>
      </c>
      <c r="AI409" t="s">
        <v>15</v>
      </c>
    </row>
  </sheetData>
  <autoFilter ref="A2:AI409" xr:uid="{9C02C13F-25BA-4A1A-A137-8B350D289060}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B112E-57C4-4E1E-85CB-DDEEF24CDA02}">
  <dimension ref="A1:L34"/>
  <sheetViews>
    <sheetView showGridLines="0" zoomScale="75" zoomScaleNormal="75" workbookViewId="0">
      <pane ySplit="2" topLeftCell="A3" activePane="bottomLeft" state="frozen"/>
      <selection pane="bottomLeft" activeCell="A3" sqref="A3"/>
    </sheetView>
  </sheetViews>
  <sheetFormatPr defaultRowHeight="15" x14ac:dyDescent="0.25"/>
  <cols>
    <col min="1" max="1" width="19.140625" bestFit="1" customWidth="1"/>
    <col min="3" max="3" width="7.5703125" bestFit="1" customWidth="1"/>
    <col min="4" max="4" width="13.28515625" bestFit="1" customWidth="1"/>
    <col min="5" max="5" width="52.28515625" bestFit="1" customWidth="1"/>
    <col min="6" max="6" width="31.28515625" bestFit="1" customWidth="1"/>
    <col min="7" max="7" width="12" bestFit="1" customWidth="1"/>
    <col min="8" max="8" width="15.28515625" bestFit="1" customWidth="1"/>
    <col min="9" max="9" width="10.28515625" bestFit="1" customWidth="1"/>
    <col min="10" max="10" width="14" bestFit="1" customWidth="1"/>
    <col min="11" max="11" width="30.85546875" bestFit="1" customWidth="1"/>
    <col min="12" max="12" width="22.7109375" bestFit="1" customWidth="1"/>
  </cols>
  <sheetData>
    <row r="1" spans="1:12" x14ac:dyDescent="0.25">
      <c r="J1" s="25">
        <f>SUBTOTAL(109, J3:J28)</f>
        <v>477309</v>
      </c>
    </row>
    <row r="2" spans="1:12" x14ac:dyDescent="0.25">
      <c r="A2" t="s">
        <v>517</v>
      </c>
      <c r="B2" t="s">
        <v>515</v>
      </c>
      <c r="C2" t="s">
        <v>514</v>
      </c>
      <c r="D2" t="s">
        <v>511</v>
      </c>
      <c r="E2" t="s">
        <v>510</v>
      </c>
      <c r="F2" t="s">
        <v>509</v>
      </c>
      <c r="G2" t="s">
        <v>506</v>
      </c>
      <c r="H2" t="s">
        <v>505</v>
      </c>
      <c r="I2" t="s">
        <v>504</v>
      </c>
      <c r="J2" t="s">
        <v>503</v>
      </c>
      <c r="K2" t="s">
        <v>502</v>
      </c>
      <c r="L2" t="s">
        <v>499</v>
      </c>
    </row>
    <row r="3" spans="1:12" x14ac:dyDescent="0.25">
      <c r="A3" t="s">
        <v>543</v>
      </c>
      <c r="B3" t="s">
        <v>63</v>
      </c>
      <c r="C3">
        <v>44531</v>
      </c>
      <c r="D3" t="s">
        <v>62</v>
      </c>
      <c r="E3" t="s">
        <v>61</v>
      </c>
      <c r="F3" t="s">
        <v>22</v>
      </c>
      <c r="G3" t="s">
        <v>544</v>
      </c>
      <c r="H3">
        <v>2022</v>
      </c>
      <c r="I3" t="s">
        <v>20</v>
      </c>
      <c r="J3" s="9">
        <v>9101</v>
      </c>
      <c r="K3" t="s">
        <v>545</v>
      </c>
      <c r="L3" t="s">
        <v>546</v>
      </c>
    </row>
    <row r="4" spans="1:12" x14ac:dyDescent="0.25">
      <c r="A4" t="s">
        <v>543</v>
      </c>
      <c r="B4" t="s">
        <v>63</v>
      </c>
      <c r="C4">
        <v>44501</v>
      </c>
      <c r="D4" t="s">
        <v>62</v>
      </c>
      <c r="E4" t="s">
        <v>61</v>
      </c>
      <c r="F4" t="s">
        <v>22</v>
      </c>
      <c r="G4" t="s">
        <v>544</v>
      </c>
      <c r="H4">
        <v>2022</v>
      </c>
      <c r="I4" t="s">
        <v>20</v>
      </c>
      <c r="J4" s="9">
        <v>24439</v>
      </c>
      <c r="K4" t="s">
        <v>547</v>
      </c>
      <c r="L4" t="s">
        <v>546</v>
      </c>
    </row>
    <row r="5" spans="1:12" x14ac:dyDescent="0.25">
      <c r="A5" t="s">
        <v>543</v>
      </c>
      <c r="B5" t="s">
        <v>63</v>
      </c>
      <c r="C5">
        <v>44378</v>
      </c>
      <c r="D5" t="s">
        <v>62</v>
      </c>
      <c r="E5" t="s">
        <v>61</v>
      </c>
      <c r="F5" t="s">
        <v>22</v>
      </c>
      <c r="G5" t="s">
        <v>544</v>
      </c>
      <c r="H5">
        <v>2022</v>
      </c>
      <c r="I5" t="s">
        <v>20</v>
      </c>
      <c r="J5" s="9">
        <v>21097</v>
      </c>
      <c r="K5" t="s">
        <v>548</v>
      </c>
      <c r="L5" t="s">
        <v>546</v>
      </c>
    </row>
    <row r="6" spans="1:12" x14ac:dyDescent="0.25">
      <c r="A6" t="s">
        <v>543</v>
      </c>
      <c r="B6" t="s">
        <v>63</v>
      </c>
      <c r="C6">
        <v>44409</v>
      </c>
      <c r="D6" t="s">
        <v>62</v>
      </c>
      <c r="E6" t="s">
        <v>61</v>
      </c>
      <c r="F6" t="s">
        <v>22</v>
      </c>
      <c r="G6" t="s">
        <v>544</v>
      </c>
      <c r="H6">
        <v>2022</v>
      </c>
      <c r="I6" t="s">
        <v>20</v>
      </c>
      <c r="J6" s="9">
        <v>30669</v>
      </c>
      <c r="K6" t="s">
        <v>549</v>
      </c>
      <c r="L6" t="s">
        <v>546</v>
      </c>
    </row>
    <row r="7" spans="1:12" x14ac:dyDescent="0.25">
      <c r="A7" t="s">
        <v>543</v>
      </c>
      <c r="B7" t="s">
        <v>63</v>
      </c>
      <c r="C7">
        <v>44348</v>
      </c>
      <c r="D7" t="s">
        <v>62</v>
      </c>
      <c r="E7" t="s">
        <v>61</v>
      </c>
      <c r="F7" t="s">
        <v>22</v>
      </c>
      <c r="G7" t="s">
        <v>544</v>
      </c>
      <c r="H7">
        <v>2022</v>
      </c>
      <c r="I7" t="s">
        <v>20</v>
      </c>
      <c r="J7" s="9">
        <v>34155</v>
      </c>
      <c r="K7" t="s">
        <v>550</v>
      </c>
      <c r="L7" t="s">
        <v>546</v>
      </c>
    </row>
    <row r="8" spans="1:12" x14ac:dyDescent="0.25">
      <c r="A8" t="s">
        <v>543</v>
      </c>
      <c r="B8" t="s">
        <v>63</v>
      </c>
      <c r="C8">
        <v>44440</v>
      </c>
      <c r="D8" t="s">
        <v>62</v>
      </c>
      <c r="E8" t="s">
        <v>61</v>
      </c>
      <c r="F8" t="s">
        <v>22</v>
      </c>
      <c r="G8" t="s">
        <v>544</v>
      </c>
      <c r="H8">
        <v>2022</v>
      </c>
      <c r="I8" t="s">
        <v>20</v>
      </c>
      <c r="J8" s="9">
        <v>30883</v>
      </c>
      <c r="K8" t="s">
        <v>551</v>
      </c>
      <c r="L8" t="s">
        <v>546</v>
      </c>
    </row>
    <row r="9" spans="1:12" x14ac:dyDescent="0.25">
      <c r="A9" t="s">
        <v>543</v>
      </c>
      <c r="B9" t="s">
        <v>63</v>
      </c>
      <c r="C9">
        <v>44317</v>
      </c>
      <c r="D9" t="s">
        <v>62</v>
      </c>
      <c r="E9" t="s">
        <v>61</v>
      </c>
      <c r="F9" t="s">
        <v>22</v>
      </c>
      <c r="G9" t="s">
        <v>544</v>
      </c>
      <c r="H9">
        <v>2022</v>
      </c>
      <c r="I9" t="s">
        <v>20</v>
      </c>
      <c r="J9" s="9">
        <v>35793</v>
      </c>
      <c r="K9" t="s">
        <v>552</v>
      </c>
      <c r="L9" t="s">
        <v>546</v>
      </c>
    </row>
    <row r="10" spans="1:12" x14ac:dyDescent="0.25">
      <c r="A10" t="s">
        <v>543</v>
      </c>
      <c r="B10" t="s">
        <v>102</v>
      </c>
      <c r="C10">
        <v>44378</v>
      </c>
      <c r="D10" t="s">
        <v>101</v>
      </c>
      <c r="E10" t="s">
        <v>100</v>
      </c>
      <c r="F10" t="s">
        <v>22</v>
      </c>
      <c r="G10" t="s">
        <v>544</v>
      </c>
      <c r="H10">
        <v>2022</v>
      </c>
      <c r="I10" t="s">
        <v>20</v>
      </c>
      <c r="J10" s="9">
        <v>17802</v>
      </c>
      <c r="K10" t="s">
        <v>553</v>
      </c>
      <c r="L10" t="s">
        <v>546</v>
      </c>
    </row>
    <row r="11" spans="1:12" x14ac:dyDescent="0.25">
      <c r="A11" t="s">
        <v>543</v>
      </c>
      <c r="B11" t="s">
        <v>102</v>
      </c>
      <c r="C11">
        <v>44348</v>
      </c>
      <c r="D11" t="s">
        <v>101</v>
      </c>
      <c r="E11" t="s">
        <v>100</v>
      </c>
      <c r="F11" t="s">
        <v>22</v>
      </c>
      <c r="G11" t="s">
        <v>544</v>
      </c>
      <c r="H11">
        <v>2022</v>
      </c>
      <c r="I11" t="s">
        <v>20</v>
      </c>
      <c r="J11" s="9">
        <v>17256</v>
      </c>
      <c r="K11" t="s">
        <v>554</v>
      </c>
      <c r="L11" t="s">
        <v>546</v>
      </c>
    </row>
    <row r="12" spans="1:12" x14ac:dyDescent="0.25">
      <c r="A12" t="s">
        <v>543</v>
      </c>
      <c r="B12" t="s">
        <v>102</v>
      </c>
      <c r="C12">
        <v>44531</v>
      </c>
      <c r="D12" t="s">
        <v>297</v>
      </c>
      <c r="E12" t="s">
        <v>296</v>
      </c>
      <c r="F12" t="s">
        <v>22</v>
      </c>
      <c r="G12" t="s">
        <v>544</v>
      </c>
      <c r="H12">
        <v>2022</v>
      </c>
      <c r="I12" t="s">
        <v>20</v>
      </c>
      <c r="J12" s="9">
        <v>4228</v>
      </c>
      <c r="K12" t="s">
        <v>555</v>
      </c>
      <c r="L12" t="s">
        <v>546</v>
      </c>
    </row>
    <row r="13" spans="1:12" x14ac:dyDescent="0.25">
      <c r="A13" t="s">
        <v>543</v>
      </c>
      <c r="B13" t="s">
        <v>63</v>
      </c>
      <c r="C13">
        <v>44256</v>
      </c>
      <c r="D13" t="s">
        <v>62</v>
      </c>
      <c r="E13" t="s">
        <v>61</v>
      </c>
      <c r="F13" t="s">
        <v>22</v>
      </c>
      <c r="G13" t="s">
        <v>544</v>
      </c>
      <c r="H13">
        <v>2022</v>
      </c>
      <c r="I13" t="s">
        <v>20</v>
      </c>
      <c r="J13" s="9">
        <v>5585</v>
      </c>
      <c r="K13" t="s">
        <v>556</v>
      </c>
      <c r="L13" t="s">
        <v>546</v>
      </c>
    </row>
    <row r="14" spans="1:12" x14ac:dyDescent="0.25">
      <c r="A14" t="s">
        <v>543</v>
      </c>
      <c r="B14" t="s">
        <v>102</v>
      </c>
      <c r="C14">
        <v>44440</v>
      </c>
      <c r="D14" t="s">
        <v>101</v>
      </c>
      <c r="E14" t="s">
        <v>100</v>
      </c>
      <c r="F14" t="s">
        <v>22</v>
      </c>
      <c r="G14" t="s">
        <v>544</v>
      </c>
      <c r="H14">
        <v>2022</v>
      </c>
      <c r="I14" t="s">
        <v>20</v>
      </c>
      <c r="J14" s="9">
        <v>19783</v>
      </c>
      <c r="K14" t="s">
        <v>557</v>
      </c>
      <c r="L14" t="s">
        <v>546</v>
      </c>
    </row>
    <row r="15" spans="1:12" x14ac:dyDescent="0.25">
      <c r="A15" t="s">
        <v>543</v>
      </c>
      <c r="B15" t="s">
        <v>102</v>
      </c>
      <c r="C15">
        <v>44228</v>
      </c>
      <c r="D15" t="s">
        <v>101</v>
      </c>
      <c r="E15" t="s">
        <v>100</v>
      </c>
      <c r="F15" t="s">
        <v>22</v>
      </c>
      <c r="G15" t="s">
        <v>544</v>
      </c>
      <c r="H15">
        <v>2022</v>
      </c>
      <c r="I15" t="s">
        <v>20</v>
      </c>
      <c r="J15" s="9">
        <v>8446</v>
      </c>
      <c r="K15" t="s">
        <v>558</v>
      </c>
      <c r="L15" t="s">
        <v>546</v>
      </c>
    </row>
    <row r="16" spans="1:12" x14ac:dyDescent="0.25">
      <c r="A16" t="s">
        <v>543</v>
      </c>
      <c r="B16" t="s">
        <v>102</v>
      </c>
      <c r="C16">
        <v>44256</v>
      </c>
      <c r="D16" t="s">
        <v>101</v>
      </c>
      <c r="E16" t="s">
        <v>100</v>
      </c>
      <c r="F16" t="s">
        <v>22</v>
      </c>
      <c r="G16" t="s">
        <v>544</v>
      </c>
      <c r="H16">
        <v>2022</v>
      </c>
      <c r="I16" t="s">
        <v>20</v>
      </c>
      <c r="J16" s="9">
        <v>14485</v>
      </c>
      <c r="K16" t="s">
        <v>559</v>
      </c>
      <c r="L16" t="s">
        <v>546</v>
      </c>
    </row>
    <row r="17" spans="1:12" x14ac:dyDescent="0.25">
      <c r="A17" t="s">
        <v>543</v>
      </c>
      <c r="B17" t="s">
        <v>102</v>
      </c>
      <c r="C17">
        <v>44470</v>
      </c>
      <c r="D17" t="s">
        <v>101</v>
      </c>
      <c r="E17" t="s">
        <v>100</v>
      </c>
      <c r="F17" t="s">
        <v>22</v>
      </c>
      <c r="G17" t="s">
        <v>544</v>
      </c>
      <c r="H17">
        <v>2022</v>
      </c>
      <c r="I17" t="s">
        <v>20</v>
      </c>
      <c r="J17" s="9">
        <v>21608</v>
      </c>
      <c r="K17" t="s">
        <v>560</v>
      </c>
      <c r="L17" t="s">
        <v>546</v>
      </c>
    </row>
    <row r="18" spans="1:12" x14ac:dyDescent="0.25">
      <c r="A18" t="s">
        <v>543</v>
      </c>
      <c r="B18" t="s">
        <v>102</v>
      </c>
      <c r="C18">
        <v>44501</v>
      </c>
      <c r="D18" t="s">
        <v>101</v>
      </c>
      <c r="E18" t="s">
        <v>100</v>
      </c>
      <c r="F18" t="s">
        <v>22</v>
      </c>
      <c r="G18" t="s">
        <v>544</v>
      </c>
      <c r="H18">
        <v>2022</v>
      </c>
      <c r="I18" t="s">
        <v>20</v>
      </c>
      <c r="J18" s="9">
        <v>20694</v>
      </c>
      <c r="K18" t="s">
        <v>561</v>
      </c>
      <c r="L18" t="s">
        <v>546</v>
      </c>
    </row>
    <row r="19" spans="1:12" x14ac:dyDescent="0.25">
      <c r="A19" t="s">
        <v>543</v>
      </c>
      <c r="B19" t="s">
        <v>102</v>
      </c>
      <c r="C19">
        <v>44409</v>
      </c>
      <c r="D19" t="s">
        <v>101</v>
      </c>
      <c r="E19" t="s">
        <v>100</v>
      </c>
      <c r="F19" t="s">
        <v>22</v>
      </c>
      <c r="G19" t="s">
        <v>544</v>
      </c>
      <c r="H19">
        <v>2022</v>
      </c>
      <c r="I19" t="s">
        <v>20</v>
      </c>
      <c r="J19" s="9">
        <v>19708</v>
      </c>
      <c r="K19" t="s">
        <v>562</v>
      </c>
      <c r="L19" t="s">
        <v>546</v>
      </c>
    </row>
    <row r="20" spans="1:12" x14ac:dyDescent="0.25">
      <c r="A20" t="s">
        <v>543</v>
      </c>
      <c r="B20" t="s">
        <v>102</v>
      </c>
      <c r="C20">
        <v>44287</v>
      </c>
      <c r="D20" t="s">
        <v>101</v>
      </c>
      <c r="E20" t="s">
        <v>100</v>
      </c>
      <c r="F20" t="s">
        <v>22</v>
      </c>
      <c r="G20" t="s">
        <v>544</v>
      </c>
      <c r="H20">
        <v>2022</v>
      </c>
      <c r="I20" t="s">
        <v>20</v>
      </c>
      <c r="J20" s="9">
        <v>12930</v>
      </c>
      <c r="K20" t="s">
        <v>563</v>
      </c>
      <c r="L20" t="s">
        <v>546</v>
      </c>
    </row>
    <row r="21" spans="1:12" x14ac:dyDescent="0.25">
      <c r="A21" t="s">
        <v>543</v>
      </c>
      <c r="B21" t="s">
        <v>102</v>
      </c>
      <c r="C21">
        <v>44531</v>
      </c>
      <c r="D21" t="s">
        <v>101</v>
      </c>
      <c r="E21" t="s">
        <v>100</v>
      </c>
      <c r="F21" t="s">
        <v>22</v>
      </c>
      <c r="G21" t="s">
        <v>544</v>
      </c>
      <c r="H21">
        <v>2022</v>
      </c>
      <c r="I21" t="s">
        <v>20</v>
      </c>
      <c r="J21" s="9">
        <v>25466</v>
      </c>
      <c r="K21" t="s">
        <v>564</v>
      </c>
      <c r="L21" t="s">
        <v>546</v>
      </c>
    </row>
    <row r="22" spans="1:12" x14ac:dyDescent="0.25">
      <c r="A22" t="s">
        <v>543</v>
      </c>
      <c r="B22" t="s">
        <v>102</v>
      </c>
      <c r="C22">
        <v>44409</v>
      </c>
      <c r="D22" t="s">
        <v>297</v>
      </c>
      <c r="E22" t="s">
        <v>296</v>
      </c>
      <c r="F22" t="s">
        <v>22</v>
      </c>
      <c r="G22" t="s">
        <v>544</v>
      </c>
      <c r="H22">
        <v>2022</v>
      </c>
      <c r="I22" t="s">
        <v>20</v>
      </c>
      <c r="J22" s="9">
        <v>2371</v>
      </c>
      <c r="K22" t="s">
        <v>565</v>
      </c>
      <c r="L22" t="s">
        <v>546</v>
      </c>
    </row>
    <row r="23" spans="1:12" x14ac:dyDescent="0.25">
      <c r="A23" t="s">
        <v>543</v>
      </c>
      <c r="B23" t="s">
        <v>63</v>
      </c>
      <c r="C23">
        <v>44531</v>
      </c>
      <c r="D23" t="s">
        <v>140</v>
      </c>
      <c r="E23" t="s">
        <v>139</v>
      </c>
      <c r="F23" t="s">
        <v>22</v>
      </c>
      <c r="G23" t="s">
        <v>544</v>
      </c>
      <c r="H23">
        <v>2022</v>
      </c>
      <c r="I23" t="s">
        <v>20</v>
      </c>
      <c r="J23" s="9">
        <v>12920</v>
      </c>
      <c r="K23" t="s">
        <v>566</v>
      </c>
      <c r="L23" t="s">
        <v>546</v>
      </c>
    </row>
    <row r="24" spans="1:12" x14ac:dyDescent="0.25">
      <c r="A24" t="s">
        <v>543</v>
      </c>
      <c r="B24" t="s">
        <v>63</v>
      </c>
      <c r="C24">
        <v>44287</v>
      </c>
      <c r="D24" t="s">
        <v>62</v>
      </c>
      <c r="E24" t="s">
        <v>61</v>
      </c>
      <c r="F24" t="s">
        <v>22</v>
      </c>
      <c r="G24" t="s">
        <v>544</v>
      </c>
      <c r="H24">
        <v>2022</v>
      </c>
      <c r="I24" t="s">
        <v>20</v>
      </c>
      <c r="J24" s="9">
        <v>42526</v>
      </c>
      <c r="K24" t="s">
        <v>567</v>
      </c>
      <c r="L24" t="s">
        <v>546</v>
      </c>
    </row>
    <row r="25" spans="1:12" x14ac:dyDescent="0.25">
      <c r="A25" t="s">
        <v>543</v>
      </c>
      <c r="B25" t="s">
        <v>102</v>
      </c>
      <c r="C25">
        <v>44440</v>
      </c>
      <c r="D25" t="s">
        <v>297</v>
      </c>
      <c r="E25" t="s">
        <v>296</v>
      </c>
      <c r="F25" t="s">
        <v>22</v>
      </c>
      <c r="G25" t="s">
        <v>544</v>
      </c>
      <c r="H25">
        <v>2022</v>
      </c>
      <c r="I25" t="s">
        <v>20</v>
      </c>
      <c r="J25" s="9">
        <v>3944</v>
      </c>
      <c r="K25" t="s">
        <v>568</v>
      </c>
      <c r="L25" t="s">
        <v>546</v>
      </c>
    </row>
    <row r="26" spans="1:12" x14ac:dyDescent="0.25">
      <c r="A26" t="s">
        <v>543</v>
      </c>
      <c r="B26" t="s">
        <v>102</v>
      </c>
      <c r="C26">
        <v>44501</v>
      </c>
      <c r="D26" t="s">
        <v>297</v>
      </c>
      <c r="E26" t="s">
        <v>296</v>
      </c>
      <c r="F26" t="s">
        <v>22</v>
      </c>
      <c r="G26" t="s">
        <v>544</v>
      </c>
      <c r="H26">
        <v>2022</v>
      </c>
      <c r="I26" t="s">
        <v>20</v>
      </c>
      <c r="J26" s="9">
        <v>723</v>
      </c>
      <c r="K26" t="s">
        <v>569</v>
      </c>
      <c r="L26" t="s">
        <v>546</v>
      </c>
    </row>
    <row r="27" spans="1:12" x14ac:dyDescent="0.25">
      <c r="A27" t="s">
        <v>543</v>
      </c>
      <c r="B27" t="s">
        <v>63</v>
      </c>
      <c r="C27">
        <v>44470</v>
      </c>
      <c r="D27" t="s">
        <v>62</v>
      </c>
      <c r="E27" t="s">
        <v>61</v>
      </c>
      <c r="F27" t="s">
        <v>22</v>
      </c>
      <c r="G27" t="s">
        <v>544</v>
      </c>
      <c r="H27">
        <v>2022</v>
      </c>
      <c r="I27" t="s">
        <v>20</v>
      </c>
      <c r="J27" s="9">
        <v>38781</v>
      </c>
      <c r="K27" t="s">
        <v>570</v>
      </c>
      <c r="L27" t="s">
        <v>546</v>
      </c>
    </row>
    <row r="28" spans="1:12" x14ac:dyDescent="0.25">
      <c r="A28" t="s">
        <v>543</v>
      </c>
      <c r="B28" t="s">
        <v>102</v>
      </c>
      <c r="C28">
        <v>44317</v>
      </c>
      <c r="D28" t="s">
        <v>101</v>
      </c>
      <c r="E28" t="s">
        <v>100</v>
      </c>
      <c r="F28" t="s">
        <v>22</v>
      </c>
      <c r="G28" t="s">
        <v>544</v>
      </c>
      <c r="H28">
        <v>2022</v>
      </c>
      <c r="I28" t="s">
        <v>20</v>
      </c>
      <c r="J28" s="9">
        <v>1916</v>
      </c>
      <c r="K28" t="s">
        <v>571</v>
      </c>
      <c r="L28" t="s">
        <v>546</v>
      </c>
    </row>
    <row r="31" spans="1:12" x14ac:dyDescent="0.25">
      <c r="I31" t="s">
        <v>572</v>
      </c>
      <c r="J31" s="9" cm="1">
        <f t="array" ref="J31">SUM(SUMIF(D3:D28, {"W130";"W797"}, J3:J28))</f>
        <v>191360</v>
      </c>
    </row>
    <row r="32" spans="1:12" x14ac:dyDescent="0.25">
      <c r="I32" t="s">
        <v>12</v>
      </c>
      <c r="J32" s="9">
        <f>SUMIF($D$3:$D$28, "W2906", $J$3:$J$28)</f>
        <v>12920</v>
      </c>
    </row>
    <row r="33" spans="9:10" x14ac:dyDescent="0.25">
      <c r="I33" t="s">
        <v>13</v>
      </c>
      <c r="J33" s="26">
        <f>SUMIF($D$3:$D$28, "W10997", $J$3:$J$28)</f>
        <v>273029</v>
      </c>
    </row>
    <row r="34" spans="9:10" x14ac:dyDescent="0.25">
      <c r="J34" s="25">
        <f>SUM(J31:J33)</f>
        <v>477309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FCE7B4-D8B3-4430-A4A4-1ABBC5EE278E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3D080C-BC6F-46CB-875B-194C400F7F47}">
  <sheetPr codeName="Sheet2"/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8AF276-9EDD-4A7A-9D49-FD7E664BB469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272532-B944-4FBF-90BA-DCCC63C87FE8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FE3894-C1C7-41B5-A728-41A3D084D6EF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D6FCD-1215-4F0D-BB0F-2223AEC7F1C0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21CFFA-A3A3-4855-BD8F-6E22FB65150E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5B77B-069B-42CA-8B25-E8EABE06740A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75D4A-AF19-4357-B672-721BD6650D22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384FBC-F299-4DE7-A320-C936BB6C21BA}">
  <dimension ref="A1:A118"/>
  <sheetViews>
    <sheetView showGridLines="0" zoomScale="50" zoomScaleNormal="50" workbookViewId="0"/>
  </sheetViews>
  <sheetFormatPr defaultRowHeight="15" x14ac:dyDescent="0.25"/>
  <sheetData>
    <row r="1" spans="1:1" ht="23.25" x14ac:dyDescent="0.35">
      <c r="A1" s="28" t="s">
        <v>574</v>
      </c>
    </row>
    <row r="2" spans="1:1" ht="23.25" x14ac:dyDescent="0.35">
      <c r="A2" s="28"/>
    </row>
    <row r="118" spans="1:1" ht="23.25" x14ac:dyDescent="0.35">
      <c r="A118" s="28" t="s">
        <v>573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A5A5C9-5C7C-4B5E-A789-C0B91CF0BFED}">
  <dimension ref="A1:A117"/>
  <sheetViews>
    <sheetView showGridLines="0" zoomScale="50" zoomScaleNormal="50" workbookViewId="0"/>
  </sheetViews>
  <sheetFormatPr defaultRowHeight="15" x14ac:dyDescent="0.25"/>
  <sheetData>
    <row r="1" spans="1:1" ht="23.25" x14ac:dyDescent="0.35">
      <c r="A1" s="28" t="s">
        <v>574</v>
      </c>
    </row>
    <row r="2" spans="1:1" ht="23.25" x14ac:dyDescent="0.35">
      <c r="A2" s="28"/>
    </row>
    <row r="117" spans="1:1" ht="23.25" x14ac:dyDescent="0.35">
      <c r="A117" s="28" t="s">
        <v>573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F0CB90-FF9D-4412-A5B1-90F69F65CC96}">
  <dimension ref="A1:BD184"/>
  <sheetViews>
    <sheetView showGridLines="0" zoomScale="50" zoomScaleNormal="50" workbookViewId="0"/>
  </sheetViews>
  <sheetFormatPr defaultRowHeight="15" x14ac:dyDescent="0.25"/>
  <cols>
    <col min="56" max="56" width="10.7109375" bestFit="1" customWidth="1"/>
  </cols>
  <sheetData>
    <row r="1" spans="1:1" ht="23.25" x14ac:dyDescent="0.35">
      <c r="A1" s="28" t="s">
        <v>574</v>
      </c>
    </row>
    <row r="2" spans="1:1" ht="23.25" x14ac:dyDescent="0.35">
      <c r="A2" s="28"/>
    </row>
    <row r="117" spans="1:1" ht="23.25" x14ac:dyDescent="0.35">
      <c r="A117" s="28" t="s">
        <v>573</v>
      </c>
    </row>
    <row r="174" spans="56:56" ht="21" x14ac:dyDescent="0.35">
      <c r="BD174" s="30">
        <v>5585</v>
      </c>
    </row>
    <row r="175" spans="56:56" ht="21" x14ac:dyDescent="0.35">
      <c r="BD175" s="30">
        <v>38781</v>
      </c>
    </row>
    <row r="176" spans="56:56" ht="21" x14ac:dyDescent="0.35">
      <c r="BD176" s="30">
        <v>30883</v>
      </c>
    </row>
    <row r="177" spans="56:56" ht="21" x14ac:dyDescent="0.35">
      <c r="BD177" s="30">
        <v>35793</v>
      </c>
    </row>
    <row r="178" spans="56:56" ht="21" x14ac:dyDescent="0.35">
      <c r="BD178" s="30">
        <v>30669</v>
      </c>
    </row>
    <row r="179" spans="56:56" ht="21" x14ac:dyDescent="0.35">
      <c r="BD179" s="30">
        <v>24439</v>
      </c>
    </row>
    <row r="180" spans="56:56" ht="21" x14ac:dyDescent="0.35">
      <c r="BD180" s="30">
        <v>34155</v>
      </c>
    </row>
    <row r="181" spans="56:56" ht="21" x14ac:dyDescent="0.35">
      <c r="BD181" s="30">
        <v>9101</v>
      </c>
    </row>
    <row r="182" spans="56:56" ht="21" x14ac:dyDescent="0.35">
      <c r="BD182" s="30">
        <v>21097</v>
      </c>
    </row>
    <row r="183" spans="56:56" ht="21" x14ac:dyDescent="0.35">
      <c r="BD183" s="31">
        <v>42526</v>
      </c>
    </row>
    <row r="184" spans="56:56" ht="21" x14ac:dyDescent="0.35">
      <c r="BD184" s="32">
        <f>SUM(BD174:BD183)</f>
        <v>273029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7EC0F6-2807-48B8-A43C-768C64E2D803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8F530F-3AC5-48B9-873F-3BB7E60E14C7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36D60F-E2ED-4B13-BBE2-19DA8A0CDAFF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993004-EF04-423A-AFB5-D601028AE1DB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Filed Document" ma:contentTypeID="0x0101006E56B4D1795A2E4DB2F0B01679ED314A00C883B93118AD7F42B2E1903487E9511D" ma:contentTypeVersion="28" ma:contentTypeDescription="" ma:contentTypeScope="" ma:versionID="38178ede3e83906613875a3a9a9d7466">
  <xsd:schema xmlns:xsd="http://www.w3.org/2001/XMLSchema" xmlns:xs="http://www.w3.org/2001/XMLSchema" xmlns:p="http://schemas.microsoft.com/office/2006/metadata/properties" xmlns:ns1="http://schemas.microsoft.com/sharepoint/v3" xmlns:ns2="dc463f71-b30c-4ab2-9473-d307f9d35888" targetNamespace="http://schemas.microsoft.com/office/2006/metadata/properties" ma:root="true" ma:fieldsID="5371b12cbd0ca12feeca5b6edfa8e73e" ns1:_="" ns2:_="">
    <xsd:import namespace="http://schemas.microsoft.com/sharepoint/v3"/>
    <xsd:import namespace="dc463f71-b30c-4ab2-9473-d307f9d35888"/>
    <xsd:element name="properties">
      <xsd:complexType>
        <xsd:sequence>
          <xsd:element name="documentManagement">
            <xsd:complexType>
              <xsd:all>
                <xsd:element ref="ns2:IsConfidential" minOccurs="0"/>
                <xsd:element ref="ns2:IsHighlyConfidential" minOccurs="0"/>
                <xsd:element ref="ns2:Date1" minOccurs="0"/>
                <xsd:element ref="ns2:DocketNumber" minOccurs="0"/>
                <xsd:element ref="ns2:DocumentSetType" minOccurs="0"/>
                <xsd:element ref="ns2:IndustryCode" minOccurs="0"/>
                <xsd:element ref="ns2:CaseType" minOccurs="0"/>
                <xsd:element ref="ns2:CaseStatus" minOccurs="0"/>
                <xsd:element ref="ns2:AgendaOrder" minOccurs="0"/>
                <xsd:element ref="ns2:DelegatedOrder" minOccurs="0"/>
                <xsd:element ref="ns2:IsDocumentOrder" minOccurs="0"/>
                <xsd:element ref="ns2:CaseCompanyNames" minOccurs="0"/>
                <xsd:element ref="ns2:OpenedDate" minOccurs="0"/>
                <xsd:element ref="ns2:Prefix" minOccurs="0"/>
                <xsd:element ref="ns2:Visibility" minOccurs="0"/>
                <xsd:element ref="ns1:Nickname" minOccurs="0"/>
                <xsd:element ref="ns2:SignificantOrde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Nickname" ma:index="17" nillable="true" ma:displayName="Nickname" ma:internalName="Nicknam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c463f71-b30c-4ab2-9473-d307f9d35888" elementFormDefault="qualified">
    <xsd:import namespace="http://schemas.microsoft.com/office/2006/documentManagement/types"/>
    <xsd:import namespace="http://schemas.microsoft.com/office/infopath/2007/PartnerControls"/>
    <xsd:element name="IsConfidential" ma:index="2" nillable="true" ma:displayName="Is Confidential" ma:default="0" ma:internalName="IsConfidential" ma:readOnly="false">
      <xsd:simpleType>
        <xsd:restriction base="dms:Boolean"/>
      </xsd:simpleType>
    </xsd:element>
    <xsd:element name="IsHighlyConfidential" ma:index="3" nillable="true" ma:displayName="Is Highly Confidential" ma:default="0" ma:internalName="IsHighlyConfidential" ma:readOnly="false">
      <xsd:simpleType>
        <xsd:restriction base="dms:Boolean"/>
      </xsd:simpleType>
    </xsd:element>
    <xsd:element name="Date1" ma:index="4" nillable="true" ma:displayName="Date" ma:default="[today]" ma:description="Date the document set was requested" ma:format="DateOnly" ma:internalName="Date1" ma:readOnly="false">
      <xsd:simpleType>
        <xsd:restriction base="dms:DateTime"/>
      </xsd:simpleType>
    </xsd:element>
    <xsd:element name="DocketNumber" ma:index="5" nillable="true" ma:displayName="Docket Number" ma:internalName="DocketNumber" ma:readOnly="false">
      <xsd:simpleType>
        <xsd:restriction base="dms:Text">
          <xsd:maxLength value="255"/>
        </xsd:restriction>
      </xsd:simpleType>
    </xsd:element>
    <xsd:element name="DocumentSetType" ma:index="6" nillable="true" ma:displayName="Document Set Type" ma:internalName="DocumentSetType" ma:readOnly="false">
      <xsd:simpleType>
        <xsd:restriction base="dms:Text">
          <xsd:maxLength value="255"/>
        </xsd:restriction>
      </xsd:simpleType>
    </xsd:element>
    <xsd:element name="IndustryCode" ma:index="7" nillable="true" ma:displayName="Industry Code" ma:internalName="IndustryCode" ma:readOnly="false">
      <xsd:simpleType>
        <xsd:restriction base="dms:Text">
          <xsd:maxLength value="255"/>
        </xsd:restriction>
      </xsd:simpleType>
    </xsd:element>
    <xsd:element name="CaseType" ma:index="8" nillable="true" ma:displayName="CaseType" ma:internalName="CaseType" ma:readOnly="false">
      <xsd:simpleType>
        <xsd:restriction base="dms:Text">
          <xsd:maxLength value="255"/>
        </xsd:restriction>
      </xsd:simpleType>
    </xsd:element>
    <xsd:element name="CaseStatus" ma:index="9" nillable="true" ma:displayName="CaseStatus" ma:internalName="CaseStatus" ma:readOnly="false">
      <xsd:simpleType>
        <xsd:restriction base="dms:Text">
          <xsd:maxLength value="255"/>
        </xsd:restriction>
      </xsd:simpleType>
    </xsd:element>
    <xsd:element name="AgendaOrder" ma:index="10" nillable="true" ma:displayName="Agenda Order" ma:default="0" ma:internalName="AgendaOrder" ma:readOnly="false">
      <xsd:simpleType>
        <xsd:restriction base="dms:Boolean"/>
      </xsd:simpleType>
    </xsd:element>
    <xsd:element name="DelegatedOrder" ma:index="11" nillable="true" ma:displayName="DelegatedOrder" ma:default="0" ma:description="Is this a delegated order?" ma:internalName="DelegatedOrder" ma:readOnly="false">
      <xsd:simpleType>
        <xsd:restriction base="dms:Boolean"/>
      </xsd:simpleType>
    </xsd:element>
    <xsd:element name="IsDocumentOrder" ma:index="12" nillable="true" ma:displayName="IsDocumentOrder" ma:default="0" ma:internalName="IsDocumentOrder" ma:readOnly="false">
      <xsd:simpleType>
        <xsd:restriction base="dms:Boolean"/>
      </xsd:simpleType>
    </xsd:element>
    <xsd:element name="CaseCompanyNames" ma:index="13" nillable="true" ma:displayName="Company Names" ma:description="Company names delimited by ;" ma:internalName="CaseCompanyNames" ma:readOnly="false">
      <xsd:simpleType>
        <xsd:restriction base="dms:Note">
          <xsd:maxLength value="255"/>
        </xsd:restriction>
      </xsd:simpleType>
    </xsd:element>
    <xsd:element name="OpenedDate" ma:index="14" nillable="true" ma:displayName="OpenedDate" ma:format="DateOnly" ma:internalName="OpenedDate">
      <xsd:simpleType>
        <xsd:restriction base="dms:DateTime"/>
      </xsd:simpleType>
    </xsd:element>
    <xsd:element name="Prefix" ma:index="15" nillable="true" ma:displayName="Prefix" ma:description="Docket number prefix" ma:internalName="Prefix">
      <xsd:simpleType>
        <xsd:restriction base="dms:Text">
          <xsd:maxLength value="255"/>
        </xsd:restriction>
      </xsd:simpleType>
    </xsd:element>
    <xsd:element name="Visibility" ma:index="16" nillable="true" ma:displayName="Visibility" ma:default="Full Visibility" ma:format="Dropdown" ma:internalName="Visibility" ma:readOnly="false">
      <xsd:simpleType>
        <xsd:restriction base="dms:Choice">
          <xsd:enumeration value="Full Visibility"/>
        </xsd:restriction>
      </xsd:simpleType>
    </xsd:element>
    <xsd:element name="SignificantOrder" ma:index="24" nillable="true" ma:displayName="SignificantOrder" ma:default="0" ma:description="Whether this document set contains a significant order" ma:internalName="SignificantOrder">
      <xsd:simpleType>
        <xsd:restriction base="dms:Boolean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20" ma:displayName="Content Type"/>
        <xsd:element ref="dc:title" minOccurs="0" maxOccurs="1" ma:index="1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SharedContentType xmlns="Microsoft.SharePoint.Taxonomy.ContentTypeSync" SourceId="015f1b76-b32e-440f-80a7-f0ca4d8a872c" ContentTypeId="0x0101006E56B4D1795A2E4DB2F0B01679ED314A" PreviousValue="true"/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IsDocumentOrder xmlns="dc463f71-b30c-4ab2-9473-d307f9d35888">false</IsDocumentOrder>
    <IsHighlyConfidential xmlns="dc463f71-b30c-4ab2-9473-d307f9d35888">false</IsHighlyConfidential>
    <OpenedDate xmlns="dc463f71-b30c-4ab2-9473-d307f9d35888">2022-06-01T07:00:00+00:00</OpenedDate>
    <SignificantOrder xmlns="dc463f71-b30c-4ab2-9473-d307f9d35888">false</SignificantOrder>
    <IndustryCode xmlns="dc463f71-b30c-4ab2-9473-d307f9d35888">140</IndustryCode>
    <CaseCompanyNames xmlns="dc463f71-b30c-4ab2-9473-d307f9d35888">Avista Corporation</CaseCompanyNames>
    <IsConfidential xmlns="dc463f71-b30c-4ab2-9473-d307f9d35888">false</IsConfidential>
    <DelegatedOrder xmlns="dc463f71-b30c-4ab2-9473-d307f9d35888">false</DelegatedOrder>
    <Date1 xmlns="dc463f71-b30c-4ab2-9473-d307f9d35888">2024-05-29T07:00:00+00:00</Date1>
    <AgendaOrder xmlns="dc463f71-b30c-4ab2-9473-d307f9d35888">false</AgendaOrder>
    <CaseStatus xmlns="dc463f71-b30c-4ab2-9473-d307f9d35888">Closed</CaseStatus>
    <DocumentSetType xmlns="dc463f71-b30c-4ab2-9473-d307f9d35888">Compliance</DocumentSetType>
    <Prefix xmlns="dc463f71-b30c-4ab2-9473-d307f9d35888">UE</Prefix>
    <Nickname xmlns="http://schemas.microsoft.com/sharepoint/v3" xsi:nil="true"/>
    <DocketNumber xmlns="dc463f71-b30c-4ab2-9473-d307f9d35888">220400</DocketNumber>
    <Visibility xmlns="dc463f71-b30c-4ab2-9473-d307f9d35888">Full Visibility</Visibility>
    <CaseType xmlns="dc463f71-b30c-4ab2-9473-d307f9d35888">Plan</CaseType>
  </documentManagement>
</p:properties>
</file>

<file path=customXml/itemProps1.xml><?xml version="1.0" encoding="utf-8"?>
<ds:datastoreItem xmlns:ds="http://schemas.openxmlformats.org/officeDocument/2006/customXml" ds:itemID="{B0214D06-E4B1-487C-9F89-38051D28C3BB}"/>
</file>

<file path=customXml/itemProps2.xml><?xml version="1.0" encoding="utf-8"?>
<ds:datastoreItem xmlns:ds="http://schemas.openxmlformats.org/officeDocument/2006/customXml" ds:itemID="{AEA6CD52-071A-4778-9A3A-6FB9D7EC1ED3}"/>
</file>

<file path=customXml/itemProps3.xml><?xml version="1.0" encoding="utf-8"?>
<ds:datastoreItem xmlns:ds="http://schemas.openxmlformats.org/officeDocument/2006/customXml" ds:itemID="{83DABC79-A23A-4047-AC33-EEFDE44CA0D1}"/>
</file>

<file path=customXml/itemProps4.xml><?xml version="1.0" encoding="utf-8"?>
<ds:datastoreItem xmlns:ds="http://schemas.openxmlformats.org/officeDocument/2006/customXml" ds:itemID="{DF9DAE2B-366B-47BB-88C6-BE21690496C9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19</vt:i4>
      </vt:variant>
    </vt:vector>
  </HeadingPairs>
  <TitlesOfParts>
    <vt:vector size="19" baseType="lpstr">
      <vt:lpstr>Summary</vt:lpstr>
      <vt:lpstr>WREGIS V2022 data</vt:lpstr>
      <vt:lpstr>WREGIS V2021 data</vt:lpstr>
      <vt:lpstr>Boulder Solar</vt:lpstr>
      <vt:lpstr>Cabinet Gorge</vt:lpstr>
      <vt:lpstr>Noxon Rapids</vt:lpstr>
      <vt:lpstr>Little Falls</vt:lpstr>
      <vt:lpstr>Long Lake</vt:lpstr>
      <vt:lpstr>9 Mile</vt:lpstr>
      <vt:lpstr>Post Falls</vt:lpstr>
      <vt:lpstr>Upper Falls</vt:lpstr>
      <vt:lpstr>Monroe St</vt:lpstr>
      <vt:lpstr>Kettle Falls biomass</vt:lpstr>
      <vt:lpstr>Palouse Wind</vt:lpstr>
      <vt:lpstr>Rattlesnake Flat Wind</vt:lpstr>
      <vt:lpstr>Chelan PUD - Rock Island</vt:lpstr>
      <vt:lpstr>Chelan PUD - Rocky Reach</vt:lpstr>
      <vt:lpstr>Grant PUD - Priest Rapids</vt:lpstr>
      <vt:lpstr>Grant PUD - Wanapum</vt:lpstr>
    </vt:vector>
  </TitlesOfParts>
  <Company>Avista Corp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Reid, Scott</dc:creator>
  <cp:lastModifiedBy>Dengel, Kelly</cp:lastModifiedBy>
  <dcterms:created xsi:type="dcterms:W3CDTF">2023-06-21T20:48:57Z</dcterms:created>
  <dcterms:modified xsi:type="dcterms:W3CDTF">2023-06-22T21:26:44Z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0x0101006E56B4D1795A2E4DB2F0B01679ED314A00C883B93118AD7F42B2E1903487E9511D</vt:lpwstr>
  </property>
  <property fmtid="{D5CDD505-2E9C-101B-9397-08002B2CF9AE}" pid="3" name="_docset_NoMedatataSyncRequired">
    <vt:lpwstr>False</vt:lpwstr>
  </property>
</Properties>
</file>