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X:\ER\_2021\Washington\Washington - LIRF\Workpapers\PUBLIC\"/>
    </mc:Choice>
  </mc:AlternateContent>
  <xr:revisionPtr revIDLastSave="0" documentId="13_ncr:1_{BFC28800-3A9D-4B6B-BFD7-B06281BB2A3F}" xr6:coauthVersionLast="45" xr6:coauthVersionMax="45" xr10:uidLastSave="{00000000-0000-0000-0000-000000000000}"/>
  <bookViews>
    <workbookView xWindow="31530" yWindow="1755" windowWidth="25500" windowHeight="14445" xr2:uid="{00000000-000D-0000-FFFF-FFFF00000000}"/>
  </bookViews>
  <sheets>
    <sheet name="Lead Sheet ADJ_3" sheetId="2" r:id="rId1"/>
    <sheet name="Page ADJ_3.1" sheetId="1" r:id="rId2"/>
  </sheets>
  <externalReferences>
    <externalReference r:id="rId3"/>
    <externalReference r:id="rId4"/>
    <externalReference r:id="rId5"/>
    <externalReference r:id="rId6"/>
    <externalReference r:id="rId7"/>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localSheetId="0" hidden="1">'Lead Sheet ADJ_3'!$D$7:$J$58</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_xlnm.Print_Area" localSheetId="0">'Lead Sheet ADJ_3'!$A$1:$J$58</definedName>
    <definedName name="_xlnm.Print_Area" localSheetId="1">'Page ADJ_3.1'!$A$1:$E$18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"45G0Y9HKM7XU88W4C0LM2V28B"</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w" hidden="1">[1]Inputs!#REF!</definedName>
    <definedName name="wrn.ALL." hidden="1">{#N/A,#N/A,FALSE,"Summary EPS";#N/A,#N/A,FALSE,"1st Qtr Electric";#N/A,#N/A,FALSE,"1st Qtr Australia";#N/A,#N/A,FALSE,"1st Qtr Telecom";#N/A,#N/A,FALSE,"1st QTR Other"}</definedName>
    <definedName name="wrn.All._.pages." hidden="1">{#N/A,#N/A,FALSE,"Summary 1";#N/A,#N/A,FALSE,"Domestic";#N/A,#N/A,FALSE,"Australia";#N/A,#N/A,FALSE,"Other"}</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 hidden="1">'[3]DSM Output'!$G$21:$G$23</definedName>
    <definedName name="Z_01844156_6462_4A28_9785_1A86F4D0C834_.wvu.PrintTitles" hidden="1">#REF!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B2" i="1" l="1"/>
  <c r="I20" i="2" l="1"/>
  <c r="C16" i="1"/>
  <c r="C11" i="1" l="1"/>
  <c r="I16" i="2" l="1"/>
  <c r="I18" i="2" s="1"/>
  <c r="I21" i="2" s="1"/>
  <c r="F10" i="2" s="1"/>
  <c r="I10" i="2" s="1"/>
  <c r="C14" i="1"/>
  <c r="C18" i="1" s="1"/>
</calcChain>
</file>

<file path=xl/sharedStrings.xml><?xml version="1.0" encoding="utf-8"?>
<sst xmlns="http://schemas.openxmlformats.org/spreadsheetml/2006/main" count="52" uniqueCount="44">
  <si>
    <t>Pro Forma Adjustment</t>
  </si>
  <si>
    <t>Above</t>
  </si>
  <si>
    <t>Unadjusted Interest Expense</t>
  </si>
  <si>
    <t>Pro Forma Interest Expense</t>
  </si>
  <si>
    <t>Weighted Cost of Debt</t>
  </si>
  <si>
    <t>Pro Forma Washington Allocated Rate Base</t>
  </si>
  <si>
    <t>Pro Forma Results</t>
  </si>
  <si>
    <t>Reference</t>
  </si>
  <si>
    <t>Unadjusted Results</t>
  </si>
  <si>
    <t>PacifiCorp</t>
  </si>
  <si>
    <t>Description of Adjustment</t>
  </si>
  <si>
    <t>Total Pro forma Interest True-up Adjustment</t>
  </si>
  <si>
    <t>Trued-up Interest Expense</t>
  </si>
  <si>
    <t>Weighted Cost of Debt:</t>
  </si>
  <si>
    <t>Jurisdiction Specific Adjusted Rate Base</t>
  </si>
  <si>
    <t>Pro forma:</t>
  </si>
  <si>
    <t>Adjustment Detail:</t>
  </si>
  <si>
    <t>Below</t>
  </si>
  <si>
    <t>Situs</t>
  </si>
  <si>
    <t>WA</t>
  </si>
  <si>
    <t>PRO</t>
  </si>
  <si>
    <t>Other Interest Expense - Pro forma</t>
  </si>
  <si>
    <t>Adjustment to Expense:</t>
  </si>
  <si>
    <t>REF#</t>
  </si>
  <si>
    <t>ALLOCATED</t>
  </si>
  <si>
    <t>FACTOR %</t>
  </si>
  <si>
    <t>FACTOR</t>
  </si>
  <si>
    <t>COMPANY</t>
  </si>
  <si>
    <t>Type</t>
  </si>
  <si>
    <t>ACCOUNT</t>
  </si>
  <si>
    <t>WASHINGTON</t>
  </si>
  <si>
    <t>TOTAL</t>
  </si>
  <si>
    <t>Interest True Up</t>
  </si>
  <si>
    <t>Interest True-up Calculation</t>
  </si>
  <si>
    <t>PAGE</t>
  </si>
  <si>
    <t>ADJ_3</t>
  </si>
  <si>
    <t>Page ADJ_3</t>
  </si>
  <si>
    <t>ADJ_3.1</t>
  </si>
  <si>
    <t>Washington Limited-Issue Rate Filing</t>
  </si>
  <si>
    <t>Exhibit No. SLC-2, Page 1.4</t>
  </si>
  <si>
    <t>PAGE ADJ_3.1</t>
  </si>
  <si>
    <t>Exh No. SLC-2, Page 1.1, Line 67, Column (1)</t>
  </si>
  <si>
    <t>Exh No. SLC-2, Page 1.1, Line 57, Column (3)</t>
  </si>
  <si>
    <t xml:space="preserve">This adjustment calculates the revision to interest expense required to synchronize the expense with rate base reflected in rates. This is done by multiplying Washington net rate base by the Company’s weighted cost of debt in this case.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</si>
</sst>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_-* #,##0\ &quot;F&quot;_-;\-* #,##0\ &quot;F&quot;_-;_-* &quot;-&quot;\ &quot;F&quot;_-;_-@_-"/>
    <numFmt numFmtId="166" formatCode="_(* #,##0.00_);[Red]_(* \(#,##0.00\);_(* &quot;-&quot;??_);_(@_)"/>
    <numFmt numFmtId="167" formatCode="&quot;$&quot;###0;[Red]\(&quot;$&quot;###0\)"/>
    <numFmt numFmtId="168" formatCode="&quot;$&quot;#,##0\ ;\(&quot;$&quot;#,##0\)"/>
    <numFmt numFmtId="169" formatCode="mmmm\ d\,\ yyyy"/>
    <numFmt numFmtId="170" formatCode="0.000%"/>
    <numFmt numFmtId="171" formatCode="########\-###\-###"/>
    <numFmt numFmtId="172" formatCode="0.0"/>
    <numFmt numFmtId="173" formatCode="#,##0.000;[Red]\-#,##0.000"/>
    <numFmt numFmtId="174" formatCode="_(* #,##0_);[Red]_(* \(#,##0\);_(* &quot;-&quot;_);_(@_)"/>
    <numFmt numFmtId="175" formatCode="#,##0.0_);\(#,##0.0\);\-\ ;"/>
    <numFmt numFmtId="176" formatCode="###,000"/>
    <numFmt numFmtId="177" formatCode="#,##0.0000"/>
    <numFmt numFmtId="178" formatCode="mmm\ dd\,\ yyyy"/>
    <numFmt numFmtId="179" formatCode="General_)"/>
    <numFmt numFmtId="180" formatCode="0.0000%"/>
  </numFmts>
  <fonts count="54">
    <font>
      <sz val="10"/>
      <name val="Arial"/>
    </font>
    <font>
      <sz val="10"/>
      <color theme="1"/>
      <name val="Arial"/>
      <family val="2"/>
    </font>
    <font>
      <sz val="10"/>
      <name val="Arial"/>
      <family val="2"/>
    </font>
    <font>
      <b/>
      <sz val="10"/>
      <name val="Arial"/>
      <family val="2"/>
    </font>
    <font>
      <sz val="9"/>
      <color theme="1"/>
      <name val="Arial"/>
      <family val="2"/>
    </font>
    <font>
      <sz val="10"/>
      <name val="Courier"/>
      <family val="3"/>
    </font>
    <font>
      <sz val="10"/>
      <color indexed="8"/>
      <name val="Helv"/>
    </font>
    <font>
      <sz val="12"/>
      <name val="Times New Roman"/>
      <family val="1"/>
    </font>
    <font>
      <sz val="12"/>
      <color theme="1"/>
      <name val="Calibri"/>
      <family val="2"/>
    </font>
    <font>
      <sz val="11"/>
      <color theme="1"/>
      <name val="Calibri"/>
      <family val="2"/>
      <scheme val="minor"/>
    </font>
    <font>
      <sz val="11"/>
      <color theme="1"/>
      <name val="Arial"/>
      <family val="2"/>
    </font>
    <font>
      <sz val="11"/>
      <color theme="1"/>
      <name val="Calibri"/>
      <family val="2"/>
    </font>
    <font>
      <sz val="10"/>
      <color indexed="24"/>
      <name val="Courier New"/>
      <family val="3"/>
    </font>
    <font>
      <sz val="10"/>
      <name val="Helv"/>
    </font>
    <font>
      <sz val="10"/>
      <color theme="1"/>
      <name val="Times New Roman"/>
      <family val="2"/>
    </font>
    <font>
      <sz val="8"/>
      <name val="Helv"/>
    </font>
    <font>
      <sz val="7"/>
      <name val="Arial"/>
      <family val="2"/>
    </font>
    <font>
      <sz val="8"/>
      <name val="Arial"/>
      <family val="2"/>
    </font>
    <font>
      <b/>
      <sz val="16"/>
      <name val="Times New Roman"/>
      <family val="1"/>
    </font>
    <font>
      <b/>
      <sz val="12"/>
      <name val="Arial"/>
      <family val="2"/>
    </font>
    <font>
      <b/>
      <i/>
      <sz val="10"/>
      <name val="Arial"/>
      <family val="2"/>
    </font>
    <font>
      <b/>
      <u/>
      <sz val="10"/>
      <color indexed="39"/>
      <name val="Arial"/>
      <family val="2"/>
    </font>
    <font>
      <b/>
      <sz val="8"/>
      <name val="Arial"/>
      <family val="2"/>
    </font>
    <font>
      <sz val="12"/>
      <color indexed="12"/>
      <name val="Times New Roman"/>
      <family val="1"/>
    </font>
    <font>
      <sz val="10"/>
      <color indexed="8"/>
      <name val="Calibri"/>
      <family val="2"/>
    </font>
    <font>
      <sz val="12"/>
      <name val="Arial"/>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2"/>
      <name val="Arial MT"/>
    </font>
    <font>
      <sz val="10"/>
      <name val="LinePrinter"/>
    </font>
    <font>
      <sz val="8"/>
      <color indexed="12"/>
      <name val="Arial"/>
      <family val="2"/>
    </font>
    <font>
      <sz val="10"/>
      <color indexed="9"/>
      <name val="Arial"/>
      <family val="2"/>
    </font>
    <font>
      <u/>
      <sz val="10"/>
      <name val="Arial"/>
      <family val="2"/>
    </font>
    <font>
      <b/>
      <sz val="10"/>
      <color theme="1"/>
      <name val="Arial"/>
      <family val="2"/>
    </font>
  </fonts>
  <fills count="4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lightGray"/>
    </fill>
    <fill>
      <patternFill patternType="solid">
        <fgColor indexed="14"/>
        <bgColor indexed="64"/>
      </patternFill>
    </fill>
  </fills>
  <borders count="26">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s>
  <cellStyleXfs count="303">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 fontId="6" fillId="0" borderId="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 fontId="12" fillId="0" borderId="0" applyFont="0" applyFill="0" applyBorder="0" applyAlignment="0" applyProtection="0"/>
    <xf numFmtId="0" fontId="13" fillId="0" borderId="0"/>
    <xf numFmtId="0" fontId="13" fillId="0" borderId="0"/>
    <xf numFmtId="0" fontId="13" fillId="0" borderId="0"/>
    <xf numFmtId="0" fontId="13" fillId="0" borderId="0"/>
    <xf numFmtId="37" fontId="2" fillId="0" borderId="0" applyFill="0" applyBorder="0" applyAlignment="0" applyProtection="0"/>
    <xf numFmtId="0" fontId="13" fillId="0" borderId="0"/>
    <xf numFmtId="0" fontId="13" fillId="0" borderId="0"/>
    <xf numFmtId="0" fontId="13" fillId="0" borderId="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7" fontId="15" fillId="0" borderId="0" applyFont="0" applyFill="0" applyBorder="0" applyProtection="0">
      <alignment horizontal="right"/>
    </xf>
    <xf numFmtId="5" fontId="13" fillId="0" borderId="0"/>
    <xf numFmtId="168"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xf numFmtId="169" fontId="2" fillId="0" borderId="0" applyFill="0" applyBorder="0" applyAlignment="0" applyProtection="0"/>
    <xf numFmtId="2" fontId="12" fillId="0" borderId="0" applyFont="0" applyFill="0" applyBorder="0" applyAlignment="0" applyProtection="0"/>
    <xf numFmtId="0" fontId="13" fillId="0" borderId="0"/>
    <xf numFmtId="0" fontId="16" fillId="0" borderId="0" applyFont="0" applyFill="0" applyBorder="0" applyAlignment="0" applyProtection="0">
      <alignment horizontal="left"/>
    </xf>
    <xf numFmtId="38" fontId="17" fillId="2" borderId="0" applyNumberFormat="0" applyBorder="0" applyAlignment="0" applyProtection="0"/>
    <xf numFmtId="0" fontId="18" fillId="0" borderId="0"/>
    <xf numFmtId="0" fontId="19" fillId="0" borderId="2" applyNumberFormat="0" applyAlignment="0" applyProtection="0">
      <alignment horizontal="left" vertical="center"/>
    </xf>
    <xf numFmtId="0" fontId="19" fillId="0" borderId="3">
      <alignment horizontal="left" vertical="center"/>
    </xf>
    <xf numFmtId="170" fontId="2" fillId="0" borderId="0">
      <protection locked="0"/>
    </xf>
    <xf numFmtId="170" fontId="2" fillId="0" borderId="0">
      <protection locked="0"/>
    </xf>
    <xf numFmtId="10" fontId="17" fillId="3" borderId="4" applyNumberFormat="0" applyBorder="0" applyAlignment="0" applyProtection="0"/>
    <xf numFmtId="38" fontId="20" fillId="0" borderId="0">
      <alignment horizontal="left" wrapText="1"/>
    </xf>
    <xf numFmtId="38" fontId="21" fillId="0" borderId="0">
      <alignment horizontal="left" wrapText="1"/>
    </xf>
    <xf numFmtId="171" fontId="2" fillId="0" borderId="0"/>
    <xf numFmtId="172" fontId="22" fillId="0" borderId="0" applyNumberFormat="0" applyFill="0" applyBorder="0" applyAlignment="0" applyProtection="0"/>
    <xf numFmtId="164" fontId="23" fillId="0" borderId="0" applyFont="0" applyAlignment="0" applyProtection="0"/>
    <xf numFmtId="0" fontId="17" fillId="0" borderId="5" applyNumberFormat="0" applyBorder="0" applyAlignment="0"/>
    <xf numFmtId="173" fontId="2" fillId="0" borderId="0"/>
    <xf numFmtId="0" fontId="9" fillId="0" borderId="0"/>
    <xf numFmtId="0" fontId="9" fillId="0" borderId="0"/>
    <xf numFmtId="0" fontId="2" fillId="0" borderId="0"/>
    <xf numFmtId="0" fontId="2" fillId="0" borderId="0"/>
    <xf numFmtId="0" fontId="9" fillId="0" borderId="0"/>
    <xf numFmtId="0" fontId="1" fillId="0" borderId="0"/>
    <xf numFmtId="0" fontId="9" fillId="0" borderId="0"/>
    <xf numFmtId="0" fontId="1" fillId="0" borderId="0"/>
    <xf numFmtId="0" fontId="9" fillId="0" borderId="0"/>
    <xf numFmtId="0" fontId="24" fillId="0" borderId="0"/>
    <xf numFmtId="0" fontId="2" fillId="0" borderId="0"/>
    <xf numFmtId="0" fontId="2" fillId="0" borderId="0"/>
    <xf numFmtId="0" fontId="1" fillId="0" borderId="0"/>
    <xf numFmtId="0" fontId="24" fillId="0" borderId="0"/>
    <xf numFmtId="0" fontId="10" fillId="0" borderId="0"/>
    <xf numFmtId="0" fontId="25" fillId="0" borderId="0"/>
    <xf numFmtId="0" fontId="2" fillId="0" borderId="0"/>
    <xf numFmtId="0" fontId="9" fillId="0" borderId="0"/>
    <xf numFmtId="0" fontId="9" fillId="0" borderId="0"/>
    <xf numFmtId="0" fontId="2" fillId="0" borderId="0"/>
    <xf numFmtId="174" fontId="2" fillId="0" borderId="0"/>
    <xf numFmtId="0" fontId="9" fillId="0" borderId="0"/>
    <xf numFmtId="0" fontId="11" fillId="0" borderId="0"/>
    <xf numFmtId="0" fontId="14" fillId="0" borderId="0"/>
    <xf numFmtId="0" fontId="9" fillId="0" borderId="0"/>
    <xf numFmtId="0" fontId="10" fillId="0" borderId="0"/>
    <xf numFmtId="0" fontId="7" fillId="0" borderId="0" applyFill="0" applyBorder="0" applyProtection="0"/>
    <xf numFmtId="37" fontId="13" fillId="0" borderId="0"/>
    <xf numFmtId="175" fontId="7" fillId="0" borderId="0" applyFont="0" applyFill="0" applyBorder="0" applyProtection="0"/>
    <xf numFmtId="12" fontId="19" fillId="4" borderId="6">
      <alignment horizontal="left"/>
    </xf>
    <xf numFmtId="0" fontId="13" fillId="0" borderId="0"/>
    <xf numFmtId="0" fontId="13" fillId="0" borderId="0"/>
    <xf numFmtId="10"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xf numFmtId="4" fontId="27" fillId="5" borderId="7" applyNumberFormat="0" applyProtection="0">
      <alignment vertical="center"/>
    </xf>
    <xf numFmtId="4" fontId="28" fillId="6" borderId="7" applyNumberFormat="0" applyProtection="0">
      <alignment vertical="center"/>
    </xf>
    <xf numFmtId="4" fontId="27" fillId="6" borderId="7" applyNumberFormat="0" applyProtection="0">
      <alignment horizontal="left" vertical="center" indent="1"/>
    </xf>
    <xf numFmtId="4" fontId="27" fillId="6" borderId="7" applyNumberFormat="0" applyProtection="0">
      <alignment horizontal="left" vertical="center" indent="1"/>
    </xf>
    <xf numFmtId="4" fontId="27" fillId="6" borderId="7" applyNumberFormat="0" applyProtection="0">
      <alignment horizontal="left" vertical="center" indent="1"/>
    </xf>
    <xf numFmtId="4" fontId="27" fillId="6" borderId="7" applyNumberFormat="0" applyProtection="0">
      <alignment horizontal="left" vertical="center" indent="1"/>
    </xf>
    <xf numFmtId="4" fontId="27" fillId="6" borderId="7" applyNumberFormat="0" applyProtection="0">
      <alignment horizontal="left" vertical="center" indent="1"/>
    </xf>
    <xf numFmtId="4" fontId="27" fillId="6" borderId="7" applyNumberFormat="0" applyProtection="0">
      <alignment horizontal="left" vertical="center" indent="1"/>
    </xf>
    <xf numFmtId="4" fontId="27" fillId="6" borderId="7" applyNumberFormat="0" applyProtection="0">
      <alignment horizontal="left" vertical="center" indent="1"/>
    </xf>
    <xf numFmtId="0" fontId="27" fillId="6" borderId="7" applyNumberFormat="0" applyProtection="0">
      <alignment horizontal="left" vertical="top" indent="1"/>
    </xf>
    <xf numFmtId="4" fontId="27" fillId="7" borderId="7" applyNumberFormat="0" applyProtection="0"/>
    <xf numFmtId="4" fontId="27" fillId="7" borderId="7" applyNumberFormat="0" applyProtection="0"/>
    <xf numFmtId="4" fontId="27" fillId="7" borderId="7" applyNumberFormat="0" applyProtection="0"/>
    <xf numFmtId="4" fontId="27" fillId="7" borderId="7" applyNumberFormat="0" applyProtection="0"/>
    <xf numFmtId="4" fontId="27" fillId="7" borderId="7" applyNumberFormat="0" applyProtection="0"/>
    <xf numFmtId="4" fontId="27" fillId="7" borderId="7" applyNumberFormat="0" applyProtection="0"/>
    <xf numFmtId="4" fontId="27" fillId="7" borderId="7" applyNumberFormat="0" applyProtection="0"/>
    <xf numFmtId="4" fontId="29" fillId="8" borderId="7" applyNumberFormat="0" applyProtection="0">
      <alignment horizontal="right" vertical="center"/>
    </xf>
    <xf numFmtId="4" fontId="29" fillId="9" borderId="7" applyNumberFormat="0" applyProtection="0">
      <alignment horizontal="right" vertical="center"/>
    </xf>
    <xf numFmtId="4" fontId="29" fillId="10" borderId="7" applyNumberFormat="0" applyProtection="0">
      <alignment horizontal="right" vertical="center"/>
    </xf>
    <xf numFmtId="4" fontId="29" fillId="11" borderId="7" applyNumberFormat="0" applyProtection="0">
      <alignment horizontal="right" vertical="center"/>
    </xf>
    <xf numFmtId="4" fontId="29" fillId="12" borderId="7" applyNumberFormat="0" applyProtection="0">
      <alignment horizontal="right" vertical="center"/>
    </xf>
    <xf numFmtId="4" fontId="29" fillId="13" borderId="7" applyNumberFormat="0" applyProtection="0">
      <alignment horizontal="right" vertical="center"/>
    </xf>
    <xf numFmtId="4" fontId="29" fillId="14" borderId="7" applyNumberFormat="0" applyProtection="0">
      <alignment horizontal="right" vertical="center"/>
    </xf>
    <xf numFmtId="4" fontId="29" fillId="15" borderId="7" applyNumberFormat="0" applyProtection="0">
      <alignment horizontal="right" vertical="center"/>
    </xf>
    <xf numFmtId="4" fontId="29" fillId="16" borderId="7" applyNumberFormat="0" applyProtection="0">
      <alignment horizontal="right" vertical="center"/>
    </xf>
    <xf numFmtId="4" fontId="27" fillId="17" borderId="8" applyNumberFormat="0" applyProtection="0">
      <alignment horizontal="left" vertical="center" indent="1"/>
    </xf>
    <xf numFmtId="4" fontId="29" fillId="18" borderId="0" applyNumberFormat="0" applyProtection="0">
      <alignment horizontal="left" indent="1"/>
    </xf>
    <xf numFmtId="4" fontId="29" fillId="18" borderId="0" applyNumberFormat="0" applyProtection="0">
      <alignment horizontal="left" indent="1"/>
    </xf>
    <xf numFmtId="4" fontId="29" fillId="18" borderId="0" applyNumberFormat="0" applyProtection="0">
      <alignment horizontal="left" indent="1"/>
    </xf>
    <xf numFmtId="4" fontId="29" fillId="18" borderId="0" applyNumberFormat="0" applyProtection="0">
      <alignment horizontal="left" indent="1"/>
    </xf>
    <xf numFmtId="4" fontId="29" fillId="18" borderId="0" applyNumberFormat="0" applyProtection="0">
      <alignment horizontal="left" indent="1"/>
    </xf>
    <xf numFmtId="4" fontId="29" fillId="18" borderId="0" applyNumberFormat="0" applyProtection="0">
      <alignment horizontal="left" indent="1"/>
    </xf>
    <xf numFmtId="4" fontId="29" fillId="18" borderId="0" applyNumberFormat="0" applyProtection="0">
      <alignment horizontal="left" indent="1"/>
    </xf>
    <xf numFmtId="4" fontId="30" fillId="19" borderId="0" applyNumberFormat="0" applyProtection="0">
      <alignment horizontal="left" vertical="center" indent="1"/>
    </xf>
    <xf numFmtId="4" fontId="30" fillId="19" borderId="0" applyNumberFormat="0" applyProtection="0">
      <alignment horizontal="left" vertical="center" indent="1"/>
    </xf>
    <xf numFmtId="4" fontId="30" fillId="19" borderId="0" applyNumberFormat="0" applyProtection="0">
      <alignment horizontal="left" vertical="center" indent="1"/>
    </xf>
    <xf numFmtId="4" fontId="30" fillId="19" borderId="0" applyNumberFormat="0" applyProtection="0">
      <alignment horizontal="left" vertical="center" indent="1"/>
    </xf>
    <xf numFmtId="4" fontId="30" fillId="19" borderId="0" applyNumberFormat="0" applyProtection="0">
      <alignment horizontal="left" vertical="center" indent="1"/>
    </xf>
    <xf numFmtId="4" fontId="29" fillId="20" borderId="7" applyNumberFormat="0" applyProtection="0">
      <alignment horizontal="right" vertical="center"/>
    </xf>
    <xf numFmtId="4" fontId="31" fillId="21" borderId="0" applyNumberFormat="0" applyProtection="0">
      <alignment horizontal="left" indent="1"/>
    </xf>
    <xf numFmtId="4" fontId="31" fillId="21" borderId="0" applyNumberFormat="0" applyProtection="0">
      <alignment horizontal="left" indent="1"/>
    </xf>
    <xf numFmtId="4" fontId="31" fillId="21" borderId="0" applyNumberFormat="0" applyProtection="0">
      <alignment horizontal="left" indent="1"/>
    </xf>
    <xf numFmtId="4" fontId="31" fillId="21" borderId="0" applyNumberFormat="0" applyProtection="0">
      <alignment horizontal="left" indent="1"/>
    </xf>
    <xf numFmtId="4" fontId="31" fillId="21" borderId="0" applyNumberFormat="0" applyProtection="0">
      <alignment horizontal="left" indent="1"/>
    </xf>
    <xf numFmtId="4" fontId="31" fillId="21" borderId="0" applyNumberFormat="0" applyProtection="0">
      <alignment horizontal="left" indent="1"/>
    </xf>
    <xf numFmtId="4" fontId="31" fillId="21" borderId="0" applyNumberFormat="0" applyProtection="0">
      <alignment horizontal="left" indent="1"/>
    </xf>
    <xf numFmtId="4" fontId="31" fillId="21" borderId="0" applyNumberFormat="0" applyProtection="0">
      <alignment horizontal="left" indent="1"/>
    </xf>
    <xf numFmtId="4" fontId="32" fillId="22" borderId="0" applyNumberFormat="0" applyProtection="0"/>
    <xf numFmtId="4" fontId="32" fillId="22" borderId="0" applyNumberFormat="0" applyProtection="0"/>
    <xf numFmtId="4" fontId="32" fillId="22" borderId="0" applyNumberFormat="0" applyProtection="0"/>
    <xf numFmtId="4" fontId="32" fillId="22" borderId="0" applyNumberFormat="0" applyProtection="0"/>
    <xf numFmtId="4" fontId="32" fillId="22" borderId="0" applyNumberFormat="0" applyProtection="0"/>
    <xf numFmtId="4" fontId="32" fillId="22" borderId="0" applyNumberFormat="0" applyProtection="0"/>
    <xf numFmtId="4" fontId="32" fillId="22" borderId="0" applyNumberFormat="0" applyProtection="0"/>
    <xf numFmtId="4" fontId="32" fillId="22" borderId="0" applyNumberFormat="0" applyProtection="0"/>
    <xf numFmtId="0" fontId="2" fillId="19" borderId="7" applyNumberFormat="0" applyProtection="0">
      <alignment horizontal="left" vertical="center" indent="1"/>
    </xf>
    <xf numFmtId="0" fontId="2" fillId="19" borderId="7" applyNumberFormat="0" applyProtection="0">
      <alignment horizontal="left" vertical="center" indent="1"/>
    </xf>
    <xf numFmtId="0" fontId="2" fillId="19" borderId="7" applyNumberFormat="0" applyProtection="0">
      <alignment horizontal="left" vertical="center" indent="1"/>
    </xf>
    <xf numFmtId="0" fontId="2" fillId="19" borderId="7" applyNumberFormat="0" applyProtection="0">
      <alignment horizontal="left" vertical="center" indent="1"/>
    </xf>
    <xf numFmtId="0" fontId="2" fillId="19" borderId="7" applyNumberFormat="0" applyProtection="0">
      <alignment horizontal="left" vertical="center" indent="1"/>
    </xf>
    <xf numFmtId="0" fontId="2" fillId="19" borderId="7" applyNumberFormat="0" applyProtection="0">
      <alignment horizontal="left" vertical="top" indent="1"/>
    </xf>
    <xf numFmtId="0" fontId="2" fillId="19" borderId="7" applyNumberFormat="0" applyProtection="0">
      <alignment horizontal="left" vertical="top" indent="1"/>
    </xf>
    <xf numFmtId="0" fontId="2" fillId="19" borderId="7" applyNumberFormat="0" applyProtection="0">
      <alignment horizontal="left" vertical="top" indent="1"/>
    </xf>
    <xf numFmtId="0" fontId="2" fillId="19" borderId="7" applyNumberFormat="0" applyProtection="0">
      <alignment horizontal="left" vertical="top" indent="1"/>
    </xf>
    <xf numFmtId="0" fontId="2" fillId="19" borderId="7" applyNumberFormat="0" applyProtection="0">
      <alignment horizontal="left" vertical="top" indent="1"/>
    </xf>
    <xf numFmtId="0" fontId="2" fillId="7" borderId="7" applyNumberFormat="0" applyProtection="0">
      <alignment horizontal="left" vertical="center" indent="1"/>
    </xf>
    <xf numFmtId="0" fontId="2" fillId="7" borderId="7" applyNumberFormat="0" applyProtection="0">
      <alignment horizontal="left" vertical="center" indent="1"/>
    </xf>
    <xf numFmtId="0" fontId="2" fillId="7" borderId="7" applyNumberFormat="0" applyProtection="0">
      <alignment horizontal="left" vertical="center" indent="1"/>
    </xf>
    <xf numFmtId="0" fontId="2" fillId="7" borderId="7" applyNumberFormat="0" applyProtection="0">
      <alignment horizontal="left" vertical="center" indent="1"/>
    </xf>
    <xf numFmtId="0" fontId="2" fillId="7" borderId="7" applyNumberFormat="0" applyProtection="0">
      <alignment horizontal="left" vertical="center" indent="1"/>
    </xf>
    <xf numFmtId="0" fontId="2" fillId="7" borderId="7" applyNumberFormat="0" applyProtection="0">
      <alignment horizontal="left" vertical="top" indent="1"/>
    </xf>
    <xf numFmtId="0" fontId="2" fillId="7" borderId="7" applyNumberFormat="0" applyProtection="0">
      <alignment horizontal="left" vertical="top" indent="1"/>
    </xf>
    <xf numFmtId="0" fontId="2" fillId="7" borderId="7" applyNumberFormat="0" applyProtection="0">
      <alignment horizontal="left" vertical="top" indent="1"/>
    </xf>
    <xf numFmtId="0" fontId="2" fillId="7" borderId="7" applyNumberFormat="0" applyProtection="0">
      <alignment horizontal="left" vertical="top" indent="1"/>
    </xf>
    <xf numFmtId="0" fontId="2" fillId="7" borderId="7" applyNumberFormat="0" applyProtection="0">
      <alignment horizontal="left" vertical="top" indent="1"/>
    </xf>
    <xf numFmtId="0" fontId="2" fillId="23" borderId="7" applyNumberFormat="0" applyProtection="0">
      <alignment horizontal="left" vertical="center" indent="1"/>
    </xf>
    <xf numFmtId="0" fontId="2" fillId="23" borderId="7" applyNumberFormat="0" applyProtection="0">
      <alignment horizontal="left" vertical="center" indent="1"/>
    </xf>
    <xf numFmtId="0" fontId="2" fillId="23" borderId="7" applyNumberFormat="0" applyProtection="0">
      <alignment horizontal="left" vertical="center" indent="1"/>
    </xf>
    <xf numFmtId="0" fontId="2" fillId="23" borderId="7" applyNumberFormat="0" applyProtection="0">
      <alignment horizontal="left" vertical="center" indent="1"/>
    </xf>
    <xf numFmtId="0" fontId="2" fillId="23" borderId="7" applyNumberFormat="0" applyProtection="0">
      <alignment horizontal="left" vertical="center" indent="1"/>
    </xf>
    <xf numFmtId="0" fontId="2" fillId="23" borderId="7" applyNumberFormat="0" applyProtection="0">
      <alignment horizontal="left" vertical="top" indent="1"/>
    </xf>
    <xf numFmtId="0" fontId="2" fillId="23" borderId="7" applyNumberFormat="0" applyProtection="0">
      <alignment horizontal="left" vertical="top" indent="1"/>
    </xf>
    <xf numFmtId="0" fontId="2" fillId="23" borderId="7" applyNumberFormat="0" applyProtection="0">
      <alignment horizontal="left" vertical="top" indent="1"/>
    </xf>
    <xf numFmtId="0" fontId="2" fillId="23" borderId="7" applyNumberFormat="0" applyProtection="0">
      <alignment horizontal="left" vertical="top" indent="1"/>
    </xf>
    <xf numFmtId="0" fontId="2" fillId="23" borderId="7" applyNumberFormat="0" applyProtection="0">
      <alignment horizontal="left" vertical="top" indent="1"/>
    </xf>
    <xf numFmtId="0" fontId="2" fillId="24" borderId="7" applyNumberFormat="0" applyProtection="0">
      <alignment horizontal="left" vertical="center" indent="1"/>
    </xf>
    <xf numFmtId="0" fontId="2" fillId="24" borderId="7" applyNumberFormat="0" applyProtection="0">
      <alignment horizontal="left" vertical="center" indent="1"/>
    </xf>
    <xf numFmtId="0" fontId="2" fillId="24" borderId="7" applyNumberFormat="0" applyProtection="0">
      <alignment horizontal="left" vertical="center" indent="1"/>
    </xf>
    <xf numFmtId="0" fontId="2" fillId="24" borderId="7" applyNumberFormat="0" applyProtection="0">
      <alignment horizontal="left" vertical="center" indent="1"/>
    </xf>
    <xf numFmtId="0" fontId="2" fillId="24" borderId="7" applyNumberFormat="0" applyProtection="0">
      <alignment horizontal="left" vertical="center" indent="1"/>
    </xf>
    <xf numFmtId="0" fontId="2" fillId="24" borderId="7" applyNumberFormat="0" applyProtection="0">
      <alignment horizontal="left" vertical="top" indent="1"/>
    </xf>
    <xf numFmtId="0" fontId="2" fillId="24" borderId="7" applyNumberFormat="0" applyProtection="0">
      <alignment horizontal="left" vertical="top" indent="1"/>
    </xf>
    <xf numFmtId="0" fontId="2" fillId="24" borderId="7" applyNumberFormat="0" applyProtection="0">
      <alignment horizontal="left" vertical="top" indent="1"/>
    </xf>
    <xf numFmtId="0" fontId="2" fillId="24" borderId="7" applyNumberFormat="0" applyProtection="0">
      <alignment horizontal="left" vertical="top" indent="1"/>
    </xf>
    <xf numFmtId="0" fontId="2" fillId="24" borderId="7" applyNumberFormat="0" applyProtection="0">
      <alignment horizontal="left" vertical="top" indent="1"/>
    </xf>
    <xf numFmtId="4" fontId="29" fillId="3" borderId="7" applyNumberFormat="0" applyProtection="0">
      <alignment vertical="center"/>
    </xf>
    <xf numFmtId="4" fontId="33" fillId="3" borderId="7" applyNumberFormat="0" applyProtection="0">
      <alignment vertical="center"/>
    </xf>
    <xf numFmtId="4" fontId="29" fillId="3" borderId="7" applyNumberFormat="0" applyProtection="0">
      <alignment horizontal="left" vertical="center" indent="1"/>
    </xf>
    <xf numFmtId="0" fontId="29" fillId="3" borderId="7" applyNumberFormat="0" applyProtection="0">
      <alignment horizontal="left" vertical="top" indent="1"/>
    </xf>
    <xf numFmtId="4" fontId="29" fillId="0" borderId="7" applyNumberFormat="0" applyProtection="0">
      <alignment horizontal="right" vertical="center"/>
    </xf>
    <xf numFmtId="4" fontId="29" fillId="0" borderId="7" applyNumberFormat="0" applyProtection="0">
      <alignment horizontal="right" vertical="center"/>
    </xf>
    <xf numFmtId="4" fontId="29" fillId="0" borderId="7" applyNumberFormat="0" applyProtection="0">
      <alignment horizontal="right" vertical="center"/>
    </xf>
    <xf numFmtId="4" fontId="29" fillId="0" borderId="7" applyNumberFormat="0" applyProtection="0">
      <alignment horizontal="right" vertical="center"/>
    </xf>
    <xf numFmtId="4" fontId="29" fillId="0" borderId="7" applyNumberFormat="0" applyProtection="0">
      <alignment horizontal="right" vertical="center"/>
    </xf>
    <xf numFmtId="4" fontId="29" fillId="0" borderId="7" applyNumberFormat="0" applyProtection="0">
      <alignment horizontal="right" vertical="center"/>
    </xf>
    <xf numFmtId="4" fontId="29" fillId="0" borderId="7" applyNumberFormat="0" applyProtection="0">
      <alignment horizontal="right" vertical="center"/>
    </xf>
    <xf numFmtId="4" fontId="33" fillId="18" borderId="7" applyNumberFormat="0" applyProtection="0">
      <alignment horizontal="right" vertical="center"/>
    </xf>
    <xf numFmtId="4" fontId="29" fillId="0" borderId="7" applyNumberFormat="0" applyProtection="0">
      <alignment horizontal="left" vertical="center" indent="1"/>
    </xf>
    <xf numFmtId="4" fontId="29" fillId="25" borderId="7" applyNumberFormat="0" applyProtection="0">
      <alignment horizontal="left" vertical="center" indent="1"/>
    </xf>
    <xf numFmtId="4" fontId="29" fillId="0" borderId="7" applyNumberFormat="0" applyProtection="0">
      <alignment horizontal="left" vertical="center" indent="1"/>
    </xf>
    <xf numFmtId="4" fontId="29" fillId="0" borderId="7" applyNumberFormat="0" applyProtection="0">
      <alignment horizontal="left" vertical="center" indent="1"/>
    </xf>
    <xf numFmtId="4" fontId="29" fillId="0" borderId="7" applyNumberFormat="0" applyProtection="0">
      <alignment horizontal="left" vertical="center" indent="1"/>
    </xf>
    <xf numFmtId="4" fontId="29" fillId="0" borderId="7" applyNumberFormat="0" applyProtection="0">
      <alignment horizontal="left" vertical="center" indent="1"/>
    </xf>
    <xf numFmtId="4" fontId="29" fillId="0" borderId="7" applyNumberFormat="0" applyProtection="0">
      <alignment horizontal="left" vertical="center"/>
    </xf>
    <xf numFmtId="0" fontId="29" fillId="7" borderId="7" applyNumberFormat="0" applyProtection="0">
      <alignment horizontal="left" vertical="top"/>
    </xf>
    <xf numFmtId="0" fontId="29" fillId="7" borderId="7" applyNumberFormat="0" applyProtection="0">
      <alignment horizontal="left" vertical="top"/>
    </xf>
    <xf numFmtId="0" fontId="29" fillId="7" borderId="7" applyNumberFormat="0" applyProtection="0">
      <alignment horizontal="left" vertical="top"/>
    </xf>
    <xf numFmtId="0" fontId="29" fillId="7" borderId="7" applyNumberFormat="0" applyProtection="0">
      <alignment horizontal="left" vertical="top"/>
    </xf>
    <xf numFmtId="0" fontId="29" fillId="7" borderId="7" applyNumberFormat="0" applyProtection="0">
      <alignment horizontal="left" vertical="top"/>
    </xf>
    <xf numFmtId="0" fontId="29" fillId="7" borderId="7" applyNumberFormat="0" applyProtection="0">
      <alignment horizontal="left" vertical="top"/>
    </xf>
    <xf numFmtId="0" fontId="29" fillId="7" borderId="7" applyNumberFormat="0" applyProtection="0">
      <alignment horizontal="left" vertical="top"/>
    </xf>
    <xf numFmtId="4" fontId="34" fillId="26" borderId="0" applyNumberFormat="0" applyProtection="0">
      <alignment horizontal="left"/>
    </xf>
    <xf numFmtId="4" fontId="34" fillId="26" borderId="0" applyNumberFormat="0" applyProtection="0">
      <alignment horizontal="left"/>
    </xf>
    <xf numFmtId="4" fontId="34" fillId="26" borderId="0" applyNumberFormat="0" applyProtection="0">
      <alignment horizontal="left"/>
    </xf>
    <xf numFmtId="4" fontId="34" fillId="26" borderId="0" applyNumberFormat="0" applyProtection="0">
      <alignment horizontal="left"/>
    </xf>
    <xf numFmtId="4" fontId="34" fillId="26" borderId="0" applyNumberFormat="0" applyProtection="0">
      <alignment horizontal="left"/>
    </xf>
    <xf numFmtId="4" fontId="34" fillId="26" borderId="0" applyNumberFormat="0" applyProtection="0">
      <alignment horizontal="left"/>
    </xf>
    <xf numFmtId="4" fontId="34" fillId="26" borderId="0" applyNumberFormat="0" applyProtection="0">
      <alignment horizontal="left"/>
    </xf>
    <xf numFmtId="4" fontId="34" fillId="26" borderId="0" applyNumberFormat="0" applyProtection="0">
      <alignment horizontal="left"/>
    </xf>
    <xf numFmtId="4" fontId="35" fillId="18" borderId="7" applyNumberFormat="0" applyProtection="0">
      <alignment horizontal="right" vertical="center"/>
    </xf>
    <xf numFmtId="0" fontId="36" fillId="0" borderId="9" applyNumberFormat="0" applyFont="0" applyFill="0" applyAlignment="0" applyProtection="0"/>
    <xf numFmtId="176" fontId="37" fillId="0" borderId="10" applyNumberFormat="0" applyProtection="0">
      <alignment horizontal="right" vertical="center"/>
    </xf>
    <xf numFmtId="176" fontId="38" fillId="0" borderId="11" applyNumberFormat="0" applyProtection="0">
      <alignment horizontal="right" vertical="center"/>
    </xf>
    <xf numFmtId="0" fontId="38" fillId="27" borderId="9" applyNumberFormat="0" applyAlignment="0" applyProtection="0">
      <alignment horizontal="left" vertical="center" indent="1"/>
    </xf>
    <xf numFmtId="0" fontId="39" fillId="28" borderId="11" applyNumberFormat="0" applyAlignment="0" applyProtection="0">
      <alignment horizontal="left" vertical="center" indent="1"/>
    </xf>
    <xf numFmtId="0" fontId="39" fillId="28" borderId="11" applyNumberFormat="0" applyAlignment="0" applyProtection="0">
      <alignment horizontal="left" vertical="center" indent="1"/>
    </xf>
    <xf numFmtId="0" fontId="40" fillId="0" borderId="12" applyNumberFormat="0" applyFill="0" applyBorder="0" applyAlignment="0" applyProtection="0"/>
    <xf numFmtId="0" fontId="40" fillId="28" borderId="11" applyNumberFormat="0" applyAlignment="0" applyProtection="0">
      <alignment horizontal="left" vertical="center" indent="1"/>
    </xf>
    <xf numFmtId="0" fontId="40" fillId="28" borderId="11" applyNumberFormat="0" applyAlignment="0" applyProtection="0">
      <alignment horizontal="left" vertical="center" indent="1"/>
    </xf>
    <xf numFmtId="176" fontId="41" fillId="29" borderId="10" applyNumberFormat="0" applyBorder="0" applyProtection="0">
      <alignment horizontal="right" vertical="center"/>
    </xf>
    <xf numFmtId="176" fontId="42" fillId="29" borderId="11" applyNumberFormat="0" applyBorder="0" applyProtection="0">
      <alignment horizontal="right" vertical="center"/>
    </xf>
    <xf numFmtId="0" fontId="40" fillId="30" borderId="11" applyNumberFormat="0" applyAlignment="0" applyProtection="0">
      <alignment horizontal="left" vertical="center" indent="1"/>
    </xf>
    <xf numFmtId="176" fontId="42" fillId="30" borderId="11" applyNumberFormat="0" applyProtection="0">
      <alignment horizontal="right" vertical="center"/>
    </xf>
    <xf numFmtId="0" fontId="43" fillId="0" borderId="12" applyBorder="0" applyAlignment="0" applyProtection="0"/>
    <xf numFmtId="176" fontId="44" fillId="31" borderId="13" applyNumberFormat="0" applyBorder="0" applyAlignment="0" applyProtection="0">
      <alignment horizontal="right" vertical="center" indent="1"/>
    </xf>
    <xf numFmtId="176" fontId="45" fillId="32" borderId="13" applyNumberFormat="0" applyBorder="0" applyAlignment="0" applyProtection="0">
      <alignment horizontal="right" vertical="center" indent="1"/>
    </xf>
    <xf numFmtId="176" fontId="45" fillId="33" borderId="13" applyNumberFormat="0" applyBorder="0" applyAlignment="0" applyProtection="0">
      <alignment horizontal="right" vertical="center" indent="1"/>
    </xf>
    <xf numFmtId="176" fontId="46" fillId="34" borderId="13" applyNumberFormat="0" applyBorder="0" applyAlignment="0" applyProtection="0">
      <alignment horizontal="right" vertical="center" indent="1"/>
    </xf>
    <xf numFmtId="176" fontId="46" fillId="35" borderId="13" applyNumberFormat="0" applyBorder="0" applyAlignment="0" applyProtection="0">
      <alignment horizontal="right" vertical="center" indent="1"/>
    </xf>
    <xf numFmtId="176" fontId="46" fillId="36" borderId="13" applyNumberFormat="0" applyBorder="0" applyAlignment="0" applyProtection="0">
      <alignment horizontal="right" vertical="center" indent="1"/>
    </xf>
    <xf numFmtId="176" fontId="47" fillId="37" borderId="13" applyNumberFormat="0" applyBorder="0" applyAlignment="0" applyProtection="0">
      <alignment horizontal="right" vertical="center" indent="1"/>
    </xf>
    <xf numFmtId="176" fontId="47" fillId="38" borderId="13" applyNumberFormat="0" applyBorder="0" applyAlignment="0" applyProtection="0">
      <alignment horizontal="right" vertical="center" indent="1"/>
    </xf>
    <xf numFmtId="176" fontId="47" fillId="39" borderId="13" applyNumberFormat="0" applyBorder="0" applyAlignment="0" applyProtection="0">
      <alignment horizontal="right" vertical="center" indent="1"/>
    </xf>
    <xf numFmtId="0" fontId="39" fillId="40" borderId="9" applyNumberFormat="0" applyAlignment="0" applyProtection="0">
      <alignment horizontal="left" vertical="center" indent="1"/>
    </xf>
    <xf numFmtId="0" fontId="39" fillId="41" borderId="9" applyNumberFormat="0" applyAlignment="0" applyProtection="0">
      <alignment horizontal="left" vertical="center" indent="1"/>
    </xf>
    <xf numFmtId="0" fontId="39" fillId="42" borderId="9" applyNumberFormat="0" applyAlignment="0" applyProtection="0">
      <alignment horizontal="left" vertical="center" indent="1"/>
    </xf>
    <xf numFmtId="0" fontId="39" fillId="29" borderId="9" applyNumberFormat="0" applyAlignment="0" applyProtection="0">
      <alignment horizontal="left" vertical="center" indent="1"/>
    </xf>
    <xf numFmtId="0" fontId="39" fillId="30" borderId="11" applyNumberFormat="0" applyAlignment="0" applyProtection="0">
      <alignment horizontal="left" vertical="center" indent="1"/>
    </xf>
    <xf numFmtId="176" fontId="37" fillId="29" borderId="10" applyNumberFormat="0" applyBorder="0" applyProtection="0">
      <alignment horizontal="right" vertical="center"/>
    </xf>
    <xf numFmtId="176" fontId="38" fillId="29" borderId="11" applyNumberFormat="0" applyBorder="0" applyProtection="0">
      <alignment horizontal="right" vertical="center"/>
    </xf>
    <xf numFmtId="176" fontId="37" fillId="43" borderId="9" applyNumberFormat="0" applyAlignment="0" applyProtection="0">
      <alignment horizontal="left" vertical="center" indent="1"/>
    </xf>
    <xf numFmtId="0" fontId="38" fillId="27" borderId="11" applyNumberFormat="0" applyAlignment="0" applyProtection="0">
      <alignment horizontal="left" vertical="center" indent="1"/>
    </xf>
    <xf numFmtId="0" fontId="39" fillId="30" borderId="11" applyNumberFormat="0" applyAlignment="0" applyProtection="0">
      <alignment horizontal="left" vertical="center" indent="1"/>
    </xf>
    <xf numFmtId="176" fontId="38" fillId="30" borderId="11" applyNumberFormat="0" applyProtection="0">
      <alignment horizontal="right" vertical="center"/>
    </xf>
    <xf numFmtId="37" fontId="48" fillId="44" borderId="0" applyNumberFormat="0" applyFont="0" applyBorder="0" applyAlignment="0" applyProtection="0"/>
    <xf numFmtId="177" fontId="2" fillId="0" borderId="14">
      <alignment horizontal="justify" vertical="top" wrapText="1"/>
    </xf>
    <xf numFmtId="0" fontId="2" fillId="0" borderId="0">
      <alignment horizontal="left" wrapText="1"/>
    </xf>
    <xf numFmtId="178"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38" fontId="2" fillId="0" borderId="0">
      <alignment horizontal="left" wrapText="1"/>
    </xf>
    <xf numFmtId="0" fontId="3" fillId="0" borderId="4">
      <alignment horizontal="center" vertical="center" wrapText="1"/>
    </xf>
    <xf numFmtId="0" fontId="13" fillId="0" borderId="15"/>
    <xf numFmtId="179" fontId="49" fillId="0" borderId="0">
      <alignment horizontal="left"/>
    </xf>
    <xf numFmtId="0" fontId="13" fillId="0" borderId="16"/>
    <xf numFmtId="37" fontId="17" fillId="6" borderId="0" applyNumberFormat="0" applyBorder="0" applyAlignment="0" applyProtection="0"/>
    <xf numFmtId="37" fontId="17" fillId="0" borderId="0"/>
    <xf numFmtId="3" fontId="50" fillId="45" borderId="17" applyProtection="0"/>
    <xf numFmtId="0" fontId="7" fillId="0" borderId="0"/>
    <xf numFmtId="43" fontId="2" fillId="0" borderId="0" applyFont="0" applyFill="0" applyBorder="0" applyAlignment="0" applyProtection="0"/>
    <xf numFmtId="0" fontId="2" fillId="0" borderId="0"/>
    <xf numFmtId="0" fontId="2" fillId="0" borderId="0"/>
    <xf numFmtId="0" fontId="1" fillId="0" borderId="0"/>
  </cellStyleXfs>
  <cellXfs count="87">
    <xf numFmtId="0" fontId="0" fillId="0" borderId="0" xfId="0"/>
    <xf numFmtId="0" fontId="2" fillId="0" borderId="0" xfId="0" applyFont="1"/>
    <xf numFmtId="164" fontId="2" fillId="0" borderId="0" xfId="1" applyNumberFormat="1" applyFont="1" applyBorder="1"/>
    <xf numFmtId="0" fontId="3" fillId="0" borderId="1" xfId="0" applyFont="1" applyBorder="1"/>
    <xf numFmtId="0" fontId="4" fillId="0" borderId="0" xfId="3" applyFont="1"/>
    <xf numFmtId="0" fontId="3" fillId="0" borderId="0" xfId="0" applyFont="1"/>
    <xf numFmtId="0" fontId="2" fillId="0" borderId="0" xfId="3" applyFont="1" applyAlignment="1">
      <alignment horizontal="right"/>
    </xf>
    <xf numFmtId="0" fontId="2" fillId="0" borderId="0" xfId="3" applyFont="1" applyAlignment="1" applyProtection="1">
      <alignment horizontal="center"/>
    </xf>
    <xf numFmtId="0" fontId="2" fillId="0" borderId="0" xfId="3" applyFont="1" applyProtection="1"/>
    <xf numFmtId="0" fontId="2" fillId="0" borderId="0" xfId="1" applyNumberFormat="1" applyFont="1" applyBorder="1" applyAlignment="1" applyProtection="1">
      <alignment horizontal="center"/>
    </xf>
    <xf numFmtId="0" fontId="2" fillId="0" borderId="0" xfId="3" applyFont="1" applyBorder="1" applyAlignment="1" applyProtection="1">
      <alignment horizontal="center"/>
    </xf>
    <xf numFmtId="0" fontId="2" fillId="0" borderId="0" xfId="3" applyFont="1" applyBorder="1" applyProtection="1"/>
    <xf numFmtId="0" fontId="3" fillId="0" borderId="0" xfId="3" applyFont="1" applyBorder="1" applyProtection="1"/>
    <xf numFmtId="0" fontId="2" fillId="0" borderId="0" xfId="3" applyNumberFormat="1" applyFont="1" applyAlignment="1" applyProtection="1">
      <alignment horizontal="center"/>
    </xf>
    <xf numFmtId="164" fontId="2" fillId="0" borderId="0" xfId="1" applyNumberFormat="1" applyFont="1" applyProtection="1"/>
    <xf numFmtId="164" fontId="2" fillId="0" borderId="0" xfId="3" applyNumberFormat="1" applyFont="1" applyBorder="1" applyProtection="1"/>
    <xf numFmtId="164" fontId="2" fillId="0" borderId="0" xfId="1" applyNumberFormat="1" applyFont="1" applyBorder="1" applyProtection="1"/>
    <xf numFmtId="0" fontId="2" fillId="0" borderId="0" xfId="3" quotePrefix="1" applyFont="1" applyBorder="1" applyAlignment="1" applyProtection="1">
      <alignment horizontal="left"/>
    </xf>
    <xf numFmtId="180" fontId="2" fillId="0" borderId="0" xfId="2" applyNumberFormat="1" applyFont="1" applyBorder="1" applyAlignment="1" applyProtection="1">
      <alignment horizontal="center"/>
    </xf>
    <xf numFmtId="0" fontId="2" fillId="0" borderId="0" xfId="3" quotePrefix="1" applyFont="1" applyBorder="1" applyAlignment="1" applyProtection="1">
      <alignment horizontal="center"/>
    </xf>
    <xf numFmtId="0" fontId="2" fillId="0" borderId="0" xfId="3" applyNumberFormat="1" applyFont="1" applyBorder="1" applyAlignment="1" applyProtection="1">
      <alignment horizontal="center"/>
    </xf>
    <xf numFmtId="170" fontId="2" fillId="0" borderId="0" xfId="2" applyNumberFormat="1" applyFont="1" applyBorder="1" applyProtection="1"/>
    <xf numFmtId="172" fontId="2" fillId="0" borderId="0" xfId="3" applyNumberFormat="1" applyFont="1" applyAlignment="1" applyProtection="1">
      <alignment horizontal="center"/>
    </xf>
    <xf numFmtId="164" fontId="2" fillId="0" borderId="25" xfId="3" applyNumberFormat="1" applyFont="1" applyBorder="1" applyProtection="1"/>
    <xf numFmtId="164" fontId="2" fillId="0" borderId="0" xfId="3" applyNumberFormat="1" applyFont="1" applyProtection="1"/>
    <xf numFmtId="2" fontId="2" fillId="0" borderId="0" xfId="3" applyNumberFormat="1" applyFont="1" applyAlignment="1" applyProtection="1">
      <alignment horizontal="center"/>
    </xf>
    <xf numFmtId="0" fontId="2" fillId="0" borderId="0" xfId="3" applyFont="1" applyAlignment="1" applyProtection="1">
      <alignment horizontal="left"/>
    </xf>
    <xf numFmtId="170" fontId="2" fillId="0" borderId="1" xfId="2" applyNumberFormat="1" applyFont="1" applyBorder="1" applyProtection="1"/>
    <xf numFmtId="0" fontId="2" fillId="0" borderId="0" xfId="3" quotePrefix="1" applyFont="1" applyAlignment="1" applyProtection="1">
      <alignment horizontal="left"/>
    </xf>
    <xf numFmtId="2" fontId="2" fillId="0" borderId="0" xfId="3" quotePrefix="1" applyNumberFormat="1" applyFont="1" applyBorder="1" applyAlignment="1" applyProtection="1">
      <alignment horizontal="center"/>
    </xf>
    <xf numFmtId="2" fontId="2" fillId="0" borderId="0" xfId="3" applyNumberFormat="1" applyFont="1" applyBorder="1" applyAlignment="1" applyProtection="1">
      <alignment horizontal="center"/>
    </xf>
    <xf numFmtId="0" fontId="51" fillId="0" borderId="0" xfId="3" applyFont="1" applyProtection="1"/>
    <xf numFmtId="0" fontId="51" fillId="0" borderId="0" xfId="3" applyFont="1" applyFill="1" applyBorder="1" applyProtection="1"/>
    <xf numFmtId="0" fontId="51" fillId="0" borderId="0" xfId="3" applyFont="1" applyFill="1" applyBorder="1" applyAlignment="1" applyProtection="1">
      <alignment horizontal="center"/>
    </xf>
    <xf numFmtId="2" fontId="2" fillId="0" borderId="0" xfId="3" applyNumberFormat="1" applyFont="1" applyFill="1" applyBorder="1" applyAlignment="1" applyProtection="1">
      <alignment horizontal="center"/>
    </xf>
    <xf numFmtId="0" fontId="2" fillId="0" borderId="0" xfId="3" applyFont="1" applyFill="1" applyBorder="1" applyProtection="1"/>
    <xf numFmtId="0" fontId="2" fillId="0" borderId="0" xfId="3" applyFont="1" applyFill="1" applyBorder="1" applyAlignment="1" applyProtection="1">
      <alignment horizontal="center"/>
    </xf>
    <xf numFmtId="2" fontId="2" fillId="0" borderId="0" xfId="3" applyNumberFormat="1" applyFont="1" applyFill="1" applyAlignment="1" applyProtection="1">
      <alignment horizontal="center"/>
    </xf>
    <xf numFmtId="0" fontId="2" fillId="0" borderId="0" xfId="3" applyFont="1" applyFill="1" applyProtection="1"/>
    <xf numFmtId="0" fontId="2" fillId="0" borderId="0" xfId="3" applyFont="1" applyFill="1" applyAlignment="1" applyProtection="1">
      <alignment horizontal="center"/>
    </xf>
    <xf numFmtId="164" fontId="2" fillId="0" borderId="0" xfId="1" applyNumberFormat="1" applyFont="1" applyFill="1" applyProtection="1"/>
    <xf numFmtId="0" fontId="3" fillId="0" borderId="0" xfId="3" applyFont="1" applyFill="1" applyBorder="1" applyProtection="1"/>
    <xf numFmtId="0" fontId="2" fillId="0" borderId="0" xfId="3" applyNumberFormat="1" applyFont="1" applyFill="1" applyAlignment="1" applyProtection="1">
      <alignment horizontal="center"/>
    </xf>
    <xf numFmtId="0" fontId="51" fillId="0" borderId="0" xfId="3" applyNumberFormat="1" applyFont="1" applyFill="1" applyAlignment="1" applyProtection="1">
      <alignment horizontal="center"/>
    </xf>
    <xf numFmtId="164" fontId="51" fillId="0" borderId="0" xfId="3" applyNumberFormat="1" applyFont="1" applyFill="1" applyProtection="1"/>
    <xf numFmtId="180" fontId="51" fillId="0" borderId="0" xfId="2" applyNumberFormat="1" applyFont="1" applyFill="1" applyAlignment="1" applyProtection="1">
      <alignment horizontal="center"/>
    </xf>
    <xf numFmtId="0" fontId="51" fillId="0" borderId="0" xfId="298" applyFont="1" applyFill="1" applyBorder="1" applyAlignment="1">
      <alignment horizontal="center"/>
    </xf>
    <xf numFmtId="164" fontId="51" fillId="0" borderId="0" xfId="1" applyNumberFormat="1" applyFont="1" applyFill="1" applyProtection="1"/>
    <xf numFmtId="0" fontId="51" fillId="0" borderId="0" xfId="3" applyFont="1" applyFill="1" applyAlignment="1" applyProtection="1">
      <alignment horizontal="center"/>
    </xf>
    <xf numFmtId="0" fontId="51" fillId="0" borderId="0" xfId="3" quotePrefix="1" applyFont="1" applyFill="1" applyAlignment="1" applyProtection="1">
      <alignment horizontal="left"/>
    </xf>
    <xf numFmtId="0" fontId="3" fillId="0" borderId="0" xfId="3" applyFont="1" applyFill="1" applyProtection="1"/>
    <xf numFmtId="0" fontId="52" fillId="0" borderId="0" xfId="3" applyNumberFormat="1" applyFont="1" applyAlignment="1" applyProtection="1">
      <alignment horizontal="center"/>
    </xf>
    <xf numFmtId="0" fontId="52" fillId="0" borderId="0" xfId="3" applyFont="1" applyAlignment="1" applyProtection="1">
      <alignment horizontal="center"/>
    </xf>
    <xf numFmtId="0" fontId="3" fillId="0" borderId="0" xfId="3" applyFont="1" applyProtection="1"/>
    <xf numFmtId="0" fontId="3" fillId="0" borderId="0" xfId="3" quotePrefix="1" applyFont="1" applyAlignment="1" applyProtection="1">
      <alignment horizontal="left"/>
    </xf>
    <xf numFmtId="164" fontId="2" fillId="0" borderId="0" xfId="3" applyNumberFormat="1" applyFont="1" applyFill="1" applyBorder="1" applyAlignment="1" applyProtection="1">
      <alignment vertical="center"/>
    </xf>
    <xf numFmtId="164" fontId="2" fillId="0" borderId="0" xfId="1" applyNumberFormat="1" applyFont="1" applyFill="1" applyBorder="1" applyAlignment="1" applyProtection="1">
      <alignment vertical="center"/>
    </xf>
    <xf numFmtId="0" fontId="20" fillId="0" borderId="0" xfId="3" applyFont="1" applyProtection="1"/>
    <xf numFmtId="0" fontId="2" fillId="0" borderId="0" xfId="0" applyFont="1" applyFill="1"/>
    <xf numFmtId="0" fontId="1" fillId="0" borderId="0" xfId="302" applyAlignment="1">
      <alignment horizontal="right"/>
    </xf>
    <xf numFmtId="0" fontId="2" fillId="0" borderId="0" xfId="3" quotePrefix="1" applyFont="1" applyFill="1" applyAlignment="1" applyProtection="1">
      <alignment horizontal="left"/>
    </xf>
    <xf numFmtId="0" fontId="2" fillId="0" borderId="0" xfId="298" applyFont="1" applyFill="1" applyBorder="1" applyAlignment="1">
      <alignment horizontal="center"/>
    </xf>
    <xf numFmtId="180" fontId="2" fillId="0" borderId="0" xfId="2" applyNumberFormat="1" applyFont="1" applyFill="1" applyAlignment="1" applyProtection="1">
      <alignment horizontal="center"/>
    </xf>
    <xf numFmtId="164" fontId="2" fillId="0" borderId="0" xfId="3" applyNumberFormat="1" applyFont="1" applyFill="1" applyProtection="1"/>
    <xf numFmtId="0" fontId="3" fillId="0" borderId="0" xfId="0" applyFont="1" applyBorder="1"/>
    <xf numFmtId="0" fontId="3" fillId="0" borderId="0" xfId="0" applyNumberFormat="1" applyFont="1" applyFill="1" applyBorder="1" applyAlignment="1" applyProtection="1">
      <alignment horizontal="left"/>
      <protection locked="0"/>
    </xf>
    <xf numFmtId="0" fontId="3" fillId="0" borderId="0" xfId="0" applyFont="1" applyFill="1"/>
    <xf numFmtId="0" fontId="2" fillId="0" borderId="0" xfId="3" applyFont="1" applyFill="1" applyAlignment="1">
      <alignment horizontal="right"/>
    </xf>
    <xf numFmtId="0" fontId="1" fillId="0" borderId="0" xfId="0" applyFont="1" applyFill="1"/>
    <xf numFmtId="164" fontId="53" fillId="0" borderId="0" xfId="1" applyNumberFormat="1" applyFont="1" applyFill="1" applyBorder="1"/>
    <xf numFmtId="0" fontId="2" fillId="0" borderId="24" xfId="3" applyFont="1" applyBorder="1" applyAlignment="1" applyProtection="1">
      <alignment vertical="top"/>
    </xf>
    <xf numFmtId="0" fontId="2" fillId="0" borderId="21" xfId="3" applyFont="1" applyBorder="1" applyAlignment="1" applyProtection="1">
      <alignment vertical="top"/>
    </xf>
    <xf numFmtId="0" fontId="2" fillId="0" borderId="19" xfId="3" applyFont="1" applyBorder="1" applyAlignment="1" applyProtection="1">
      <alignment vertical="top"/>
    </xf>
    <xf numFmtId="0" fontId="2" fillId="0" borderId="1" xfId="0" applyFont="1" applyBorder="1"/>
    <xf numFmtId="0" fontId="2" fillId="0" borderId="0" xfId="0" applyFont="1" applyBorder="1"/>
    <xf numFmtId="0" fontId="3" fillId="0" borderId="0" xfId="0" applyFont="1" applyFill="1" applyBorder="1"/>
    <xf numFmtId="0" fontId="1" fillId="0" borderId="0" xfId="0" applyFont="1" applyFill="1" applyBorder="1"/>
    <xf numFmtId="0" fontId="2" fillId="0" borderId="0" xfId="0" applyFont="1" applyFill="1" applyBorder="1"/>
    <xf numFmtId="164" fontId="3" fillId="0" borderId="0" xfId="1" applyNumberFormat="1" applyFont="1" applyBorder="1"/>
    <xf numFmtId="0" fontId="3" fillId="0" borderId="1" xfId="0" applyFont="1" applyBorder="1" applyAlignment="1">
      <alignment horizontal="left"/>
    </xf>
    <xf numFmtId="10" fontId="3" fillId="0" borderId="0" xfId="2" applyNumberFormat="1" applyFont="1" applyBorder="1"/>
    <xf numFmtId="0" fontId="2" fillId="0" borderId="23" xfId="3" applyFont="1" applyBorder="1" applyAlignment="1" applyProtection="1">
      <alignment horizontal="left" vertical="top" wrapText="1"/>
    </xf>
    <xf numFmtId="0" fontId="2" fillId="0" borderId="22" xfId="3" applyFont="1" applyBorder="1" applyAlignment="1" applyProtection="1">
      <alignment horizontal="left" vertical="top" wrapText="1"/>
    </xf>
    <xf numFmtId="0" fontId="2" fillId="0" borderId="0" xfId="3" applyFont="1" applyBorder="1" applyAlignment="1" applyProtection="1">
      <alignment horizontal="left" vertical="top" wrapText="1"/>
    </xf>
    <xf numFmtId="0" fontId="2" fillId="0" borderId="20" xfId="3" applyFont="1" applyBorder="1" applyAlignment="1" applyProtection="1">
      <alignment horizontal="left" vertical="top" wrapText="1"/>
    </xf>
    <xf numFmtId="0" fontId="2" fillId="0" borderId="6" xfId="3" applyFont="1" applyBorder="1" applyAlignment="1" applyProtection="1">
      <alignment horizontal="left" vertical="top" wrapText="1"/>
    </xf>
    <xf numFmtId="0" fontId="2" fillId="0" borderId="18" xfId="3" applyFont="1" applyBorder="1" applyAlignment="1" applyProtection="1">
      <alignment horizontal="left" vertical="top" wrapText="1"/>
    </xf>
  </cellXfs>
  <cellStyles count="303">
    <cellStyle name="Column total in dollars" xfId="4" xr:uid="{00000000-0005-0000-0000-000000000000}"/>
    <cellStyle name="Comma" xfId="1" builtinId="3"/>
    <cellStyle name="Comma  - Style1" xfId="5" xr:uid="{00000000-0005-0000-0000-000002000000}"/>
    <cellStyle name="Comma  - Style2" xfId="6" xr:uid="{00000000-0005-0000-0000-000003000000}"/>
    <cellStyle name="Comma  - Style3" xfId="7" xr:uid="{00000000-0005-0000-0000-000004000000}"/>
    <cellStyle name="Comma  - Style4" xfId="8" xr:uid="{00000000-0005-0000-0000-000005000000}"/>
    <cellStyle name="Comma  - Style5" xfId="9" xr:uid="{00000000-0005-0000-0000-000006000000}"/>
    <cellStyle name="Comma  - Style6" xfId="10" xr:uid="{00000000-0005-0000-0000-000007000000}"/>
    <cellStyle name="Comma  - Style7" xfId="11" xr:uid="{00000000-0005-0000-0000-000008000000}"/>
    <cellStyle name="Comma  - Style8" xfId="12" xr:uid="{00000000-0005-0000-0000-000009000000}"/>
    <cellStyle name="Comma (0)" xfId="13" xr:uid="{00000000-0005-0000-0000-00000A000000}"/>
    <cellStyle name="Comma [0] 2" xfId="14" xr:uid="{00000000-0005-0000-0000-00000B000000}"/>
    <cellStyle name="Comma [0] 3" xfId="15" xr:uid="{00000000-0005-0000-0000-00000C000000}"/>
    <cellStyle name="Comma [0] 4" xfId="16" xr:uid="{00000000-0005-0000-0000-00000D000000}"/>
    <cellStyle name="Comma 10" xfId="17" xr:uid="{00000000-0005-0000-0000-00000E000000}"/>
    <cellStyle name="Comma 11" xfId="18" xr:uid="{00000000-0005-0000-0000-00000F000000}"/>
    <cellStyle name="Comma 16" xfId="299" xr:uid="{00000000-0005-0000-0000-000010000000}"/>
    <cellStyle name="Comma 2" xfId="19" xr:uid="{00000000-0005-0000-0000-000011000000}"/>
    <cellStyle name="Comma 2 12" xfId="20" xr:uid="{00000000-0005-0000-0000-000012000000}"/>
    <cellStyle name="Comma 2 2" xfId="21" xr:uid="{00000000-0005-0000-0000-000013000000}"/>
    <cellStyle name="Comma 2 2 2" xfId="22" xr:uid="{00000000-0005-0000-0000-000014000000}"/>
    <cellStyle name="Comma 2 3" xfId="23" xr:uid="{00000000-0005-0000-0000-000015000000}"/>
    <cellStyle name="Comma 2 4" xfId="24" xr:uid="{00000000-0005-0000-0000-000016000000}"/>
    <cellStyle name="Comma 3" xfId="25" xr:uid="{00000000-0005-0000-0000-000017000000}"/>
    <cellStyle name="Comma 3 2" xfId="26" xr:uid="{00000000-0005-0000-0000-000018000000}"/>
    <cellStyle name="Comma 4" xfId="27" xr:uid="{00000000-0005-0000-0000-000019000000}"/>
    <cellStyle name="Comma 4 2" xfId="28" xr:uid="{00000000-0005-0000-0000-00001A000000}"/>
    <cellStyle name="Comma 5" xfId="29" xr:uid="{00000000-0005-0000-0000-00001B000000}"/>
    <cellStyle name="Comma 6" xfId="30" xr:uid="{00000000-0005-0000-0000-00001C000000}"/>
    <cellStyle name="Comma 6 2" xfId="31" xr:uid="{00000000-0005-0000-0000-00001D000000}"/>
    <cellStyle name="Comma 7" xfId="32" xr:uid="{00000000-0005-0000-0000-00001E000000}"/>
    <cellStyle name="Comma 8" xfId="33" xr:uid="{00000000-0005-0000-0000-00001F000000}"/>
    <cellStyle name="Comma 9" xfId="34" xr:uid="{00000000-0005-0000-0000-000020000000}"/>
    <cellStyle name="Comma0" xfId="35" xr:uid="{00000000-0005-0000-0000-000021000000}"/>
    <cellStyle name="Comma0 - Style1" xfId="36" xr:uid="{00000000-0005-0000-0000-000022000000}"/>
    <cellStyle name="Comma0 - Style2" xfId="37" xr:uid="{00000000-0005-0000-0000-000023000000}"/>
    <cellStyle name="Comma0 - Style3" xfId="38" xr:uid="{00000000-0005-0000-0000-000024000000}"/>
    <cellStyle name="Comma0 - Style4" xfId="39" xr:uid="{00000000-0005-0000-0000-000025000000}"/>
    <cellStyle name="Comma0_3Q 2008 Release10-27-08 - USE FOR UT DEC 2009 GRC (5)" xfId="40" xr:uid="{00000000-0005-0000-0000-000026000000}"/>
    <cellStyle name="Comma1 - Style1" xfId="41" xr:uid="{00000000-0005-0000-0000-000027000000}"/>
    <cellStyle name="Curren - Style2" xfId="42" xr:uid="{00000000-0005-0000-0000-000028000000}"/>
    <cellStyle name="Curren - Style3" xfId="43" xr:uid="{00000000-0005-0000-0000-000029000000}"/>
    <cellStyle name="Currency 2" xfId="44" xr:uid="{00000000-0005-0000-0000-00002A000000}"/>
    <cellStyle name="Currency 2 2" xfId="45" xr:uid="{00000000-0005-0000-0000-00002B000000}"/>
    <cellStyle name="Currency 2 2 2" xfId="46" xr:uid="{00000000-0005-0000-0000-00002C000000}"/>
    <cellStyle name="Currency 3" xfId="47" xr:uid="{00000000-0005-0000-0000-00002D000000}"/>
    <cellStyle name="Currency 3 2" xfId="48" xr:uid="{00000000-0005-0000-0000-00002E000000}"/>
    <cellStyle name="Currency 4" xfId="49" xr:uid="{00000000-0005-0000-0000-00002F000000}"/>
    <cellStyle name="Currency 5" xfId="50" xr:uid="{00000000-0005-0000-0000-000030000000}"/>
    <cellStyle name="Currency 6" xfId="51" xr:uid="{00000000-0005-0000-0000-000031000000}"/>
    <cellStyle name="Currency 7" xfId="52" xr:uid="{00000000-0005-0000-0000-000032000000}"/>
    <cellStyle name="Currency No Comma" xfId="53" xr:uid="{00000000-0005-0000-0000-000033000000}"/>
    <cellStyle name="Currency(0)" xfId="54" xr:uid="{00000000-0005-0000-0000-000034000000}"/>
    <cellStyle name="Currency0" xfId="55" xr:uid="{00000000-0005-0000-0000-000035000000}"/>
    <cellStyle name="Date" xfId="56" xr:uid="{00000000-0005-0000-0000-000036000000}"/>
    <cellStyle name="Date - Style1" xfId="57" xr:uid="{00000000-0005-0000-0000-000037000000}"/>
    <cellStyle name="Date - Style3" xfId="58" xr:uid="{00000000-0005-0000-0000-000038000000}"/>
    <cellStyle name="Date_3Q 2008 Release10-27-08 - USE FOR UT DEC 2009 GRC (5)" xfId="59" xr:uid="{00000000-0005-0000-0000-000039000000}"/>
    <cellStyle name="Fixed" xfId="60" xr:uid="{00000000-0005-0000-0000-00003A000000}"/>
    <cellStyle name="Fixed2 - Style2" xfId="61" xr:uid="{00000000-0005-0000-0000-00003B000000}"/>
    <cellStyle name="General" xfId="62" xr:uid="{00000000-0005-0000-0000-00003C000000}"/>
    <cellStyle name="Grey" xfId="63" xr:uid="{00000000-0005-0000-0000-00003D000000}"/>
    <cellStyle name="header" xfId="64" xr:uid="{00000000-0005-0000-0000-00003E000000}"/>
    <cellStyle name="Header1" xfId="65" xr:uid="{00000000-0005-0000-0000-00003F000000}"/>
    <cellStyle name="Header2" xfId="66" xr:uid="{00000000-0005-0000-0000-000040000000}"/>
    <cellStyle name="Heading1" xfId="67" xr:uid="{00000000-0005-0000-0000-000041000000}"/>
    <cellStyle name="Heading2" xfId="68" xr:uid="{00000000-0005-0000-0000-000042000000}"/>
    <cellStyle name="Input [yellow]" xfId="69" xr:uid="{00000000-0005-0000-0000-000043000000}"/>
    <cellStyle name="Inst. Sections" xfId="70" xr:uid="{00000000-0005-0000-0000-000044000000}"/>
    <cellStyle name="Inst. Subheading" xfId="71" xr:uid="{00000000-0005-0000-0000-000045000000}"/>
    <cellStyle name="Marathon" xfId="72" xr:uid="{00000000-0005-0000-0000-000046000000}"/>
    <cellStyle name="MCP" xfId="73" xr:uid="{00000000-0005-0000-0000-000047000000}"/>
    <cellStyle name="nONE" xfId="74" xr:uid="{00000000-0005-0000-0000-000048000000}"/>
    <cellStyle name="noninput" xfId="75" xr:uid="{00000000-0005-0000-0000-000049000000}"/>
    <cellStyle name="Normal" xfId="0" builtinId="0"/>
    <cellStyle name="Normal - Style1" xfId="76" xr:uid="{00000000-0005-0000-0000-00004B000000}"/>
    <cellStyle name="Normal 10" xfId="77" xr:uid="{00000000-0005-0000-0000-00004C000000}"/>
    <cellStyle name="Normal 11" xfId="78" xr:uid="{00000000-0005-0000-0000-00004D000000}"/>
    <cellStyle name="Normal 12" xfId="3" xr:uid="{00000000-0005-0000-0000-00004E000000}"/>
    <cellStyle name="Normal 15" xfId="302" xr:uid="{99620076-CBD4-4C24-A0EE-B49610AA6FD8}"/>
    <cellStyle name="Normal 17" xfId="300" xr:uid="{00000000-0005-0000-0000-00004F000000}"/>
    <cellStyle name="Normal 18" xfId="79" xr:uid="{00000000-0005-0000-0000-000050000000}"/>
    <cellStyle name="Normal 19" xfId="80" xr:uid="{00000000-0005-0000-0000-000051000000}"/>
    <cellStyle name="Normal 2" xfId="81" xr:uid="{00000000-0005-0000-0000-000052000000}"/>
    <cellStyle name="Normal 2 2" xfId="82" xr:uid="{00000000-0005-0000-0000-000053000000}"/>
    <cellStyle name="Normal 2 2 2" xfId="83" xr:uid="{00000000-0005-0000-0000-000054000000}"/>
    <cellStyle name="Normal 2 3" xfId="84" xr:uid="{00000000-0005-0000-0000-000055000000}"/>
    <cellStyle name="Normal 2 4" xfId="85" xr:uid="{00000000-0005-0000-0000-000056000000}"/>
    <cellStyle name="Normal 2_Composite Rates" xfId="86" xr:uid="{00000000-0005-0000-0000-000057000000}"/>
    <cellStyle name="Normal 22" xfId="87" xr:uid="{00000000-0005-0000-0000-000058000000}"/>
    <cellStyle name="Normal 26" xfId="301" xr:uid="{00000000-0005-0000-0000-000059000000}"/>
    <cellStyle name="Normal 3" xfId="88" xr:uid="{00000000-0005-0000-0000-00005A000000}"/>
    <cellStyle name="Normal 3 2" xfId="89" xr:uid="{00000000-0005-0000-0000-00005B000000}"/>
    <cellStyle name="Normal 3_Composite Rates" xfId="90" xr:uid="{00000000-0005-0000-0000-00005C000000}"/>
    <cellStyle name="Normal 32 2" xfId="91" xr:uid="{00000000-0005-0000-0000-00005D000000}"/>
    <cellStyle name="Normal 4" xfId="92" xr:uid="{00000000-0005-0000-0000-00005E000000}"/>
    <cellStyle name="Normal 4 2" xfId="93" xr:uid="{00000000-0005-0000-0000-00005F000000}"/>
    <cellStyle name="Normal 5" xfId="94" xr:uid="{00000000-0005-0000-0000-000060000000}"/>
    <cellStyle name="Normal 5 2" xfId="95" xr:uid="{00000000-0005-0000-0000-000061000000}"/>
    <cellStyle name="Normal 6" xfId="96" xr:uid="{00000000-0005-0000-0000-000062000000}"/>
    <cellStyle name="Normal 6 2" xfId="97" xr:uid="{00000000-0005-0000-0000-000063000000}"/>
    <cellStyle name="Normal 6 3" xfId="98" xr:uid="{00000000-0005-0000-0000-000064000000}"/>
    <cellStyle name="Normal 6 4" xfId="99" xr:uid="{00000000-0005-0000-0000-000065000000}"/>
    <cellStyle name="Normal 7" xfId="100" xr:uid="{00000000-0005-0000-0000-000066000000}"/>
    <cellStyle name="Normal 8" xfId="101" xr:uid="{00000000-0005-0000-0000-000067000000}"/>
    <cellStyle name="Normal 8 2" xfId="102" xr:uid="{00000000-0005-0000-0000-000068000000}"/>
    <cellStyle name="Normal 9" xfId="103" xr:uid="{00000000-0005-0000-0000-000069000000}"/>
    <cellStyle name="Normal(0)" xfId="104" xr:uid="{00000000-0005-0000-0000-00006A000000}"/>
    <cellStyle name="Normal_Adjustment Template" xfId="298" xr:uid="{00000000-0005-0000-0000-00006B000000}"/>
    <cellStyle name="Number" xfId="105" xr:uid="{00000000-0005-0000-0000-00006C000000}"/>
    <cellStyle name="Password" xfId="106" xr:uid="{00000000-0005-0000-0000-00006D000000}"/>
    <cellStyle name="Percen - Style1" xfId="107" xr:uid="{00000000-0005-0000-0000-00006E000000}"/>
    <cellStyle name="Percen - Style2" xfId="108" xr:uid="{00000000-0005-0000-0000-00006F000000}"/>
    <cellStyle name="Percent" xfId="2" builtinId="5"/>
    <cellStyle name="Percent [2]" xfId="109" xr:uid="{00000000-0005-0000-0000-000071000000}"/>
    <cellStyle name="Percent 2" xfId="110" xr:uid="{00000000-0005-0000-0000-000072000000}"/>
    <cellStyle name="Percent 2 2" xfId="111" xr:uid="{00000000-0005-0000-0000-000073000000}"/>
    <cellStyle name="Percent 2 2 2" xfId="112" xr:uid="{00000000-0005-0000-0000-000074000000}"/>
    <cellStyle name="Percent 2 3" xfId="113" xr:uid="{00000000-0005-0000-0000-000075000000}"/>
    <cellStyle name="Percent 3" xfId="114" xr:uid="{00000000-0005-0000-0000-000076000000}"/>
    <cellStyle name="Percent 3 2" xfId="115" xr:uid="{00000000-0005-0000-0000-000077000000}"/>
    <cellStyle name="Percent 4" xfId="116" xr:uid="{00000000-0005-0000-0000-000078000000}"/>
    <cellStyle name="Percent 5" xfId="117" xr:uid="{00000000-0005-0000-0000-000079000000}"/>
    <cellStyle name="Percent(0)" xfId="118" xr:uid="{00000000-0005-0000-0000-00007A000000}"/>
    <cellStyle name="SAPBEXaggData" xfId="119" xr:uid="{00000000-0005-0000-0000-00007B000000}"/>
    <cellStyle name="SAPBEXaggDataEmph" xfId="120" xr:uid="{00000000-0005-0000-0000-00007C000000}"/>
    <cellStyle name="SAPBEXaggItem" xfId="121" xr:uid="{00000000-0005-0000-0000-00007D000000}"/>
    <cellStyle name="SAPBEXaggItem 2" xfId="122" xr:uid="{00000000-0005-0000-0000-00007E000000}"/>
    <cellStyle name="SAPBEXaggItem 3" xfId="123" xr:uid="{00000000-0005-0000-0000-00007F000000}"/>
    <cellStyle name="SAPBEXaggItem 4" xfId="124" xr:uid="{00000000-0005-0000-0000-000080000000}"/>
    <cellStyle name="SAPBEXaggItem 5" xfId="125" xr:uid="{00000000-0005-0000-0000-000081000000}"/>
    <cellStyle name="SAPBEXaggItem 6" xfId="126" xr:uid="{00000000-0005-0000-0000-000082000000}"/>
    <cellStyle name="SAPBEXaggItem_Copy of xSAPtemp5457" xfId="127" xr:uid="{00000000-0005-0000-0000-000083000000}"/>
    <cellStyle name="SAPBEXaggItemX" xfId="128" xr:uid="{00000000-0005-0000-0000-000084000000}"/>
    <cellStyle name="SAPBEXchaText" xfId="129" xr:uid="{00000000-0005-0000-0000-000085000000}"/>
    <cellStyle name="SAPBEXchaText 2" xfId="130" xr:uid="{00000000-0005-0000-0000-000086000000}"/>
    <cellStyle name="SAPBEXchaText 3" xfId="131" xr:uid="{00000000-0005-0000-0000-000087000000}"/>
    <cellStyle name="SAPBEXchaText 4" xfId="132" xr:uid="{00000000-0005-0000-0000-000088000000}"/>
    <cellStyle name="SAPBEXchaText 5" xfId="133" xr:uid="{00000000-0005-0000-0000-000089000000}"/>
    <cellStyle name="SAPBEXchaText 6" xfId="134" xr:uid="{00000000-0005-0000-0000-00008A000000}"/>
    <cellStyle name="SAPBEXchaText_Copy of xSAPtemp5457" xfId="135" xr:uid="{00000000-0005-0000-0000-00008B000000}"/>
    <cellStyle name="SAPBEXexcBad7" xfId="136" xr:uid="{00000000-0005-0000-0000-00008C000000}"/>
    <cellStyle name="SAPBEXexcBad8" xfId="137" xr:uid="{00000000-0005-0000-0000-00008D000000}"/>
    <cellStyle name="SAPBEXexcBad9" xfId="138" xr:uid="{00000000-0005-0000-0000-00008E000000}"/>
    <cellStyle name="SAPBEXexcCritical4" xfId="139" xr:uid="{00000000-0005-0000-0000-00008F000000}"/>
    <cellStyle name="SAPBEXexcCritical5" xfId="140" xr:uid="{00000000-0005-0000-0000-000090000000}"/>
    <cellStyle name="SAPBEXexcCritical6" xfId="141" xr:uid="{00000000-0005-0000-0000-000091000000}"/>
    <cellStyle name="SAPBEXexcGood1" xfId="142" xr:uid="{00000000-0005-0000-0000-000092000000}"/>
    <cellStyle name="SAPBEXexcGood2" xfId="143" xr:uid="{00000000-0005-0000-0000-000093000000}"/>
    <cellStyle name="SAPBEXexcGood3" xfId="144" xr:uid="{00000000-0005-0000-0000-000094000000}"/>
    <cellStyle name="SAPBEXfilterDrill" xfId="145" xr:uid="{00000000-0005-0000-0000-000095000000}"/>
    <cellStyle name="SAPBEXfilterItem" xfId="146" xr:uid="{00000000-0005-0000-0000-000096000000}"/>
    <cellStyle name="SAPBEXfilterItem 2" xfId="147" xr:uid="{00000000-0005-0000-0000-000097000000}"/>
    <cellStyle name="SAPBEXfilterItem 3" xfId="148" xr:uid="{00000000-0005-0000-0000-000098000000}"/>
    <cellStyle name="SAPBEXfilterItem 4" xfId="149" xr:uid="{00000000-0005-0000-0000-000099000000}"/>
    <cellStyle name="SAPBEXfilterItem 5" xfId="150" xr:uid="{00000000-0005-0000-0000-00009A000000}"/>
    <cellStyle name="SAPBEXfilterItem 6" xfId="151" xr:uid="{00000000-0005-0000-0000-00009B000000}"/>
    <cellStyle name="SAPBEXfilterItem_Copy of xSAPtemp5457" xfId="152" xr:uid="{00000000-0005-0000-0000-00009C000000}"/>
    <cellStyle name="SAPBEXfilterText" xfId="153" xr:uid="{00000000-0005-0000-0000-00009D000000}"/>
    <cellStyle name="SAPBEXfilterText 2" xfId="154" xr:uid="{00000000-0005-0000-0000-00009E000000}"/>
    <cellStyle name="SAPBEXfilterText 3" xfId="155" xr:uid="{00000000-0005-0000-0000-00009F000000}"/>
    <cellStyle name="SAPBEXfilterText 4" xfId="156" xr:uid="{00000000-0005-0000-0000-0000A0000000}"/>
    <cellStyle name="SAPBEXfilterText 5" xfId="157" xr:uid="{00000000-0005-0000-0000-0000A1000000}"/>
    <cellStyle name="SAPBEXformats" xfId="158" xr:uid="{00000000-0005-0000-0000-0000A2000000}"/>
    <cellStyle name="SAPBEXheaderItem" xfId="159" xr:uid="{00000000-0005-0000-0000-0000A3000000}"/>
    <cellStyle name="SAPBEXheaderItem 2" xfId="160" xr:uid="{00000000-0005-0000-0000-0000A4000000}"/>
    <cellStyle name="SAPBEXheaderItem 3" xfId="161" xr:uid="{00000000-0005-0000-0000-0000A5000000}"/>
    <cellStyle name="SAPBEXheaderItem 4" xfId="162" xr:uid="{00000000-0005-0000-0000-0000A6000000}"/>
    <cellStyle name="SAPBEXheaderItem 5" xfId="163" xr:uid="{00000000-0005-0000-0000-0000A7000000}"/>
    <cellStyle name="SAPBEXheaderItem 6" xfId="164" xr:uid="{00000000-0005-0000-0000-0000A8000000}"/>
    <cellStyle name="SAPBEXheaderItem 7" xfId="165" xr:uid="{00000000-0005-0000-0000-0000A9000000}"/>
    <cellStyle name="SAPBEXheaderItem_Copy of xSAPtemp5457" xfId="166" xr:uid="{00000000-0005-0000-0000-0000AA000000}"/>
    <cellStyle name="SAPBEXheaderText" xfId="167" xr:uid="{00000000-0005-0000-0000-0000AB000000}"/>
    <cellStyle name="SAPBEXheaderText 2" xfId="168" xr:uid="{00000000-0005-0000-0000-0000AC000000}"/>
    <cellStyle name="SAPBEXheaderText 3" xfId="169" xr:uid="{00000000-0005-0000-0000-0000AD000000}"/>
    <cellStyle name="SAPBEXheaderText 4" xfId="170" xr:uid="{00000000-0005-0000-0000-0000AE000000}"/>
    <cellStyle name="SAPBEXheaderText 5" xfId="171" xr:uid="{00000000-0005-0000-0000-0000AF000000}"/>
    <cellStyle name="SAPBEXheaderText 6" xfId="172" xr:uid="{00000000-0005-0000-0000-0000B0000000}"/>
    <cellStyle name="SAPBEXheaderText 7" xfId="173" xr:uid="{00000000-0005-0000-0000-0000B1000000}"/>
    <cellStyle name="SAPBEXheaderText_Copy of xSAPtemp5457" xfId="174" xr:uid="{00000000-0005-0000-0000-0000B2000000}"/>
    <cellStyle name="SAPBEXHLevel0" xfId="175" xr:uid="{00000000-0005-0000-0000-0000B3000000}"/>
    <cellStyle name="SAPBEXHLevel0 2" xfId="176" xr:uid="{00000000-0005-0000-0000-0000B4000000}"/>
    <cellStyle name="SAPBEXHLevel0 3" xfId="177" xr:uid="{00000000-0005-0000-0000-0000B5000000}"/>
    <cellStyle name="SAPBEXHLevel0 4" xfId="178" xr:uid="{00000000-0005-0000-0000-0000B6000000}"/>
    <cellStyle name="SAPBEXHLevel0 5" xfId="179" xr:uid="{00000000-0005-0000-0000-0000B7000000}"/>
    <cellStyle name="SAPBEXHLevel0X" xfId="180" xr:uid="{00000000-0005-0000-0000-0000B8000000}"/>
    <cellStyle name="SAPBEXHLevel0X 2" xfId="181" xr:uid="{00000000-0005-0000-0000-0000B9000000}"/>
    <cellStyle name="SAPBEXHLevel0X 3" xfId="182" xr:uid="{00000000-0005-0000-0000-0000BA000000}"/>
    <cellStyle name="SAPBEXHLevel0X 4" xfId="183" xr:uid="{00000000-0005-0000-0000-0000BB000000}"/>
    <cellStyle name="SAPBEXHLevel0X 5" xfId="184" xr:uid="{00000000-0005-0000-0000-0000BC000000}"/>
    <cellStyle name="SAPBEXHLevel1" xfId="185" xr:uid="{00000000-0005-0000-0000-0000BD000000}"/>
    <cellStyle name="SAPBEXHLevel1 2" xfId="186" xr:uid="{00000000-0005-0000-0000-0000BE000000}"/>
    <cellStyle name="SAPBEXHLevel1 3" xfId="187" xr:uid="{00000000-0005-0000-0000-0000BF000000}"/>
    <cellStyle name="SAPBEXHLevel1 4" xfId="188" xr:uid="{00000000-0005-0000-0000-0000C0000000}"/>
    <cellStyle name="SAPBEXHLevel1 5" xfId="189" xr:uid="{00000000-0005-0000-0000-0000C1000000}"/>
    <cellStyle name="SAPBEXHLevel1X" xfId="190" xr:uid="{00000000-0005-0000-0000-0000C2000000}"/>
    <cellStyle name="SAPBEXHLevel1X 2" xfId="191" xr:uid="{00000000-0005-0000-0000-0000C3000000}"/>
    <cellStyle name="SAPBEXHLevel1X 3" xfId="192" xr:uid="{00000000-0005-0000-0000-0000C4000000}"/>
    <cellStyle name="SAPBEXHLevel1X 4" xfId="193" xr:uid="{00000000-0005-0000-0000-0000C5000000}"/>
    <cellStyle name="SAPBEXHLevel1X 5" xfId="194" xr:uid="{00000000-0005-0000-0000-0000C6000000}"/>
    <cellStyle name="SAPBEXHLevel2" xfId="195" xr:uid="{00000000-0005-0000-0000-0000C7000000}"/>
    <cellStyle name="SAPBEXHLevel2 2" xfId="196" xr:uid="{00000000-0005-0000-0000-0000C8000000}"/>
    <cellStyle name="SAPBEXHLevel2 3" xfId="197" xr:uid="{00000000-0005-0000-0000-0000C9000000}"/>
    <cellStyle name="SAPBEXHLevel2 4" xfId="198" xr:uid="{00000000-0005-0000-0000-0000CA000000}"/>
    <cellStyle name="SAPBEXHLevel2 5" xfId="199" xr:uid="{00000000-0005-0000-0000-0000CB000000}"/>
    <cellStyle name="SAPBEXHLevel2X" xfId="200" xr:uid="{00000000-0005-0000-0000-0000CC000000}"/>
    <cellStyle name="SAPBEXHLevel2X 2" xfId="201" xr:uid="{00000000-0005-0000-0000-0000CD000000}"/>
    <cellStyle name="SAPBEXHLevel2X 3" xfId="202" xr:uid="{00000000-0005-0000-0000-0000CE000000}"/>
    <cellStyle name="SAPBEXHLevel2X 4" xfId="203" xr:uid="{00000000-0005-0000-0000-0000CF000000}"/>
    <cellStyle name="SAPBEXHLevel2X 5" xfId="204" xr:uid="{00000000-0005-0000-0000-0000D0000000}"/>
    <cellStyle name="SAPBEXHLevel3" xfId="205" xr:uid="{00000000-0005-0000-0000-0000D1000000}"/>
    <cellStyle name="SAPBEXHLevel3 2" xfId="206" xr:uid="{00000000-0005-0000-0000-0000D2000000}"/>
    <cellStyle name="SAPBEXHLevel3 3" xfId="207" xr:uid="{00000000-0005-0000-0000-0000D3000000}"/>
    <cellStyle name="SAPBEXHLevel3 4" xfId="208" xr:uid="{00000000-0005-0000-0000-0000D4000000}"/>
    <cellStyle name="SAPBEXHLevel3 5" xfId="209" xr:uid="{00000000-0005-0000-0000-0000D5000000}"/>
    <cellStyle name="SAPBEXHLevel3X" xfId="210" xr:uid="{00000000-0005-0000-0000-0000D6000000}"/>
    <cellStyle name="SAPBEXHLevel3X 2" xfId="211" xr:uid="{00000000-0005-0000-0000-0000D7000000}"/>
    <cellStyle name="SAPBEXHLevel3X 3" xfId="212" xr:uid="{00000000-0005-0000-0000-0000D8000000}"/>
    <cellStyle name="SAPBEXHLevel3X 4" xfId="213" xr:uid="{00000000-0005-0000-0000-0000D9000000}"/>
    <cellStyle name="SAPBEXHLevel3X 5" xfId="214" xr:uid="{00000000-0005-0000-0000-0000DA000000}"/>
    <cellStyle name="SAPBEXresData" xfId="215" xr:uid="{00000000-0005-0000-0000-0000DB000000}"/>
    <cellStyle name="SAPBEXresDataEmph" xfId="216" xr:uid="{00000000-0005-0000-0000-0000DC000000}"/>
    <cellStyle name="SAPBEXresItem" xfId="217" xr:uid="{00000000-0005-0000-0000-0000DD000000}"/>
    <cellStyle name="SAPBEXresItemX" xfId="218" xr:uid="{00000000-0005-0000-0000-0000DE000000}"/>
    <cellStyle name="SAPBEXstdData" xfId="219" xr:uid="{00000000-0005-0000-0000-0000DF000000}"/>
    <cellStyle name="SAPBEXstdData 2" xfId="220" xr:uid="{00000000-0005-0000-0000-0000E0000000}"/>
    <cellStyle name="SAPBEXstdData 3" xfId="221" xr:uid="{00000000-0005-0000-0000-0000E1000000}"/>
    <cellStyle name="SAPBEXstdData 4" xfId="222" xr:uid="{00000000-0005-0000-0000-0000E2000000}"/>
    <cellStyle name="SAPBEXstdData 5" xfId="223" xr:uid="{00000000-0005-0000-0000-0000E3000000}"/>
    <cellStyle name="SAPBEXstdData 6" xfId="224" xr:uid="{00000000-0005-0000-0000-0000E4000000}"/>
    <cellStyle name="SAPBEXstdData_Copy of xSAPtemp5457" xfId="225" xr:uid="{00000000-0005-0000-0000-0000E5000000}"/>
    <cellStyle name="SAPBEXstdDataEmph" xfId="226" xr:uid="{00000000-0005-0000-0000-0000E6000000}"/>
    <cellStyle name="SAPBEXstdItem" xfId="227" xr:uid="{00000000-0005-0000-0000-0000E7000000}"/>
    <cellStyle name="SAPBEXstdItem 2" xfId="228" xr:uid="{00000000-0005-0000-0000-0000E8000000}"/>
    <cellStyle name="SAPBEXstdItem 3" xfId="229" xr:uid="{00000000-0005-0000-0000-0000E9000000}"/>
    <cellStyle name="SAPBEXstdItem 4" xfId="230" xr:uid="{00000000-0005-0000-0000-0000EA000000}"/>
    <cellStyle name="SAPBEXstdItem 5" xfId="231" xr:uid="{00000000-0005-0000-0000-0000EB000000}"/>
    <cellStyle name="SAPBEXstdItem 6" xfId="232" xr:uid="{00000000-0005-0000-0000-0000EC000000}"/>
    <cellStyle name="SAPBEXstdItem_Composite Rates" xfId="233" xr:uid="{00000000-0005-0000-0000-0000ED000000}"/>
    <cellStyle name="SAPBEXstdItemX" xfId="234" xr:uid="{00000000-0005-0000-0000-0000EE000000}"/>
    <cellStyle name="SAPBEXstdItemX 2" xfId="235" xr:uid="{00000000-0005-0000-0000-0000EF000000}"/>
    <cellStyle name="SAPBEXstdItemX 3" xfId="236" xr:uid="{00000000-0005-0000-0000-0000F0000000}"/>
    <cellStyle name="SAPBEXstdItemX 4" xfId="237" xr:uid="{00000000-0005-0000-0000-0000F1000000}"/>
    <cellStyle name="SAPBEXstdItemX 5" xfId="238" xr:uid="{00000000-0005-0000-0000-0000F2000000}"/>
    <cellStyle name="SAPBEXstdItemX 6" xfId="239" xr:uid="{00000000-0005-0000-0000-0000F3000000}"/>
    <cellStyle name="SAPBEXstdItemX_Copy of xSAPtemp5457" xfId="240" xr:uid="{00000000-0005-0000-0000-0000F4000000}"/>
    <cellStyle name="SAPBEXtitle" xfId="241" xr:uid="{00000000-0005-0000-0000-0000F5000000}"/>
    <cellStyle name="SAPBEXtitle 2" xfId="242" xr:uid="{00000000-0005-0000-0000-0000F6000000}"/>
    <cellStyle name="SAPBEXtitle 3" xfId="243" xr:uid="{00000000-0005-0000-0000-0000F7000000}"/>
    <cellStyle name="SAPBEXtitle 4" xfId="244" xr:uid="{00000000-0005-0000-0000-0000F8000000}"/>
    <cellStyle name="SAPBEXtitle 5" xfId="245" xr:uid="{00000000-0005-0000-0000-0000F9000000}"/>
    <cellStyle name="SAPBEXtitle 6" xfId="246" xr:uid="{00000000-0005-0000-0000-0000FA000000}"/>
    <cellStyle name="SAPBEXtitle 7" xfId="247" xr:uid="{00000000-0005-0000-0000-0000FB000000}"/>
    <cellStyle name="SAPBEXtitle_Copy of xSAPtemp5457" xfId="248" xr:uid="{00000000-0005-0000-0000-0000FC000000}"/>
    <cellStyle name="SAPBEXundefined" xfId="249" xr:uid="{00000000-0005-0000-0000-0000FD000000}"/>
    <cellStyle name="SAPBorder" xfId="250" xr:uid="{00000000-0005-0000-0000-0000FE000000}"/>
    <cellStyle name="SAPDataCell" xfId="251" xr:uid="{00000000-0005-0000-0000-0000FF000000}"/>
    <cellStyle name="SAPDataTotalCell" xfId="252" xr:uid="{00000000-0005-0000-0000-000000010000}"/>
    <cellStyle name="SAPDimensionCell" xfId="253" xr:uid="{00000000-0005-0000-0000-000001010000}"/>
    <cellStyle name="SAPEditableDataCell" xfId="254" xr:uid="{00000000-0005-0000-0000-000002010000}"/>
    <cellStyle name="SAPEditableDataTotalCell" xfId="255" xr:uid="{00000000-0005-0000-0000-000003010000}"/>
    <cellStyle name="SAPEmphasized" xfId="256" xr:uid="{00000000-0005-0000-0000-000004010000}"/>
    <cellStyle name="SAPEmphasizedEditableDataCell" xfId="257" xr:uid="{00000000-0005-0000-0000-000005010000}"/>
    <cellStyle name="SAPEmphasizedEditableDataTotalCell" xfId="258" xr:uid="{00000000-0005-0000-0000-000006010000}"/>
    <cellStyle name="SAPEmphasizedLockedDataCell" xfId="259" xr:uid="{00000000-0005-0000-0000-000007010000}"/>
    <cellStyle name="SAPEmphasizedLockedDataTotalCell" xfId="260" xr:uid="{00000000-0005-0000-0000-000008010000}"/>
    <cellStyle name="SAPEmphasizedReadonlyDataCell" xfId="261" xr:uid="{00000000-0005-0000-0000-000009010000}"/>
    <cellStyle name="SAPEmphasizedReadonlyDataTotalCell" xfId="262" xr:uid="{00000000-0005-0000-0000-00000A010000}"/>
    <cellStyle name="SAPEmphasizedTotal" xfId="263" xr:uid="{00000000-0005-0000-0000-00000B010000}"/>
    <cellStyle name="SAPExceptionLevel1" xfId="264" xr:uid="{00000000-0005-0000-0000-00000C010000}"/>
    <cellStyle name="SAPExceptionLevel2" xfId="265" xr:uid="{00000000-0005-0000-0000-00000D010000}"/>
    <cellStyle name="SAPExceptionLevel3" xfId="266" xr:uid="{00000000-0005-0000-0000-00000E010000}"/>
    <cellStyle name="SAPExceptionLevel4" xfId="267" xr:uid="{00000000-0005-0000-0000-00000F010000}"/>
    <cellStyle name="SAPExceptionLevel5" xfId="268" xr:uid="{00000000-0005-0000-0000-000010010000}"/>
    <cellStyle name="SAPExceptionLevel6" xfId="269" xr:uid="{00000000-0005-0000-0000-000011010000}"/>
    <cellStyle name="SAPExceptionLevel7" xfId="270" xr:uid="{00000000-0005-0000-0000-000012010000}"/>
    <cellStyle name="SAPExceptionLevel8" xfId="271" xr:uid="{00000000-0005-0000-0000-000013010000}"/>
    <cellStyle name="SAPExceptionLevel9" xfId="272" xr:uid="{00000000-0005-0000-0000-000014010000}"/>
    <cellStyle name="SAPHierarchyCell0" xfId="273" xr:uid="{00000000-0005-0000-0000-000015010000}"/>
    <cellStyle name="SAPHierarchyCell1" xfId="274" xr:uid="{00000000-0005-0000-0000-000016010000}"/>
    <cellStyle name="SAPHierarchyCell2" xfId="275" xr:uid="{00000000-0005-0000-0000-000017010000}"/>
    <cellStyle name="SAPHierarchyCell3" xfId="276" xr:uid="{00000000-0005-0000-0000-000018010000}"/>
    <cellStyle name="SAPHierarchyCell4" xfId="277" xr:uid="{00000000-0005-0000-0000-000019010000}"/>
    <cellStyle name="SAPLockedDataCell" xfId="278" xr:uid="{00000000-0005-0000-0000-00001A010000}"/>
    <cellStyle name="SAPLockedDataTotalCell" xfId="279" xr:uid="{00000000-0005-0000-0000-00001B010000}"/>
    <cellStyle name="SAPMemberCell" xfId="280" xr:uid="{00000000-0005-0000-0000-00001C010000}"/>
    <cellStyle name="SAPMemberTotalCell" xfId="281" xr:uid="{00000000-0005-0000-0000-00001D010000}"/>
    <cellStyle name="SAPReadonlyDataCell" xfId="282" xr:uid="{00000000-0005-0000-0000-00001E010000}"/>
    <cellStyle name="SAPReadonlyDataTotalCell" xfId="283" xr:uid="{00000000-0005-0000-0000-00001F010000}"/>
    <cellStyle name="Shade" xfId="284" xr:uid="{00000000-0005-0000-0000-000020010000}"/>
    <cellStyle name="Special" xfId="285" xr:uid="{00000000-0005-0000-0000-000021010000}"/>
    <cellStyle name="Style 1" xfId="286" xr:uid="{00000000-0005-0000-0000-000022010000}"/>
    <cellStyle name="Style 27" xfId="287" xr:uid="{00000000-0005-0000-0000-000023010000}"/>
    <cellStyle name="Style 35" xfId="288" xr:uid="{00000000-0005-0000-0000-000024010000}"/>
    <cellStyle name="Style 36" xfId="289" xr:uid="{00000000-0005-0000-0000-000025010000}"/>
    <cellStyle name="Text" xfId="290" xr:uid="{00000000-0005-0000-0000-000026010000}"/>
    <cellStyle name="Titles" xfId="291" xr:uid="{00000000-0005-0000-0000-000027010000}"/>
    <cellStyle name="Total2 - Style2" xfId="292" xr:uid="{00000000-0005-0000-0000-000028010000}"/>
    <cellStyle name="TRANSMISSION RELIABILITY PORTION OF PROJECT" xfId="293" xr:uid="{00000000-0005-0000-0000-000029010000}"/>
    <cellStyle name="Underl - Style4" xfId="294" xr:uid="{00000000-0005-0000-0000-00002A010000}"/>
    <cellStyle name="Unprot" xfId="295" xr:uid="{00000000-0005-0000-0000-00002B010000}"/>
    <cellStyle name="Unprot$" xfId="296" xr:uid="{00000000-0005-0000-0000-00002C010000}"/>
    <cellStyle name="Unprotect" xfId="297" xr:uid="{00000000-0005-0000-0000-00002D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venue%20Requirement%20Summary%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Price Change"/>
      <sheetName val="Adjustments"/>
      <sheetName val="Variables"/>
    </sheetNames>
    <sheetDataSet>
      <sheetData sheetId="0">
        <row r="64">
          <cell r="F64">
            <v>1083348856.7114465</v>
          </cell>
        </row>
        <row r="74">
          <cell r="B74">
            <v>27206102.259058326</v>
          </cell>
        </row>
      </sheetData>
      <sheetData sheetId="1" refreshError="1"/>
      <sheetData sheetId="2">
        <row r="33">
          <cell r="C33">
            <v>-855077.15021566406</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abSelected="1" view="pageBreakPreview" zoomScale="85" zoomScaleNormal="100" zoomScaleSheetLayoutView="85" workbookViewId="0">
      <selection activeCell="N37" sqref="N37"/>
    </sheetView>
  </sheetViews>
  <sheetFormatPr defaultColWidth="9.7109375" defaultRowHeight="12" customHeight="1"/>
  <cols>
    <col min="1" max="1" width="2.28515625" style="8" customWidth="1"/>
    <col min="2" max="2" width="7.28515625" style="8" customWidth="1"/>
    <col min="3" max="3" width="24.7109375" style="8" customWidth="1"/>
    <col min="4" max="4" width="10.28515625" style="7" bestFit="1" customWidth="1"/>
    <col min="5" max="5" width="5.140625" style="7" bestFit="1" customWidth="1"/>
    <col min="6" max="6" width="11.42578125" style="8" customWidth="1"/>
    <col min="7" max="7" width="8.85546875" style="7" bestFit="1" customWidth="1"/>
    <col min="8" max="8" width="10.5703125" style="7" bestFit="1" customWidth="1"/>
    <col min="9" max="9" width="14" style="8" bestFit="1" customWidth="1"/>
    <col min="10" max="10" width="10.85546875" style="7" bestFit="1" customWidth="1"/>
    <col min="11" max="16384" width="9.7109375" style="8"/>
  </cols>
  <sheetData>
    <row r="1" spans="1:10" ht="12" customHeight="1">
      <c r="A1" s="11"/>
      <c r="B1" s="54" t="s">
        <v>9</v>
      </c>
      <c r="C1" s="11"/>
      <c r="D1" s="10"/>
      <c r="E1" s="10"/>
      <c r="F1" s="11"/>
      <c r="G1" s="10"/>
      <c r="I1" s="59" t="s">
        <v>34</v>
      </c>
      <c r="J1" s="59" t="s">
        <v>35</v>
      </c>
    </row>
    <row r="2" spans="1:10" ht="12" customHeight="1">
      <c r="A2" s="11"/>
      <c r="B2" s="53" t="s">
        <v>38</v>
      </c>
      <c r="C2" s="11"/>
      <c r="D2" s="10"/>
      <c r="E2" s="10"/>
      <c r="F2" s="11"/>
      <c r="G2" s="10"/>
      <c r="H2" s="10"/>
      <c r="I2" s="11"/>
      <c r="J2" s="6"/>
    </row>
    <row r="3" spans="1:10" ht="12" customHeight="1">
      <c r="A3" s="11"/>
      <c r="B3" s="12" t="s">
        <v>32</v>
      </c>
      <c r="C3" s="11"/>
      <c r="D3" s="10"/>
      <c r="E3" s="10"/>
      <c r="F3" s="11"/>
      <c r="G3" s="10"/>
      <c r="H3" s="10"/>
      <c r="I3" s="11"/>
      <c r="J3" s="6"/>
    </row>
    <row r="4" spans="1:10" ht="12" customHeight="1">
      <c r="A4" s="11"/>
      <c r="B4" s="12"/>
      <c r="C4" s="11"/>
      <c r="D4" s="10"/>
      <c r="E4" s="10"/>
      <c r="F4" s="11"/>
      <c r="G4" s="10"/>
      <c r="H4" s="10"/>
      <c r="I4" s="11"/>
      <c r="J4" s="9"/>
    </row>
    <row r="5" spans="1:10" ht="12" customHeight="1">
      <c r="A5" s="11"/>
      <c r="B5" s="11"/>
      <c r="C5" s="11"/>
      <c r="D5" s="10"/>
      <c r="E5" s="10"/>
      <c r="F5" s="11"/>
      <c r="G5" s="10"/>
      <c r="H5" s="10"/>
      <c r="I5" s="11"/>
      <c r="J5" s="9"/>
    </row>
    <row r="6" spans="1:10" ht="12" customHeight="1">
      <c r="A6" s="11"/>
      <c r="F6" s="7" t="s">
        <v>31</v>
      </c>
      <c r="I6" s="7" t="s">
        <v>30</v>
      </c>
      <c r="J6" s="13"/>
    </row>
    <row r="7" spans="1:10" ht="12" customHeight="1">
      <c r="A7" s="11"/>
      <c r="D7" s="52" t="s">
        <v>29</v>
      </c>
      <c r="E7" s="52" t="s">
        <v>28</v>
      </c>
      <c r="F7" s="52" t="s">
        <v>27</v>
      </c>
      <c r="G7" s="52" t="s">
        <v>26</v>
      </c>
      <c r="H7" s="52" t="s">
        <v>25</v>
      </c>
      <c r="I7" s="52" t="s">
        <v>24</v>
      </c>
      <c r="J7" s="51" t="s">
        <v>23</v>
      </c>
    </row>
    <row r="8" spans="1:10" ht="12" customHeight="1">
      <c r="B8" s="50" t="s">
        <v>22</v>
      </c>
      <c r="C8" s="38"/>
      <c r="D8" s="39"/>
      <c r="E8" s="39"/>
      <c r="F8" s="38"/>
      <c r="G8" s="38"/>
      <c r="H8" s="38"/>
      <c r="I8" s="40"/>
      <c r="J8" s="42"/>
    </row>
    <row r="9" spans="1:10" ht="12" customHeight="1">
      <c r="B9" s="49"/>
      <c r="C9" s="32"/>
      <c r="D9" s="48"/>
      <c r="E9" s="33"/>
      <c r="F9" s="47"/>
      <c r="G9" s="46"/>
      <c r="H9" s="45"/>
      <c r="I9" s="44"/>
      <c r="J9" s="43"/>
    </row>
    <row r="10" spans="1:10" s="57" customFormat="1" ht="12" customHeight="1">
      <c r="B10" s="60" t="s">
        <v>21</v>
      </c>
      <c r="C10" s="35"/>
      <c r="D10" s="39">
        <v>427</v>
      </c>
      <c r="E10" s="36" t="s">
        <v>20</v>
      </c>
      <c r="F10" s="40">
        <f>+I21</f>
        <v>-86673.662954948843</v>
      </c>
      <c r="G10" s="61" t="s">
        <v>19</v>
      </c>
      <c r="H10" s="62" t="s">
        <v>18</v>
      </c>
      <c r="I10" s="63">
        <f>F10</f>
        <v>-86673.662954948843</v>
      </c>
      <c r="J10" s="42" t="s">
        <v>17</v>
      </c>
    </row>
    <row r="11" spans="1:10" ht="12.75">
      <c r="B11" s="35"/>
      <c r="C11" s="35"/>
      <c r="D11" s="36"/>
      <c r="E11" s="36"/>
      <c r="F11" s="55"/>
      <c r="G11" s="35"/>
      <c r="H11" s="35"/>
      <c r="I11" s="56"/>
      <c r="J11" s="34"/>
    </row>
    <row r="12" spans="1:10" ht="12" customHeight="1">
      <c r="B12" s="41"/>
      <c r="C12" s="38"/>
      <c r="D12" s="39"/>
      <c r="E12" s="39"/>
      <c r="F12" s="38"/>
      <c r="G12" s="38"/>
      <c r="H12" s="38"/>
      <c r="I12" s="40"/>
      <c r="J12" s="37"/>
    </row>
    <row r="13" spans="1:10" ht="12" customHeight="1">
      <c r="B13" s="41" t="s">
        <v>16</v>
      </c>
      <c r="C13" s="38"/>
      <c r="D13" s="39"/>
      <c r="E13" s="39"/>
      <c r="F13" s="38"/>
      <c r="G13" s="38"/>
      <c r="H13" s="38"/>
      <c r="I13" s="40"/>
      <c r="J13" s="37"/>
    </row>
    <row r="14" spans="1:10" ht="12" customHeight="1">
      <c r="B14" s="31"/>
      <c r="C14" s="31"/>
      <c r="D14" s="31"/>
      <c r="E14" s="31"/>
      <c r="F14" s="11"/>
      <c r="G14" s="11"/>
      <c r="H14" s="11"/>
      <c r="I14" s="16"/>
      <c r="J14" s="30"/>
    </row>
    <row r="15" spans="1:10" ht="12" customHeight="1">
      <c r="B15" s="8" t="s">
        <v>15</v>
      </c>
      <c r="C15" s="11"/>
      <c r="D15" s="10"/>
      <c r="E15" s="10"/>
      <c r="F15" s="11"/>
      <c r="G15" s="11"/>
      <c r="H15" s="11"/>
      <c r="I15" s="15"/>
      <c r="J15" s="29"/>
    </row>
    <row r="16" spans="1:10" ht="12" customHeight="1">
      <c r="B16" s="26" t="s">
        <v>14</v>
      </c>
      <c r="C16" s="11"/>
      <c r="D16" s="10"/>
      <c r="E16" s="10"/>
      <c r="F16" s="11"/>
      <c r="G16" s="11"/>
      <c r="H16" s="11"/>
      <c r="I16" s="24">
        <f>'Page ADJ_3.1'!C11</f>
        <v>1083348856.7114465</v>
      </c>
      <c r="J16" s="22" t="s">
        <v>37</v>
      </c>
    </row>
    <row r="17" spans="2:10" ht="12" customHeight="1">
      <c r="B17" s="28" t="s">
        <v>13</v>
      </c>
      <c r="C17" s="11"/>
      <c r="D17" s="10"/>
      <c r="E17" s="10"/>
      <c r="F17" s="11"/>
      <c r="G17" s="11"/>
      <c r="H17" s="11"/>
      <c r="I17" s="27">
        <v>2.5032960000000003E-2</v>
      </c>
      <c r="J17" s="22" t="s">
        <v>37</v>
      </c>
    </row>
    <row r="18" spans="2:10" ht="12" customHeight="1">
      <c r="B18" s="26" t="s">
        <v>12</v>
      </c>
      <c r="C18" s="11"/>
      <c r="D18" s="10"/>
      <c r="E18" s="10"/>
      <c r="F18" s="11"/>
      <c r="G18" s="11"/>
      <c r="H18" s="11"/>
      <c r="I18" s="24">
        <f>I17*I16</f>
        <v>27119428.596103378</v>
      </c>
      <c r="J18" s="22" t="s">
        <v>37</v>
      </c>
    </row>
    <row r="19" spans="2:10" ht="12" customHeight="1">
      <c r="B19" s="26"/>
      <c r="C19" s="11"/>
      <c r="D19" s="10"/>
      <c r="E19" s="10"/>
      <c r="F19" s="11"/>
      <c r="G19" s="11"/>
      <c r="H19" s="11"/>
      <c r="I19" s="16"/>
      <c r="J19" s="25"/>
    </row>
    <row r="20" spans="2:10" ht="12" customHeight="1">
      <c r="B20" s="17" t="s">
        <v>2</v>
      </c>
      <c r="C20" s="11"/>
      <c r="D20" s="10"/>
      <c r="E20" s="10"/>
      <c r="F20" s="11"/>
      <c r="G20" s="11"/>
      <c r="H20" s="11"/>
      <c r="I20" s="24">
        <f>'Page ADJ_3.1'!C7</f>
        <v>27206102.259058326</v>
      </c>
      <c r="J20" s="22" t="s">
        <v>37</v>
      </c>
    </row>
    <row r="21" spans="2:10" ht="13.5" thickBot="1">
      <c r="B21" s="11" t="s">
        <v>11</v>
      </c>
      <c r="C21" s="11"/>
      <c r="D21" s="10"/>
      <c r="E21" s="10"/>
      <c r="F21" s="16"/>
      <c r="G21" s="11"/>
      <c r="H21" s="11"/>
      <c r="I21" s="23">
        <f>I18-I20</f>
        <v>-86673.662954948843</v>
      </c>
      <c r="J21" s="22" t="s">
        <v>37</v>
      </c>
    </row>
    <row r="22" spans="2:10" ht="13.5" thickTop="1">
      <c r="B22" s="11"/>
      <c r="C22" s="11"/>
      <c r="D22" s="10"/>
      <c r="E22" s="10"/>
      <c r="F22" s="16"/>
      <c r="G22" s="11"/>
      <c r="H22" s="11"/>
      <c r="I22" s="15"/>
      <c r="J22" s="22"/>
    </row>
    <row r="23" spans="2:10" ht="12.75">
      <c r="B23" s="11"/>
      <c r="C23" s="11"/>
      <c r="D23" s="10"/>
      <c r="E23" s="10"/>
      <c r="F23" s="16"/>
      <c r="G23" s="11"/>
      <c r="H23" s="11"/>
      <c r="I23" s="15"/>
      <c r="J23" s="22"/>
    </row>
    <row r="24" spans="2:10" ht="12.75">
      <c r="B24" s="11"/>
      <c r="C24" s="11"/>
      <c r="D24" s="10"/>
      <c r="E24" s="10"/>
      <c r="F24" s="16"/>
      <c r="G24" s="11"/>
      <c r="H24" s="11"/>
      <c r="I24" s="15"/>
      <c r="J24" s="22"/>
    </row>
    <row r="25" spans="2:10" ht="12.75">
      <c r="B25" s="11"/>
      <c r="C25" s="11"/>
      <c r="D25" s="10"/>
      <c r="E25" s="10"/>
      <c r="F25" s="16"/>
      <c r="G25" s="11"/>
      <c r="H25" s="11"/>
      <c r="I25" s="15"/>
      <c r="J25" s="22"/>
    </row>
    <row r="26" spans="2:10" ht="12.75">
      <c r="B26" s="11"/>
      <c r="C26" s="11"/>
      <c r="D26" s="10"/>
      <c r="E26" s="10"/>
      <c r="F26" s="16"/>
      <c r="G26" s="11"/>
      <c r="H26" s="11"/>
      <c r="I26" s="15"/>
      <c r="J26" s="22"/>
    </row>
    <row r="27" spans="2:10" ht="12.75">
      <c r="B27" s="11"/>
      <c r="C27" s="11"/>
      <c r="D27" s="10"/>
      <c r="E27" s="10"/>
      <c r="F27" s="16"/>
      <c r="G27" s="11"/>
      <c r="H27" s="11"/>
      <c r="I27" s="15"/>
      <c r="J27" s="22"/>
    </row>
    <row r="28" spans="2:10" ht="12.75">
      <c r="B28" s="11"/>
      <c r="C28" s="11"/>
      <c r="D28" s="10"/>
      <c r="E28" s="10"/>
      <c r="F28" s="16"/>
      <c r="G28" s="11"/>
      <c r="H28" s="11"/>
      <c r="I28" s="15"/>
      <c r="J28" s="22"/>
    </row>
    <row r="29" spans="2:10" ht="12.75">
      <c r="B29" s="11"/>
      <c r="C29" s="11"/>
      <c r="D29" s="10"/>
      <c r="E29" s="10"/>
      <c r="F29" s="16"/>
      <c r="G29" s="11"/>
      <c r="H29" s="11"/>
      <c r="I29" s="15"/>
      <c r="J29" s="22"/>
    </row>
    <row r="30" spans="2:10" ht="12.75">
      <c r="B30" s="11"/>
      <c r="C30" s="11"/>
      <c r="D30" s="10"/>
      <c r="E30" s="10"/>
      <c r="F30" s="16"/>
      <c r="G30" s="11"/>
      <c r="H30" s="11"/>
      <c r="I30" s="15"/>
      <c r="J30" s="22"/>
    </row>
    <row r="31" spans="2:10" ht="12.75">
      <c r="B31" s="11"/>
      <c r="C31" s="11"/>
      <c r="D31" s="10"/>
      <c r="E31" s="10"/>
      <c r="F31" s="16"/>
      <c r="G31" s="11"/>
      <c r="H31" s="11"/>
      <c r="I31" s="15"/>
      <c r="J31" s="22"/>
    </row>
    <row r="32" spans="2:10" ht="12.75">
      <c r="B32" s="11"/>
      <c r="C32" s="11"/>
      <c r="D32" s="10"/>
      <c r="E32" s="10"/>
      <c r="F32" s="16"/>
      <c r="G32" s="11"/>
      <c r="H32" s="11"/>
      <c r="I32" s="15"/>
      <c r="J32" s="22"/>
    </row>
    <row r="33" spans="2:10" ht="12.75">
      <c r="B33" s="11"/>
      <c r="C33" s="11"/>
      <c r="D33" s="10"/>
      <c r="E33" s="10"/>
      <c r="F33" s="16"/>
      <c r="G33" s="11"/>
      <c r="H33" s="11"/>
      <c r="I33" s="15"/>
      <c r="J33" s="22"/>
    </row>
    <row r="34" spans="2:10" ht="12.75">
      <c r="B34" s="11"/>
      <c r="C34" s="11"/>
      <c r="D34" s="10"/>
      <c r="E34" s="10"/>
      <c r="F34" s="16"/>
      <c r="G34" s="11"/>
      <c r="H34" s="11"/>
      <c r="I34" s="15"/>
      <c r="J34" s="22"/>
    </row>
    <row r="35" spans="2:10" ht="12.75">
      <c r="B35" s="11"/>
      <c r="C35" s="11"/>
      <c r="D35" s="10"/>
      <c r="E35" s="10"/>
      <c r="F35" s="16"/>
      <c r="G35" s="11"/>
      <c r="H35" s="11"/>
      <c r="I35" s="15"/>
      <c r="J35" s="22"/>
    </row>
    <row r="36" spans="2:10" ht="12.75">
      <c r="B36" s="11"/>
      <c r="C36" s="11"/>
      <c r="D36" s="10"/>
      <c r="E36" s="10"/>
      <c r="F36" s="16"/>
      <c r="G36" s="11"/>
      <c r="H36" s="11"/>
      <c r="I36" s="15"/>
      <c r="J36" s="22"/>
    </row>
    <row r="37" spans="2:10" ht="12" customHeight="1">
      <c r="B37" s="11"/>
      <c r="C37" s="11"/>
      <c r="D37" s="10"/>
      <c r="E37" s="10"/>
      <c r="F37" s="16"/>
      <c r="G37" s="11"/>
      <c r="H37" s="11"/>
      <c r="I37" s="21"/>
      <c r="J37" s="20"/>
    </row>
    <row r="38" spans="2:10" ht="12" customHeight="1">
      <c r="B38" s="11"/>
      <c r="C38" s="11"/>
      <c r="D38" s="10"/>
      <c r="E38" s="10"/>
      <c r="F38" s="16"/>
      <c r="G38" s="10"/>
      <c r="H38" s="10"/>
      <c r="I38" s="15"/>
      <c r="J38" s="13"/>
    </row>
    <row r="39" spans="2:10" ht="12" customHeight="1">
      <c r="B39" s="11"/>
      <c r="C39" s="11"/>
      <c r="D39" s="19"/>
      <c r="E39" s="10"/>
      <c r="F39" s="16"/>
      <c r="G39" s="19"/>
      <c r="H39" s="18"/>
      <c r="I39" s="16"/>
      <c r="J39" s="13"/>
    </row>
    <row r="40" spans="2:10" ht="12" customHeight="1">
      <c r="B40" s="17"/>
      <c r="C40" s="11"/>
      <c r="D40" s="10"/>
      <c r="E40" s="10"/>
      <c r="F40" s="16"/>
      <c r="G40" s="10"/>
      <c r="H40" s="10"/>
      <c r="I40" s="15"/>
      <c r="J40" s="13"/>
    </row>
    <row r="41" spans="2:10" ht="12" customHeight="1">
      <c r="B41" s="11"/>
      <c r="C41" s="11"/>
      <c r="D41" s="10"/>
      <c r="E41" s="10"/>
      <c r="F41" s="16"/>
      <c r="G41" s="10"/>
      <c r="H41" s="10"/>
      <c r="I41" s="15"/>
      <c r="J41" s="13"/>
    </row>
    <row r="42" spans="2:10" ht="12" customHeight="1">
      <c r="J42" s="13"/>
    </row>
    <row r="43" spans="2:10" ht="12" customHeight="1">
      <c r="J43" s="13"/>
    </row>
    <row r="44" spans="2:10" ht="12" customHeight="1">
      <c r="J44" s="13"/>
    </row>
    <row r="45" spans="2:10" ht="12" customHeight="1">
      <c r="B45" s="14"/>
      <c r="J45" s="13"/>
    </row>
    <row r="46" spans="2:10" ht="12" customHeight="1">
      <c r="J46" s="20"/>
    </row>
    <row r="47" spans="2:10" ht="12" customHeight="1">
      <c r="J47" s="20"/>
    </row>
    <row r="48" spans="2:10" ht="12" customHeight="1">
      <c r="J48" s="20"/>
    </row>
    <row r="49" spans="1:10" ht="12" customHeight="1" thickBot="1">
      <c r="A49" s="11"/>
      <c r="B49" s="12" t="s">
        <v>10</v>
      </c>
      <c r="C49" s="11"/>
      <c r="D49" s="10"/>
      <c r="E49" s="10"/>
      <c r="F49" s="11"/>
      <c r="G49" s="10"/>
      <c r="H49" s="10"/>
      <c r="I49" s="10"/>
      <c r="J49" s="9"/>
    </row>
    <row r="50" spans="1:10" ht="12" customHeight="1">
      <c r="A50" s="70"/>
      <c r="B50" s="81" t="s">
        <v>43</v>
      </c>
      <c r="C50" s="81"/>
      <c r="D50" s="81"/>
      <c r="E50" s="81"/>
      <c r="F50" s="81"/>
      <c r="G50" s="81"/>
      <c r="H50" s="81"/>
      <c r="I50" s="81"/>
      <c r="J50" s="82"/>
    </row>
    <row r="51" spans="1:10" ht="12" customHeight="1">
      <c r="A51" s="71"/>
      <c r="B51" s="83"/>
      <c r="C51" s="83"/>
      <c r="D51" s="83"/>
      <c r="E51" s="83"/>
      <c r="F51" s="83"/>
      <c r="G51" s="83"/>
      <c r="H51" s="83"/>
      <c r="I51" s="83"/>
      <c r="J51" s="84"/>
    </row>
    <row r="52" spans="1:10" ht="12" customHeight="1">
      <c r="A52" s="71"/>
      <c r="B52" s="83"/>
      <c r="C52" s="83"/>
      <c r="D52" s="83"/>
      <c r="E52" s="83"/>
      <c r="F52" s="83"/>
      <c r="G52" s="83"/>
      <c r="H52" s="83"/>
      <c r="I52" s="83"/>
      <c r="J52" s="84"/>
    </row>
    <row r="53" spans="1:10" ht="12" customHeight="1">
      <c r="A53" s="71"/>
      <c r="B53" s="83"/>
      <c r="C53" s="83"/>
      <c r="D53" s="83"/>
      <c r="E53" s="83"/>
      <c r="F53" s="83"/>
      <c r="G53" s="83"/>
      <c r="H53" s="83"/>
      <c r="I53" s="83"/>
      <c r="J53" s="84"/>
    </row>
    <row r="54" spans="1:10" ht="12" customHeight="1">
      <c r="A54" s="71"/>
      <c r="B54" s="83"/>
      <c r="C54" s="83"/>
      <c r="D54" s="83"/>
      <c r="E54" s="83"/>
      <c r="F54" s="83"/>
      <c r="G54" s="83"/>
      <c r="H54" s="83"/>
      <c r="I54" s="83"/>
      <c r="J54" s="84"/>
    </row>
    <row r="55" spans="1:10" ht="12" customHeight="1">
      <c r="A55" s="71"/>
      <c r="B55" s="83"/>
      <c r="C55" s="83"/>
      <c r="D55" s="83"/>
      <c r="E55" s="83"/>
      <c r="F55" s="83"/>
      <c r="G55" s="83"/>
      <c r="H55" s="83"/>
      <c r="I55" s="83"/>
      <c r="J55" s="84"/>
    </row>
    <row r="56" spans="1:10" ht="12" customHeight="1">
      <c r="A56" s="71"/>
      <c r="B56" s="83"/>
      <c r="C56" s="83"/>
      <c r="D56" s="83"/>
      <c r="E56" s="83"/>
      <c r="F56" s="83"/>
      <c r="G56" s="83"/>
      <c r="H56" s="83"/>
      <c r="I56" s="83"/>
      <c r="J56" s="84"/>
    </row>
    <row r="57" spans="1:10" ht="12" customHeight="1">
      <c r="A57" s="71"/>
      <c r="B57" s="83"/>
      <c r="C57" s="83"/>
      <c r="D57" s="83"/>
      <c r="E57" s="83"/>
      <c r="F57" s="83"/>
      <c r="G57" s="83"/>
      <c r="H57" s="83"/>
      <c r="I57" s="83"/>
      <c r="J57" s="84"/>
    </row>
    <row r="58" spans="1:10" ht="12" customHeight="1" thickBot="1">
      <c r="A58" s="72"/>
      <c r="B58" s="85"/>
      <c r="C58" s="85"/>
      <c r="D58" s="85"/>
      <c r="E58" s="85"/>
      <c r="F58" s="85"/>
      <c r="G58" s="85"/>
      <c r="H58" s="85"/>
      <c r="I58" s="85"/>
      <c r="J58" s="86"/>
    </row>
  </sheetData>
  <sheetProtection formatCells="0" formatColumns="0" formatRows="0"/>
  <mergeCells count="1">
    <mergeCell ref="B50:J58"/>
  </mergeCells>
  <dataValidations count="2">
    <dataValidation type="list" allowBlank="1" showInputMessage="1" showErrorMessage="1" errorTitle="Adjustment Type Entry Error" error="An invalid adjustment type was entered._x000a__x000a_Valid values are 1, 2, or 3." sqref="E8:E49" xr:uid="{00000000-0002-0000-0000-000000000000}">
      <formula1>"1,2,3"</formula1>
    </dataValidation>
    <dataValidation type="list" allowBlank="1" showInputMessage="1" showErrorMessage="1" errorTitle="Account Input Error" error="The account number entered is not valid." sqref="D8:D49" xr:uid="{00000000-0002-0000-0000-000001000000}">
      <formula1>ValidAccount</formula1>
    </dataValidation>
  </dataValidations>
  <pageMargins left="0.7" right="0.7" top="0.75" bottom="0.75" header="0.3" footer="0.3"/>
  <pageSetup scale="85" fitToHeight="15"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18"/>
  <sheetViews>
    <sheetView view="pageBreakPreview" zoomScale="85" zoomScaleNormal="85" zoomScaleSheetLayoutView="85" workbookViewId="0">
      <selection activeCell="B28" sqref="B28"/>
    </sheetView>
  </sheetViews>
  <sheetFormatPr defaultRowHeight="12.75"/>
  <cols>
    <col min="1" max="1" width="3.140625" style="1" customWidth="1"/>
    <col min="2" max="2" width="42" style="1" bestFit="1" customWidth="1"/>
    <col min="3" max="3" width="14.28515625" style="1" bestFit="1" customWidth="1"/>
    <col min="4" max="4" width="26.28515625" style="1" customWidth="1"/>
    <col min="5" max="5" width="14.5703125" style="1" customWidth="1"/>
    <col min="6" max="6" width="8" style="1" bestFit="1" customWidth="1"/>
    <col min="7" max="16384" width="9.140625" style="1"/>
  </cols>
  <sheetData>
    <row r="1" spans="2:6">
      <c r="B1" s="5" t="s">
        <v>9</v>
      </c>
      <c r="D1" s="58"/>
      <c r="E1" s="59" t="s">
        <v>40</v>
      </c>
      <c r="F1" s="59"/>
    </row>
    <row r="2" spans="2:6">
      <c r="B2" s="5" t="str">
        <f>'Lead Sheet ADJ_3'!B2</f>
        <v>Washington Limited-Issue Rate Filing</v>
      </c>
      <c r="F2" s="6"/>
    </row>
    <row r="3" spans="2:6">
      <c r="B3" s="5" t="s">
        <v>33</v>
      </c>
      <c r="F3" s="67"/>
    </row>
    <row r="4" spans="2:6">
      <c r="B4" s="5"/>
      <c r="C4" s="58"/>
      <c r="E4" s="4"/>
    </row>
    <row r="5" spans="2:6">
      <c r="C5" s="58"/>
    </row>
    <row r="6" spans="2:6">
      <c r="B6" s="3" t="s">
        <v>8</v>
      </c>
      <c r="C6" s="68"/>
      <c r="D6" s="79" t="s">
        <v>7</v>
      </c>
      <c r="E6" s="73"/>
    </row>
    <row r="7" spans="2:6" s="5" customFormat="1">
      <c r="B7" s="74" t="s">
        <v>2</v>
      </c>
      <c r="C7" s="69">
        <f>[5]Results!$B$74</f>
        <v>27206102.259058326</v>
      </c>
      <c r="D7" s="65" t="s">
        <v>41</v>
      </c>
      <c r="E7" s="77"/>
      <c r="F7" s="66"/>
    </row>
    <row r="8" spans="2:6">
      <c r="B8" s="74"/>
      <c r="C8" s="76"/>
      <c r="D8" s="74"/>
      <c r="E8" s="74"/>
    </row>
    <row r="9" spans="2:6">
      <c r="B9" s="74"/>
      <c r="C9" s="76"/>
      <c r="D9" s="74"/>
      <c r="E9" s="74"/>
    </row>
    <row r="10" spans="2:6">
      <c r="B10" s="3" t="s">
        <v>6</v>
      </c>
      <c r="C10" s="76"/>
      <c r="D10" s="79" t="s">
        <v>7</v>
      </c>
      <c r="E10" s="73"/>
    </row>
    <row r="11" spans="2:6" s="5" customFormat="1">
      <c r="B11" s="74" t="s">
        <v>5</v>
      </c>
      <c r="C11" s="69">
        <f>[5]Results!$F$64</f>
        <v>1083348856.7114465</v>
      </c>
      <c r="D11" s="65" t="s">
        <v>42</v>
      </c>
      <c r="E11" s="74"/>
    </row>
    <row r="12" spans="2:6">
      <c r="B12" s="74"/>
      <c r="C12" s="2"/>
      <c r="D12" s="74"/>
      <c r="E12" s="74"/>
    </row>
    <row r="13" spans="2:6">
      <c r="B13" s="74" t="s">
        <v>4</v>
      </c>
      <c r="C13" s="80">
        <v>2.5032960000000003E-2</v>
      </c>
      <c r="D13" s="65" t="s">
        <v>39</v>
      </c>
      <c r="E13" s="77"/>
    </row>
    <row r="14" spans="2:6" s="5" customFormat="1">
      <c r="B14" s="74" t="s">
        <v>3</v>
      </c>
      <c r="C14" s="78">
        <f>C11*C13</f>
        <v>27119428.596103378</v>
      </c>
      <c r="D14" s="65"/>
      <c r="E14" s="75"/>
    </row>
    <row r="15" spans="2:6">
      <c r="B15" s="74"/>
      <c r="C15" s="74"/>
      <c r="D15" s="74"/>
      <c r="E15" s="74"/>
    </row>
    <row r="16" spans="2:6" s="5" customFormat="1">
      <c r="B16" s="74" t="s">
        <v>2</v>
      </c>
      <c r="C16" s="78">
        <f>C7</f>
        <v>27206102.259058326</v>
      </c>
      <c r="D16" s="65" t="s">
        <v>1</v>
      </c>
      <c r="E16" s="64"/>
    </row>
    <row r="17" spans="2:5">
      <c r="B17" s="74"/>
      <c r="C17" s="64"/>
      <c r="D17" s="74"/>
      <c r="E17" s="74"/>
    </row>
    <row r="18" spans="2:5">
      <c r="B18" s="74" t="s">
        <v>0</v>
      </c>
      <c r="C18" s="78">
        <f>C14-C16</f>
        <v>-86673.662954948843</v>
      </c>
      <c r="D18" s="75" t="s">
        <v>36</v>
      </c>
      <c r="E18" s="74"/>
    </row>
  </sheetData>
  <pageMargins left="0.7" right="0.7" top="0.75" bottom="0.75" header="0.3" footer="0.3"/>
  <pageSetup scale="91"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FDB890DE267284EA2E995D4D4EF8915" ma:contentTypeVersion="36" ma:contentTypeDescription="" ma:contentTypeScope="" ma:versionID="5e1d769c2f6f52aae18cfe6d739633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2021-07-01T07:00:00+00:00</OpenedDate>
    <SignificantOrder xmlns="dc463f71-b30c-4ab2-9473-d307f9d35888">false</SignificantOrder>
    <Date1 xmlns="dc463f71-b30c-4ab2-9473-d307f9d35888">2021-07-01T07:00:00+00:00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210532</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24F4136-DA7C-4395-81AC-B1D78E463CBF}"/>
</file>

<file path=customXml/itemProps2.xml><?xml version="1.0" encoding="utf-8"?>
<ds:datastoreItem xmlns:ds="http://schemas.openxmlformats.org/officeDocument/2006/customXml" ds:itemID="{1D54085F-9E66-4753-B1E3-A464FBA4B043}"/>
</file>

<file path=customXml/itemProps3.xml><?xml version="1.0" encoding="utf-8"?>
<ds:datastoreItem xmlns:ds="http://schemas.openxmlformats.org/officeDocument/2006/customXml" ds:itemID="{B85B550B-EE3B-4A74-B38C-680ADEBE60E4}"/>
</file>

<file path=customXml/itemProps4.xml><?xml version="1.0" encoding="utf-8"?>
<ds:datastoreItem xmlns:ds="http://schemas.openxmlformats.org/officeDocument/2006/customXml" ds:itemID="{784FAC37-C2D4-49B8-89E7-6E6A364CA6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Lead Sheet ADJ_3</vt:lpstr>
      <vt:lpstr>Page ADJ_3.1</vt:lpstr>
      <vt:lpstr>'Lead Sheet ADJ_3'!Print_Area</vt:lpstr>
      <vt:lpstr>'Page ADJ_3.1'!Print_Area</vt:lpstr>
    </vt:vector>
  </TitlesOfParts>
  <Company>PacifiCorp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Sherona</dc:creator>
  <cp:lastModifiedBy>Cheung, Sherona</cp:lastModifiedBy>
  <cp:lastPrinted>2021-06-23T23:18:55Z</cp:lastPrinted>
  <dcterms:created xsi:type="dcterms:W3CDTF">2015-11-23T19:39:19Z</dcterms:created>
  <dcterms:modified xsi:type="dcterms:W3CDTF">2021-06-25T21:24:26Z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0x0101006E56B4D1795A2E4DB2F0B01679ED314A002FDB890DE267284EA2E995D4D4EF8915</vt:lpwstr>
  </property>
  <property fmtid="{D5CDD505-2E9C-101B-9397-08002B2CF9AE}" pid="3" name="_docset_NoMedatataSyncRequired">
    <vt:lpwstr>False</vt:lpwstr>
  </property>
  <property fmtid="{D5CDD505-2E9C-101B-9397-08002B2CF9AE}" pid="4" name="IsEFSEC">
    <vt:bool>false</vt:bool>
  </property>
</Properties>
</file>