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vz9tr1\Desktop\"/>
    </mc:Choice>
  </mc:AlternateContent>
  <bookViews>
    <workbookView xWindow="0" yWindow="0" windowWidth="23016" windowHeight="8952"/>
  </bookViews>
  <sheets>
    <sheet name="Sheet1" sheetId="3" r:id="rId1"/>
    <sheet name="Page1" sheetId="1" r:id="rId2"/>
    <sheet name="Gas Additions" sheetId="4" r:id="rId3"/>
  </sheets>
  <calcPr calcId="152511"/>
  <pivotCaches>
    <pivotCache cacheId="11" r:id="rId4"/>
  </pivotCaches>
  <webPublishing codePage="1252"/>
</workbook>
</file>

<file path=xl/calcChain.xml><?xml version="1.0" encoding="utf-8"?>
<calcChain xmlns="http://schemas.openxmlformats.org/spreadsheetml/2006/main">
  <c r="F15" i="4" l="1"/>
  <c r="G15" i="4"/>
  <c r="H15" i="4"/>
  <c r="I15" i="4"/>
  <c r="J15" i="4"/>
  <c r="K15" i="4"/>
  <c r="E15" i="4"/>
  <c r="F11" i="4" l="1"/>
  <c r="G11" i="4"/>
  <c r="H11" i="4"/>
  <c r="I11" i="4"/>
  <c r="J11" i="4"/>
  <c r="K11" i="4"/>
  <c r="E11" i="4"/>
</calcChain>
</file>

<file path=xl/sharedStrings.xml><?xml version="1.0" encoding="utf-8"?>
<sst xmlns="http://schemas.openxmlformats.org/spreadsheetml/2006/main" count="1968" uniqueCount="96">
  <si>
    <t>BIval</t>
  </si>
  <si>
    <t>ERval</t>
  </si>
  <si>
    <t>Project Name</t>
  </si>
  <si>
    <t>Project Number</t>
  </si>
  <si>
    <t>Project Type</t>
  </si>
  <si>
    <t>Project Start Date</t>
  </si>
  <si>
    <t>GL Post YYYYMM</t>
  </si>
  <si>
    <t>FA Period YYYYMM</t>
  </si>
  <si>
    <t>Asset Service</t>
  </si>
  <si>
    <t>Jurisdiction</t>
  </si>
  <si>
    <t>Utility Account</t>
  </si>
  <si>
    <t>Location Number</t>
  </si>
  <si>
    <t>Asset Key</t>
  </si>
  <si>
    <t>Activity Code</t>
  </si>
  <si>
    <t>ER Desc</t>
  </si>
  <si>
    <t>BI Desc</t>
  </si>
  <si>
    <t>Current Activity cost SUM</t>
  </si>
  <si>
    <t>ER</t>
  </si>
  <si>
    <t>BI</t>
  </si>
  <si>
    <t>Budget Category</t>
  </si>
  <si>
    <t>202101</t>
  </si>
  <si>
    <t>ED</t>
  </si>
  <si>
    <t>WA</t>
  </si>
  <si>
    <t>364000</t>
  </si>
  <si>
    <t xml:space="preserve">028                                </t>
  </si>
  <si>
    <t>00</t>
  </si>
  <si>
    <t xml:space="preserve">UADD    </t>
  </si>
  <si>
    <t>365000</t>
  </si>
  <si>
    <t>366000</t>
  </si>
  <si>
    <t>367000</t>
  </si>
  <si>
    <t>368000</t>
  </si>
  <si>
    <t xml:space="preserve">CFNU    </t>
  </si>
  <si>
    <t>GD</t>
  </si>
  <si>
    <t>DIS-G N Cap Specific</t>
  </si>
  <si>
    <t>370121</t>
  </si>
  <si>
    <t>373100</t>
  </si>
  <si>
    <t>381121</t>
  </si>
  <si>
    <t>GP-Cap Specific</t>
  </si>
  <si>
    <t>Projects</t>
  </si>
  <si>
    <t xml:space="preserve">NURV    </t>
  </si>
  <si>
    <t>DIS-E Cap Specific</t>
  </si>
  <si>
    <t>CD</t>
  </si>
  <si>
    <t>303100</t>
  </si>
  <si>
    <t>391100</t>
  </si>
  <si>
    <t>361000</t>
  </si>
  <si>
    <t>XD504</t>
  </si>
  <si>
    <t>2586</t>
  </si>
  <si>
    <t xml:space="preserve">AMI CI - Electric Territories	</t>
  </si>
  <si>
    <t>02806593</t>
  </si>
  <si>
    <t>360400</t>
  </si>
  <si>
    <t>AMIWA</t>
  </si>
  <si>
    <t>Washington AMI</t>
  </si>
  <si>
    <t>Washington AMI Communications Equipment</t>
  </si>
  <si>
    <t>XD503</t>
  </si>
  <si>
    <t>AMI OUTAGE Data Analytics</t>
  </si>
  <si>
    <t>02806698</t>
  </si>
  <si>
    <t>Washington AMI Software</t>
  </si>
  <si>
    <t>303121</t>
  </si>
  <si>
    <t>391121</t>
  </si>
  <si>
    <t>AMI Outage Data Analytics</t>
  </si>
  <si>
    <t>02806444</t>
  </si>
  <si>
    <t>303232</t>
  </si>
  <si>
    <t xml:space="preserve">AMI-Meter Coll Infr	</t>
  </si>
  <si>
    <t>02806291</t>
  </si>
  <si>
    <t>397121</t>
  </si>
  <si>
    <t>XD402</t>
  </si>
  <si>
    <t xml:space="preserve">AMI-Meter Initial Deploy-ED		</t>
  </si>
  <si>
    <t>02806292</t>
  </si>
  <si>
    <t>XN500</t>
  </si>
  <si>
    <t xml:space="preserve">AMI-Meter Initial Deploy-GAS		</t>
  </si>
  <si>
    <t>02806293</t>
  </si>
  <si>
    <t>Washington AMI Gas Modules</t>
  </si>
  <si>
    <t>AMI_HES Enhancements 2020</t>
  </si>
  <si>
    <t>02806796</t>
  </si>
  <si>
    <t>WA AMI Opt Out Program_Elec.</t>
  </si>
  <si>
    <t>02806638</t>
  </si>
  <si>
    <t>202102</t>
  </si>
  <si>
    <t>AMI Test Elec Metering Equip</t>
  </si>
  <si>
    <t>02806487</t>
  </si>
  <si>
    <t>395121</t>
  </si>
  <si>
    <t>202103</t>
  </si>
  <si>
    <t>202104</t>
  </si>
  <si>
    <t>202105</t>
  </si>
  <si>
    <t>202106</t>
  </si>
  <si>
    <t>AMI Enhancements Jan June 2021</t>
  </si>
  <si>
    <t>02806893</t>
  </si>
  <si>
    <t>202107</t>
  </si>
  <si>
    <t>AMI Outage Phase 2</t>
  </si>
  <si>
    <t>02806839</t>
  </si>
  <si>
    <t>For Internal Use Only</t>
  </si>
  <si>
    <t>Grand Total</t>
  </si>
  <si>
    <t>Sum of Current Activity cost SUM</t>
  </si>
  <si>
    <t>(All)</t>
  </si>
  <si>
    <t>CD Total</t>
  </si>
  <si>
    <t>ED Total</t>
  </si>
  <si>
    <t>GD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</si>
</sst>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5" formatCode="#0"/>
    <numFmt numFmtId="168" formatCode="_(* #,##0_);_(* \(#,##0\);_(* &quot;-&quot;??_);_(@_)"/>
  </numFmts>
  <fonts count="6" x14ac:knownFonts="1">
    <font>
      <sz val="10"/>
      <color theme="1"/>
      <name val="Tahoma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FF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165" fontId="2" fillId="0" borderId="2" xfId="0" applyNumberFormat="1" applyFont="1" applyBorder="1" applyAlignment="1">
      <alignment horizontal="left" vertical="top"/>
    </xf>
    <xf numFmtId="4" fontId="2" fillId="0" borderId="2" xfId="0" applyNumberFormat="1" applyFont="1" applyBorder="1" applyAlignment="1">
      <alignment horizontal="right" vertical="top"/>
    </xf>
    <xf numFmtId="4" fontId="3" fillId="3" borderId="2" xfId="0" applyNumberFormat="1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left" vertical="center"/>
    </xf>
    <xf numFmtId="0" fontId="0" fillId="0" borderId="0" xfId="0"/>
    <xf numFmtId="0" fontId="0" fillId="0" borderId="0" xfId="0" pivotButton="1"/>
    <xf numFmtId="37" fontId="0" fillId="0" borderId="0" xfId="0" applyNumberFormat="1"/>
    <xf numFmtId="43" fontId="0" fillId="0" borderId="0" xfId="1" applyFont="1"/>
    <xf numFmtId="168" fontId="0" fillId="0" borderId="0" xfId="1" applyNumberFormat="1" applyFont="1"/>
    <xf numFmtId="168" fontId="0" fillId="0" borderId="4" xfId="1" applyNumberFormat="1" applyFont="1" applyBorder="1"/>
    <xf numFmtId="168" fontId="0" fillId="5" borderId="0" xfId="1" applyNumberFormat="1" applyFont="1" applyFill="1"/>
    <xf numFmtId="168" fontId="0" fillId="5" borderId="4" xfId="1" applyNumberFormat="1" applyFont="1" applyFill="1" applyBorder="1"/>
    <xf numFmtId="16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uth, Jeanne" refreshedDate="44413.466536458334" createdVersion="5" refreshedVersion="5" minRefreshableVersion="3" recordCount="110">
  <cacheSource type="worksheet">
    <worksheetSource ref="A1:T111" sheet="Page1"/>
  </cacheSource>
  <cacheFields count="20">
    <cacheField name="BIval" numFmtId="0">
      <sharedItems/>
    </cacheField>
    <cacheField name="ERval" numFmtId="0">
      <sharedItems containsBlank="1" count="157">
        <s v="2586"/>
        <s v="2470" u="1"/>
        <s v="2531" u="1"/>
        <m u="1"/>
        <s v="5017" u="1"/>
        <s v="5027" u="1"/>
        <s v="2446" u="1"/>
        <s v="7135" u="1"/>
        <s v="1051" u="1"/>
        <s v="5037" u="1"/>
        <s v="5152" u="1"/>
        <s v="3054" u="1"/>
        <s v="2608" u="1"/>
        <s v="3311" u="1"/>
        <s v="1108" u="1"/>
        <s v="2618" u="1"/>
        <s v="2628" u="1"/>
        <s v="5158" u="1"/>
        <s v="4161" u="1"/>
        <s v="2063" u="1"/>
        <s v="2073" u="1"/>
        <s v="2215" u="1"/>
        <s v="4147" u="1"/>
        <s v="2059" u="1"/>
        <s v="4177" u="1"/>
        <s v="5002" u="1"/>
        <s v="7005" u="1"/>
        <s v="5022" u="1"/>
        <s v="5032" u="1"/>
        <s v="1002" u="1"/>
        <s v="7201" u="1"/>
        <s v="3005" u="1"/>
        <s v="2481" u="1"/>
        <s v="5018" u="1"/>
        <s v="7126" u="1"/>
        <s v="5028" u="1"/>
        <s v="5143" u="1"/>
        <s v="2623" u="1"/>
        <s v="5038" u="1"/>
        <s v="2457" u="1"/>
        <s v="5153" u="1"/>
        <s v="3055" u="1"/>
        <s v="4142" u="1"/>
        <s v="4152" u="1"/>
        <s v="4213" u="1"/>
        <s v="2054" u="1"/>
        <s v="2074" u="1"/>
        <s v="7000" u="1"/>
        <s v="4148" u="1"/>
        <s v="3000" u="1"/>
        <s v="7050" u="1"/>
        <s v="7006" u="1"/>
        <s v="7060" u="1"/>
        <s v="5023" u="1"/>
        <s v="7131" u="1"/>
        <s v="5033" u="1"/>
        <s v="1003" u="1"/>
        <s v="7141" u="1"/>
        <s v="3006" u="1"/>
        <s v="7107" u="1"/>
        <s v="5019" u="1"/>
        <s v="7127" u="1"/>
        <s v="2614" u="1"/>
        <s v="5029" u="1"/>
        <s v="5144" u="1"/>
        <s v="1053" u="1"/>
        <s v="5039" u="1"/>
        <s v="1009" u="1"/>
        <s v="7208" u="1"/>
        <s v="3117" u="1"/>
        <s v="2579" u="1"/>
        <s v="6110" u="1"/>
        <s v="2599" u="1"/>
        <s v="4133" u="1"/>
        <s v="2055" u="1"/>
        <s v="2075" u="1"/>
        <s v="7001" u="1"/>
        <s v="4149" u="1"/>
        <s v="4159" u="1"/>
        <s v="3001" u="1"/>
        <s v="5014" u="1"/>
        <s v="7132" u="1"/>
        <s v="2277" u="1"/>
        <s v="1004" u="1"/>
        <s v="2514" u="1"/>
        <s v="3007" u="1"/>
        <s v="7108" u="1"/>
        <s v="2605" u="1"/>
        <s v="5155" u="1"/>
        <s v="2584" u="1"/>
        <s v="6000" u="1"/>
        <s v="2000" u="1"/>
        <s v="6101" u="1"/>
        <s v="6111" u="1"/>
        <s v="2060" u="1"/>
        <s v="6107" u="1"/>
        <s v="2070" u="1"/>
        <s v="2056" u="1"/>
        <s v="4164" u="1"/>
        <s v="4174" u="1"/>
        <s v="2076" u="1"/>
        <s v="3002" u="1"/>
        <s v="5005" u="1"/>
        <s v="5025" u="1"/>
        <s v="1005" u="1"/>
        <s v="2515" u="1"/>
        <s v="5106" u="1"/>
        <s v="3008" u="1"/>
        <s v="2535" u="1"/>
        <s v="2606" u="1"/>
        <s v="7139" u="1"/>
        <s v="2626" u="1"/>
        <s v="5156" u="1"/>
        <s v="6001" u="1"/>
        <s v="2051" u="1"/>
        <s v="2112" u="1"/>
        <s v="4206" u="1"/>
        <s v="2057" u="1"/>
        <s v="5010" u="1"/>
        <s v="7003" u="1"/>
        <s v="5020" u="1"/>
        <s v="5030" u="1"/>
        <s v="1000" u="1"/>
        <s v="5040" u="1"/>
        <s v="3003" u="1"/>
        <s v="5006" u="1"/>
        <s v="5121" u="1"/>
        <s v="7114" u="1"/>
        <s v="5016" u="1"/>
        <s v="5026" u="1"/>
        <s v="1050" u="1"/>
        <s v="5036" u="1"/>
        <s v="2516" u="1"/>
        <s v="5151" u="1"/>
        <s v="2556" u="1"/>
        <s v="2617" u="1"/>
        <s v="5147" u="1"/>
        <s v="1056" u="1"/>
        <s v="2627" u="1"/>
        <s v="2596" u="1"/>
        <s v="6103" u="1"/>
        <s v="4140" u="1"/>
        <s v="4201" u="1"/>
        <s v="4150" u="1"/>
        <s v="2062" u="1"/>
        <s v="4116" u="1"/>
        <s v="4180" u="1"/>
        <s v="2204" u="1"/>
        <s v="2214" u="1"/>
        <s v="2058" u="1"/>
        <s v="2254" u="1"/>
        <s v="2274" u="1"/>
        <s v="5031" u="1"/>
        <s v="1001" u="1"/>
        <s v="7200" u="1"/>
        <s v="5041" u="1"/>
        <s v="3004" u="1"/>
      </sharedItems>
    </cacheField>
    <cacheField name="Project Name" numFmtId="0">
      <sharedItems containsBlank="1" count="1994">
        <s v="AMI CI - Electric Territories_x0009_"/>
        <s v="AMI OUTAGE Data Analytics"/>
        <s v="AMI-Meter Coll Infr_x0009_"/>
        <s v="AMI-Meter Initial Deploy-ED_x0009__x0009_"/>
        <s v="AMI-Meter Initial Deploy-GAS_x0009__x0009_"/>
        <s v="AMI_HES Enhancements 2020"/>
        <s v="WA AMI Opt Out Program_Elec."/>
        <s v="AMI Test Elec Metering Equip"/>
        <s v="AMI Enhancements Jan June 2021"/>
        <s v="AMI Outage Phase 2"/>
        <s v="Com Electric Revenue-Sandpoint" u="1"/>
        <m u="1"/>
        <s v="Mobility in the Field -Pkg 3" u="1"/>
        <s v="NShore Camp Improvements Apx H" u="1"/>
        <s v="NORTHWEST-REPL RPM RELAY." u="1"/>
        <s v="OB pur track machine 77519" u="1"/>
        <s v="Upgrds &amp; Efficncy Imprvts 923" u="1"/>
        <s v="Cyber Risk Information Progam" u="1"/>
        <s v="Application License Expansion" u="1"/>
        <s v="EIM LoLo Network Support" u="1"/>
        <s v="EIM Long Lake LSM" u="1"/>
        <s v="CC&amp;B/MDM Upgrade_x0009__x0009_" u="1"/>
        <s v="Nokia HM Cell Implementation" u="1"/>
        <s v="Service to Mountain Fabricator" u="1"/>
        <s v="Medford- Fuel Maker Replace" u="1"/>
        <s v="WFRES: WA DIST Grid Hardening" u="1"/>
        <s v="SOT - 522 BPH SVR Replacement." u="1"/>
        <s v="EIM LOON LAKE Network Support" u="1"/>
        <s v="Ashland West 6&quot; HP Relocation" u="1"/>
        <s v="Klamath GTN Sta 27P07 Telem" u="1"/>
        <s v="RV Park Electricity Apx H" u="1"/>
        <s v="BlackRock Slough Restore Repl" u="1"/>
        <s v="OR-Service Rplc-Leak_Medford" u="1"/>
        <s v="RCT Fast Start Ctl Sys Upgrade" u="1"/>
        <s v="Elect Area Lights-Genesee - Id" u="1"/>
        <s v="SR27_H Fairfield 2021" u="1"/>
        <s v="Com Elect Revenue-CDA" u="1"/>
        <s v="Gas Meters/Regulators-Roseburg" u="1"/>
        <s v="Ross Park Transformer Replace" u="1"/>
        <s v="Gas Telem Test Bench Spokane" u="1"/>
        <s v="Dithiazine Mitigation OR" u="1"/>
        <s v="MTR:MTR-PST Trans Line Rebuild" u="1"/>
        <s v="WSDOT 206 - Spokane" u="1"/>
        <s v="Elect Street Lights-Davenport" u="1"/>
        <s v="AVD151- Rimrock Tap Underbuild" u="1"/>
        <s v="EMM Enterprise Deployment" u="1"/>
        <s v="46438 Klamath Falls Snow plow" u="1"/>
        <s v="Cabinet Gorge Gate Replacement" u="1"/>
        <s v="Isolated Steel - WA" u="1"/>
        <s v="#56764 Othello Flatbed" u="1"/>
        <s v="Certificate Services Phase II" u="1"/>
        <s v="ITFA Comms Device Blanket" u="1"/>
        <s v="Minor Dist Rebld General-960" u="1"/>
        <s v="SHN - Replace Auto #1 OLTC" u="1"/>
        <s v="Employee Relief Fund" u="1"/>
        <s v="Minor Dist Rebld Joint Use-930" u="1"/>
        <s v="BLD - Install Dist - COMM" u="1"/>
        <s v="LMR Node Upgrade_x0009__x0009_" u="1"/>
        <s v="L&amp;S- 12F1 APH SVR Replacement." u="1"/>
        <s v="77557 Communications - ATV" u="1"/>
        <s v="Minor Dist Rebld Joint Use-933" u="1"/>
        <s v="Isolated Steel - ID" u="1"/>
        <s v="CDA123 - Fernan Lake Reinforce" u="1"/>
        <s v="Colstrip Transmission - AN" u="1"/>
        <s v="EWN-Battery Charg Repl DIST" u="1"/>
        <s v="KFGS-Main Reclaim Chain-2020" u="1"/>
        <s v="Dry Creek - EIM" u="1"/>
        <s v="Res Electric Revenue-Ritzville" u="1"/>
        <s v="Electric Meter Replc NonRev901" u="1"/>
        <s v="48250 Sandpoint" u="1"/>
        <s v="Maximo Enhancemnt Pkg 3-2019" u="1"/>
        <s v="Minor Dist Rebld General-970" u="1"/>
        <s v="PF Opr Cottage #2 Plumbing" u="1"/>
        <s v="CMS Ref-CKL/LWO/PMN/STE" u="1"/>
        <s v="48009 LaGrande - truck" u="1"/>
        <s v="Project Center- Site Design" u="1"/>
        <s v="COB12F1 93pct SVL Mitigation" u="1"/>
        <s v="Electric Meter Replc NonRev907" u="1"/>
        <s v="CS2 Single Phase Spare XFMR" u="1"/>
        <s v="Elect Street Lights-Kamiah" u="1"/>
        <s v="Flora Rd Reconductor" u="1"/>
        <s v="Downtown Nwk - Failed Plant" u="1"/>
        <s v="AA WA STTR Minor Gas Dist(960)" u="1"/>
        <s v="Avistacorp Website Replacement" u="1"/>
        <s v="JUL662 - Midline Reg Upgrade" u="1"/>
        <s v="46213 Elec Mtr Shop - truck" u="1"/>
        <s v="Azure DevOps Features - 2020" u="1"/>
        <s v="Purch 46011 fiberglass cap" u="1"/>
        <s v="Colfax Truck Bay Insulation" u="1"/>
        <s v="Swanson Group Lumber-Ph1" u="1"/>
        <s v="CIPv5 EAC - MTR" u="1"/>
        <s v="Asset Condition 910" u="1"/>
        <s v="Asset Condition 930" u="1"/>
        <s v="Asset Condition 960" u="1"/>
        <s v="CG Bunkhouse Grill" u="1"/>
        <s v="Asset Condition 970" u="1"/>
        <s v="CG 15kV Bus B Replacement" u="1"/>
        <s v="Rebuild MSA #6768" u="1"/>
        <s v="#46461 Colville Field Service_x0009_" u="1"/>
        <s v="Minor Dist Reblds Trbl Rel-941" u="1"/>
        <s v="Asset Condition 901" u="1"/>
        <s v="MW Exp Mica Peak/W Twin/Lamont" u="1"/>
        <s v="Enterprise Content Mgt - Ph1_x0009__x0009_" u="1"/>
        <s v="Non-Revenue meter changes(984)" u="1"/>
        <s v="Electric Area Lights-Pullman" u="1"/>
        <s v="Sacheen Springs Restoration" u="1"/>
        <s v="76198 Pullman - Mini Ex" u="1"/>
        <s v="Asset Condition 922" u="1"/>
        <s v="Asset Condition 932" u="1"/>
        <s v="Asset Condition 952" u="1"/>
        <s v="ED Storm Rebld-Odessa" u="1"/>
        <s v="Asset Condition 923" u="1"/>
        <s v="Asset Condition 933" u="1"/>
        <s v="NESC &amp; Oper Violations 930" u="1"/>
        <s v="OR-Servic Rplc-Shallow_LaGrand" u="1"/>
        <s v="Gas Minor Mains-Lewiston" u="1"/>
        <s v="NESC &amp; Oper Violations 932" u="1"/>
        <s v="Elect Street Lights-Spokane" u="1"/>
        <s v="Route &amp; Loc Modifications 956" u="1"/>
        <s v="Developments Gas Rev-Pullman" u="1"/>
        <s v="Asset Condition 974" u="1"/>
        <s v="WES - UTV Purchase" u="1"/>
        <s v="CIPv5 EAC - ECL" u="1"/>
        <s v="ED Storm Rebld-St Maires" u="1"/>
        <s v="CDA-PIN 115 Rebuild/Recond" u="1"/>
        <s v="Developments El Rev-Clarkston" u="1"/>
        <s v="SE12F3 - 2021" u="1"/>
        <s v="NLW PRC002 Line Relay Upgrades" u="1"/>
        <s v="AppDynamics Licensing" u="1"/>
        <s v="EIM - Outage Management System" u="1"/>
        <s v="Colstrip Transmission - WA" u="1"/>
        <s v="KAM1292(Followup)2018" u="1"/>
        <s v="KFGS-Water Rights Van Doren_x0009__x0009_" u="1"/>
        <s v="Asset Condition 956" u="1"/>
        <s v="ED Storm Rebld-Ritzville" u="1"/>
        <s v="Gas Capital Tools-Common" u="1"/>
        <s v="SCADA Expansion - Blanket" u="1"/>
        <s v="TEN - 1253 OCR Bushing Repl" u="1"/>
        <s v="Asset Condition 907" u="1"/>
        <s v="2020 LAT-M23 115kV PM" u="1"/>
        <s v="SAML for Off-Network Access" u="1"/>
        <s v="Purch flatbed 56987 Fleet" u="1"/>
        <s v="Isolated Steel - OR" u="1"/>
        <s v="Elect Highway moves-St Maries" u="1"/>
        <s v="INT12F2-DEP12F1 Tie Line" u="1"/>
        <s v="Pilgrim Creek Playground" u="1"/>
        <s v="Articulate 360 licensing" u="1"/>
        <s v="Elect Highway moves-Othello" u="1"/>
        <s v="AA WA Main Mjr DwntSpoLwSH '20" u="1"/>
        <s v="New Gas Revenue Mains-Kellogg" u="1"/>
        <s v="ED Storm Rebld-Grgnvill" u="1"/>
        <s v="New Gas Revenue Main-Sandpoint" u="1"/>
        <s v="Noxon HSM Substation 230kV_x0009__x0009_" u="1"/>
        <s v="Res Electric Revenue - Spokane" u="1"/>
        <s v="Com DC Plant upgrde Post Falls" u="1"/>
        <s v="Enterprise Mobility Mgmt (EEM)" u="1"/>
        <s v="WA Electric Meter Purchase" u="1"/>
        <s v="DWR-ORO A-442 Replacement_x0009__x0009_" u="1"/>
        <s v="Purchase Sunset Transfmr 2019" u="1"/>
        <s v="Privilege Mgmt &amp; Pswd Vaulting" u="1"/>
        <s v="COF-Line Dock Ice Machine" u="1"/>
        <s v="Install Meter Set #4296" u="1"/>
        <s v="OFS/PP Enh. 2018 Pkg. 1" u="1"/>
        <s v="Com Electric Revenue-Elk City" u="1"/>
        <s v="46650 Hydro Post St - truck" u="1"/>
        <s v="Com Electric Revenue-Clarkston" u="1"/>
        <s v="Solar Area Light Demonstration" u="1"/>
        <s v="Development Gas Rev-Goldendale" u="1"/>
        <s v="CS2 Replacement of HP-FE-531" u="1"/>
        <s v="Ross Park Development" u="1"/>
        <s v="New Gas Rev Mains-Ritzville" u="1"/>
        <s v="PI EUpgrade 2018" u="1"/>
        <s v="Minor Dist Rebld General-913" u="1"/>
        <s v="Noxon EIM High Side Metering" u="1"/>
        <s v="Trove Upgrade v3" u="1"/>
        <s v="EIM Coyote Springs #2" u="1"/>
        <s v="48006 Sandpoint - truck" u="1"/>
        <s v="Authentication - ISE (ACS)" u="1"/>
        <s v="OFS/PP Enh. 2018 Pkg. 2" u="1"/>
        <s v="Gas Minor Mains-Ritzville" u="1"/>
        <s v="Tran-Noxon-Pine Cr #1 230 - Id" u="1"/>
        <s v="BIG- Timber &amp; Switch Repl" u="1"/>
        <s v="Gas Minor Mains-Moscow" u="1"/>
        <s v="Impact Budget Replacement_x0009__x0009_" u="1"/>
        <s v="Gas Mains Non Rev - Kalmth Fls" u="1"/>
        <s v="CS Exp-ServerNetworkMonitoring" u="1"/>
        <s v="EIM Upriver Network Support" u="1"/>
        <s v="CLW Sub MW Rep Fiber_Transm" u="1"/>
        <s v="Westside Sub-Rebuild Ph 1_TRN" u="1"/>
        <s v="Gas New Ind Services-K Falls" u="1"/>
        <s v="LED Change-Out ID Palouse" u="1"/>
        <s v="AA OR Main Mjr Medford S E-I5" u="1"/>
        <s v="LED Change-Out ID Kellogg" u="1"/>
        <s v="End. Comp. Portfolio Ing 2021" u="1"/>
        <s v="Electric Highway moves-CDA" u="1"/>
        <s v="Upgrds &amp; Efficncy Imprvts 922" u="1"/>
        <s v="BEA12F3 Followup 2017" u="1"/>
        <s v="Minor Dist Rebld General-923" u="1"/>
        <s v="Route &amp; Loc Modifications 910" u="1"/>
        <s v="48184 Sub Relay - Van" u="1"/>
        <s v="DA 3G Device Refresh - ID" u="1"/>
        <s v="Rathdrum-Replace Capacitors" u="1"/>
        <s v="Saddle Mtn-Sentinal MtnComExp" u="1"/>
        <s v="2020 4G RMU Replacement, OR" u="1"/>
        <s v="#46480 - Clarkston F150 Pickup" u="1"/>
        <s v="Test and Treat-Deer Pk" u="1"/>
        <s v="Customer Requested Reblds-960" u="1"/>
        <s v="Atlas: Gas Exposed Pipe Report" u="1"/>
        <s v="NR HED Pwrhse Doors Upgrade" u="1"/>
        <s v="AA WA Main Mjr Muni Rd 2021" u="1"/>
        <s v="AA ID Main Major N. CDA 2019_x0009__x0009_" u="1"/>
        <s v="OR -Main Rplc-Shallow_LaGrande" u="1"/>
        <s v="Pullman- Truck Canopy" u="1"/>
        <s v="56789 Spo Gas - truck" u="1"/>
        <s v="GlobalScape Enhance 2017Pkg1" u="1"/>
        <s v="eGain Upgrade 2" u="1"/>
        <s v="Arcos Enhancements Pkg 2018" u="1"/>
        <s v="EIM – Noxon 230kV CIP/PSP" u="1"/>
        <s v="NESC &amp; Oper Violations 923" u="1"/>
        <s v="BEA - Replace A-614 Bushing." u="1"/>
        <s v="MIS-13kV PT Rep V2" u="1"/>
        <s v="Kirtland Rd 6&quot; HP Relocation" u="1"/>
        <s v="OGA611 - Headlands" u="1"/>
        <s v="Elect Area Lights-Palouse - Wa" u="1"/>
        <s v="CC&amp;B Enhancements 2016-Pkg 1_x0009_" u="1"/>
        <s v="LOL-PND w HOL Tap LPRM" u="1"/>
        <s v="56047 SA Gas/Pullman- trk" u="1"/>
        <s v="AssetWorks Enhancemnt 2017Pkg1" u="1"/>
        <s v="Payment System Replacement_x0009__x0009_" u="1"/>
        <s v="Gas Blanket Services-Deer Park" u="1"/>
        <s v="Falls Park Pedestrian Trail" u="1"/>
        <s v="Minor Dist Rebld General-933" u="1"/>
        <s v="Electric Area Lights-Othello" u="1"/>
        <s v="Gas Cust Caused Req-Roseburg" u="1"/>
        <s v="46340 Field Services Pullman" u="1"/>
        <s v="Gas Minor Reinforcements(922)" u="1"/>
        <s v="Enterprise Call Recording Ref" u="1"/>
        <s v="Com Electric Revenue-Kamiah" u="1"/>
        <s v="CROW Upgrade/Enhance 2020" u="1"/>
        <s v="Route &amp; Loc Modifications 907" u="1"/>
        <s v="Res Elect Revenue-Tekoa - Id" u="1"/>
        <s v="WFRES: 115kV fire inspect 399T" u="1"/>
        <s v="Win Svr 2012 OS Refresh-Pkg 2" u="1"/>
        <s v="Rural DigitalGrid NwkBckhl Ph1" u="1"/>
        <s v="LED Change-Out ID Sandpoint" u="1"/>
        <s v="F&amp;C-ROS NE Middle School Relo" u="1"/>
        <s v="Elect Highway moves-Colfax" u="1"/>
        <s v="IDR253 Tie to PVW241 Beck Rd" u="1"/>
        <s v="NECT Eng B Seal Replace" u="1"/>
        <s v="New Fleet &amp; Wash Bay Bldg_x0009__x0009_" u="1"/>
        <s v="Gas Road Relocates - Pullman" u="1"/>
        <s v="Minor Dist Rebld Joint Use-922" u="1"/>
        <s v="UPS Refresh Medford, OR" u="1"/>
        <s v="Minor Dist Rebld Joint Use-923" u="1"/>
        <s v="CC&amp;B/MDM Enh.Pkg1'19" u="1"/>
        <s v="MS Teams Implementation" u="1"/>
        <s v="Overbuilt Pipe - WA" u="1"/>
        <s v="Customer Requested Reblds-974" u="1"/>
        <s v="100A Regs GIF34F1 Bible Camp" u="1"/>
        <s v="#46510 Pulmn Elec Des-CNG Conv" u="1"/>
        <s v="Articulate 360 Upgrades 2020" u="1"/>
        <s v="AA WA Main Mjr ColvilleKF 2021" u="1"/>
        <s v="Gas Minor Reinforcements(932)" u="1"/>
        <s v="Purchase Spare Transfm 2019" u="1"/>
        <s v="DC Plant Refresh - Devil's Gap" u="1"/>
        <s v="AA OR Main Winston '20" u="1"/>
        <s v="Det Pipe Repl Medford" u="1"/>
        <s v="Unit 4 Colstrip - WA" u="1"/>
        <s v="Bull River Recreation - App H" u="1"/>
        <s v="Endpoint PC Systems Deployment" u="1"/>
        <s v="NECT Inlet Filter Replace" u="1"/>
        <s v="56781 Spo Elec - Flatbed" u="1"/>
        <s v="Com Electric Revenue-Odessa" u="1"/>
        <s v="Globalscape Enhancements 2019" u="1"/>
        <s v="Overbuilt Pipe - ID" u="1"/>
        <s v="KFGS - Ash Landfill Liner" u="1"/>
        <s v="Westside Sub 115kV Tx Int" u="1"/>
        <s v="Gas Blanket Services-Ritzville" u="1"/>
        <s v="EIM - Waste to Energy" u="1"/>
        <s v="Camera Replacement" u="1"/>
        <s v="TFS Upgrade 2019 Pkg. 1" u="1"/>
        <s v="ED Storm Rebld-Colville" u="1"/>
        <s v="Failing Elect UG-Colville" u="1"/>
        <s v="KFGS-N&amp;S Cooling Twr Fill" u="1"/>
        <s v="RISA Foundation Upgrade - 2019" u="1"/>
        <s v="Upgrds &amp; Efficncy Imprvts 970" u="1"/>
        <s v="#46512 Pullman-Truck" u="1"/>
        <s v="KFGS-PrecipAshHopperRepl 4N4S" u="1"/>
        <s v="AA OR Main Major SE Klmtfls 17" u="1"/>
        <s v="Cabinet Gorge EIM PLC" u="1"/>
        <s v="Noxon EIM PLC Project" u="1"/>
        <s v="AA OR PRIORITY SERVICES-984" u="1"/>
        <s v="85054W Roseburg - welder" u="1"/>
        <s v="Minor Dist Reblds Trbl Rel-930" u="1"/>
        <s v="Minor Dist Reblds Trbl Rel-932" u="1"/>
        <s v="Minor App Purchase &amp; Licenses" u="1"/>
        <s v="Minor Dist Reblds Trbl Rel-933" u="1"/>
        <s v="#46511 Colville F150 truck" u="1"/>
        <s v="WIL - Replace Mtring for EIM" u="1"/>
        <s v="ED Storm Rebld-Spokane" u="1"/>
        <s v="ROS12F4(Follow-up)2021" u="1"/>
        <s v="EBS/PP Enhancements Pkg2_x0009__x0009_" u="1"/>
        <s v="ROS12F5(Follow-up)2021" u="1"/>
        <s v="WA-Main Rplc-CP Pullman" u="1"/>
        <s v="Res Gas Rev Services-Sandpoint" u="1"/>
        <s v="WSDOT 20 - Ferry/Stevens" u="1"/>
        <s v="Windows 10 Deployment" u="1"/>
        <s v="MLN - Replace Mtring for EIM" u="1"/>
        <s v="AA WA STTR Minor Gas Dist(956)" u="1"/>
        <s v="NESC &amp; Oper Violations 910" u="1"/>
        <s v="STA Central City Line" u="1"/>
        <s v="PI Enhancements 2020" u="1"/>
        <s v="SPA - Repl Cap &amp; Pin and SS." u="1"/>
        <s v="DAL - Rebuild Substation COMM" u="1"/>
        <s v="UF Buttress Dam Fence" u="1"/>
        <s v="AutoCAD LT Upgrade" u="1"/>
        <s v="Gas Cust Caused Req-Medford" u="1"/>
        <s v="BNT-OSS115 Rebuild-Recond._x0009__x0009_" u="1"/>
        <s v="New Gas Revenue Main-Clarkston" u="1"/>
        <s v="Electric Vehicle TOU Rate" u="1"/>
        <s v="BPK PCC Valves" u="1"/>
        <s v="Print Infr and Mgt Refresh" u="1"/>
        <s v="Adobe Flash Upgrades 2019" u="1"/>
        <s v="Trans-Beacon-Cabinet Gorge 230" u="1"/>
        <s v="Res Elect Revenue-Tekoa - Wa" u="1"/>
        <s v="NLW - Repl A-583 BPD" u="1"/>
        <s v="46215 Sub Relay - truck" u="1"/>
        <s v="GlobalScape EBC/DR - R3" u="1"/>
        <s v="WFRES: Dist Midline Reclose ID" u="1"/>
        <s v="Woodruff &amp; Knox 4&quot; PE Upgrade" u="1"/>
        <s v="Two Rivers Kiosk" u="1"/>
        <s v="EBS/PP Enh. Pkg.1 2019" u="1"/>
        <s v="NOX HED-NRS230: Replace Towers" u="1"/>
        <s v="ITFA 2020-Laptop Blanket" u="1"/>
        <s v="STM631/633 - REBUILD DBL CKT" u="1"/>
        <s v="WA Elec Dist ROW" u="1"/>
        <s v="Res Gas Revenue Services-CDA" u="1"/>
        <s v="SEL Growth Feeder Extension_x0009__x0009_" u="1"/>
        <s v="Mobile Dispatch Upgrade 2015" u="1"/>
        <s v="2020 M23-TVW 115kV Minor Rbld" u="1"/>
        <s v="KFGS-Vibration Monitors" u="1"/>
        <s v="Maximo Enhancemnts Pkg  2-2019" u="1"/>
        <s v="LAT-M23 PT 115kV PASSING LANE" u="1"/>
        <s v="87745 Clarkston - Trailer" u="1"/>
        <s v="Unit 3 Colstrip - WA" u="1"/>
        <s v="Overbuilt Pipe - OR" u="1"/>
        <s v="New Gas Revenue Mains-CDA" u="1"/>
        <s v="Gas Road Relocates-LaGrande" u="1"/>
        <s v="AA WA Main Major N. Spokane 17" u="1"/>
        <s v="Phoenix-AU.com replacement" u="1"/>
        <s v="CATSWebUpgrade" u="1"/>
        <s v="1555 NE Merman Dr" u="1"/>
        <s v="Cognos/BI Expansion 2019" u="1"/>
        <s v="AA ID Main Minor Gas Dist(933)" u="1"/>
        <s v="Mt Spokane Fire Prot Ref" u="1"/>
        <s v="WAN Performance Refresh" u="1"/>
        <s v="LAT422-Griffith Rd UG Rebuild" u="1"/>
        <s v="Com Elect Revenue-West Plains" u="1"/>
        <s v="Gas Road Relocates-Deer Park" u="1"/>
        <s v="CC&amp;B/MDM Enh. Pkg 1" u="1"/>
        <s v="Com Electric Revenue-Long Lake" u="1"/>
        <s v="Thompson Falls Trail App H" u="1"/>
        <s v="SR291_B- Nine Mile" u="1"/>
        <s v="Princeton Flats EAST move Ph.2" u="1"/>
        <s v="OFS-PP Enh 2016 - Pkg 1_x0009__x0009_" u="1"/>
        <s v="AA WA Main Minor Gas Dist(956)" u="1"/>
        <s v="2020 ADD-KF 115kV MR" u="1"/>
        <s v="Customer Segmentation-Ph1" u="1"/>
        <s v="CC&amp;B/MDM Enh. Pkg 2" u="1"/>
        <s v="UF HH Roof Replacement" u="1"/>
        <s v="WSDOT 2 West - Grant" u="1"/>
        <s v="Trailer 86906 Rathdrum AC Mit." u="1"/>
        <s v="Web Enhancements Pkg.2" u="1"/>
        <s v="Gas Minor Blanket Main-Kellogg" u="1"/>
        <s v="KFCT- Solar CT Control Upgrade" u="1"/>
        <s v="MINOR REBUILD - E ALKI AVE" u="1"/>
        <s v="AA ID Main Major N CDA 2018" u="1"/>
        <s v="WSDOT 395A - Spokane" u="1"/>
        <s v="Com Elect Revenue-Davenport" u="1"/>
        <s v="EIM Intertie Mead Substation" u="1"/>
        <s v="FWT - T2 Qualitrol ITM install" u="1"/>
        <s v="Edge Browser Implementation" u="1"/>
        <s v="SR25_F -Rice" u="1"/>
        <s v="WSDOT 395C - Ferry" u="1"/>
        <s v="Electric Area Lights-Sandpoint" u="1"/>
        <s v="ITFA Storage Device Blanket" u="1"/>
        <s v="Minor Dist Rebld General-906" u="1"/>
        <s v="Availability Workbench -2019" u="1"/>
        <s v="Test and Treat-St Maires" u="1"/>
        <s v="PCI Telephone Paymt Compliance" u="1"/>
        <s v="NESC &amp; Oper Violations 901" u="1"/>
        <s v="ARD12F2(Followup)2018" u="1"/>
        <s v="NLW1222(WPM Followup)2016_x0009__x0009_" u="1"/>
        <s v="NESC &amp; Oper Violations 907" u="1"/>
        <s v="C ST AND 18TH" u="1"/>
        <s v="46049 Communications" u="1"/>
        <s v="Com Electric Revenue-Orofino" u="1"/>
        <s v="AA WA Main Mjr SH Spokane '19_x0009_" u="1"/>
        <s v="Developments Gas Rev-Sandpoint" u="1"/>
        <s v="AA WA Main Steel Plates 2021" u="1"/>
        <s v="Route &amp; Loc Modifications 906" u="1"/>
        <s v="PINECREEK-REPL FAILED SEL-351." u="1"/>
        <s v="BEA - Repl T1 Bushings" u="1"/>
        <s v="Customer Requested Reblds-956" u="1"/>
        <s v="Replace Reg #120" u="1"/>
        <s v="48005 Klamath Falls - truck" u="1"/>
        <s v="Adobe Creative Cloud 2019" u="1"/>
        <s v="CIPv5 EAC - PIN" u="1"/>
        <s v="NECT Eng A Seal Replace" u="1"/>
        <s v="Replace Start Air Compressor" u="1"/>
        <s v="Minor Dist Rebld Joint Use-910" u="1"/>
        <s v="AA WA Main Mjr S Spokane Vly 2" u="1"/>
        <s v="JUL662(Follow-up)2021" u="1"/>
        <s v="Route &amp; Loc Modifications 923" u="1"/>
        <s v="2020 LAT-M23 MR" u="1"/>
        <s v="Development Gas Rev-Roseburg" u="1"/>
        <s v="Minor Dist Rebld Joint Use-915" u="1"/>
        <s v="Lake Spokane Boat Wash" u="1"/>
        <s v="WSDOT 23B - Whitman" u="1"/>
        <s v="SUN-WES WTE Tap 115kV Rein." u="1"/>
        <s v="TCOP - Spokane" u="1"/>
        <s v="#46948 - Truck App F5" u="1"/>
        <s v="Gas Cust Caused Req-Goldndale" u="1"/>
        <s v="56797 Spo Elec-truck" u="1"/>
        <s v="ITFA 2020-Mobile Phones" u="1"/>
        <s v="Upgrds &amp; Efficncy Imprvts 952" u="1"/>
        <s v="Failing Elect UG-Palouse - Id" u="1"/>
        <s v="Rathdrum CT Network Refresh" u="1"/>
        <s v="Warden Capacity Upgrades TRANS" u="1"/>
        <s v="New Gas Revenue Mains-Pullman" u="1"/>
        <s v="GlobalScape Enhancements 2018" u="1"/>
        <s v="Watering System" u="1"/>
        <s v="CG- Turbine Pit Deck Plates U3" u="1"/>
        <s v="UltiPro - Aflac Interface" u="1"/>
        <s v="GIS Enhancements-2020 Pkg1" u="1"/>
        <s v="Borden and Oak" u="1"/>
        <s v="GIS Enhancements-2020 Pkg2" u="1"/>
        <s v="SPT4S21(Followup)2020" u="1"/>
        <s v="GIS Enhancements-2020 Pkg3" u="1"/>
        <s v="ECM-Taxonomy" u="1"/>
        <s v="ECMS 2021 Battery Refresh Blnk" u="1"/>
        <s v="Cathodic Protection-Washington" u="1"/>
        <s v="Res Gas Rev Services-Clarkston" u="1"/>
        <s v="Dry Gulch PAC Rebuild-Dist." u="1"/>
        <s v="WSDOT 291 A - Spokane" u="1"/>
        <s v="New Deer Park Service Center" u="1"/>
        <s v="Small App Refresh Blanket" u="1"/>
        <s v="Mobility Applic-2016 Pkg 1" u="1"/>
        <s v="Mobility Applic-2016 Pkg 2" u="1"/>
        <s v="Mobility Applic-2016 Pkg 3" u="1"/>
        <s v="Arcos Enhancements -2019" u="1"/>
        <s v="Data Center Firewall Services" u="1"/>
        <s v="ED Storm Rebld-Elk City" u="1"/>
        <s v="ThompsonFallsParkHostSite-AppH" u="1"/>
        <s v="56055 CDA Elec. - truck" u="1"/>
        <s v="Q'emlin Park Improvments" u="1"/>
        <s v="Minor Dist Reblds Trbl Rel-922" u="1"/>
        <s v="Minor Dist Reblds Trbl Rel-923" u="1"/>
        <s v="Gas Road Relocates-Lewiston" u="1"/>
        <s v="OR Gas Regulator Purchases" u="1"/>
        <s v="McKee Property Acquistion_PME" u="1"/>
        <s v="NineMile-Repl DevilGap Line PT" u="1"/>
        <s v="ITFA Portable Radio at KF" u="1"/>
        <s v="WAK12F1 &amp; 12F2 Exit Reconfig" u="1"/>
        <s v="Windows OS Refresh Phase 2" u="1"/>
        <s v="Lakeview 341/342/343 - 2016" u="1"/>
        <s v="AA ID Main Minor Gas Dist(901)" u="1"/>
        <s v="Developments Gas Revenue-Kell" u="1"/>
        <s v="CC&amp;B Enhancements Pkg2_x0009__x0009_" u="1"/>
        <s v="CC&amp;B Enhancements Pkg3_x0009__x0009_" u="1"/>
        <s v="LIB12F2-LIB12F4  Tie (Enel X)" u="1"/>
        <s v="SR260_A_B_C Washtucna 2021" u="1"/>
        <s v="BLA311 Followup" u="1"/>
        <s v="Endpoint Print Systems 2019" u="1"/>
        <s v="Citrix Version Upgrade" u="1"/>
        <s v="Gas Customer Caused-Kellogg" u="1"/>
        <s v="LIN711 CZ Mitigation 2021" u="1"/>
        <s v="46208 Communications - SUV" u="1"/>
        <s v="Woodgrain Lmbr LaGrand G Telem" u="1"/>
        <s v="Customer Requested Reblds-910" u="1"/>
        <s v="Com Gas Rev Services-Lewiston" u="1"/>
        <s v="2018 Maximo Enhancements Pkg1" u="1"/>
        <s v="WFRES: Transm 115kV R/Ws 299T" u="1"/>
        <s v="WO Used for Auto Life Retirements" u="1"/>
        <s v="Edge Browser Implement Pkg 2" u="1"/>
        <s v="Com Electric Revenue-Spokane" u="1"/>
        <s v="Com Electric Revenue-Kellogg" u="1"/>
        <s v="Digital Channel Features Pkg2" u="1"/>
        <s v="Chrome Upgrades" u="1"/>
        <s v="RoboHelp Enhancements" u="1"/>
        <s v="UPPER FALLS-REPL HEADGATE CAM" u="1"/>
        <s v="WSDOT 17- Franklin/Adams" u="1"/>
        <s v="Gas Customer Caused-Sandpoint" u="1"/>
        <s v="Redhat/Spacewalk Upgrade 2017_x0009_" u="1"/>
        <s v="KFGS-Ash Screw 9B 1-4" u="1"/>
        <s v="AA WA Main Major S Spkn Vly 17" u="1"/>
        <s v="EBS Consolidated Reporting_x0009__x0009_" u="1"/>
        <s v="Avista Cafe Renovation" u="1"/>
        <s v="ITFA Network Device Blanket" u="1"/>
        <s v="EBS/PP Enhancements 2021-Pkg.1" u="1"/>
        <s v="ID-Main Rplc-CP Kellogg" u="1"/>
        <s v="APW Sub Fdr115 351S Relay Repl" u="1"/>
        <s v="AA WA Main Mjr Reardan 2020" u="1"/>
        <s v="LIMS/WeighWiz/LabWiz 2020" u="1"/>
        <s v="Hamlet and 9th Reconductor" u="1"/>
        <s v="Remote Access Refresh 2016" u="1"/>
        <s v="87760 Clarkston - trailer" u="1"/>
        <s v="Minor Dist Rebld General-956" u="1"/>
        <s v="JUL661(Follow-up)2021" u="1"/>
        <s v="ED Storm Rebld-Sandpoint" u="1"/>
        <s v="Resource Hub Enhancements" u="1"/>
        <s v="Development Gas Rev-Medford" u="1"/>
        <s v="CATSWeb Enhancements 2019" u="1"/>
        <s v="CEF3 Lab Software &amp; Hardware" u="1"/>
        <s v="Intranet Repl. - SP upgrade" u="1"/>
        <s v="Swanson Lumber Ph 2" u="1"/>
        <s v="OR Gas Meter Barricades 2015" u="1"/>
        <s v="Hazardous Gas Monitoring" u="1"/>
        <s v="Customer Requested Reblds-907" u="1"/>
        <s v="Elect Street Lights-Lewiston" u="1"/>
        <s v="BEA-BLD2 Wellesley Relocation" u="1"/>
        <s v="COT - Install Approach Culvert" u="1"/>
        <s v="Com Gas Rev Services-Colville" u="1"/>
        <s v="RAT PRC-002 Relay Repl" u="1"/>
        <s v="LOL-NEZ 115kV Ptrl Mtgtn" u="1"/>
        <s v="Cabinet Gorge-Noxon 230 - Id" u="1"/>
        <s v="WSDOT 27B - Whitman" u="1"/>
        <s v="Gas Road Relocates-Roseburg" u="1"/>
        <s v="Thompson Falls Pavilion" u="1"/>
        <s v="Cabinet Gorge-Noxon 230 - Mt" u="1"/>
        <s v="ITFA 2020-AV Blanket" u="1"/>
        <s v="SIP12F4 GM - Comm" u="1"/>
        <s v="Resource Request Replacement" u="1"/>
        <s v="RAT - 233 Line Arrester Repl." u="1"/>
        <s v="ADSS Phase 4 Pkg 2" u="1"/>
        <s v="ADSS Phase 4 Pkg 4" u="1"/>
        <s v="CXP Phase1 Design/Agent Imp." u="1"/>
        <s v="ADSS Phase 4 Pkg 5" u="1"/>
        <s v="ADSS Phase 4 Pkg 6" u="1"/>
        <s v="GLN12F1 Followup" u="1"/>
        <s v="LOO12F2(Followup)2019" u="1"/>
        <s v="AA ID Main Minor Gas Dist(932)" u="1"/>
        <s v="Elect Highway moves-Kellogg" u="1"/>
        <s v="EIM WILBUR Network Support" u="1"/>
        <s v="ED Storm Rebld-Clarkston" u="1"/>
        <s v="Spokane FAN Upgrade 2019Sftwre" u="1"/>
        <s v="Minor Transmission-115 KV-ID" u="1"/>
        <s v="Mobility in the Field -Pkg 1" u="1"/>
        <s v="Low Side Metering" u="1"/>
        <s v="LF HED - Plant Sump Upgrade_x0009__x0009_" u="1"/>
        <s v="Electric Area Lights-Clarkston" u="1"/>
        <s v="Enterprise Data Science Pkg 2" u="1"/>
        <s v="DVP12F1-Followup 2022" u="1"/>
        <s v="CC&amp;B Enhancements 2016-Pkg 2" u="1"/>
        <s v="AAA Dntwn Bldg Security - PH1_x0009_" u="1"/>
        <s v="46559 Trans Veg Mgt - Truck_x0009__x0009_" u="1"/>
        <s v="Elect Highway moves-Sandpoint" u="1"/>
        <s v="Buehler IsoMet Diamond Saw" u="1"/>
        <s v="Unit 4 Colstrip - AN" u="1"/>
        <s v="Test and Treat-Spokane" u="1"/>
        <s v="Oracle E-Business Upgrade" u="1"/>
        <s v="56882 purch truck substa sup" u="1"/>
        <s v="CLW-Met &amp; Int Rack UpgradeDIST" u="1"/>
        <s v="SCADA Relational DB Expansion" u="1"/>
        <s v="Com Gas Rev Services-Moscow" u="1"/>
        <s v="VoltageMitigation-AMI Deplymnt" u="1"/>
        <s v="Chapel SlideAccessTrail-App B" u="1"/>
        <s v="GAR - Grounding Rock Replace" u="1"/>
        <s v="Developments Gas Rev-Clarkston" u="1"/>
        <s v="Res Elect Revenue-St. Maries" u="1"/>
        <s v="TCOP - Othello" u="1"/>
        <s v="Sandpoint- Mini Split" u="1"/>
        <s v="RAM-RAT#3 Poleline road move" u="1"/>
        <s v="QA &amp; Auto. Testing 2019 Pkg2" u="1"/>
        <s v="Relocate CNG Equipment" u="1"/>
        <s v="SRLI Chainsaw #1_Long Lake" u="1"/>
        <s v="Developments Elect Rev-Spokane" u="1"/>
        <s v="Common Stores Equipment" u="1"/>
        <s v="KFGS-Safety Relief Valves" u="1"/>
        <s v="LED Change-Out WA-Palouse" u="1"/>
        <s v="TERREVIEW-REPL FAILED JEMSTAR." u="1"/>
        <s v="Gas Road Relocates-CDA" u="1"/>
        <s v="76477 Spo Gas - Backhoe" u="1"/>
        <s v="Non-Revenue meter changes(933)" u="1"/>
        <s v="LAT422(Followup)2018" u="1"/>
        <s v="Quickbooks Upgrade" u="1"/>
        <s v="56045 CDA Elec.-Truck" u="1"/>
        <s v="KFGS - Excitation Panel" u="1"/>
        <s v="EBS QA &amp; Automated Testing" u="1"/>
        <s v="Saddle Mtn-L&amp;R SUB ComExp" u="1"/>
        <s v="56054 Roseburg - truck" u="1"/>
        <s v="Nucleus Enhancements 2021" u="1"/>
        <s v="Gas Customer Caused-Colville" u="1"/>
        <s v="EIM Post Falls LSM" u="1"/>
        <s v="Overbld Gas La Grande OR" u="1"/>
        <s v="#46510 Pullman Elec F150" u="1"/>
        <s v="Gas Commercial Mains-930" u="1"/>
        <s v="EIM DEER PARK Network Support" u="1"/>
        <s v="Res Electric Revenue-Craigmont" u="1"/>
        <s v="North Shore Boat-in Planting" u="1"/>
        <s v="ED Storm Rebld-Spokane Valley" u="1"/>
        <s v="2020 DGP-LIN PIM" u="1"/>
        <s v="Gas Detection Network Implmnt" u="1"/>
        <s v="WSDOT 2 West - Spokane" u="1"/>
        <s v="Electric Meter Purchases ID" u="1"/>
        <s v="Res Electric Revenue-Deary" u="1"/>
        <s v="AA WA STTR Minor Gas Dist(923)" u="1"/>
        <s v="Minor Dist Rebld Joint Use-901" u="1"/>
        <s v="BEA-PF/BEA-BLD2 De-Energized_x0009__x0009_" u="1"/>
        <s v="Route &amp; Loc Modifications 922" u="1"/>
        <s v=" Web - QA/Auto. Testing Pkg1" u="1"/>
        <s v="CATSWeb Enhancements 2018" u="1"/>
        <s v="2020 OTI - PF 115kV Pole Replc" u="1"/>
        <s v="PRV - Replace Mtring for EIM" u="1"/>
        <s v="CEF3 – Eco-District G2G" u="1"/>
        <s v="Mobile Radio Deployments 2019" u="1"/>
        <s v="AA OR Main Major Eagle Pnt '21" u="1"/>
        <s v="Aldyl A Pipe Replcmnt ID" u="1"/>
        <s v="Beacon Storage  Building" u="1"/>
        <s v="EMSI building Moscow" u="1"/>
        <s v="Gas Customer Caused-Pullman" u="1"/>
        <s v="Gas OQ Compliance-2020" u="1"/>
        <s v="Minor Dist Rebld Joint Use-907" u="1"/>
        <s v="HUB Lease Hold Improvements" u="1"/>
        <s v="SLK12F1(Follow-up)2020" u="1"/>
        <s v="SLK12F2(Follow-up)2020" u="1"/>
        <s v="New Gas Revenue Mains-Colville" u="1"/>
        <s v="CS REF WinServ 03 Nucleus_x0009__x0009_" u="1"/>
        <s v="Gas Commercial Mains-960" u="1"/>
        <s v="KFGS-Conductivity Analyzers" u="1"/>
        <s v="WSDOT 231B -Stevens" u="1"/>
        <s v="eGain Upgrade 2015" u="1"/>
        <s v="PDL-Replace Battery" u="1"/>
        <s v="MAN Head End SW Deployment" u="1"/>
        <s v="Gurobi Optimizer Licenses" u="1"/>
        <s v="Gas Servcs Non Rev-Klamath Fls" u="1"/>
        <s v="Elect Street Lights-Ritzville" u="1"/>
        <s v="OSS - MOAS A-131 Transfer" u="1"/>
        <s v="Minor Transmission-115 KV-WA" u="1"/>
        <s v="Elect Highway moves-Colville" u="1"/>
        <s v="CyberGrants Upgrade" u="1"/>
        <s v="Dwtn Ntwk - Lighting Replace" u="1"/>
        <s v="Electric Area Lights-Odessa" u="1"/>
        <s v="87759 Spo Gas - trailer" u="1"/>
        <s v="EIM LL LSM-SEL Meters" u="1"/>
        <s v="BUN422 - GWCS &amp; CTP" u="1"/>
        <s v="Druffel Ext. Stateline" u="1"/>
        <s v="Elect Street Lights-Moscow" u="1"/>
        <s v="Minor Dist Reblds Trbl Rel-910" u="1"/>
        <s v="Unit 3 Colstrip - AN" u="1"/>
        <s v="Minor Dist Reblds Trbl Rel-913" u="1"/>
        <s v="COT2402 Followup 2017" u="1"/>
        <s v="SCCM Software Pkg Impln Ph3_x0009__x0009_" u="1"/>
        <s v="Unit 76479-CG-Forklift" u="1"/>
        <s v="#48304 - Dollar Rd" u="1"/>
        <s v="Gas AMR Purchases WAID STR" u="1"/>
        <s v="TFS Upgrade 2018" u="1"/>
        <s v="WAR - Replace Mtring for EIM" u="1"/>
        <s v="Edge VPN Refresh" u="1"/>
        <s v="TCOP - Grangeville" u="1"/>
        <s v="Failing Elect UG-Kamiah" u="1"/>
        <s v="WSDOT 395B - Stevens" u="1"/>
        <s v="Elect Highway moves-Pullman" u="1"/>
        <s v="TCOP - Pullman" u="1"/>
        <s v="Com Electric Revenue-Colfax" u="1"/>
        <s v="E-terraControl Upgrade" u="1"/>
        <s v="CFTP: Mobile App Notifications" u="1"/>
        <s v="U4 IP Turbine Overhaul - WA" u="1"/>
        <s v="Trestle Creek Development" u="1"/>
        <s v="PST:MTR-PST Trans Line Rebuild" u="1"/>
        <s v="SRLI Chainsaw #2_Long Lake" u="1"/>
        <s v="BLD - Replace Auto 2 OLTC" u="1"/>
        <s v="AA WA Main Minor Gas Dist(923)" u="1"/>
        <s v="KFGS- Char Rotary Valve VFD" u="1"/>
        <s v="LMS Upgrade 2016" u="1"/>
        <s v="HVAC Refresh - Mica Peak MW" u="1"/>
        <s v="SPT - Trans 2 LV Bushing Repl" u="1"/>
        <s v="E-terraArchive Upgrade_x0009__x0009_" u="1"/>
        <s v="Overbld Gas Klamath OR" u="1"/>
        <s v="New Regulators - Station 307_x0009__x0009_" u="1"/>
        <s v="Digital Channel Features Pkg1" u="1"/>
        <s v="Assetworks Enhancements 2018" u="1"/>
        <s v="CDA-RAT 115: DAL136 Addn" u="1"/>
        <s v="EBS/PP Enhancements Pkg3_x0009__x0009_" u="1"/>
        <s v="Minor Dist Rebld General-901" u="1"/>
        <s v="Dry Gulch PAC Rebuild-Trans." u="1"/>
        <s v="Failing Elect UG-Odessa" u="1"/>
        <s v="CGU3 Ctrl &amp; Protection Upgrade" u="1"/>
        <s v="48996 Clarkston" u="1"/>
        <s v="Metro Sub - Property" u="1"/>
        <s v="Route &amp; Loc Modifications 970" u="1"/>
        <s v="CS2 Inlet Filter Replacement" u="1"/>
        <s v="Southshore Day Use Planting" u="1"/>
        <s v="Res Electric Revenue-Lewiston" u="1"/>
        <s v="67010 Clarkston - truck" u="1"/>
        <s v="ROK(Followup)2019" u="1"/>
        <s v="LED Change-Out WA-Othello" u="1"/>
        <s v="Non-Revenue meter changes(901)" u="1"/>
        <s v="End Point Refresh" u="1"/>
        <s v="9CE12F3 (Followup) 2018" u="1"/>
        <s v="Gas New Res Serv-Goldendale" u="1"/>
        <s v="46217 Gas CPC - truck" u="1"/>
        <s v="Customer Requested Reblds-906" u="1"/>
        <s v="Ind Gas Rev Services-Spokane" u="1"/>
        <s v="Minor Dist Rebld General-911" u="1"/>
        <s v="Gas Minor Mains-Sandpoint" u="1"/>
        <s v="WSDOT 25B - Stevens" u="1"/>
        <s v="PRA222 - Woodland Meadows" u="1"/>
        <s v="DEP12F1 Volt &amp; Capacity" u="1"/>
        <s v="Replace Reg #808" u="1"/>
        <s v="Mass Notific Sys 1st flr bsmt" u="1"/>
        <s v="Data Science Software Applictn" u="1"/>
        <s v="IT Sub Irvin 115kV / New Sub_x0009__x0009_" u="1"/>
        <s v="Com Elect Revenue-Palouse - Wa" u="1"/>
        <s v="LED Change-Out ID St Maries" u="1"/>
        <s v="Customer Requested Reblds-923" u="1"/>
        <s v="Firefox Upgrades" u="1"/>
        <s v="Res Electric Revenue-Colville" u="1"/>
        <s v="OSS - Repl Battery Charger." u="1"/>
        <s v="Grangeville- Electrical Panel" u="1"/>
        <s v="WinServer 2008 OS Ref - Pkg 3" u="1"/>
        <s v="Arcos Enhancements Pkg 1" u="1"/>
        <s v="Kettle Falls- Roof Drainage" u="1"/>
        <s v="Msn Cell Booster Phase 1" u="1"/>
        <s v="U4 IP Turbine Overhaul - ID" u="1"/>
        <s v="Maximo Enhancements Pkg 3" u="1"/>
        <s v="Enterprise Data Science Pkg 1" u="1"/>
        <s v="Gas New Res Services-Medford" u="1"/>
        <s v="AA ID Main Mjr WPost Falls '20" u="1"/>
        <s v="Rattle Snake - Neilson Sub" u="1"/>
        <s v="SR25_C Enterprise" u="1"/>
        <s v="Atlas - Conduit Manager_x0009_" u="1"/>
        <s v="Mass Notif Alarm System 2017" u="1"/>
        <s v="CG- Generator Lid Insulation" u="1"/>
        <s v="Microsoft Product Updates-ECPS" u="1"/>
        <s v="ActiveDisclosure Imp." u="1"/>
        <s v="Kettle Falls - EIM" u="1"/>
        <s v="56794 Sandpoint Truck" u="1"/>
        <s v="Electric Area Lights-Long Lake" u="1"/>
        <s v="BLU322(Followup)2020" u="1"/>
        <s v="Maximo Enhancements Pkg1_x0009__x0009_" u="1"/>
        <s v="LL HED UPS Replacement" u="1"/>
        <s v="Gas Minor Mains-Colville" u="1"/>
        <s v="ADSS EIM Enh. Package" u="1"/>
        <s v="56772 Gen Clarkfork - Noxon" u="1"/>
        <s v="Unit 4 Colstrip - ID" u="1"/>
        <s v="Non-Revenue meter changes(028)" u="1"/>
        <s v="Failing Elect UG-Orofino" u="1"/>
        <s v="Muley Canyon Campsite Planting" u="1"/>
        <s v="Steam Turbine Maj Upgrde 2012" u="1"/>
        <s v="SIP12F4(Follow-up)2021" u="1"/>
        <s v="Non-Revenue meter changes(932)" u="1"/>
        <s v="Resource Hub Enhancements 2020" u="1"/>
        <s v="OPT-OTI Henry Road Overpass" u="1"/>
        <s v="Nine Mile HED gate landscaping" u="1"/>
        <s v="Res Electric Revenue-Moscow" u="1"/>
        <s v="Developments El Rev-Lewiston" u="1"/>
        <s v="Power DB Pro_Upgrade 2020" u="1"/>
        <s v="3HT12F2 -Added Section-2018" u="1"/>
        <s v="Joint Use WA - 960" u="1"/>
        <s v="Gas Customer Caused-Clarkston" u="1"/>
        <s v="ED Storm Rebld-Davenport" u="1"/>
        <s v="CS REF WinServ 03 COTS_x0009__x0009_" u="1"/>
        <s v="Lease Query Implementation" u="1"/>
        <s v="EIM Noxon 13kV Netwk Support" u="1"/>
        <s v="48008 CDA Gas - truck" u="1"/>
        <s v="Minor Dist Rebld General-941" u="1"/>
        <s v="Portable Containment Berm" u="1"/>
        <s v="IDR253-Pleasantview &amp; Prairie" u="1"/>
        <s v="ORI12F1-Followup 2022" u="1"/>
        <s v="CLW-LOL2 MR" u="1"/>
        <s v="Res Gas Rev Services-Spokane" u="1"/>
        <s v="Res Gas Rev Services-Kellogg" u="1"/>
        <s v="9Mile Failed Camera #2" u="1"/>
        <s v="Electric Area Lights-Orofino" u="1"/>
        <s v="AA WA STTR Minor Gas Dist(922)" u="1"/>
        <s v="LL Recond Sub to Angel Lndg" u="1"/>
        <s v="Upgrds &amp; Efficncy Imprvts 933" u="1"/>
        <s v="RDN12F1(Follow-up)2020" u="1"/>
        <s v="Dithiazine Mitigation ID" u="1"/>
        <s v="67013 Pullman - truck" u="1"/>
        <s v="ITFA UPS Failures #1" u="1"/>
        <s v="OPT - Add tap metering" u="1"/>
        <s v="KFGS- Diesel Fire Pmp Controls" u="1"/>
        <s v="Road Moves-Spokane Valley" u="1"/>
        <s v="Failing Elect UG-Spokane" u="1"/>
        <s v="ECM Labor Relations" u="1"/>
        <s v="EIM Northeast HSM" u="1"/>
        <s v="Westside Rebuild Phase 2 Lines" u="1"/>
        <s v="Johnson Creek Fish Passage" u="1"/>
        <s v="SVCC Refresh Surveillance Syst" u="1"/>
        <s v="COF- Man Gate Replacement" u="1"/>
        <s v="LIB12F2(Followup)2019" u="1"/>
        <s v="LIB12F3(Followup)2019" u="1"/>
        <s v="Test and treat-Clarkston" u="1"/>
        <s v="LIB12F4(Followup)2019" u="1"/>
        <s v="Com Gas Rev Services-Pullman" u="1"/>
        <s v="UPS Refresh- SVCC" u="1"/>
        <s v="PF - Replace MOAS A-323" u="1"/>
        <s v="EMS Full Netwrk Model and Apps" u="1"/>
        <s v="EIM Plummer Sawmill Network" u="1"/>
        <s v="Removable Media Control_x0009__x0009_" u="1"/>
        <s v="M15514 GM Automation" u="1"/>
        <s v="AnyConnect Expansion" u="1"/>
        <s v="Elect Highway moves-Clarkston" u="1"/>
        <s v="Maximo Enhancements Pkg 2" u="1"/>
        <s v="Vermilion River AppB CORRECTED" u="1"/>
        <s v="Davenport Storage" u="1"/>
        <s v="TFS Enhancements" u="1"/>
        <s v="Windows Server 2016 OS" u="1"/>
        <s v="GIS Enhancements 2021 Pkg 1" u="1"/>
        <s v="Minor Dist Reblds Trbl Rel-901" u="1"/>
        <s v="Cognos BI / ETL Expansion 2020" u="1"/>
        <s v="OpManager Expansion" u="1"/>
        <s v="Crow Enhancements Pkg 2018" u="1"/>
        <s v="Lowrance Fish finder_x0009__x0009_" u="1"/>
        <s v="Reg #8 Roof Replacement" u="1"/>
        <s v="FNSLR - HUB Fiber" u="1"/>
        <s v="AA ID STTR Minor Gas Dist(930)" u="1"/>
        <s v="Minor Dist Reblds Trbl Rel-906" u="1"/>
        <s v="ED Storm Rebld-Deer Park" u="1"/>
        <s v="Gas Minor Mains-Clarkston" u="1"/>
        <s v="Minor Dist Reblds Trbl Rel-907" u="1"/>
        <s v="#67207 Othello Elec Bucket Trk" u="1"/>
        <s v="Unit 3 Colstrip - ID" u="1"/>
        <s v="OR -Main Rplc-Leak_Medford" u="1"/>
        <s v="Pilgrim Creek Park Imprvmts-H" u="1"/>
        <s v="ORO1281(Follow-up)2020" u="1"/>
        <s v="Unit 76480-LL-Forklift" u="1"/>
        <s v="WA Gas Dist ROW" u="1"/>
        <s v="ORO1282(Follow-up)2021" u="1"/>
        <s v="Alation Metadata Management" u="1"/>
        <s v="NE A-248 Line &amp; Bus Disc" u="1"/>
        <s v="Route &amp; Loc Modifications 952" u="1"/>
        <s v="Purchase Dalton Transformers" u="1"/>
        <s v="CS REF Mission Dta Ctr Servers" u="1"/>
        <s v="CLW - Replace Battery House" u="1"/>
        <s v="Electric Area Lights-CDA" u="1"/>
        <s v="Gas Customer Caused-Deer Park" u="1"/>
        <s v="CS2-Replace GSU" u="1"/>
        <s v="RDN12F1-Town(Follow-up)2020" u="1"/>
        <s v="AA OR Main Minor Gas Dist(986)" u="1"/>
        <s v="Gas Commercial Mains-956" u="1"/>
        <s v="Joint Use WA - 922" u="1"/>
        <s v="Joint Use WA - 923" u="1"/>
        <s v="Saddle Mt 115kV Desgn Const" u="1"/>
        <s v="#68563 Sandpoint Freightliner_x0009_" u="1"/>
        <s v="AA WA Main Mjr W Spo Valley" u="1"/>
        <s v="Elect Area Lights-St. Maries" u="1"/>
        <s v="Com Electric Revenue-Ritzville" u="1"/>
        <s v="M15514 GM Automation-C" u="1"/>
        <s v="Colfax- Demo Brick Building" u="1"/>
        <s v="Developments El Rev-Grangevill" u="1"/>
        <s v="46216 SA Gas Pullman - truck" u="1"/>
        <s v="Esri 3 Yr ELA 2019" u="1"/>
        <s v="Electric Meter Replc NonRev971" u="1"/>
        <s v="Electric Area Lights-Spokane" u="1"/>
        <s v="85058W Spo Gas - welder" u="1"/>
        <s v="Electric Area Lights-Kellogg" u="1"/>
        <s v="Gen Impr 1st Floor &amp; Bsmnt GOB" u="1"/>
        <s v="Electric Meter Replc NonRev974" u="1"/>
        <s v="Gas Blanket Services-Lewiston" u="1"/>
        <s v="Line Dist Trnsfr Purch WA STR" u="1"/>
        <s v="WSDOT- 128 - Asotin/Whitman" u="1"/>
        <s v="Failing Elect UG-Colfax" u="1"/>
        <s v="Electric Capital Tools-WA" u="1"/>
        <s v="DCR-TAL 230 kV Structure 24/1" u="1"/>
        <s v="SOT-Station Egress Improvement" u="1"/>
        <s v="VersionOne Implementation" u="1"/>
        <s v="THN - Replace SSVT NO1" u="1"/>
        <s v="Developments El Rev-Moscow" u="1"/>
        <s v="Developments Gas Rev-Spokane" u="1"/>
        <s v="ED Storm Rebld-Lewiston" u="1"/>
        <s v="Westside Rebuild Phase 2 230kV" u="1"/>
        <s v="LL Backup Gen Cntls Rplmt" u="1"/>
        <s v="Customer Requested Reblds-922" u="1"/>
        <s v="Lolo-Oxbow 230kV Rebuild" u="1"/>
        <s v="IT for Fac Dollar Road - Ph1" u="1"/>
        <s v="Rapid7 perpetual license expsn" u="1"/>
        <s v="Generation Anitvirus Update" u="1"/>
        <s v="Elect Highway moves-Orofino" u="1"/>
        <s v="Content Distribution Sys Ref" u="1"/>
        <s v="St Joe Wetland Fencing" u="1"/>
        <s v="PF McGuire Gauge Service" u="1"/>
        <s v="WinServer 2008 OS Ref - Pkg 2" u="1"/>
        <s v="Firewall Refresh" u="1"/>
        <s v="EIM Rathdrum CT HSM" u="1"/>
        <s v="115WA-TransmMR-PIM-Prefailur" u="1"/>
        <s v="MW Ref Pullman to West Twin" u="1"/>
        <s v="Elect Highway moves-Deer Park" u="1"/>
        <s v="WSDOT 195 - Whitman" u="1"/>
        <s v="46209 Communications - truck" u="1"/>
        <s v="Mission Telephone Rm -DC plant" u="1"/>
        <s v="86041 Pullman Tailer" u="1"/>
        <s v="BEA-BLD1 Barker Roundabout" u="1"/>
        <s v="Upgrds &amp; Efficncy Imprvts 901" u="1"/>
        <s v="Maximo Enhancements Pkg 1" u="1"/>
        <s v="ED Storm Rebld-West Plains" u="1"/>
        <s v="Gas Blanket Services-Colville" u="1"/>
        <s v="PUR TRK MEDFORD 56740" u="1"/>
        <s v="EIM - CT/PT Accuracy Testing" u="1"/>
        <s v="ED Storm Rebld-Moscow" u="1"/>
        <s v="Trans-Beacon-Lolo 230 Kv - Wa" u="1"/>
        <s v="RAT233 Feeder Upgrade-Distri" u="1"/>
        <s v="Shadowy St Joe Log Landing" u="1"/>
        <s v="IVR System Refresh_x0009__x0009_" u="1"/>
        <s v="Elect Meter Purchases ID STR" u="1"/>
        <s v="Reg #6474 and MSA #3158" u="1"/>
        <s v="Fighting Creek Gen Meter - EIM" u="1"/>
        <s v="Gas Mains Non Rev - LaGrande" u="1"/>
        <s v="SE - 12F5 BPH SVR Replacement" u="1"/>
        <s v="AnyConnect Refresh 2018" u="1"/>
        <s v="Det Pipe Repl Klamath f" u="1"/>
        <s v="Corporate Vuln Scanning Refrsh" u="1"/>
        <s v="Gas New Mains - Grants Pass" u="1"/>
        <s v="Gas Commercial Mains-901" u="1"/>
        <s v="LMR Coverage - Idaho Mtn" u="1"/>
        <s v="MW Ref West Twin to Cottonwood" u="1"/>
        <s v="PCI Kiosk Install/Constr-160v2" u="1"/>
        <s v="UF HH Conduit Install" u="1"/>
        <s v="Transformer Deluge System" u="1"/>
        <s v="MOS-TVW Distro 556 Upgrade" u="1"/>
        <s v="Gas Servcs Non Rev-Grants Pass" u="1"/>
        <s v="CCB/MDM QA&amp;Aut. Pkg.2" u="1"/>
        <s v="Embarcadero Data Model License" u="1"/>
        <s v="Articulate 360 Upgrades 2019" u="1"/>
        <s v="Cheney HP Reinforcement - PH 3" u="1"/>
        <s v="Remove Reg Station #63" u="1"/>
        <s v="Gas Blanket Services-Moscow" u="1"/>
        <s v="Gas Minor Mains-Spokane" u="1"/>
        <s v="Purch trailer # 87637 Spok" u="1"/>
        <s v="Ross Park - 3rd &amp; Hatch (840)" u="1"/>
        <s v="#56510 Substation Support_x0009__x0009_" u="1"/>
        <s v="Gas Servcs Non Rev-Medford" u="1"/>
        <s v="IT Sub Westside Rep 09805795" u="1"/>
        <s v="BUR - A-437 Surge Arrest Repl" u="1"/>
        <s v="FME Server Implementation_x0009__x0009_" u="1"/>
        <s v="Upgrds &amp; Efficncy Imprvts 932" u="1"/>
        <s v="New Gas Revenue Main-Deer Park" u="1"/>
        <s v="Fire Alarm System/MassNotif" u="1"/>
        <s v="TripActions Implementation" u="1"/>
        <s v="Customer Requested Reblds-970" u="1"/>
        <s v="56778 Kettle Falls - Flatbed" u="1"/>
        <s v="Melville -Property Purchase" u="1"/>
        <s v="86529 MS Shop - trailer" u="1"/>
        <s v="Dwntn Ntwk - Struct Improve" u="1"/>
        <s v="RAT - R403 OCB Replacement." u="1"/>
        <s v="Red Hat Linux v6 Replacement" u="1"/>
        <s v="FNLSR - Dollar Rd to Millwood" u="1"/>
        <s v="Sat Phone Install CG and Noxon" u="1"/>
        <s v="#56768- Sub Support Tk F550_x0009__x0009_" u="1"/>
        <s v="Enterprise Data Science Pkg.2" u="1"/>
        <s v="FDTI Colville Wrkstat. Upgrade" u="1"/>
        <s v="Lower Thompson River Acq" u="1"/>
        <s v="Purch 67001 fleet dept Prod" u="1"/>
        <s v="Res Gas Rev Services-Davenport" u="1"/>
        <s v="CCB/MDM QA&amp;Aut. Pkg.1" u="1"/>
        <s v="POST FALLS HED- REPL SWITCH-#1" u="1"/>
        <s v="Gas Minor Reinforcements(923)" u="1"/>
        <s v="ESRI Upgrade 10.6" u="1"/>
        <s v="Cronk Property Acquisition" u="1"/>
        <s v="Res Electric Revenue-Pullman" u="1"/>
        <s v="Saddle Mtn-Sentinal Mtn ComExp" u="1"/>
        <s v="Gas Customer Caused-Spokane" u="1"/>
        <s v="85743W Spo Gas - welder" u="1"/>
        <s v="EIM Monroe Street Network-COM" u="1"/>
        <s v="Flight Track Upgrade 2020" u="1"/>
        <s v="Res Electric Revenue-Rosalia" u="1"/>
        <s v="WAL - FDR 543 SVR Replacement" u="1"/>
        <s v="ID-Service Rplc-Leak_Moscow" u="1"/>
        <s v="46060 Field Services Spokane" u="1"/>
        <s v="Purch truck 46923 centrl maint" u="1"/>
        <s v="AA OR Main Mjr Phoenix" u="1"/>
        <s v="TCOP - Colville" u="1"/>
        <s v="PF Mercoid Switch Replacements" u="1"/>
        <s v="AFCB12 Dollar Rd Fleet bldg" u="1"/>
        <s v="LL Village Housing Upgrades" u="1"/>
        <s v="Gas Commercial Mains-971" u="1"/>
        <s v="Lautrec Property Acquisition" u="1"/>
        <s v="Com Elect Revenue-Tekoa - Id" u="1"/>
        <s v="Joint Use ID - 901" u="1"/>
        <s v="Joint Use ID - 906" u="1"/>
        <s v="Joint Use ID - 907" u="1"/>
        <s v="Audit Vault &amp; DB Firewall" u="1"/>
        <s v="EIM BURKE Sub Network Support" u="1"/>
        <s v="Downtown Ntwrk Warehouse Frn_x0009__x0009_" u="1"/>
        <s v="Triangle Pond Development 2" u="1"/>
        <s v="IT Sub Ford Substation Rebuild" u="1"/>
        <s v="Test and treat-Davenport" u="1"/>
        <s v="HVAC Refresh Colville BPA Sub" u="1"/>
        <s v="GIS Enhancements-2019 Pkg 2" u="1"/>
        <s v="BEN Fiber Appr and Network_x0009__x0009_" u="1"/>
        <s v="Dwtn Ntwk - Mech Replacements" u="1"/>
        <s v="CC&amp;B Enhancements Pkg1" u="1"/>
        <s v="Electric Area Lights-Colfax" u="1"/>
        <s v="L&amp;R512(Follow-up)2020" u="1"/>
        <s v="OSS - Relay Addition" u="1"/>
        <s v="76450 Clarkston - Mini Ex" u="1"/>
        <s v="Beacon-Purchase Property_Trans" u="1"/>
        <s v="Gas New Com Servcs - LaGrande" u="1"/>
        <s v="Electric Meter Replc NonRev960" u="1"/>
        <s v="Visual Studio Licensing" u="1"/>
        <s v="INT12F2 Recond Rutter Pkwy" u="1"/>
        <s v="Data Science Software App.Pkg2" u="1"/>
        <s v="Elect Highway moves-Spokane" u="1"/>
        <s v="GIS Enhancements-2018 Pkg 1" u="1"/>
        <s v="EIM Fighting Creek Network." u="1"/>
        <s v="46058 St Maries" u="1"/>
        <s v="Gas New Com Servcs - Roseburg" u="1"/>
        <s v="GIS Enhancements-2019 Pkg 3" u="1"/>
        <s v="Endpoint PC Systems Deploy2019" u="1"/>
        <s v="CS2 Single Ph Xfmr Protection" u="1"/>
        <s v="AA WA Main Mjr NC Spokane '19_x0009_" u="1"/>
        <s v="RAM-RAT#3 Wyoming Road Move" u="1"/>
        <s v="Gas New Res Serv-LaGrande" u="1"/>
        <s v="Wireless MFN Refresh Pkg 1" u="1"/>
        <s v="WSDOT 27A  - Spokane" u="1"/>
        <s v="Gas New Res Serv-Roseburg" u="1"/>
        <s v="MobilityintheField-2021 Pkg 1" u="1"/>
        <s v="Java Upgrade Phase 2_x0009__x0009_" u="1"/>
        <s v="SPT Replc XFMR 115 kV Disc." u="1"/>
        <s v="GIS Enhancements-2018 Pkg 2" u="1"/>
        <s v="Main Extension &amp; Meter Sets" u="1"/>
        <s v="Mobility in the Field-2018Pkg1" u="1"/>
        <s v="NM HED U3 &amp; U4 Gov Assist" u="1"/>
        <s v="Waste &amp; Asset Recovery Bldg" u="1"/>
        <s v="Mobility in the Field-2018Pkg2" u="1"/>
        <s v="CG HED U1 Turb Exciter Upgrde" u="1"/>
        <s v="FME Engine License Purchase" u="1"/>
        <s v="AA ID Main Major Lewiston WNTR" u="1"/>
        <s v="Mobility in the Field-2018Pkg3" u="1"/>
        <s v="Skype 2015 &amp; Voice Refresh_x0009__x0009_" u="1"/>
        <s v="Electric Area Lights-Davenport" u="1"/>
        <s v="Graves Creek FHF" u="1"/>
        <s v="SIP Deployment 2019" u="1"/>
        <s v="SR23  Clear Zone Issues_x0009__x0009_" u="1"/>
        <s v="RCT Turbine Compart. Heater" u="1"/>
        <s v="Minor Dist Rebld General-974" u="1"/>
        <s v="TFS Enhancements 2018" u="1"/>
        <s v="TCOP - Moscow" u="1"/>
        <s v="Com Gas Rev Services-Sandpoint" u="1"/>
        <s v="Gas Cust Caused Req-Klam Fls" u="1"/>
        <s v="Tableau Implementation" u="1"/>
        <s v="CCB/MDM Features/Enh. Pkg.1" u="1"/>
        <s v="CKF711_ODN732 - Vipers &amp; Regs" u="1"/>
        <s v="STR - Replace Mtring for EIM" u="1"/>
        <s v="No.Lewstn-Walla Walla 230 - Wa" u="1"/>
        <s v="Gas Capital Tools-Washington" u="1"/>
        <s v="85745 WSpokane Gas - welder" u="1"/>
        <s v="ID-Main Rplc-CP CDA" u="1"/>
        <s v="Elect Dist NW Xfmr &amp; NWP Purch" u="1"/>
        <s v="CXP Ph 1: Initial CRM Features" u="1"/>
        <s v="Davenport- Electrical Panel" u="1"/>
        <s v="GIS Enhancements-2017 Pkg 1" u="1"/>
        <s v="CMS Ref DCR BPA LOL NLW" u="1"/>
        <s v="Finley FlatsRec Imprvmnt-AppH" u="1"/>
        <s v="Res Gas Rev Services-Deer Park" u="1"/>
        <s v="GIS Enhancements-2018 Pkg 3" u="1"/>
        <s v="Failing Elect UG-Grangeville" u="1"/>
        <s v="Gas Minor Blanket Mains-CDA" u="1"/>
        <s v="PRV4S40(Followup)2018" u="1"/>
        <s v="Sitecore Upgrade" u="1"/>
        <s v="VB6 Application Upgrades" u="1"/>
        <s v="CCB/MDM Features/Enh. Pkg.2" u="1"/>
        <s v="56798 SubSup - truck" u="1"/>
        <s v="OPT12F1(Followup)2018" u="1"/>
        <s v="LED Change-Out ID Clarkston" u="1"/>
        <s v="Com Elect Revenue-Tekoa - Wa" u="1"/>
        <s v="AIR-SUN 115kV Reinforcement" u="1"/>
        <s v="Non-Revenue meter changes(930)" u="1"/>
        <s v="Res Electric Revenue-Othello" u="1"/>
        <s v="Gas AMR Purchases OR STR" u="1"/>
        <s v="CD AN CNG Vehicle Conversion" u="1"/>
        <s v="New Gas Rev Mains-West Plains" u="1"/>
        <s v="AA ID Main Major N. CDA 2020" u="1"/>
        <s v="JP Capital Blanket for AN" u="1"/>
        <s v="FDTI Disp Gas Ops Workst" u="1"/>
        <s v="Com Gas Revenue Services-CDA" u="1"/>
        <s v="Cabinet Gorge EIM HSM" u="1"/>
        <s v="GIS Enhancements-2017 Pkg 2" u="1"/>
        <s v="Develop Elect Rev-Deer Park" u="1"/>
        <s v="Maximo Enhancements Pkg2_x0009__x0009_" u="1"/>
        <s v="Neilson 115kV Sub / New Sub-T" u="1"/>
        <s v="UltiPro Enhancements" u="1"/>
        <s v="Actian DataConnect Upgrade_x0009__x0009_" u="1"/>
        <s v="Customer Requested Reblds-952" u="1"/>
        <s v="Res Elect Rev-Deer Park" u="1"/>
        <s v="DS Ref - Win10 Upgrade Ph 1_x0009__x0009_" u="1"/>
        <s v="FMI-EPS Gas Meter Set #7714" u="1"/>
        <s v="Call Detail Recording Sys REF" u="1"/>
        <s v="Electric Street Lights-CDA" u="1"/>
        <s v="Electric Meter Purchases - Wa" u="1"/>
        <s v="NM Battery Bank Replacement" u="1"/>
        <s v="Autodesk Inventor Upgrade" u="1"/>
        <s v="Gas Capital Tools-Oregon" u="1"/>
        <s v="OATI Ferc Order 676 Implement" u="1"/>
        <s v="AA OR STTR Minor Gas Dist(984)" u="1"/>
        <s v="M15 - 514 Surge Arrester Repl." u="1"/>
        <s v="Overbld Gas Medford OR" u="1"/>
        <s v="Res Gas Rev Services-Ritzville" u="1"/>
        <s v="GIS Enhancements-2017 Pkg 3" u="1"/>
        <s v="Mass Notification Syst Expansn" u="1"/>
        <s v="Develop Elect Rev-Davenport" u="1"/>
        <s v="SIP - 12F4 BPH SVR Replacement" u="1"/>
        <s v="Win Svr 2012 Refresh-Pkg 1" u="1"/>
        <s v="86905 Spo Gas - trailer" u="1"/>
        <s v="Residential EVSE 2021-2025" u="1"/>
        <s v="Test and treat-Lewiston" u="1"/>
        <s v="87743 - CDA Gas Trailer" u="1"/>
        <s v="9CE- Replace Battery" u="1"/>
        <s v="Minor Dist Rebld General-907" u="1"/>
        <s v="Developments Elect Rev-Othello" u="1"/>
        <s v="DGP-LIN: Replace Bottles A-92" u="1"/>
        <s v="Gas New Res Serv-Medford" u="1"/>
        <s v="Enterprise Data Science Pkg.1" u="1"/>
        <s v="Mobile 3 - Repl DGA Monitor" u="1"/>
        <s v="ED Storm Rebld-Long Lake" u="1"/>
        <s v="67014 Pullman - truck" u="1"/>
        <s v="GIS Enhancements-2016 Pkg 2" u="1"/>
        <s v="WAL543 - Remove Crapo" u="1"/>
        <s v="F&amp;C12F1 Grid Modernization" u="1"/>
        <s v="LED Change-Out WA-Spokane" u="1"/>
        <s v="Gas Commercial Mains-907" u="1"/>
        <s v="CG_TDG Uplink" u="1"/>
        <s v="SUN-WES 115kV PM" u="1"/>
        <s v="PIT tag receiver" u="1"/>
        <s v="Gas Meter Purchases" u="1"/>
        <s v="PI Enhancements Package 2018" u="1"/>
        <s v="Virtual PC Mgmt OS Refresh" u="1"/>
        <s v="Failng Elec UG-Unitwn/Cltn-Wa" u="1"/>
        <s v="DSM Phase 2 - Comm." u="1"/>
        <s v="Relocate Main on Haley St." u="1"/>
        <s v="Intranet Repl. - Dept. Pgs." u="1"/>
        <s v="Win Server 2008 Refresh Prj 1" u="1"/>
        <s v="DocuSign Implementation" u="1"/>
        <s v="TCOP - Lewiston" u="1"/>
        <s v="Route &amp; Loc Modifications 933" u="1"/>
        <s v="Apprentice/Craft Training-2020" u="1"/>
        <s v="GIS Enhancements-2016 Pkg 3" u="1"/>
        <s v="Gas Blanket Services-Pullman" u="1"/>
        <s v="Lower Clark Fork Trail Apx H" u="1"/>
        <s v="DSM System Implementation" u="1"/>
        <s v="SPT - Trans 1 LV Bushing Repl" u="1"/>
        <s v="Dwtn Ntwk - Elec Equip Replace" u="1"/>
        <s v="Nucleus Blanket 2020" u="1"/>
        <s v="Dalton Sub - 2019 Distribution" u="1"/>
        <s v="87742 - Spo Elec" u="1"/>
        <s v="Minor Dist Rebld General-927" u="1"/>
        <s v="CIPv5 EAC - LL" u="1"/>
        <s v="CS2 Communications" u="1"/>
        <s v="Spokane Network Com Revenue" u="1"/>
        <s v="EMR System Replacement" u="1"/>
        <s v="Control Systems - Gen Storage" u="1"/>
        <s v="AA OR Main Minor Gas Dist(984)" u="1"/>
        <s v="Developments Gas Rev-Deer Park" u="1"/>
        <s v="ABB Sendout Replacement" u="1"/>
        <s v="CC&amp;B Upgrade 2016_x0009__x0009_" u="1"/>
        <s v="Tableau Creator/Upgrade 2021" u="1"/>
        <s v="Electric Capital Tools-Common" u="1"/>
        <s v="STA 25F29 Replacement" u="1"/>
        <s v="Gas New Com Servcs-Klmth Flls" u="1"/>
        <s v="SIP12F3 Followup 2017" u="1"/>
        <s v="2018 Capital Road Moves" u="1"/>
        <s v="4 LK TAP A-748 Replacement" u="1"/>
        <s v="PCB Related Distrib Chgs-WA" u="1"/>
        <s v="BLD-PF Grid Mod 18_5" u="1"/>
        <s v="CHE12F2(Followup)2018" u="1"/>
        <s v="Lake Spok Campgnd NP Lic Supp_x0009_" u="1"/>
        <s v="Gas New Com Servcs - Medford" u="1"/>
        <s v="CP Deep Well, Indian Trail" u="1"/>
        <s v="GSU Transformer Serveron Add" u="1"/>
        <s v="GPSS Maximo Enhancements 2020" u="1"/>
        <s v="RCT Unit 2 Overhaul" u="1"/>
        <s v="KFGS- 3N &amp; 3S Wood Screws" u="1"/>
        <s v="COT2402 - Sandspur Recloser" u="1"/>
        <s v="CMS Ref-MMM/PFH/KEL/STR/DGP…" u="1"/>
        <s v="67015 Chewelah - truck" u="1"/>
        <s v="Electric Meter Replc NonRev956" u="1"/>
        <s v="WAL542 - OLD YELLOWSTONE UG" u="1"/>
        <s v="OR Gas Meters &amp; Meter Devices" u="1"/>
        <s v="58745 Spokane Gas - truck" u="1"/>
        <s v="Failing Elect UG-Craigmont" u="1"/>
        <s v="Electric Area Lights-Ritzville" u="1"/>
        <s v="Com Gas Rev Services-Clarkston" u="1"/>
        <s v=" Warden Capacity Upgrades COMM" u="1"/>
        <s v="RV Park Septic Apx H" u="1"/>
        <s v="77556 Communications  - ATV" u="1"/>
        <s v="CC&amp;B/MDM Enh.Pkg2'19" u="1"/>
        <s v="Gas Mains Non Rev - Grnts Pass" u="1"/>
        <s v="End Point Protection" u="1"/>
        <s v="76199 CDA Elec - Mini Ex" u="1"/>
        <s v="Res Elect Revenue-Grangeville" u="1"/>
        <s v="DS PC Systems Refresh" u="1"/>
        <s v="Learning Cntr. Replacement" u="1"/>
        <s v="AA OR Main Mjr Dillard Winston" u="1"/>
        <s v="PowerPlan Upgrade 2015_x0009__x0009_" u="1"/>
        <s v="LED Change-Out ID Grangeville" u="1"/>
        <s v="PI Enhancements 2017 Pkg1" u="1"/>
        <s v="LIND Capacity Upgrades TRAN" u="1"/>
        <s v="EIM MILAN Sub Net Support" u="1"/>
        <s v="Central Planning &amp; Sched - CRW" u="1"/>
        <s v="Clarkston- Siding/ Fascia" u="1"/>
        <s v="CDA- Payment Drop Box" u="1"/>
        <s v="Gas New Com Servcs-Grnts Pass" u="1"/>
        <s v="Noxon 13kV - EIM" u="1"/>
        <s v="CGHED-DivTunCamera&amp;SafeAccessP" u="1"/>
        <s v="Dry_Gulch PacifiCorpPanelHouse" u="1"/>
        <s v="San Jose Backup and Restore" u="1"/>
        <s v="Greenwood - Replace PR Breaker" u="1"/>
        <s v="Palouse Wind - EIM" u="1"/>
        <s v="EIM PRIEST RIVER Sub Net Sup" u="1"/>
        <s v="Res Electric Revenue-Sandpoint" u="1"/>
        <s v="Gas Road Relocates-Klamth Fls" u="1"/>
        <s v="Elect Street Lights-Othello" u="1"/>
        <s v="ZP1101R - Viper Replacement" u="1"/>
        <s v="Battery Storage - Distribution" u="1"/>
        <s v="Failing Elect UG-Lewiston" u="1"/>
        <s v="IDR251-CROWN POINTE 2ND SOURCE" u="1"/>
        <s v="COT2401 (Followup) 2017_x0009__x0009_" u="1"/>
        <s v="Barker Road Fiber ReRoute" u="1"/>
        <s v="Com Elect Revenue-Craigmont" u="1"/>
        <s v="Medford- Weld Shop Electrical" u="1"/>
        <s v="2013 Sandpoint - compactor" u="1"/>
        <s v="Developments Elect Rev-Colvill" u="1"/>
        <s v="Rebld Keno Gate Stn Klamath" u="1"/>
        <s v="IT Ford Substation Rebuild" u="1"/>
        <s v="48011 Elec Mtr Shop - truck" u="1"/>
        <s v="SOT - Repl A-57 Interrupters" u="1"/>
        <s v="App Enhancement Blanket" u="1"/>
        <s v="GRA12F2-Followup 2022" u="1"/>
        <s v="KFGS-CoolTwr VibrationMonitors" u="1"/>
        <s v="Nucleus Enhancement Blanket 18" u="1"/>
        <s v="Gen Remote Site Server Ref Rpl" u="1"/>
        <s v="Nucleus Enhancement Blanket 19" u="1"/>
        <s v="HUB Facilities Funiture &amp; Fix" u="1"/>
        <s v="Win7 OS Ref - S/W Conversion" u="1"/>
        <s v="Gas MInor Reinforcements(956)" u="1"/>
        <s v="KFGS- TP2 MCC A/C" u="1"/>
        <s v="Win Srvr 2003 Upgrade - GCA_x0009__x0009_" u="1"/>
        <s v="Purch 56980 CDA elect" u="1"/>
        <s v="Mobility in the Field -Pkg 2" u="1"/>
        <s v="EIM NM  LSM" u="1"/>
        <s v="DAL - Rebuild Substation TRAN" u="1"/>
        <s v="AA ID Main Mjr W PostFalls '21" u="1"/>
        <s v="Route &amp; Loc Modifications 901" u="1"/>
        <s v="CC&amp;B Enhancements 2016-Pkg 3" u="1"/>
        <s v="LED Change-Out ID CDA" u="1"/>
        <s v="MS Office 2013 Refresh" u="1"/>
        <s v="Nine Mile 86G Replacement" u="1"/>
        <s v="POT321(Followup)2020" u="1"/>
        <s v="Upgrds &amp; Efficncy Imprvts 930" u="1"/>
        <s v="KFGS - #5 AshScrew Section 2&amp;4" u="1"/>
        <s v="TEN - Replace MOAS A-446&amp;A-447" u="1"/>
        <s v="ITFA Cottonwo Butte AC Replace" u="1"/>
        <s v="LaGrande- HVAC Replacement" u="1"/>
        <s v="GPSS Mobile Solution" u="1"/>
        <s v="Sowl Property Fencing" u="1"/>
        <s v="Elect Highway move-Grangeville" u="1"/>
        <s v="EBS/PP Enh. Pkg.2 2019" u="1"/>
        <s v="Trans-Lolo-Oxbow 230 - Id" u="1"/>
        <s v="SE12F6 Followup" u="1"/>
        <s v="Gas Road Relocates-Spokane" u="1"/>
        <s v="86904 Spokane Gas - trailer" u="1"/>
        <s v="Gas Commercial Mains-922" u="1"/>
        <s v="Waste to Energy - EIM" u="1"/>
        <s v="Fish Transport Truck" u="1"/>
        <s v="KFGS-8A AshScrew Section 4,5&amp;6" u="1"/>
        <s v="New Gas Revenue Mains-Spokane" u="1"/>
        <s v="Gas Commercial Mains-932" u="1"/>
        <s v="Substation Access Control_x0009__x0009_" u="1"/>
        <s v="PF GSU 2 Removal GSU 1 Refill" u="1"/>
        <s v="Com Elect Revenue-St. Maries" u="1"/>
        <s v="Non-Revenue meter changes(960)" u="1"/>
        <s v="EFBR Weir Entrance" u="1"/>
        <s v="Web Filtering Refresh Ph 2" u="1"/>
        <s v="65999 - Warehouse" u="1"/>
        <s v="87800 CDA Elec - trailer" u="1"/>
        <s v="Basic Workspace Technology" u="1"/>
        <s v="EIM – System Ops / EIM Desk" u="1"/>
        <s v="KFGS-D10R Dozer CertDriveTrain" u="1"/>
        <s v="ED Storm Rebld-Orofino" u="1"/>
        <s v="Route &amp; Loc Modifications 932" u="1"/>
        <s v=" Web - QA/Auto. Testing Pkg2" u="1"/>
        <s v="SPL361 - Bay Xing Conv 2020" u="1"/>
        <s v="WSDOT 23A - Lincoln" u="1"/>
        <s v="ESRI - UN Model Upgrade - PH 0" u="1"/>
        <s v="West Plains Dist Prot-Volt" u="1"/>
        <s v="Remote Office Server Refresh" u="1"/>
        <s v="Unitization RUC in PowerPlan" u="1"/>
        <s v="Gas Minor Reinforcements(986)" u="1"/>
        <s v="Ent Central Log–Ingest Exp" u="1"/>
        <s v="Falls Park Improvements" u="1"/>
        <s v="2020 MET-SUN MR I-90 Crossing" u="1"/>
        <s v="AA ID STTR Minor Gas Dist(907)" u="1"/>
        <s v="Com Electric Revenue-Deary" u="1"/>
        <s v="Elect Street Lights-St. Maries" u="1"/>
        <s v="AA WA Main Mjr South Hill 2020" u="1"/>
        <s v="Reg #33 Roof Install" u="1"/>
        <s v="Minor Dist Rebld Joint Use-970" u="1"/>
        <s v="Gas Customer Caused-Lewiston" u="1"/>
        <s v="Colstrip Transmission - ID" u="1"/>
        <s v="Non-Revenue meter changes(974)" u="1"/>
        <s v="Minor Dist Rebld Joint Use-974" u="1"/>
        <s v="WA -Main Rplc-Leak_Clarkston" u="1"/>
        <s v="St. Maries- Retaining Wall" u="1"/>
        <s v="PCC - Valves" u="1"/>
        <s v="SR291_C - Long Lake" u="1"/>
        <s v="App Dynamics Enhancements" u="1"/>
        <s v="67004 Pullman" u="1"/>
        <s v="Vilas Rd Improvement Project" u="1"/>
        <s v="DA 3G Device Refresh WA" u="1"/>
        <s v="Failing Elect UG-Palouse - Wa" u="1"/>
        <s v="Gen Remote Site Server Ref" u="1"/>
        <s v="Mission Central -UPS Refresh" u="1"/>
        <s v="EIM Boulder Park LSM" u="1"/>
        <s v="COF- 3rd &amp; 4th Floor Offices" u="1"/>
        <s v="NRS20A - 230 West Bus PT Repl." u="1"/>
        <s v="Line Dist Trnsfr Purch ID STR" u="1"/>
        <s v="WSDOT 25A - Lincoln" u="1"/>
        <s v="SKM Power Tools Upgrade" u="1"/>
        <s v="CIPv5 EAC - LLH" u="1"/>
        <s v="Electric Capital Tools-ID" u="1"/>
        <s v="OR-Main Rplc-CP Klamath Falls" u="1"/>
        <s v="Mission SIP Deployment" u="1"/>
        <s v="Noxon Viewpoint App H" u="1"/>
        <s v="Goldendale Office Network" u="1"/>
        <s v="IDR253 - Beck Rd Tie to PVW243" u="1"/>
        <s v="MVRS Upgrade 2015" u="1"/>
        <s v="48004 Colville - truck" u="1"/>
        <s v="Purch FB 56941 Spo Electric" u="1"/>
        <s v="Test and Treat-Long Lake" u="1"/>
        <s v="AA WA Main Mjr NW Spokane 2020" u="1"/>
        <s v="EIM DRY CREEK Network Support" u="1"/>
        <s v="Klamath Falls 1 GFRP 2021" u="1"/>
        <s v="purch trlr 86498 pullman gas" u="1"/>
        <s v="Service Suite Upgrade 2019" u="1"/>
        <s v="Adobe Reader Upgrades" u="1"/>
        <s v="OR-Service Rplc-Leak_Klamath" u="1"/>
        <s v="Res Electric Revenue-Elk City" u="1"/>
        <s v="Res Electric Revenue-Clarkston" u="1"/>
        <s v="SPT - Replace 4S30 Breaker." u="1"/>
        <s v="New Investment Recovery Bldg" u="1"/>
        <s v="RSA - Replace 431 BPH SVR" u="1"/>
        <s v="DAL - Rebuild Substation DIST" u="1"/>
        <s v="Failing Elect UG-Pullman" u="1"/>
        <s v="Spokane FAN Refresh Phase 1_x0009__x0009_" u="1"/>
        <s v="Non-Revenue meter changes(988)" u="1"/>
        <s v="#87647-Orofino Snowcat Trailer" u="1"/>
        <s v="RAT231 - Hwy 41 &amp; Lancaster" u="1"/>
        <s v="SalesLogix Upgrade 2015" u="1"/>
        <s v="Elect Highway moves-Lewiston" u="1"/>
        <s v="ID-Main Rplc-Shallow_Lewiston" u="1"/>
        <s v="Nine Mile Work Platform" u="1"/>
        <s v="RCT U2 Hot Gas Path capital sp" u="1"/>
        <s v="GlobalScape Phase 2" u="1"/>
        <s v="WPM PCB Trnsfrmr Remov Prog-ID" u="1"/>
        <s v="PINE-RAT 115:  Replace A-528" u="1"/>
        <s v="Spok Upriver Dam Meter - EIM" u="1"/>
        <s v="Energy Management Alerts-WA" u="1"/>
        <s v="Replace Failing Elect UG-CDA" u="1"/>
        <s v="Minor Dist Rebld General-912" u="1"/>
        <s v="Saddle Mtn-Substation Coms Exp" u="1"/>
        <s v="Gas New Mains - LaGrande" u="1"/>
        <s v="Elect Hwy Moves -Downtown Ntwk" u="1"/>
        <s v="PRA -Property Purchase" u="1"/>
        <s v="Gas Minor Reinforcements(901)" u="1"/>
        <s v="WSDOT 12 - Asotin" u="1"/>
        <s v="CS - Cloud Storage Expansion" u="1"/>
        <s v="Mass Notification Sys 2nd fl" u="1"/>
        <s v="CWDM Implementation" u="1"/>
        <s v="ODN731 - Sunnyside Reroute" u="1"/>
        <s v="Rugged Laptop Refresh PH2_x0009__x0009_" u="1"/>
        <s v="Gas Blanket Services-Sandpoint" u="1"/>
        <s v="Com Electric Revenue-Lewiston" u="1"/>
        <s v="WSDOT 231A - Lincoln" u="1"/>
        <s v="Colville- Bird Netting" u="1"/>
        <s v="Customer Requested Reblds-933" u="1"/>
        <s v="RAM-RAT#3 Switch Job" u="1"/>
        <s v="EIM KETTLE FALLS Sub Net Sup" u="1"/>
        <s v="Gas Customer Caused -Moscow" u="1"/>
        <s v="Atlas Construction Design Tool" u="1"/>
        <s v="Deer Pk. Main Ext-Division Rd." u="1"/>
        <s v="New App Purchase Blanket" u="1"/>
        <s v="Gas Cust Caused Req-LaGrande" u="1"/>
        <s v="Test and treat-Grangeville" u="1"/>
        <s v="46073 Field Services Spo" u="1"/>
        <s v="Harrington A-90 Vacuum Bottle" u="1"/>
        <s v="EIM Lancaster Network Support" u="1"/>
        <s v="KFGS- Lab Analyzers" u="1"/>
        <s v="Minor Dist Rebld General-922" u="1"/>
        <s v="Downtown Network Warehse Bldg_x0009_" u="1"/>
        <s v="LED Change-Out WA-Clarkston" u="1"/>
        <s v="Res Electric Revenue-Kamiah" u="1"/>
        <s v="RCT U#2 HMI Upgrade_x0009__x0009_" u="1"/>
        <s v="Post Street Improvements 2018" u="1"/>
        <s v="TUR112 Feeder Upgrade-Dist" u="1"/>
        <s v="CP Deep Well, Lacrosse &amp; 'I'" u="1"/>
        <s v="CCB Upgrade 2016 - Phase 2_x0009__x0009_" u="1"/>
        <s v="Clarity Application Upgrade" u="1"/>
        <s v="LAT421(Followup)2018-WA" u="1"/>
        <s v="Com Electric Revenue-Colville" u="1"/>
        <s v="Elect St Lights-West Plains" u="1"/>
        <s v="Noxon Drone" u="1"/>
        <s v="Gas Road Relocates-Medford" u="1"/>
        <s v="Maximo Enhancements Pkg3_x0009__x0009_" u="1"/>
        <s v="Regional Satellite Deployment" u="1"/>
        <s v="POT - 322 BPH SVR Replacement." u="1"/>
        <s v="Cognos Upgrade v11" u="1"/>
        <s v="Gas Customer Caused-Ritzville" u="1"/>
        <s v="Elect Street Lights-Long Lake" u="1"/>
        <s v="86028 - Spo Elec Trailer" u="1"/>
        <s v="CS2 Single Phase XFMR Bank" u="1"/>
        <s v="Minor Dist Rebld General-932" u="1"/>
        <s v="Non-Revenue meter changes(038)" u="1"/>
        <s v="Cognos Upgrade 2019" u="1"/>
        <s v="NR U4 BearIng Babbitt Replcmt" u="1"/>
        <s v="SDP4S22 Followup 2017" u="1"/>
        <s v="WA-Main Rplc-CP Spokane" u="1"/>
        <s v="OPT - T2 Low Side Arrest Repl" u="1"/>
        <s v="Saddle Mt 230kV Desgn Const" u="1"/>
        <s v="MyAvista.com DR Systems" u="1"/>
        <s v="ADSS Phase 4 2021:  Pkg. 7" u="1"/>
        <s v="ADSS Phase 4 2021:  Pkg. 8" u="1"/>
        <s v="Digital Channel Pkg 1 2021" u="1"/>
        <s v="Plummer Saw Mill - EIM" u="1"/>
        <s v="COF- Welness Equiptment" u="1"/>
        <s v="Gas New Mains - Klamath Falls" u="1"/>
        <s v="Res Electric Revenue-Odessa" u="1"/>
        <s v="BT1 - Replace Batteries" u="1"/>
        <s v="Nostradamus Gas Upgrade" u="1"/>
        <s v="Gas House Regulator Purchases" u="1"/>
        <s v="87744 - CDA Gas Trailer" u="1"/>
        <s v="Minor Dist Rebld General-942" u="1"/>
        <s v="ECM Upgrade" u="1"/>
        <s v="Developments G Rev-Palouse-Wa" u="1"/>
        <s v="CG- U3 Oil System Upgrade" u="1"/>
        <s v="Envision Prod Implementation" u="1"/>
        <s v="Tripwire Licenses for MO" u="1"/>
        <s v="Endpoint Config Mgt System" u="1"/>
        <s v="Warme Acquisition BUILDING" u="1"/>
        <s v="Com Electric Revenue-Moscow" u="1"/>
        <s v="H&amp;W-Capacity Increase 2 - COM" u="1"/>
        <s v="Purch trk 56760 cda elec" u="1"/>
        <s v="PAL - 312 SVR Replacement." u="1"/>
        <s v="OATI-webSmart OASIS" u="1"/>
        <s v="Verint Call Center App Refresh" u="1"/>
        <s v="46210 Communications - SUV" u="1"/>
        <s v="SPR761 Feeder Upgrade-Dist" u="1"/>
        <s v="56885 purch truck CDA elect" u="1"/>
        <s v="Elect Area Lights-Grangeville" u="1"/>
        <s v="Site Work for Parking Garage" u="1"/>
        <s v="WSDOT 195 - Spokane" u="1"/>
        <s v="EIM Cabinet Gorge ET PLC" u="1"/>
        <s v="67011 Clarkston -Truck" u="1"/>
        <s v="Minor Dist Rebld General-952" u="1"/>
        <s v="PDL - RE2 Switch &amp; Glass Rep." u="1"/>
        <s v="Upgrds &amp; Efficncy Imprvts 960" u="1"/>
        <s v="Non-Revenue meter changes(956)" u="1"/>
        <s v="Com Gas Rev Services-Spokane" u="1"/>
        <s v="POT321 - Potlatch Elmtry OH-UG" u="1"/>
        <s v="KOO1298(Followup)2018" u="1"/>
        <s v="Com Gas Rev Services-Kellogg" u="1"/>
        <s v="#56796 - Pullman" u="1"/>
        <s v="RSA431(Followup)2019" u="1"/>
        <s v="KFGS - Ash Screws Replcmnt" u="1"/>
        <s v="2018 Maximo Enhancements Pkg 2" u="1"/>
        <s v="2018 Maximo Enhancements Pkg 3" u="1"/>
        <s v="Elect Highway moves-Moscow" u="1"/>
        <s v="DAL134 - UG on Wilbur (2020)" u="1"/>
        <s v="AA OR Main Major S Medford '20" u="1"/>
        <s v="Minor Dist Rebld Joint Use-960" u="1"/>
        <s v="58743 Spo Gas - crew truck" u="1"/>
        <s v="WAN Performance - MSN/CDA" u="1"/>
        <s v="Non-Revenue meter changes(973)" u="1"/>
        <s v="BUN - 424 SVR Replacement." u="1"/>
        <s v="DEVILS GAP-REPL FAILED 2100." u="1"/>
        <s v="CHE - 12F2 Surge Arrester Repl" u="1"/>
        <s v="QA&amp;Automated TestingPkg1-2018" u="1"/>
        <s v="Noxon Rapids House Roofing" u="1"/>
        <s v="Elect L Distr Transfr Purch Wa" u="1"/>
        <s v="AA OR Main Mjr Canyonville" u="1"/>
        <s v="Electric Meter Replc NonRev930" u="1"/>
        <s v="FT WRIGHT-FAILED 2407 CLOCK v2" u="1"/>
        <s v="Lancaster EIM RTU and AGC" u="1"/>
        <s v="M23-SPU 115kV Minor Rebuild" u="1"/>
        <s v="Electric Meter Replc NonRev932" u="1"/>
        <s v="EIM - EIM Desk (BuCC)" u="1"/>
        <s v="Electric Meter Replc NonRev933" u="1"/>
        <s v="WFRES Trans 115 Grid Hard 299T" u="1"/>
        <s v="#67208 Deer Park Bkt TrkF550" u="1"/>
        <s v="South Shore Imprvements-App H" u="1"/>
        <s v="EIM Cabinet Gorge ET PLC-Repl." u="1"/>
        <s v="Customer Requested Reblds-901" u="1"/>
        <s v="2020 NIL-LIN 115 kV Replace" u="1"/>
        <s v="Orin 12F1 Midline Regs" u="1"/>
        <s v="AA WA Main Mjr Kettle Falls" u="1"/>
        <s v="Lower Bull River Day Use_x0009__x0009_" u="1"/>
        <s v="Developments Gas Revenue-CDA" u="1"/>
        <s v="Upgrds &amp; Efficncy Imprvts 974" u="1"/>
        <s v="What'sBest SW Lic Instal 20" u="1"/>
        <s v="MIS-115kV Arrest Rep V2" u="1"/>
        <s v="DS PC Rugged Refresh" u="1"/>
        <s v="UPS Refresh - Ritzville Office" u="1"/>
        <s v="Moscow M23 Fiber Appr and Nwrk" u="1"/>
        <s v="PCC Valves" u="1"/>
        <s v="WFRES Trans 115 Grid Hard 399T" u="1"/>
        <s v="Minor Dist Reblds Trbl Rel-970" u="1"/>
        <s v="#47752-Supply Chain Medford" u="1"/>
        <s v="66335 Pullman - truck" u="1"/>
        <s v="Minor Dist Reblds Trbl Rel-971" u="1"/>
        <s v="CFD1210 Follow-up 2017" u="1"/>
        <s v="PCI Web Payment Compliance" u="1"/>
        <s v="Non-Revenue meter changes(987)" u="1"/>
        <s v="Minor Dist Reblds Trbl Rel-974" u="1"/>
        <s v="Minor Dist Reblds Trbl Rel-975" u="1"/>
        <s v="Oregon Gas ERT Replacement_x0009__x0009_" u="1"/>
        <s v="Graves Creek Acquisition (Cox)" u="1"/>
        <s v="Minor Dist Reblds Trbl Rel-976" u="1"/>
        <s v="Gas Blanket Services-Clarkston" u="1"/>
        <s v="Commercial EVSE 2021-2025" u="1"/>
        <s v="MobilityintheField-2020Pkg1" u="1"/>
        <s v="Res Elect Revenue-West Plains" u="1"/>
        <s v="Res Electric Revenue-Long Lake" u="1"/>
        <s v="Saddle Mtn-Frenchman H ComExp" u="1"/>
        <s v="Test and Treat-Orofino" u="1"/>
        <s v="Developments El Rev-St. Maries" u="1"/>
        <s v="Spokane River MS5 Prob" u="1"/>
        <s v="ORI12F2(Follow-up)2021" u="1"/>
        <s v="LIN711(Follow-up)2020" u="1"/>
        <s v="LIN - Replace Bus Bph PT" u="1"/>
        <s v="Web &amp; IVR Enhancements Pkg. 2" u="1"/>
        <s v="HVAC Expansion-Elk Mountain MW" u="1"/>
        <s v="Rattle Snake -Neilson Sub Repl" u="1"/>
        <s v="THN - R-664 Air Switch Replc" u="1"/>
        <s v="FAIRFIELD CARE CENTER REBUILD" u="1"/>
        <s v="Com Elect Rev-Unitwn/Cltn - Wa" u="1"/>
        <s v="Roseburg- Fuel Maker Replace" u="1"/>
        <s v="Maximo Enhancements 2016-Pkg 1" u="1"/>
        <s v="RAT231 - Hwy 41 Road Move" u="1"/>
        <s v="AA WA Main Major Deer Pk. WNTR" u="1"/>
        <s v="Password Filtering" u="1"/>
        <s v="Maximo Enhancements 2016-Pkg 2" u="1"/>
        <s v="2020 CHL-STR Cold Spring Fire" u="1"/>
        <s v="48003 Spo Gas - truck" u="1"/>
        <s v="Maximo Enhancements 2016-Pkg 3" u="1"/>
        <s v="BIG412(Follow-up)2020" u="1"/>
        <s v="Res Elect Revenue-Davenport" u="1"/>
        <s v="Maximo Enhancemnts Pkg-1 2019" u="1"/>
        <s v="Airway Hts-Devils Gap 115kV" u="1"/>
        <s v="Finley Flats Kiosk" u="1"/>
        <s v="46205 Fleet - SUV" u="1"/>
        <s v="PF Trashgate Camera" u="1"/>
        <s v="Adobe Reader Upgrades 2019" u="1"/>
        <s v="MobilityintheField-2020Pkg2" u="1"/>
        <s v="Gas Capital Tools-Idaho" u="1"/>
        <s v="56779 Spo Elec - Truck" u="1"/>
        <s v="New Dollar Rd Serv Ctr Phase 1" u="1"/>
        <s v="Customer Requested Reblds-932" u="1"/>
        <s v="Failing Elect UG-Elk City" u="1"/>
        <s v="Panel Room Enclosure" u="1"/>
        <s v="SCADA Hardware Refresh-Blanket" u="1"/>
        <s v="Elect Street Lights-Kellogg" u="1"/>
        <s v="Gas Customer Caused-CDA" u="1"/>
        <s v="Replace A-416 &amp; Line Disc." u="1"/>
        <s v="Rattle Snake - Lind Sub" u="1"/>
        <s v="Nucleus Enhancement" u="1"/>
        <s v="LEO612(Follow-up)2021" u="1"/>
        <s v="SR231_H -Ford" u="1"/>
        <s v="CLV12F1(Follow-up)2020" u="1"/>
        <s v="LL PRC Relay Replacement" u="1"/>
        <s v="Res Electric Revenue-Orofino" u="1"/>
        <s v="Non-Revenue meter changes(907)" u="1"/>
        <s v="AutoCAD LT and Full 2019_x0009__x0009_" u="1"/>
        <s v="Elect Street Lights-Sandpoint" u="1"/>
        <s v="Envision SW Upgrade 2016_x0009__x0009_" u="1"/>
        <s v="86573 Davenport- trailer" u="1"/>
        <s v="MobilityintheField-2020Pkg3" u="1"/>
        <s v="Globalscape Upgrades" u="1"/>
        <s v="New Gas Revenue Mains-Moscow" u="1"/>
        <s v="NMS - Repl Bkr A-654" u="1"/>
        <s v="Aldyl A Pipe Replcmnt WA" u="1"/>
        <s v="ROS12F1(Followup)2019" u="1"/>
        <s v="SIP - Replace MOAS A-361" u="1"/>
        <s v="M15514 Grid Modernization" u="1"/>
        <s v="ROS12F2(Followup)2019" u="1"/>
        <s v="Network Access Control Phase 3" u="1"/>
        <s v="48867 Klamath Fls purch truck" u="1"/>
        <s v="Westside Rebuild Phase 2 Auto" u="1"/>
        <s v="Gas Meter Purchases OR STR" u="1"/>
        <s v="Email Syst Refr: Exchange-2010" u="1"/>
        <s v="Failing Elect UG-West Plains" u="1"/>
        <s v="New Fleet Bldg - Phys Sec" u="1"/>
        <s v="KFGS - UTV Salt Spreader" u="1"/>
        <s v="WAID Gas Meters&amp; Meter Devices" u="1"/>
        <s v="Saddle Mtn-Frenchman H ComExp." u="1"/>
        <s v="Metro-Post St. 115kV Rebuild" u="1"/>
        <s v="Gas New Ind Servcs - Roseburg" u="1"/>
        <s v="Unit 1 and 2 PPT Replacements" u="1"/>
        <s v="Minor Rbld Copper Theft 960" u="1"/>
        <s v="Cashbook Replacement" u="1"/>
        <s v="CATSWeb Enhancements 2020" u="1"/>
        <s v="Ind Gas Rev Services-Colville" u="1"/>
        <s v="Suncrest Boat Ramp Extension" u="1"/>
        <s v="Westside Rebuild Phase2 Sunset" u="1"/>
        <s v="WSDOT 291B - Stevens" u="1"/>
        <s v="68570 Pullman - Bucket Truck" u="1"/>
        <s v="Citrix Infrastructure Upgrade" u="1"/>
        <s v="ECM Enhancements Pkg. 1" u="1"/>
        <s v="Gas New Res Serv-Grants Pass" u="1"/>
        <s v="Gas Mains Non Rev - Roseburg" u="1"/>
        <s v="TCOP - Clarkston" u="1"/>
        <s v="46211 Fleet MP - truck" u="1"/>
        <s v="Gas Commercial Mains-923" u="1"/>
        <s v="Minor Rbld Copper Theft 901" u="1"/>
        <s v="Failing Elect UG-SpokaneValley" u="1"/>
        <s v="VCR 251 Emergency Replacement." u="1"/>
        <s v="APW-RAT 115: Rimrock (KEC) Tap" u="1"/>
        <s v="DS PC Systems Expansion" u="1"/>
        <s v="Replace STA #23A15" u="1"/>
        <s v="2010 - Hydrsp Long Lk-sander" u="1"/>
        <s v="ITFA Repeaters Blanket" u="1"/>
        <s v="Route &amp; Loc Modifications 930" u="1"/>
        <s v="NLW-LMR River Crossing Tie" u="1"/>
        <s v="New Gas Revenue Mains-Lewiston" u="1"/>
        <s v="Gas Commercl Mains-984" u="1"/>
        <s v="Gas Commercl Mains-986" u="1"/>
        <s v="Gas Commercl Mains-987" u="1"/>
        <s v="Gas Commercl Mains-988" u="1"/>
        <s v="Power Database Pro Upgrade_x0009__x0009_" u="1"/>
        <s v="e-terraSource Deployment_x0009__x0009_" u="1"/>
        <s v="CS comm device refresh" u="1"/>
        <s v="Gas Commercial Mains-933" u="1"/>
        <s v="Access Mngmt System Refresh" u="1"/>
        <s v="MobilityintheField-2019Pkg1" u="1"/>
        <s v="SIP-12F3 APH SVR Replacement" u="1"/>
        <s v="Res Electric Revenue-CDA" u="1"/>
        <s v="KFGS-Gate Controllers Replcmnt" u="1"/>
        <s v="Gas New Mains - Goldendale" u="1"/>
        <s v="Spokane Network Resid Rev" u="1"/>
        <s v="48183 Spo Gas - truck" u="1"/>
        <s v="ROX - Repl 751 Disc Sw Repl" u="1"/>
        <s v="SLK12F3-WSDOT 2021" u="1"/>
        <s v="STM631(Followup)2019" u="1"/>
        <s v="Furniture Blanket" u="1"/>
        <s v="Active Directory Refresh" u="1"/>
        <s v="COLLEGIATE DEVELOPMENT" u="1"/>
        <s v="ED Storm Rebld-Kellogg" u="1"/>
        <s v="56052 Spokane Elec. - truck" u="1"/>
        <s v="Ind Gas Rev Services-Moscow" u="1"/>
        <s v="ITFA Nox PinecrkOPGW Fail" u="1"/>
        <s v="Clarity Upgrade - Phase 2_x0009__x0009_" u="1"/>
        <s v="Surveillance Cameras - CDA_x0009__x0009_" u="1"/>
        <s v="ED Storm Rebld-Pullman" u="1"/>
        <s v="Res Gas Rev Services-Lewiston" u="1"/>
        <s v="DS Ref - PVS for Servers_x0009__x0009_" u="1"/>
        <s v="EBS/PP Enhancements 2020 Pkg 1" u="1"/>
        <s v="Enterprise Centralized Logging" u="1"/>
        <s v="SaddleMt. 115 kV Int -Esmt-PS" u="1"/>
        <s v="EBS/PP Enhancements 2020 Pkg 2" u="1"/>
        <s v="LEO611(Follow-up)2021" u="1"/>
        <s v="MobilityintheField-2019Pkg2" u="1"/>
        <s v="BOULDER PARK-REPL FAILED CPU" u="1"/>
        <s v="Elect Street Lights-Colville" u="1"/>
        <s v="Res Electric Revenue-Kellogg" u="1"/>
        <s v="Minor Dist Rebld Joint Use-955" u="1"/>
        <s v="Rattle Snake - Warden Sw Stn." u="1"/>
        <s v="Tableau Creator Upgrade 2019" u="1"/>
        <s v="Minor Dist Rebld Joint Use-956" u="1"/>
        <s v="KFGS-Precip N Wall Siding" u="1"/>
        <s v="AA OR Main Major S Medford '18" u="1"/>
        <s v="Minor Dist Rebld Joint Use-958" u="1"/>
        <s v="AA OR Main Major S Medford '19" u="1"/>
        <s v="Joint Use WA - 970" u="1"/>
        <s v="Joint Use WA - 971" u="1"/>
        <s v="Joint Use WA - 974" u="1"/>
        <s v="QA and Automated Testing Pkg2" u="1"/>
        <s v="Electric Meter Replc NonRev922" u="1"/>
        <s v="Next Gen Radio Phase 1" u="1"/>
        <s v="Electric Meter Replc NonRev923" u="1"/>
        <s v="Upgrds &amp; Efficncy Imprvts 956" u="1"/>
        <s v="67918 Clarkston" u="1"/>
        <s v="Gas Commercl Mains-973" u="1"/>
        <s v="Com Gas Rev Services-Davenport" u="1"/>
        <s v="Gas Road Relocates-Sandpoint" u="1"/>
        <s v="Westside Sub-Rebuild Ph 1_COM" u="1"/>
        <s v="LL Village Housing Upgrades-2" u="1"/>
        <s v="WSDOT 2 West - Lincoln" u="1"/>
        <s v="C&amp;W Breaker Replacement A-432" u="1"/>
        <s v="MobilityintheField-2019Pkg3" u="1"/>
        <s v="Gas Minor Mains-Pullman" u="1"/>
        <s v="Res Gas Rev Services-Colville" u="1"/>
        <s v="BEA12F2(Follow-up)2021" u="1"/>
        <s v="ROS12F6 (Follow-up) 2019" u="1"/>
        <s v="Elect Street Lights-Pullman" u="1"/>
        <s v="Common Capital Tools" u="1"/>
        <s v="Com Electric Revenue-Pullman" u="1"/>
        <s v="Network Access Expans Blanket" u="1"/>
        <s v="KFGS-Dist Conveyor Chain 2020" u="1"/>
        <s v="Field Workforce Mobility Ref" u="1"/>
        <s v="Gas Meter Purchases WAID STR" u="1"/>
        <s v="Coyote Springs 2 Operations" u="1"/>
        <s v="WSDOT - 90 - Spokane" u="1"/>
        <s v="Saddle Mt. 115 kV Integration" u="1"/>
        <s v="BUR – Replace Mtring for EIM" u="1"/>
        <s v="Replace STA #08E20" u="1"/>
        <s v="Wireless LAN Controller Refesh" u="1"/>
        <s v="Com Electric Revenue-Rosalia" u="1"/>
        <s v="DER651 - TripSaver II" u="1"/>
        <s v="Minor Dist Reblds Trbl Rel-960" u="1"/>
        <s v="Non-Revenue meter changes(986)" u="1"/>
        <s v="KFGS-PLCModule ControlPC Upgde" u="1"/>
        <s v="Globalscape Upgrade 2019" u="1"/>
        <s v="Gas Mains Non Rev - Medford" u="1"/>
        <s v="OR-Servic Rplc-Shallow_Klamth" u="1"/>
        <s v="Cust Reqst Devices-974" u="1"/>
        <s v="#66332 Spokane ElectricFrtlinr" u="1"/>
        <s v="Joint Use WA - 956" u="1"/>
        <s v="Web &amp; IVR Enhancements Pkg. 1" u="1"/>
        <s v="LEO611 - Martinson Rd OH-UG" u="1"/>
        <s v="Virtual PC Mgmt OS Ref Pkg 2_x0009__x0009_" u="1"/>
        <s v="Intranet Replacement-Home Page" u="1"/>
        <s v="Articulate 360 Upgrades" u="1"/>
        <s v="LITTLE FALLS-TRASHGATE CAMERA" u="1"/>
        <s v="Elect Street Lights-Network" u="1"/>
        <s v="Rattle Snake - Warden Sw Stn" u="1"/>
        <s v="Res Gas Rev Services-Moscow" u="1"/>
        <s v="Battery ESP Purchase" u="1"/>
        <s v="MAN Transport Backhaul Refresh" u="1"/>
        <s v="Gas Road Relocates-Clarkston" u="1"/>
        <s v="Rattle Snake - Lind Substation" u="1"/>
        <s v="#66333 Subst Support Frtlnr" u="1"/>
        <s v="VDI Sys Expansion - Phase II" u="1"/>
        <s v="Endpoint Technology in SCCI_x0009__x0009_" u="1"/>
        <s v="Remote Office Telephony Ref" u="1"/>
        <s v="ECMS Battery Refresh Blkt 2020" u="1"/>
        <s v="App Dynamics Enhancements 2018" u="1"/>
        <s v="PCI Kiosk Install/Constr-110" u="1"/>
        <s v="Purch snow cat 78481 Spok" u="1"/>
        <s v="56058 Spo Gas - truck" u="1"/>
        <s v="Gate 1 Construction" u="1"/>
        <s v="ESB Enhancements 2018_x0009__x0009_" u="1"/>
        <s v="Maximo Application Upgrade" u="1"/>
        <s v="Cathodic Protection-Idaho" u="1"/>
        <s v="IT Sub West 230kV Sub Rebuild_x0009_" u="1"/>
        <s v="Minor Rbld Copper Theft 956" u="1"/>
        <s v="Cognos BI Enhancements" u="1"/>
        <s v="KET - Battery Bank Replacement" u="1"/>
        <s v="Upgrds &amp; Efficncy Imprvts 910" u="1"/>
        <s v="Purch 46011 elect mtr Prod" u="1"/>
        <s v="Change of Status Replacement" u="1"/>
        <s v="Electric Area Lights-Lewiston" u="1"/>
        <s v="NMS - Relay Upgrades" u="1"/>
        <s v="ITFA 2020-FAN Blanket" u="1"/>
        <s v="EIM PF LSM" u="1"/>
        <s v="Gas Servcs Non Rev-LaGrande" u="1"/>
        <s v="(PCI) Walk-In - Kiosk" u="1"/>
        <s v="CATSWeb Enhancements 2017Pkg 1" u="1"/>
        <s v="Trans-Walla Walla-Wanapum 230" u="1"/>
        <s v="OFS-PP Enh 2016 - Pkg 2" u="1"/>
        <s v="2020 4G RMU Replacement, WA" u="1"/>
        <s v="Gate 1 Security Improvements" u="1"/>
        <s v="Dithiazine Mitigation WA" u="1"/>
        <s v="QA &amp; Auto. Testing 2019 Pkg1" u="1"/>
        <s v="LF HED U#4 - Modernization_x0009__x0009_" u="1"/>
        <s v="MIS431 Grid Modernization_x0009__x0009_" u="1"/>
        <s v="GIS Enhancements-2016 Pkg 1_x0009_" u="1"/>
        <s v="DER - Grounding Rock Replace" u="1"/>
        <s v="Non-Revenue meter changes(923)" u="1"/>
        <s v="Developments Gas Rev-Lewiston" u="1"/>
        <s v="Gas New Mains - Roseburg" u="1"/>
        <s v="Rapid7 Licenses 2016" u="1"/>
        <s v="#48330 Elec Mtr Shp CDA_x0009__x0009_" u="1"/>
        <s v="OFS-PP Enh 2016 - Pkg 3" u="1"/>
        <s v="Amazon Meter Set #1289" u="1"/>
        <s v="CCB Cobol Replacement" u="1"/>
        <s v="ITFAC Mission Parking Garage" u="1"/>
        <s v="St. Joe Baldy Grounding" u="1"/>
        <s v="WAK12F1(Follow-up)2020" u="1"/>
        <s v="Gas New Ind Servcs - Medford" u="1"/>
        <s v="WAK12F3(Follow-up)2020" u="1"/>
        <s v="WAK12F4(Follow-up)2020" u="1"/>
        <s v="Upgrds &amp; Efficncy Imprvts 907" u="1"/>
        <s v="BEL-WES-COU 230: Westside Int." u="1"/>
        <s v="115ID-TransmMR-PIM-Prefailur" u="1"/>
        <s v="Electric Area Lights-Colville" u="1"/>
        <s v="AA ID STTR Minor Gas Dist(984)" u="1"/>
        <s v="Tekoa- Hot Water Tank" u="1"/>
        <s v="Developments El Revenue - CDA" u="1"/>
        <s v="ID Gas Meter Barricades" u="1"/>
        <s v=" NLW PRC002 Line Relay Upgrade" u="1"/>
        <s v="Windows Server 2003 Upgrade" u="1"/>
        <s v="AVAnet Repl. HR&amp;IS/IT Pages" u="1"/>
        <s v="Rathdrum CT-Rathdrum Sub IRU" u="1"/>
        <s v="48021 Communications - truck" u="1"/>
        <s v="Data Lake Foundation" u="1"/>
        <s v="Desigo CC Implementation" u="1"/>
        <s v="Com Gas Rev Services-Deer Park" u="1"/>
        <s v="LMR-Repl 1531 &amp; 1532 BPH SVRs" u="1"/>
        <s v="Global Mapper Upgrades" u="1"/>
        <s v="Data Storage System Refresh_x0009__x0009_" u="1"/>
        <s v="GRV - MOAS Battery Charger Rep" u="1"/>
        <s v="WSDOT 24 - Adams/Grant" u="1"/>
        <s v="Secured Cmd and Cntrl Infrastr" u="1"/>
        <s v="F&amp;C12F6(Follow-up)2020" u="1"/>
        <s v="WWL-WAN 52/10 BPA REIMBURSABLE" u="1"/>
        <s v="Developments Gas Rev-Colville" u="1"/>
        <s v="Win 10 Deployment Ph 2" u="1"/>
        <s v="Oracle Dtbse 12c Upgrade - Ph2" u="1"/>
        <s v="Pullman- Ice Maker" u="1"/>
        <s v="Gas Minor Reinforcements(984)" u="1"/>
        <s v="Oracle Dtbse 12c Upgrade - Ph3" u="1"/>
        <s v="ED Storm Rebld-Tekoa-WA" u="1"/>
        <s v="Com Electric Revenue-Othello" u="1"/>
        <s v="CXP Implm Additional Features" u="1"/>
        <s v="ComGas Revenue Svcs-Goldendale" u="1"/>
        <s v="GIS Enhancements-2019 Pkg1" u="1"/>
        <s v="GRN - Battery Replacement" u="1"/>
        <s v="FWT12F1 Followup" u="1"/>
        <s v="NESC &amp; Oper Violations 960" u="1"/>
        <s v="Java AMC Upgrade" u="1"/>
        <s v="FWT12F3 Followup" u="1"/>
        <s v="3HT12F7-South Landing-2nd Src" u="1"/>
        <s v="Gas New Mains - Medford" u="1"/>
        <s v="WFRES: Dist Midline Reclose WA" u="1"/>
        <s v="KFGS- #2 BFP Pump Rbld" u="1"/>
        <s v="PCI Kiosk Install/Constr-140" u="1"/>
        <s v="KFGS- 8B Ash Conveyor VFD" u="1"/>
        <s v="OR-Service Rplc-Leak_Roseburg" u="1"/>
        <s v="2020 4G RMU Replacement, ID" u="1"/>
        <s v="Elect St Lights-Palouse - Wa" u="1"/>
        <s v="Purch 56980 CDA elect Prod" u="1"/>
        <s v="Developments El Rev-Sandpoint" u="1"/>
        <s v=" WSU Plant Sciences_x0009__x0009_" u="1"/>
        <s v="ITFA Colville&amp;FMO Hard Drives" u="1"/>
        <s v="Elect Area Lights-Deer Park" u="1"/>
        <s v="Electric Area Lights-Moscow" u="1"/>
        <s v="Com Elect Rev-Deer Park" u="1"/>
        <s v="Comm Device Deployment 2019" u="1"/>
        <s v="Aldyl A Pipe Replcmnt OR" u="1"/>
        <s v="2020 DOW - PF 115kV Pole Replc" u="1"/>
        <s v="Rebuild Reg #23" u="1"/>
        <s v="Res Electric Revenue-Colfax" u="1"/>
        <s v="56786 Network - C&amp;C" u="1"/>
        <s v="Gas Blanket Services-CDA" u="1"/>
        <s v="Com Gas Rev Services-Ritzville" u="1"/>
        <s v="Gas Road Relocates-Goldndale" u="1"/>
        <s v="Developments Gas Rev-Moscow" u="1"/>
        <s v="Minor Dist Rebld Joint Use-942" u="1"/>
        <s v="WSDOT 26 - Adams/Grant" u="1"/>
        <s v="Non-Revenue meter changes(971)" u="1"/>
        <s v="My Clean Energy" u="1"/>
        <s v="Marengo - Approach Rock." u="1"/>
        <s v="SAG - Replace Mtring for EIM" u="1"/>
        <s v="Elect Street Lights-Clarkston" u="1"/>
        <s v="Adobe Flash Upgrades" u="1"/>
        <s v="Cabinet Gorge Ntwk Rfrsh Pt 2" u="1"/>
        <s v="67012 Clarkston -Truck" u="1"/>
        <s v="Gas Minor Mains-Davenport" u="1"/>
        <s v="Mobile App Payments" u="1"/>
        <s v="56051 CDA Elec - truck" u="1"/>
        <s v="Amy Lane Campsite Planting" u="1"/>
        <s v="Gas Minor Reinforcements(907)" u="1"/>
        <s v="BRX - Replace Battery" u="1"/>
        <s v="QA and Automated Testing Pkg1" u="1"/>
        <s v="Audio Visual Tech Deploy 2019" u="1"/>
        <s v="Gas Blanket Services-Spokane" u="1"/>
        <s v="Gas Blanket Services-Kellogg" u="1"/>
        <s v="EBS/PP Enhancements Pkg1_x0009_" u="1"/>
        <s v="Certificate Management" u="1"/>
        <s v="CYMCAP Upgrade 2020" u="1"/>
        <s v="Email Security" u="1"/>
        <s v="WSDOT 17 - Adams/Grant" u="1"/>
        <s v="HUB Tech &amp; Security Build-Out" u="1"/>
        <s v="QA&amp;Automated TestingPkg2-2018" u="1"/>
        <s v="ED Storm Rebld-CDA" u="1"/>
        <s v="North Powder Gate 0805 G Telem" u="1"/>
        <s v="CG Elevator Modernization" u="1"/>
        <s v="LTF - Access Road" u="1"/>
        <s v="Res Elect Rev Unitwn/Colt - Wa" u="1"/>
        <s v="Minor Dist Rebld General-928" u="1"/>
        <s v="Route &amp; Loc Modifications 960" u="1"/>
        <s v="Cognos BI Enhancements 2018" u="1"/>
        <s v="86027 Orofino - Trailer" u="1"/>
        <s v="WAP Replacement-Mission Campus" u="1"/>
        <s v="Replace SSFT #767" u="1"/>
        <s v="CDA - One Lakeside Place" u="1"/>
        <s v="Mobile RF Repeater Expansion" u="1"/>
        <s v="Res Elect Revenue-Palouse - Wa" u="1"/>
        <s v="Electric St Lights-Grangeville" u="1"/>
        <s v="BLU321(Follow-up)2020" u="1"/>
        <s v="Crawdad Electrofishing Unit" u="1"/>
        <s v="Rebuild Reg #316, Colton, WA" u="1"/>
        <s v="WSDOT - 270/271 - Whitman" u="1"/>
        <s v="Iron Goat Brewery Service_x0009__x0009_" u="1"/>
        <s v="ED Storm Rebld-Othello" u="1"/>
        <s v="Joint Use ID - 930" u="1"/>
        <s v="Minor Dist Reblds Trbl Rel-952" u="1"/>
        <s v="Joint Use ID - 932" u="1"/>
        <s v="Joint Use ID - 933" u="1"/>
        <s v="Mobile Radio Refresh" u="1"/>
        <s v="Non-Revenue meter changes(985)" u="1"/>
        <s v="ID-Main Rplc-CP Lewiston" u="1"/>
        <s v="Vulnerable Network Ref Pkg 1" u="1"/>
        <s v="Minor Dist Reblds Trbl Rel-956" u="1"/>
        <s v="WFRES: ID DIST Grid Hardening" u="1"/>
        <s v=" SCADA Infrastructure Monitor" u="1"/>
        <s v="Enterprise Data Science- Pkg 1" u="1"/>
        <s v="N. Lewiston Auto 1." u="1"/>
        <s v="Minor Dist Rebld General-910" u="1"/>
        <s v="Minor Dist Reblds Trbl Rel-958" u="1"/>
        <s v="Enterprise Data Science- Pkg 2" u="1"/>
        <s v="Ind Gas Rev Services-Pullman" u="1"/>
        <s v="Elect Meter Purchases WA STR" u="1"/>
        <s v="32005 Fleet - Elec Car" u="1"/>
        <s v="WSDOT - 902/904 - Spokane" u="1"/>
        <s v="CS2 LTSA Capital Work." u="1"/>
        <s v="NESC &amp; Oper Violations 952" u="1"/>
        <s v="Trans-Benewah-Pine Cr 230" u="1"/>
        <s v=" FNLSR Planning and Segment 1_x0009_" u="1"/>
        <s v="NESC &amp; Oper Violations 956" u="1"/>
        <s v="JP Capital Blanket for OR" u="1"/>
        <s v="Container for CG Crane Spares" u="1"/>
        <s v="Integrations Enhancements 2019" u="1"/>
        <s v="ROS12F4 GM Automation" u="1"/>
        <s v="SLK12F3(Followup)2019" u="1"/>
        <s v="Test and Treat-Kellogg" u="1"/>
        <s v="E-terraComm Upgrade" u="1"/>
        <s v="Gas New Res Serv-Klamath Falls" u="1"/>
        <s v="ITFA 2020-Monitor Replacement" u="1"/>
        <s v="Elect Street Lights-Odessa" u="1"/>
        <s v="LED Change-Out WA-Deer Park" u="1"/>
        <s v="Inland Asphalt Prry Telm Upgr" u="1"/>
        <s v="Customer Requested Reblds-930" u="1"/>
        <s v="Test and treat-Pullman" u="1"/>
        <s v="NW A-285 Line &amp; Bus Disc" u="1"/>
        <s v="56795 SubSup - truck" u="1"/>
        <s v="App. Performance Monitoring" u="1"/>
        <s v="Elect Street Lights-Orofino" u="1"/>
        <s v="PI Enhancements 2019" u="1"/>
        <s v="Dalton Substation Rebuild" u="1"/>
        <s v="CC&amp;B/MDM Pkgs 1 2021" u="1"/>
        <s v="Elect Street Lights-Deer Park" u="1"/>
        <s v="CS Ref - NetApp Filers 2016_x0009__x0009_" u="1"/>
        <s v="Joint Use ID - 910" u="1"/>
        <s v="CG Pwrhse Doors Upgrade" u="1"/>
        <s v="LOL - Replace Mtring for EIM" u="1"/>
        <s v="KFGS-Main Reclaim Chain 2021" u="1"/>
        <s v="Energy Managemnt Systm Upgrade" u="1"/>
        <s v="LOO - Replace Mtring for EIM" u="1"/>
        <s v="ITFA 2020-Printer Replacement" u="1"/>
        <s v="Developments El Rev-Pullman" u="1"/>
        <s v="Gas Servcs Non Rev-Roseburg" u="1"/>
        <s v="Team Foundation Server Upgrade" u="1"/>
        <s v="Mission Trans-Tap Replacement" u="1"/>
        <s v="Oregon Fires - Removal Only" u="1"/>
        <s v="KFGS- #2 DiscScreenRolls 2021" u="1"/>
        <s v="Clarkston- Elec Panels Replace" u="1"/>
        <s v="Upper Prospect LargeWoodyDebri" u="1"/>
        <s v="KFGS-PrecipAshHopper 2N Rplcmt" u="1"/>
        <s v="Minor Dist Rebld General-930" u="1"/>
        <s v="Data &amp; Analytics Platform" u="1"/>
        <s v="LED Change-Out WA-Davenport" u="1"/>
        <s v="Minor Dist Rebld General-958" u="1"/>
        <s v="GCN Remote Access" u="1"/>
        <s v="API Management Tool" u="1"/>
        <s v="Non-Revenue meter changes(922)" u="1"/>
        <s v="Com Elect Revenue-Grangeville" u="1"/>
        <s v="Gas Servcs Non Rev-Goldendale" u="1"/>
        <s v="RAT233-Followup 2022" u="1"/>
        <s v="Gas Meters/Regulators-Medford" u="1"/>
        <s v="Trans-Hotsprings #2-Noxon 230" u="1"/>
        <s v="RealTimeControl Radio Sys Ref" u="1"/>
        <s v="#87739 Generation Support-trlr" u="1"/>
        <s v="Gas New Mains-Medford" u="1"/>
        <s v="BEACON-REPL FAILED CEY." u="1"/>
        <s v="Dwtn Ntwk - Cable Replace" u="1"/>
        <s v="AA OR Main Mjr Talent" u="1"/>
        <s v="Jack Stewart -UPS Refresh" u="1"/>
        <s v="Win Svr 2k8 Refresh-Pkg 4" u="1"/>
        <s v="Gas Road Relocates - Moscow" u="1"/>
        <s v="Ent. Health &amp; Safety System_x0009__x0009_" u="1"/>
        <s v="Web Filtering Refresh Servers" u="1"/>
        <s v="myAvista Web Enh. Pkg.1" u="1"/>
        <s v="Edge Firewall Refresh" u="1"/>
        <s v="Dam Safety Survey  Monuments" u="1"/>
        <s v="Upgrds &amp; Efficncy Imprvts 906" u="1"/>
        <s v="Mt. Emily MW -HVAC Expansion" u="1"/>
        <s v="INT12F1(Followup)2019" u="1"/>
        <s v="Addy - Devil's Gap 115kV Line_x0009_" u="1"/>
        <s v="INT12F2(Followup)2019" u="1"/>
        <s v="Det Pipe Repl LaGrande" u="1"/>
        <s v="myAvista Web Enh. Pkg.2" u="1"/>
        <s v="Gas Distr Non Rev - Davenport" u="1"/>
        <s v="Res Gas Rev Services-Pullman" u="1"/>
      </sharedItems>
    </cacheField>
    <cacheField name="Project Number" numFmtId="0">
      <sharedItems/>
    </cacheField>
    <cacheField name="Project Type" numFmtId="0">
      <sharedItems/>
    </cacheField>
    <cacheField name="Project Start Date" numFmtId="164">
      <sharedItems containsSemiMixedTypes="0" containsNonDate="0" containsDate="1" containsString="0" minDate="2015-06-01T00:00:00" maxDate="2020-12-02T00:00:00"/>
    </cacheField>
    <cacheField name="GL Post YYYYMM" numFmtId="0">
      <sharedItems/>
    </cacheField>
    <cacheField name="FA Period YYYYMM" numFmtId="165">
      <sharedItems containsSemiMixedTypes="0" containsString="0" containsNumber="1" containsInteger="1" minValue="202101" maxValue="202107" count="7">
        <n v="202101"/>
        <n v="202102"/>
        <n v="202103"/>
        <n v="202104"/>
        <n v="202105"/>
        <n v="202106"/>
        <n v="202107"/>
      </sharedItems>
    </cacheField>
    <cacheField name="Asset Service" numFmtId="0">
      <sharedItems containsBlank="1" count="4">
        <s v="ED"/>
        <s v="CD"/>
        <s v="GD"/>
        <m u="1"/>
      </sharedItems>
    </cacheField>
    <cacheField name="Jurisdiction" numFmtId="0">
      <sharedItems containsBlank="1" count="7">
        <s v="WA"/>
        <m u="1"/>
        <s v="OR" u="1"/>
        <s v="ID" u="1"/>
        <s v="AN" u="1"/>
        <s v="MT" u="1"/>
        <s v="AA" u="1"/>
      </sharedItems>
    </cacheField>
    <cacheField name="Utility Account" numFmtId="0">
      <sharedItems containsBlank="1" count="117">
        <s v="360400"/>
        <s v="361000"/>
        <s v="364000"/>
        <s v="365000"/>
        <s v="366000"/>
        <s v="367000"/>
        <s v="368000"/>
        <s v="373100"/>
        <s v="303100"/>
        <s v="303121"/>
        <s v="391121"/>
        <s v="303232"/>
        <s v="391100"/>
        <s v="397121"/>
        <s v="370121"/>
        <s v="381121"/>
        <s v="395121"/>
        <m u="1"/>
        <s v="331000" u="1"/>
        <s v="332000" u="1"/>
        <s v="333000" u="1"/>
        <s v="334000" u="1"/>
        <s v="335000" u="1"/>
        <s v="350200" u="1"/>
        <s v="373400" u="1"/>
        <s v="391000" u="1"/>
        <s v="374400" u="1"/>
        <s v="303130" u="1"/>
        <s v="392000" u="1"/>
        <s v="369300" u="1"/>
        <s v="393000" u="1"/>
        <s v="394000" u="1"/>
        <s v="395000" u="1"/>
        <s v="396000" u="1"/>
        <s v="303105" u="1"/>
        <s v="397000" u="1"/>
        <s v="398000" u="1"/>
        <s v="392058" u="1"/>
        <s v="397600" u="1"/>
        <s v="331100" u="1"/>
        <s v="332100" u="1"/>
        <s v="360105" u="1"/>
        <s v="380000" u="1"/>
        <s v="392066" u="1"/>
        <s v="381000" u="1"/>
        <s v="390100" u="1"/>
        <s v="392046" u="1"/>
        <s v="373500" u="1"/>
        <s v="385000" u="1"/>
        <s v="331260" u="1"/>
        <s v="311000" u="1"/>
        <s v="312000" u="1"/>
        <s v="313000" u="1"/>
        <s v="314000" u="1"/>
        <s v="315000" u="1"/>
        <s v="316000" u="1"/>
        <s v="330200" u="1"/>
        <s v="331200" u="1"/>
        <s v="332200" u="1"/>
        <s v="335200" u="1"/>
        <s v="350400" u="1"/>
        <s v="351400" u="1"/>
        <s v="370000" u="1"/>
        <s v="371000" u="1"/>
        <s v="375000" u="1"/>
        <s v="376000" u="1"/>
        <s v="303350" u="1"/>
        <s v="303345" u="1"/>
        <s v="378000" u="1"/>
        <s v="390200" u="1"/>
        <s v="379000" u="1"/>
        <s v="302000" u="1"/>
        <s v="303000" u="1"/>
        <s v="397200" u="1"/>
        <s v="371003" u="1"/>
        <s v="303132" u="1"/>
        <s v="392065" u="1"/>
        <s v="362000" u="1"/>
        <s v="363000" u="1"/>
        <s v="303135" u="1"/>
        <s v="331150" u="1"/>
        <s v="332150" u="1"/>
        <s v="389200" u="1"/>
        <s v="335150" u="1"/>
        <s v="392068" u="1"/>
        <s v="392048" u="1"/>
        <s v="352000" u="1"/>
        <s v="353000" u="1"/>
        <s v="354000" u="1"/>
        <s v="355000" u="1"/>
        <s v="356000" u="1"/>
        <s v="303103" u="1"/>
        <s v="357000" u="1"/>
        <s v="358000" u="1"/>
        <s v="373200" u="1"/>
        <s v="392056" u="1"/>
        <s v="369100" u="1"/>
        <s v="390105" u="1"/>
        <s v="330250" u="1"/>
        <s v="341000" u="1"/>
        <s v="342000" u="1"/>
        <s v="343000" u="1"/>
        <s v="344000" u="1"/>
        <s v="345000" u="1"/>
        <s v="351100" u="1"/>
        <s v="346000" u="1"/>
        <s v="353100" u="1"/>
        <s v="360200" u="1"/>
        <s v="373300" u="1"/>
        <s v="369200" u="1"/>
        <s v="392067" u="1"/>
        <s v="392047" u="1"/>
        <s v="396067" u="1"/>
        <s v="391101" u="1"/>
        <s v="392032" u="1"/>
        <s v="310400" u="1"/>
        <s v="397500" u="1"/>
      </sharedItems>
    </cacheField>
    <cacheField name="Location Number" numFmtId="0">
      <sharedItems/>
    </cacheField>
    <cacheField name="Asset Key" numFmtId="0">
      <sharedItems/>
    </cacheField>
    <cacheField name="Activity Code" numFmtId="0">
      <sharedItems count="10">
        <s v="UADD    "/>
        <s v="CFNU    "/>
        <s v="NURV    "/>
        <s v="UTRT    " u="1"/>
        <s v="Run Date:  Aug 4, 2021" u="1"/>
        <s v="UTRF    " u="1"/>
        <s v="URET    " u="1"/>
        <s v="MRET    " u="1"/>
        <s v="URGL    " u="1"/>
        <s v="UADJ    " u="1"/>
      </sharedItems>
    </cacheField>
    <cacheField name="ER Desc" numFmtId="0">
      <sharedItems/>
    </cacheField>
    <cacheField name="BI Desc" numFmtId="0">
      <sharedItems/>
    </cacheField>
    <cacheField name="Current Activity cost SUM" numFmtId="4">
      <sharedItems containsSemiMixedTypes="0" containsString="0" containsNumber="1" minValue="-1007403.57" maxValue="1007988.21"/>
    </cacheField>
    <cacheField name="ER" numFmtId="0">
      <sharedItems/>
    </cacheField>
    <cacheField name="BI" numFmtId="0">
      <sharedItems/>
    </cacheField>
    <cacheField name="Budget Categor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">
  <r>
    <s v="XD504"/>
    <x v="0"/>
    <x v="0"/>
    <s v="02806593"/>
    <s v="DIS-E Cap Specific"/>
    <d v="2018-05-01T00:00:00"/>
    <s v="202101"/>
    <x v="0"/>
    <x v="0"/>
    <x v="0"/>
    <x v="0"/>
    <s v="028                                "/>
    <s v="AMIWA"/>
    <x v="0"/>
    <s v="Washington AMI"/>
    <s v="Washington AMI Communications Equipment"/>
    <n v="4817.58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1"/>
    <s v="028                                "/>
    <s v="AMIWA"/>
    <x v="0"/>
    <s v="Washington AMI"/>
    <s v="Washington AMI Communications Equipment"/>
    <n v="3854.25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2"/>
    <s v="028                                "/>
    <s v="AMIWA"/>
    <x v="0"/>
    <s v="Washington AMI"/>
    <s v="Washington AMI Communications Equipment"/>
    <n v="18307.490000000002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3"/>
    <s v="028                                "/>
    <s v="AMIWA"/>
    <x v="0"/>
    <s v="Washington AMI"/>
    <s v="Washington AMI Communications Equipment"/>
    <n v="3854.25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4"/>
    <s v="028                                "/>
    <s v="AMIWA"/>
    <x v="0"/>
    <s v="Washington AMI"/>
    <s v="Washington AMI Communications Equipment"/>
    <n v="963.58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5"/>
    <s v="028                                "/>
    <s v="AMIWA"/>
    <x v="0"/>
    <s v="Washington AMI"/>
    <s v="Washington AMI Communications Equipment"/>
    <n v="963.57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6"/>
    <s v="028                                "/>
    <s v="AMIWA"/>
    <x v="0"/>
    <s v="Washington AMI"/>
    <s v="Washington AMI Communications Equipment"/>
    <n v="4817.58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7"/>
    <s v="028                                "/>
    <s v="AMIWA"/>
    <x v="0"/>
    <s v="Washington AMI"/>
    <s v="Washington AMI Communications Equipment"/>
    <n v="963.57"/>
    <s v="2586"/>
    <s v="XD504"/>
    <s v="Projects"/>
  </r>
  <r>
    <s v="XD503"/>
    <x v="0"/>
    <x v="1"/>
    <s v="02806698"/>
    <s v="GP-Cap Specific"/>
    <d v="2019-03-01T00:00:00"/>
    <s v="202101"/>
    <x v="0"/>
    <x v="0"/>
    <x v="0"/>
    <x v="8"/>
    <s v="028                                "/>
    <s v="00"/>
    <x v="1"/>
    <s v="Washington AMI"/>
    <s v="Washington AMI Software"/>
    <n v="1007988.21"/>
    <s v="2586"/>
    <s v="XD503"/>
    <s v="Projects"/>
  </r>
  <r>
    <s v="XD503"/>
    <x v="0"/>
    <x v="1"/>
    <s v="02806698"/>
    <s v="GP-Cap Specific"/>
    <d v="2019-03-01T00:00:00"/>
    <s v="202101"/>
    <x v="0"/>
    <x v="0"/>
    <x v="0"/>
    <x v="9"/>
    <s v="028                                "/>
    <s v="00"/>
    <x v="2"/>
    <s v="Washington AMI"/>
    <s v="Washington AMI Software"/>
    <n v="-1007403.57"/>
    <s v="2586"/>
    <s v="XD503"/>
    <s v="Projects"/>
  </r>
  <r>
    <s v="XD503"/>
    <x v="0"/>
    <x v="1"/>
    <s v="02806698"/>
    <s v="GP-Cap Specific"/>
    <d v="2019-03-01T00:00:00"/>
    <s v="202101"/>
    <x v="0"/>
    <x v="0"/>
    <x v="0"/>
    <x v="10"/>
    <s v="028                                "/>
    <s v="00"/>
    <x v="2"/>
    <s v="Washington AMI"/>
    <s v="Washington AMI Software"/>
    <n v="-584.64"/>
    <s v="2586"/>
    <s v="XD503"/>
    <s v="Projects"/>
  </r>
  <r>
    <s v="XD503"/>
    <x v="0"/>
    <x v="1"/>
    <s v="02806444"/>
    <s v="GP-Cap Specific"/>
    <d v="2016-04-01T00:00:00"/>
    <s v="202101"/>
    <x v="0"/>
    <x v="1"/>
    <x v="0"/>
    <x v="11"/>
    <s v="028                                "/>
    <s v="00"/>
    <x v="0"/>
    <s v="Washington AMI"/>
    <s v="Washington AMI Software"/>
    <n v="0"/>
    <s v="2586"/>
    <s v="XD503"/>
    <s v="Projects"/>
  </r>
  <r>
    <s v="XD504"/>
    <x v="0"/>
    <x v="2"/>
    <s v="02806291"/>
    <s v="GP-Cap Specific"/>
    <d v="2015-11-01T00:00:00"/>
    <s v="202101"/>
    <x v="0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1"/>
    <x v="0"/>
    <x v="1"/>
    <x v="0"/>
    <x v="13"/>
    <s v="028                                "/>
    <s v="AMIWA"/>
    <x v="0"/>
    <s v="Washington AMI"/>
    <s v="Washington AMI Communications Equipment"/>
    <n v="19249.310000000001"/>
    <s v="2586"/>
    <s v="XD504"/>
    <s v="Projects"/>
  </r>
  <r>
    <s v="XD402"/>
    <x v="0"/>
    <x v="3"/>
    <s v="02806292"/>
    <s v="DIS-E Cap Specific"/>
    <d v="2015-06-01T00:00:00"/>
    <s v="202101"/>
    <x v="0"/>
    <x v="0"/>
    <x v="0"/>
    <x v="14"/>
    <s v="028                                "/>
    <s v="00"/>
    <x v="0"/>
    <s v="Washington AMI"/>
    <s v="Washington AMI"/>
    <n v="93402.36"/>
    <s v="2586"/>
    <s v="XD402"/>
    <s v="Projects"/>
  </r>
  <r>
    <s v="XN500"/>
    <x v="0"/>
    <x v="4"/>
    <s v="02806293"/>
    <s v="DIS-G N Cap Specific"/>
    <d v="2015-11-01T00:00:00"/>
    <s v="202101"/>
    <x v="0"/>
    <x v="2"/>
    <x v="0"/>
    <x v="15"/>
    <s v="028                                "/>
    <s v="00"/>
    <x v="0"/>
    <s v="Washington AMI"/>
    <s v="Washington AMI Gas Modules"/>
    <n v="51345.5"/>
    <s v="2586"/>
    <s v="XN500"/>
    <s v="Projects"/>
  </r>
  <r>
    <s v="XD503"/>
    <x v="0"/>
    <x v="5"/>
    <s v="02806796"/>
    <s v="GP-Cap Specific"/>
    <d v="2020-03-01T00:00:00"/>
    <s v="202101"/>
    <x v="0"/>
    <x v="0"/>
    <x v="0"/>
    <x v="8"/>
    <s v="028                                "/>
    <s v="00"/>
    <x v="0"/>
    <s v="Washington AMI"/>
    <s v="Washington AMI Software"/>
    <n v="7059.47"/>
    <s v="2586"/>
    <s v="XD503"/>
    <s v="Projects"/>
  </r>
  <r>
    <s v="XD503"/>
    <x v="0"/>
    <x v="5"/>
    <s v="02806796"/>
    <s v="GP-Cap Specific"/>
    <d v="2020-03-01T00:00:00"/>
    <s v="202101"/>
    <x v="0"/>
    <x v="0"/>
    <x v="0"/>
    <x v="12"/>
    <s v="028                                "/>
    <s v="00"/>
    <x v="0"/>
    <s v="Washington AMI"/>
    <s v="Washington AMI Software"/>
    <n v="0"/>
    <s v="2586"/>
    <s v="XD503"/>
    <s v="Projects"/>
  </r>
  <r>
    <s v="XD402"/>
    <x v="0"/>
    <x v="6"/>
    <s v="02806638"/>
    <s v="DIS-E Cap Specific"/>
    <d v="2018-09-01T00:00:00"/>
    <s v="202101"/>
    <x v="0"/>
    <x v="0"/>
    <x v="0"/>
    <x v="14"/>
    <s v="028                                "/>
    <s v="00"/>
    <x v="0"/>
    <s v="Washington AMI"/>
    <s v="Washington AMI"/>
    <n v="507.59"/>
    <s v="2586"/>
    <s v="XD402"/>
    <s v="Projects"/>
  </r>
  <r>
    <s v="XD504"/>
    <x v="0"/>
    <x v="0"/>
    <s v="02806593"/>
    <s v="DIS-E Cap Specific"/>
    <d v="2018-05-01T00:00:00"/>
    <s v="202102"/>
    <x v="1"/>
    <x v="0"/>
    <x v="0"/>
    <x v="0"/>
    <s v="028                                "/>
    <s v="AMIWA"/>
    <x v="0"/>
    <s v="Washington AMI"/>
    <s v="Washington AMI Communications Equipment"/>
    <n v="2663.8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1"/>
    <s v="028                                "/>
    <s v="AMIWA"/>
    <x v="0"/>
    <s v="Washington AMI"/>
    <s v="Washington AMI Communications Equipment"/>
    <n v="2131.14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2"/>
    <s v="028                                "/>
    <s v="AMIWA"/>
    <x v="0"/>
    <s v="Washington AMI"/>
    <s v="Washington AMI Communications Equipment"/>
    <n v="10122.82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3"/>
    <s v="028                                "/>
    <s v="AMIWA"/>
    <x v="0"/>
    <s v="Washington AMI"/>
    <s v="Washington AMI Communications Equipment"/>
    <n v="2131.14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4"/>
    <s v="028                                "/>
    <s v="AMIWA"/>
    <x v="0"/>
    <s v="Washington AMI"/>
    <s v="Washington AMI Communications Equipment"/>
    <n v="532.79999999999995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5"/>
    <s v="028                                "/>
    <s v="AMIWA"/>
    <x v="0"/>
    <s v="Washington AMI"/>
    <s v="Washington AMI Communications Equipment"/>
    <n v="532.79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6"/>
    <s v="028                                "/>
    <s v="AMIWA"/>
    <x v="0"/>
    <s v="Washington AMI"/>
    <s v="Washington AMI Communications Equipment"/>
    <n v="2663.8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7"/>
    <s v="028                                "/>
    <s v="AMIWA"/>
    <x v="0"/>
    <s v="Washington AMI"/>
    <s v="Washington AMI Communications Equipment"/>
    <n v="532.79"/>
    <s v="2586"/>
    <s v="XD504"/>
    <s v="Projects"/>
  </r>
  <r>
    <s v="XD402"/>
    <x v="0"/>
    <x v="7"/>
    <s v="02806487"/>
    <s v="GP-Cap Specific"/>
    <d v="2017-06-01T00:00:00"/>
    <s v="202102"/>
    <x v="1"/>
    <x v="0"/>
    <x v="0"/>
    <x v="16"/>
    <s v="028                                "/>
    <s v="00"/>
    <x v="0"/>
    <s v="Washington AMI"/>
    <s v="Washington AMI"/>
    <n v="165.98"/>
    <s v="2586"/>
    <s v="XD402"/>
    <s v="Projects"/>
  </r>
  <r>
    <s v="XD504"/>
    <x v="0"/>
    <x v="2"/>
    <s v="02806291"/>
    <s v="GP-Cap Specific"/>
    <d v="2015-11-01T00:00:00"/>
    <s v="202102"/>
    <x v="1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2"/>
    <x v="1"/>
    <x v="1"/>
    <x v="0"/>
    <x v="13"/>
    <s v="028                                "/>
    <s v="AMIWA"/>
    <x v="0"/>
    <s v="Washington AMI"/>
    <s v="Washington AMI Communications Equipment"/>
    <n v="46518.25"/>
    <s v="2586"/>
    <s v="XD504"/>
    <s v="Projects"/>
  </r>
  <r>
    <s v="XD402"/>
    <x v="0"/>
    <x v="3"/>
    <s v="02806292"/>
    <s v="DIS-E Cap Specific"/>
    <d v="2015-06-01T00:00:00"/>
    <s v="202102"/>
    <x v="1"/>
    <x v="0"/>
    <x v="0"/>
    <x v="14"/>
    <s v="028                                "/>
    <s v="00"/>
    <x v="0"/>
    <s v="Washington AMI"/>
    <s v="Washington AMI"/>
    <n v="168934.17"/>
    <s v="2586"/>
    <s v="XD402"/>
    <s v="Projects"/>
  </r>
  <r>
    <s v="XN500"/>
    <x v="0"/>
    <x v="4"/>
    <s v="02806293"/>
    <s v="DIS-G N Cap Specific"/>
    <d v="2015-11-01T00:00:00"/>
    <s v="202102"/>
    <x v="1"/>
    <x v="2"/>
    <x v="0"/>
    <x v="15"/>
    <s v="028                                "/>
    <s v="00"/>
    <x v="0"/>
    <s v="Washington AMI"/>
    <s v="Washington AMI Gas Modules"/>
    <n v="173408.95"/>
    <s v="2586"/>
    <s v="XN500"/>
    <s v="Projects"/>
  </r>
  <r>
    <s v="XD503"/>
    <x v="0"/>
    <x v="5"/>
    <s v="02806796"/>
    <s v="GP-Cap Specific"/>
    <d v="2020-03-01T00:00:00"/>
    <s v="202102"/>
    <x v="1"/>
    <x v="0"/>
    <x v="0"/>
    <x v="8"/>
    <s v="028                                "/>
    <s v="00"/>
    <x v="0"/>
    <s v="Washington AMI"/>
    <s v="Washington AMI Software"/>
    <n v="8351.82"/>
    <s v="2586"/>
    <s v="XD503"/>
    <s v="Projects"/>
  </r>
  <r>
    <s v="XD503"/>
    <x v="0"/>
    <x v="5"/>
    <s v="02806796"/>
    <s v="GP-Cap Specific"/>
    <d v="2020-03-01T00:00:00"/>
    <s v="202102"/>
    <x v="1"/>
    <x v="0"/>
    <x v="0"/>
    <x v="12"/>
    <s v="028                                "/>
    <s v="00"/>
    <x v="0"/>
    <s v="Washington AMI"/>
    <s v="Washington AMI Software"/>
    <n v="0"/>
    <s v="2586"/>
    <s v="XD503"/>
    <s v="Projects"/>
  </r>
  <r>
    <s v="XD402"/>
    <x v="0"/>
    <x v="6"/>
    <s v="02806638"/>
    <s v="DIS-E Cap Specific"/>
    <d v="2018-09-01T00:00:00"/>
    <s v="202102"/>
    <x v="1"/>
    <x v="0"/>
    <x v="0"/>
    <x v="14"/>
    <s v="028                                "/>
    <s v="00"/>
    <x v="0"/>
    <s v="Washington AMI"/>
    <s v="Washington AMI"/>
    <n v="435.19"/>
    <s v="2586"/>
    <s v="XD402"/>
    <s v="Projects"/>
  </r>
  <r>
    <s v="XD504"/>
    <x v="0"/>
    <x v="0"/>
    <s v="02806593"/>
    <s v="DIS-E Cap Specific"/>
    <d v="2018-05-01T00:00:00"/>
    <s v="202103"/>
    <x v="2"/>
    <x v="0"/>
    <x v="0"/>
    <x v="0"/>
    <s v="028                                "/>
    <s v="AMIWA"/>
    <x v="0"/>
    <s v="Washington AMI"/>
    <s v="Washington AMI Communications Equipment"/>
    <n v="2951.78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1"/>
    <s v="028                                "/>
    <s v="AMIWA"/>
    <x v="0"/>
    <s v="Washington AMI"/>
    <s v="Washington AMI Communications Equipment"/>
    <n v="2361.54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2"/>
    <s v="028                                "/>
    <s v="AMIWA"/>
    <x v="0"/>
    <s v="Washington AMI"/>
    <s v="Washington AMI Communications Equipment"/>
    <n v="11217.19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3"/>
    <s v="028                                "/>
    <s v="AMIWA"/>
    <x v="0"/>
    <s v="Washington AMI"/>
    <s v="Washington AMI Communications Equipment"/>
    <n v="2361.54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4"/>
    <s v="028                                "/>
    <s v="AMIWA"/>
    <x v="0"/>
    <s v="Washington AMI"/>
    <s v="Washington AMI Communications Equipment"/>
    <n v="590.39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5"/>
    <s v="028                                "/>
    <s v="AMIWA"/>
    <x v="0"/>
    <s v="Washington AMI"/>
    <s v="Washington AMI Communications Equipment"/>
    <n v="590.39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6"/>
    <s v="028                                "/>
    <s v="AMIWA"/>
    <x v="0"/>
    <s v="Washington AMI"/>
    <s v="Washington AMI Communications Equipment"/>
    <n v="2951.78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7"/>
    <s v="028                                "/>
    <s v="AMIWA"/>
    <x v="0"/>
    <s v="Washington AMI"/>
    <s v="Washington AMI Communications Equipment"/>
    <n v="590.39"/>
    <s v="2586"/>
    <s v="XD504"/>
    <s v="Projects"/>
  </r>
  <r>
    <s v="XD402"/>
    <x v="0"/>
    <x v="7"/>
    <s v="02806487"/>
    <s v="GP-Cap Specific"/>
    <d v="2017-06-01T00:00:00"/>
    <s v="202103"/>
    <x v="2"/>
    <x v="0"/>
    <x v="0"/>
    <x v="16"/>
    <s v="028                                "/>
    <s v="00"/>
    <x v="0"/>
    <s v="Washington AMI"/>
    <s v="Washington AMI"/>
    <n v="271.58"/>
    <s v="2586"/>
    <s v="XD402"/>
    <s v="Projects"/>
  </r>
  <r>
    <s v="XD504"/>
    <x v="0"/>
    <x v="2"/>
    <s v="02806291"/>
    <s v="GP-Cap Specific"/>
    <d v="2015-11-01T00:00:00"/>
    <s v="202103"/>
    <x v="2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3"/>
    <x v="2"/>
    <x v="1"/>
    <x v="0"/>
    <x v="13"/>
    <s v="028                                "/>
    <s v="AMIWA"/>
    <x v="0"/>
    <s v="Washington AMI"/>
    <s v="Washington AMI Communications Equipment"/>
    <n v="44921.61"/>
    <s v="2586"/>
    <s v="XD504"/>
    <s v="Projects"/>
  </r>
  <r>
    <s v="XD402"/>
    <x v="0"/>
    <x v="3"/>
    <s v="02806292"/>
    <s v="DIS-E Cap Specific"/>
    <d v="2015-06-01T00:00:00"/>
    <s v="202103"/>
    <x v="2"/>
    <x v="0"/>
    <x v="0"/>
    <x v="14"/>
    <s v="028                                "/>
    <s v="00"/>
    <x v="0"/>
    <s v="Washington AMI"/>
    <s v="Washington AMI"/>
    <n v="147001.01"/>
    <s v="2586"/>
    <s v="XD402"/>
    <s v="Projects"/>
  </r>
  <r>
    <s v="XN500"/>
    <x v="0"/>
    <x v="4"/>
    <s v="02806293"/>
    <s v="DIS-G N Cap Specific"/>
    <d v="2015-11-01T00:00:00"/>
    <s v="202103"/>
    <x v="2"/>
    <x v="2"/>
    <x v="0"/>
    <x v="15"/>
    <s v="028                                "/>
    <s v="00"/>
    <x v="0"/>
    <s v="Washington AMI"/>
    <s v="Washington AMI Gas Modules"/>
    <n v="177321.07"/>
    <s v="2586"/>
    <s v="XN500"/>
    <s v="Projects"/>
  </r>
  <r>
    <s v="XD503"/>
    <x v="0"/>
    <x v="5"/>
    <s v="02806796"/>
    <s v="GP-Cap Specific"/>
    <d v="2020-03-01T00:00:00"/>
    <s v="202103"/>
    <x v="2"/>
    <x v="0"/>
    <x v="0"/>
    <x v="8"/>
    <s v="028                                "/>
    <s v="00"/>
    <x v="0"/>
    <s v="Washington AMI"/>
    <s v="Washington AMI Software"/>
    <n v="-27099.11"/>
    <s v="2586"/>
    <s v="XD503"/>
    <s v="Projects"/>
  </r>
  <r>
    <s v="XD503"/>
    <x v="0"/>
    <x v="5"/>
    <s v="02806796"/>
    <s v="GP-Cap Specific"/>
    <d v="2020-03-01T00:00:00"/>
    <s v="202103"/>
    <x v="2"/>
    <x v="0"/>
    <x v="0"/>
    <x v="12"/>
    <s v="028                                "/>
    <s v="00"/>
    <x v="0"/>
    <s v="Washington AMI"/>
    <s v="Washington AMI Software"/>
    <n v="0"/>
    <s v="2586"/>
    <s v="XD503"/>
    <s v="Projects"/>
  </r>
  <r>
    <s v="XD402"/>
    <x v="0"/>
    <x v="6"/>
    <s v="02806638"/>
    <s v="DIS-E Cap Specific"/>
    <d v="2018-09-01T00:00:00"/>
    <s v="202103"/>
    <x v="2"/>
    <x v="0"/>
    <x v="0"/>
    <x v="14"/>
    <s v="028                                "/>
    <s v="00"/>
    <x v="0"/>
    <s v="Washington AMI"/>
    <s v="Washington AMI"/>
    <n v="377.06"/>
    <s v="2586"/>
    <s v="XD402"/>
    <s v="Projects"/>
  </r>
  <r>
    <s v="XD504"/>
    <x v="0"/>
    <x v="0"/>
    <s v="02806593"/>
    <s v="DIS-E Cap Specific"/>
    <d v="2018-05-01T00:00:00"/>
    <s v="202104"/>
    <x v="3"/>
    <x v="0"/>
    <x v="0"/>
    <x v="0"/>
    <s v="028                                "/>
    <s v="AMIWA"/>
    <x v="0"/>
    <s v="Washington AMI"/>
    <s v="Washington AMI Communications Equipment"/>
    <n v="345.13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1"/>
    <s v="028                                "/>
    <s v="AMIWA"/>
    <x v="0"/>
    <s v="Washington AMI"/>
    <s v="Washington AMI Communications Equipment"/>
    <n v="276.12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2"/>
    <s v="028                                "/>
    <s v="AMIWA"/>
    <x v="0"/>
    <s v="Washington AMI"/>
    <s v="Washington AMI Communications Equipment"/>
    <n v="1311.56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3"/>
    <s v="028                                "/>
    <s v="AMIWA"/>
    <x v="0"/>
    <s v="Washington AMI"/>
    <s v="Washington AMI Communications Equipment"/>
    <n v="276.12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4"/>
    <s v="028                                "/>
    <s v="AMIWA"/>
    <x v="0"/>
    <s v="Washington AMI"/>
    <s v="Washington AMI Communications Equipment"/>
    <n v="69.040000000000006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5"/>
    <s v="028                                "/>
    <s v="AMIWA"/>
    <x v="0"/>
    <s v="Washington AMI"/>
    <s v="Washington AMI Communications Equipment"/>
    <n v="69.03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6"/>
    <s v="028                                "/>
    <s v="AMIWA"/>
    <x v="0"/>
    <s v="Washington AMI"/>
    <s v="Washington AMI Communications Equipment"/>
    <n v="345.13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7"/>
    <s v="028                                "/>
    <s v="AMIWA"/>
    <x v="0"/>
    <s v="Washington AMI"/>
    <s v="Washington AMI Communications Equipment"/>
    <n v="69.03"/>
    <s v="2586"/>
    <s v="XD504"/>
    <s v="Projects"/>
  </r>
  <r>
    <s v="XD402"/>
    <x v="0"/>
    <x v="7"/>
    <s v="02806487"/>
    <s v="GP-Cap Specific"/>
    <d v="2017-06-01T00:00:00"/>
    <s v="202104"/>
    <x v="3"/>
    <x v="0"/>
    <x v="0"/>
    <x v="16"/>
    <s v="028                                "/>
    <s v="00"/>
    <x v="0"/>
    <s v="Washington AMI"/>
    <s v="Washington AMI"/>
    <n v="1835.74"/>
    <s v="2586"/>
    <s v="XD402"/>
    <s v="Projects"/>
  </r>
  <r>
    <s v="XD504"/>
    <x v="0"/>
    <x v="2"/>
    <s v="02806291"/>
    <s v="GP-Cap Specific"/>
    <d v="2015-11-01T00:00:00"/>
    <s v="202104"/>
    <x v="3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4"/>
    <x v="3"/>
    <x v="1"/>
    <x v="0"/>
    <x v="13"/>
    <s v="028                                "/>
    <s v="AMIWA"/>
    <x v="0"/>
    <s v="Washington AMI"/>
    <s v="Washington AMI Communications Equipment"/>
    <n v="96759.91"/>
    <s v="2586"/>
    <s v="XD504"/>
    <s v="Projects"/>
  </r>
  <r>
    <s v="XD402"/>
    <x v="0"/>
    <x v="3"/>
    <s v="02806292"/>
    <s v="DIS-E Cap Specific"/>
    <d v="2015-06-01T00:00:00"/>
    <s v="202104"/>
    <x v="3"/>
    <x v="0"/>
    <x v="0"/>
    <x v="14"/>
    <s v="028                                "/>
    <s v="00"/>
    <x v="0"/>
    <s v="Washington AMI"/>
    <s v="Washington AMI"/>
    <n v="346543.73"/>
    <s v="2586"/>
    <s v="XD402"/>
    <s v="Projects"/>
  </r>
  <r>
    <s v="XN500"/>
    <x v="0"/>
    <x v="4"/>
    <s v="02806293"/>
    <s v="DIS-G N Cap Specific"/>
    <d v="2015-11-01T00:00:00"/>
    <s v="202104"/>
    <x v="3"/>
    <x v="2"/>
    <x v="0"/>
    <x v="15"/>
    <s v="028                                "/>
    <s v="00"/>
    <x v="0"/>
    <s v="Washington AMI"/>
    <s v="Washington AMI Gas Modules"/>
    <n v="-329196.40999999997"/>
    <s v="2586"/>
    <s v="XN500"/>
    <s v="Projects"/>
  </r>
  <r>
    <s v="XD503"/>
    <x v="0"/>
    <x v="5"/>
    <s v="02806796"/>
    <s v="GP-Cap Specific"/>
    <d v="2020-03-01T00:00:00"/>
    <s v="202104"/>
    <x v="3"/>
    <x v="0"/>
    <x v="0"/>
    <x v="8"/>
    <s v="028                                "/>
    <s v="00"/>
    <x v="2"/>
    <s v="Washington AMI"/>
    <s v="Washington AMI Software"/>
    <n v="-551787.25"/>
    <s v="2586"/>
    <s v="XD503"/>
    <s v="Projects"/>
  </r>
  <r>
    <s v="XD503"/>
    <x v="0"/>
    <x v="5"/>
    <s v="02806796"/>
    <s v="GP-Cap Specific"/>
    <d v="2020-03-01T00:00:00"/>
    <s v="202104"/>
    <x v="3"/>
    <x v="0"/>
    <x v="0"/>
    <x v="9"/>
    <s v="028                                "/>
    <s v="00"/>
    <x v="1"/>
    <s v="Washington AMI"/>
    <s v="Washington AMI Software"/>
    <n v="551787.25"/>
    <s v="2586"/>
    <s v="XD503"/>
    <s v="Projects"/>
  </r>
  <r>
    <s v="XD402"/>
    <x v="0"/>
    <x v="6"/>
    <s v="02806638"/>
    <s v="DIS-E Cap Specific"/>
    <d v="2018-09-01T00:00:00"/>
    <s v="202104"/>
    <x v="3"/>
    <x v="0"/>
    <x v="0"/>
    <x v="14"/>
    <s v="028                                "/>
    <s v="00"/>
    <x v="0"/>
    <s v="Washington AMI"/>
    <s v="Washington AMI"/>
    <n v="578.22"/>
    <s v="2586"/>
    <s v="XD402"/>
    <s v="Projects"/>
  </r>
  <r>
    <s v="XD504"/>
    <x v="0"/>
    <x v="0"/>
    <s v="02806593"/>
    <s v="DIS-E Cap Specific"/>
    <d v="2018-05-01T00:00:00"/>
    <s v="202105"/>
    <x v="4"/>
    <x v="0"/>
    <x v="0"/>
    <x v="0"/>
    <s v="028                                "/>
    <s v="AMIWA"/>
    <x v="0"/>
    <s v="Washington AMI"/>
    <s v="Washington AMI Communications Equipment"/>
    <n v="992.6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1"/>
    <s v="028                                "/>
    <s v="AMIWA"/>
    <x v="0"/>
    <s v="Washington AMI"/>
    <s v="Washington AMI Communications Equipment"/>
    <n v="794.11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2"/>
    <s v="028                                "/>
    <s v="AMIWA"/>
    <x v="0"/>
    <s v="Washington AMI"/>
    <s v="Washington AMI Communications Equipment"/>
    <n v="3772.02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3"/>
    <s v="028                                "/>
    <s v="AMIWA"/>
    <x v="0"/>
    <s v="Washington AMI"/>
    <s v="Washington AMI Communications Equipment"/>
    <n v="794.11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4"/>
    <s v="028                                "/>
    <s v="AMIWA"/>
    <x v="0"/>
    <s v="Washington AMI"/>
    <s v="Washington AMI Communications Equipment"/>
    <n v="198.53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5"/>
    <s v="028                                "/>
    <s v="AMIWA"/>
    <x v="0"/>
    <s v="Washington AMI"/>
    <s v="Washington AMI Communications Equipment"/>
    <n v="198.54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6"/>
    <s v="028                                "/>
    <s v="AMIWA"/>
    <x v="0"/>
    <s v="Washington AMI"/>
    <s v="Washington AMI Communications Equipment"/>
    <n v="992.6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7"/>
    <s v="028                                "/>
    <s v="AMIWA"/>
    <x v="0"/>
    <s v="Washington AMI"/>
    <s v="Washington AMI Communications Equipment"/>
    <n v="198.54"/>
    <s v="2586"/>
    <s v="XD504"/>
    <s v="Projects"/>
  </r>
  <r>
    <s v="XD402"/>
    <x v="0"/>
    <x v="7"/>
    <s v="02806487"/>
    <s v="GP-Cap Specific"/>
    <d v="2017-06-01T00:00:00"/>
    <s v="202105"/>
    <x v="4"/>
    <x v="0"/>
    <x v="0"/>
    <x v="16"/>
    <s v="028                                "/>
    <s v="00"/>
    <x v="0"/>
    <s v="Washington AMI"/>
    <s v="Washington AMI"/>
    <n v="-1684.47"/>
    <s v="2586"/>
    <s v="XD402"/>
    <s v="Projects"/>
  </r>
  <r>
    <s v="XD504"/>
    <x v="0"/>
    <x v="2"/>
    <s v="02806291"/>
    <s v="GP-Cap Specific"/>
    <d v="2015-11-01T00:00:00"/>
    <s v="202105"/>
    <x v="4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5"/>
    <x v="4"/>
    <x v="1"/>
    <x v="0"/>
    <x v="13"/>
    <s v="028                                "/>
    <s v="AMIWA"/>
    <x v="0"/>
    <s v="Washington AMI"/>
    <s v="Washington AMI Communications Equipment"/>
    <n v="87439.24"/>
    <s v="2586"/>
    <s v="XD504"/>
    <s v="Projects"/>
  </r>
  <r>
    <s v="XD402"/>
    <x v="0"/>
    <x v="3"/>
    <s v="02806292"/>
    <s v="DIS-E Cap Specific"/>
    <d v="2015-06-01T00:00:00"/>
    <s v="202105"/>
    <x v="4"/>
    <x v="0"/>
    <x v="0"/>
    <x v="14"/>
    <s v="028                                "/>
    <s v="00"/>
    <x v="0"/>
    <s v="Washington AMI"/>
    <s v="Washington AMI"/>
    <n v="123262.65"/>
    <s v="2586"/>
    <s v="XD402"/>
    <s v="Projects"/>
  </r>
  <r>
    <s v="XN500"/>
    <x v="0"/>
    <x v="4"/>
    <s v="02806293"/>
    <s v="DIS-G N Cap Specific"/>
    <d v="2015-11-01T00:00:00"/>
    <s v="202105"/>
    <x v="4"/>
    <x v="2"/>
    <x v="0"/>
    <x v="15"/>
    <s v="028                                "/>
    <s v="00"/>
    <x v="0"/>
    <s v="Washington AMI"/>
    <s v="Washington AMI Gas Modules"/>
    <n v="40227.69"/>
    <s v="2586"/>
    <s v="XN500"/>
    <s v="Projects"/>
  </r>
  <r>
    <s v="XD402"/>
    <x v="0"/>
    <x v="6"/>
    <s v="02806638"/>
    <s v="DIS-E Cap Specific"/>
    <d v="2018-09-01T00:00:00"/>
    <s v="202105"/>
    <x v="4"/>
    <x v="0"/>
    <x v="0"/>
    <x v="14"/>
    <s v="028                                "/>
    <s v="00"/>
    <x v="0"/>
    <s v="Washington AMI"/>
    <s v="Washington AMI"/>
    <n v="257.39"/>
    <s v="2586"/>
    <s v="XD402"/>
    <s v="Projects"/>
  </r>
  <r>
    <s v="XD504"/>
    <x v="0"/>
    <x v="0"/>
    <s v="02806593"/>
    <s v="DIS-E Cap Specific"/>
    <d v="2018-05-01T00:00:00"/>
    <s v="202106"/>
    <x v="5"/>
    <x v="0"/>
    <x v="0"/>
    <x v="0"/>
    <s v="028                                "/>
    <s v="AMIWA"/>
    <x v="0"/>
    <s v="Washington AMI"/>
    <s v="Washington AMI Communications Equipment"/>
    <n v="960.85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1"/>
    <s v="028                                "/>
    <s v="AMIWA"/>
    <x v="0"/>
    <s v="Washington AMI"/>
    <s v="Washington AMI Communications Equipment"/>
    <n v="768.72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2"/>
    <s v="028                                "/>
    <s v="AMIWA"/>
    <x v="0"/>
    <s v="Washington AMI"/>
    <s v="Washington AMI Communications Equipment"/>
    <n v="3651.35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3"/>
    <s v="028                                "/>
    <s v="AMIWA"/>
    <x v="0"/>
    <s v="Washington AMI"/>
    <s v="Washington AMI Communications Equipment"/>
    <n v="768.72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4"/>
    <s v="028                                "/>
    <s v="AMIWA"/>
    <x v="0"/>
    <s v="Washington AMI"/>
    <s v="Washington AMI Communications Equipment"/>
    <n v="192.17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5"/>
    <s v="028                                "/>
    <s v="AMIWA"/>
    <x v="0"/>
    <s v="Washington AMI"/>
    <s v="Washington AMI Communications Equipment"/>
    <n v="192.18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6"/>
    <s v="028                                "/>
    <s v="AMIWA"/>
    <x v="0"/>
    <s v="Washington AMI"/>
    <s v="Washington AMI Communications Equipment"/>
    <n v="960.85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7"/>
    <s v="028                                "/>
    <s v="AMIWA"/>
    <x v="0"/>
    <s v="Washington AMI"/>
    <s v="Washington AMI Communications Equipment"/>
    <n v="192.18"/>
    <s v="2586"/>
    <s v="XD504"/>
    <s v="Projects"/>
  </r>
  <r>
    <s v="XD503"/>
    <x v="0"/>
    <x v="8"/>
    <s v="02806893"/>
    <s v="GP-Cap Specific"/>
    <d v="2020-12-01T00:00:00"/>
    <s v="202106"/>
    <x v="5"/>
    <x v="0"/>
    <x v="0"/>
    <x v="8"/>
    <s v="028                                "/>
    <s v="00"/>
    <x v="0"/>
    <s v="Washington AMI"/>
    <s v="Washington AMI Software"/>
    <n v="339092.8"/>
    <s v="2586"/>
    <s v="XD503"/>
    <s v="Projects"/>
  </r>
  <r>
    <s v="XD402"/>
    <x v="0"/>
    <x v="7"/>
    <s v="02806487"/>
    <s v="GP-Cap Specific"/>
    <d v="2017-06-01T00:00:00"/>
    <s v="202106"/>
    <x v="5"/>
    <x v="0"/>
    <x v="0"/>
    <x v="16"/>
    <s v="028                                "/>
    <s v="00"/>
    <x v="0"/>
    <s v="Washington AMI"/>
    <s v="Washington AMI"/>
    <n v="392.29"/>
    <s v="2586"/>
    <s v="XD402"/>
    <s v="Projects"/>
  </r>
  <r>
    <s v="XD504"/>
    <x v="0"/>
    <x v="2"/>
    <s v="02806291"/>
    <s v="GP-Cap Specific"/>
    <d v="2015-11-01T00:00:00"/>
    <s v="202106"/>
    <x v="5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6"/>
    <x v="5"/>
    <x v="1"/>
    <x v="0"/>
    <x v="13"/>
    <s v="028                                "/>
    <s v="AMIWA"/>
    <x v="0"/>
    <s v="Washington AMI"/>
    <s v="Washington AMI Communications Equipment"/>
    <n v="119066.88"/>
    <s v="2586"/>
    <s v="XD504"/>
    <s v="Projects"/>
  </r>
  <r>
    <s v="XD402"/>
    <x v="0"/>
    <x v="3"/>
    <s v="02806292"/>
    <s v="DIS-E Cap Specific"/>
    <d v="2015-06-01T00:00:00"/>
    <s v="202106"/>
    <x v="5"/>
    <x v="0"/>
    <x v="0"/>
    <x v="14"/>
    <s v="028                                "/>
    <s v="00"/>
    <x v="0"/>
    <s v="Washington AMI"/>
    <s v="Washington AMI"/>
    <n v="40273.22"/>
    <s v="2586"/>
    <s v="XD402"/>
    <s v="Projects"/>
  </r>
  <r>
    <s v="XN500"/>
    <x v="0"/>
    <x v="4"/>
    <s v="02806293"/>
    <s v="DIS-G N Cap Specific"/>
    <d v="2015-11-01T00:00:00"/>
    <s v="202106"/>
    <x v="5"/>
    <x v="2"/>
    <x v="0"/>
    <x v="15"/>
    <s v="028                                "/>
    <s v="00"/>
    <x v="0"/>
    <s v="Washington AMI"/>
    <s v="Washington AMI Gas Modules"/>
    <n v="36013.19"/>
    <s v="2586"/>
    <s v="XN500"/>
    <s v="Projects"/>
  </r>
  <r>
    <s v="XD504"/>
    <x v="0"/>
    <x v="0"/>
    <s v="02806593"/>
    <s v="DIS-E Cap Specific"/>
    <d v="2018-05-01T00:00:00"/>
    <s v="202107"/>
    <x v="6"/>
    <x v="0"/>
    <x v="0"/>
    <x v="0"/>
    <s v="028                                "/>
    <s v="AMIWA"/>
    <x v="0"/>
    <s v="Washington AMI"/>
    <s v="Washington AMI Communications Equipment"/>
    <n v="850.62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1"/>
    <s v="028                                "/>
    <s v="AMIWA"/>
    <x v="0"/>
    <s v="Washington AMI"/>
    <s v="Washington AMI Communications Equipment"/>
    <n v="680.53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2"/>
    <s v="028                                "/>
    <s v="AMIWA"/>
    <x v="0"/>
    <s v="Washington AMI"/>
    <s v="Washington AMI Communications Equipment"/>
    <n v="3232.48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3"/>
    <s v="028                                "/>
    <s v="AMIWA"/>
    <x v="0"/>
    <s v="Washington AMI"/>
    <s v="Washington AMI Communications Equipment"/>
    <n v="680.53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4"/>
    <s v="028                                "/>
    <s v="AMIWA"/>
    <x v="0"/>
    <s v="Washington AMI"/>
    <s v="Washington AMI Communications Equipment"/>
    <n v="170.12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5"/>
    <s v="028                                "/>
    <s v="AMIWA"/>
    <x v="0"/>
    <s v="Washington AMI"/>
    <s v="Washington AMI Communications Equipment"/>
    <n v="170.14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6"/>
    <s v="028                                "/>
    <s v="AMIWA"/>
    <x v="0"/>
    <s v="Washington AMI"/>
    <s v="Washington AMI Communications Equipment"/>
    <n v="850.62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7"/>
    <s v="028                                "/>
    <s v="AMIWA"/>
    <x v="0"/>
    <s v="Washington AMI"/>
    <s v="Washington AMI Communications Equipment"/>
    <n v="170.14"/>
    <s v="2586"/>
    <s v="XD504"/>
    <s v="Projects"/>
  </r>
  <r>
    <s v="XD503"/>
    <x v="0"/>
    <x v="8"/>
    <s v="02806893"/>
    <s v="GP-Cap Specific"/>
    <d v="2020-12-01T00:00:00"/>
    <s v="202107"/>
    <x v="6"/>
    <x v="0"/>
    <x v="0"/>
    <x v="8"/>
    <s v="028                                "/>
    <s v="00"/>
    <x v="0"/>
    <s v="Washington AMI"/>
    <s v="Washington AMI Software"/>
    <n v="11611.64"/>
    <s v="2586"/>
    <s v="XD503"/>
    <s v="Projects"/>
  </r>
  <r>
    <s v="XD503"/>
    <x v="0"/>
    <x v="9"/>
    <s v="02806839"/>
    <s v="GP-Cap Specific"/>
    <d v="2020-07-01T00:00:00"/>
    <s v="202107"/>
    <x v="6"/>
    <x v="0"/>
    <x v="0"/>
    <x v="9"/>
    <s v="028                                "/>
    <s v="00"/>
    <x v="0"/>
    <s v="Washington AMI"/>
    <s v="Washington AMI Software"/>
    <n v="135809.14000000001"/>
    <s v="2586"/>
    <s v="XD503"/>
    <s v="Projects"/>
  </r>
  <r>
    <s v="XD503"/>
    <x v="0"/>
    <x v="9"/>
    <s v="02806839"/>
    <s v="GP-Cap Specific"/>
    <d v="2020-07-01T00:00:00"/>
    <s v="202107"/>
    <x v="6"/>
    <x v="0"/>
    <x v="0"/>
    <x v="10"/>
    <s v="028                                "/>
    <s v="00"/>
    <x v="0"/>
    <s v="Washington AMI"/>
    <s v="Washington AMI Software"/>
    <n v="0"/>
    <s v="2586"/>
    <s v="XD503"/>
    <s v="Projects"/>
  </r>
  <r>
    <s v="XD504"/>
    <x v="0"/>
    <x v="2"/>
    <s v="02806291"/>
    <s v="GP-Cap Specific"/>
    <d v="2015-11-01T00:00:00"/>
    <s v="202107"/>
    <x v="6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7"/>
    <x v="6"/>
    <x v="1"/>
    <x v="0"/>
    <x v="13"/>
    <s v="028                                "/>
    <s v="AMIWA"/>
    <x v="0"/>
    <s v="Washington AMI"/>
    <s v="Washington AMI Communications Equipment"/>
    <n v="29476.04"/>
    <s v="2586"/>
    <s v="XD504"/>
    <s v="Projects"/>
  </r>
  <r>
    <s v="XD402"/>
    <x v="0"/>
    <x v="3"/>
    <s v="02806292"/>
    <s v="DIS-E Cap Specific"/>
    <d v="2015-06-01T00:00:00"/>
    <s v="202107"/>
    <x v="6"/>
    <x v="0"/>
    <x v="0"/>
    <x v="14"/>
    <s v="028                                "/>
    <s v="00"/>
    <x v="0"/>
    <s v="Washington AMI"/>
    <s v="Washington AMI"/>
    <n v="49356.88"/>
    <s v="2586"/>
    <s v="XD402"/>
    <s v="Projects"/>
  </r>
  <r>
    <s v="XN500"/>
    <x v="0"/>
    <x v="4"/>
    <s v="02806293"/>
    <s v="DIS-G N Cap Specific"/>
    <d v="2015-11-01T00:00:00"/>
    <s v="202107"/>
    <x v="6"/>
    <x v="2"/>
    <x v="0"/>
    <x v="15"/>
    <s v="028                                "/>
    <s v="00"/>
    <x v="0"/>
    <s v="Washington AMI"/>
    <s v="Washington AMI Gas Modules"/>
    <n v="23804.23"/>
    <s v="2586"/>
    <s v="XN500"/>
    <s v="Project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4:L29" firstHeaderRow="1" firstDataRow="2" firstDataCol="4" rowPageCount="2" colPageCount="1"/>
  <pivotFields count="20">
    <pivotField compact="0" outline="0" showAll="0"/>
    <pivotField axis="axisPage" compact="0" outline="0" multipleItemSelectionAllowed="1" showAll="0">
      <items count="158">
        <item h="1" m="1" x="122"/>
        <item h="1" m="1" x="153"/>
        <item h="1" m="1" x="29"/>
        <item h="1" m="1" x="56"/>
        <item h="1" m="1" x="83"/>
        <item h="1" m="1" x="104"/>
        <item h="1" m="1" x="67"/>
        <item h="1" m="1" x="130"/>
        <item h="1" m="1" x="8"/>
        <item h="1" m="1" x="65"/>
        <item h="1" m="1" x="137"/>
        <item h="1" m="1" x="14"/>
        <item h="1" m="1" x="91"/>
        <item h="1" m="1" x="114"/>
        <item h="1" m="1" x="45"/>
        <item h="1" m="1" x="74"/>
        <item h="1" m="1" x="97"/>
        <item h="1" m="1" x="117"/>
        <item h="1" m="1" x="149"/>
        <item h="1" m="1" x="23"/>
        <item h="1" m="1" x="94"/>
        <item h="1" m="1" x="144"/>
        <item h="1" m="1" x="19"/>
        <item h="1" m="1" x="96"/>
        <item h="1" m="1" x="20"/>
        <item h="1" m="1" x="46"/>
        <item h="1" m="1" x="75"/>
        <item h="1" m="1" x="100"/>
        <item h="1" m="1" x="115"/>
        <item h="1" m="1" x="147"/>
        <item h="1" m="1" x="148"/>
        <item h="1" m="1" x="21"/>
        <item h="1" m="1" x="150"/>
        <item h="1" m="1" x="151"/>
        <item h="1" m="1" x="82"/>
        <item h="1" m="1" x="6"/>
        <item h="1" m="1" x="39"/>
        <item h="1" m="1" x="1"/>
        <item h="1" m="1" x="32"/>
        <item h="1" m="1" x="84"/>
        <item h="1" m="1" x="105"/>
        <item h="1" m="1" x="132"/>
        <item h="1" m="1" x="2"/>
        <item h="1" m="1" x="108"/>
        <item h="1" m="1" x="134"/>
        <item h="1" m="1" x="70"/>
        <item h="1" m="1" x="89"/>
        <item x="0"/>
        <item h="1" m="1" x="139"/>
        <item h="1" m="1" x="72"/>
        <item h="1" m="1" x="87"/>
        <item h="1" m="1" x="109"/>
        <item h="1" m="1" x="12"/>
        <item h="1" m="1" x="62"/>
        <item h="1" m="1" x="135"/>
        <item h="1" m="1" x="15"/>
        <item h="1" m="1" x="37"/>
        <item h="1" m="1" x="111"/>
        <item h="1" m="1" x="138"/>
        <item h="1" m="1" x="16"/>
        <item h="1" m="1" x="49"/>
        <item h="1" m="1" x="79"/>
        <item h="1" m="1" x="101"/>
        <item h="1" m="1" x="124"/>
        <item h="1" m="1" x="156"/>
        <item h="1" m="1" x="31"/>
        <item h="1" m="1" x="58"/>
        <item h="1" m="1" x="85"/>
        <item h="1" m="1" x="107"/>
        <item h="1" m="1" x="11"/>
        <item h="1" m="1" x="41"/>
        <item h="1" m="1" x="69"/>
        <item h="1" m="1" x="13"/>
        <item h="1" m="1" x="145"/>
        <item h="1" m="1" x="73"/>
        <item h="1" m="1" x="141"/>
        <item h="1" m="1" x="42"/>
        <item h="1" m="1" x="22"/>
        <item h="1" m="1" x="48"/>
        <item h="1" m="1" x="77"/>
        <item h="1" m="1" x="143"/>
        <item h="1" m="1" x="43"/>
        <item h="1" m="1" x="78"/>
        <item h="1" m="1" x="18"/>
        <item h="1" m="1" x="98"/>
        <item h="1" m="1" x="99"/>
        <item h="1" m="1" x="24"/>
        <item h="1" m="1" x="146"/>
        <item h="1" m="1" x="142"/>
        <item h="1" m="1" x="116"/>
        <item h="1" m="1" x="44"/>
        <item h="1" m="1" x="25"/>
        <item h="1" m="1" x="102"/>
        <item h="1" m="1" x="125"/>
        <item h="1" m="1" x="118"/>
        <item h="1" m="1" x="80"/>
        <item h="1" m="1" x="128"/>
        <item h="1" m="1" x="4"/>
        <item h="1" m="1" x="33"/>
        <item h="1" m="1" x="60"/>
        <item h="1" m="1" x="120"/>
        <item h="1" m="1" x="27"/>
        <item h="1" m="1" x="53"/>
        <item h="1" m="1" x="103"/>
        <item h="1" m="1" x="129"/>
        <item h="1" m="1" x="5"/>
        <item h="1" m="1" x="35"/>
        <item h="1" m="1" x="63"/>
        <item h="1" m="1" x="121"/>
        <item h="1" m="1" x="152"/>
        <item h="1" m="1" x="28"/>
        <item h="1" m="1" x="55"/>
        <item h="1" m="1" x="131"/>
        <item h="1" m="1" x="9"/>
        <item h="1" m="1" x="38"/>
        <item h="1" m="1" x="66"/>
        <item h="1" m="1" x="123"/>
        <item h="1" m="1" x="155"/>
        <item h="1" m="1" x="106"/>
        <item h="1" m="1" x="126"/>
        <item h="1" m="1" x="36"/>
        <item h="1" m="1" x="64"/>
        <item h="1" m="1" x="136"/>
        <item h="1" m="1" x="133"/>
        <item h="1" m="1" x="10"/>
        <item h="1" m="1" x="40"/>
        <item h="1" m="1" x="88"/>
        <item h="1" m="1" x="112"/>
        <item h="1" m="1" x="17"/>
        <item h="1" m="1" x="90"/>
        <item h="1" m="1" x="113"/>
        <item h="1" m="1" x="92"/>
        <item h="1" m="1" x="140"/>
        <item h="1" m="1" x="95"/>
        <item h="1" m="1" x="71"/>
        <item h="1" m="1" x="93"/>
        <item h="1" m="1" x="47"/>
        <item h="1" m="1" x="76"/>
        <item h="1" m="1" x="119"/>
        <item h="1" m="1" x="26"/>
        <item h="1" m="1" x="51"/>
        <item h="1" m="1" x="50"/>
        <item h="1" m="1" x="52"/>
        <item h="1" m="1" x="59"/>
        <item h="1" m="1" x="86"/>
        <item h="1" m="1" x="127"/>
        <item h="1" m="1" x="34"/>
        <item h="1" m="1" x="61"/>
        <item h="1" m="1" x="54"/>
        <item h="1" m="1" x="81"/>
        <item h="1" m="1" x="7"/>
        <item h="1" m="1" x="110"/>
        <item h="1" m="1" x="57"/>
        <item h="1" m="1" x="154"/>
        <item h="1" m="1" x="30"/>
        <item h="1" m="1" x="68"/>
        <item h="1" m="1" x="3"/>
        <item t="default"/>
      </items>
    </pivotField>
    <pivotField axis="axisRow" compact="0" outline="0" showAll="0" defaultSubtotal="0">
      <items count="1994">
        <item m="1" x="1918"/>
        <item m="1" x="1789"/>
        <item m="1" x="1905"/>
        <item m="1" x="1184"/>
        <item m="1" x="610"/>
        <item m="1" x="1282"/>
        <item m="1" x="1832"/>
        <item m="1" x="98"/>
        <item m="1" x="204"/>
        <item m="1" x="595"/>
        <item m="1" x="259"/>
        <item m="1" x="297"/>
        <item m="1" x="286"/>
        <item m="1" x="421"/>
        <item m="1" x="1507"/>
        <item m="1" x="654"/>
        <item m="1" x="1771"/>
        <item m="1" x="932"/>
        <item m="1" x="49"/>
        <item m="1" x="950"/>
        <item m="1" x="1462"/>
        <item m="1" x="1715"/>
        <item m="1" x="1730"/>
        <item m="1" x="823"/>
        <item m="1" x="1489"/>
        <item m="1" x="846"/>
        <item m="1" x="1347"/>
        <item m="1" x="1972"/>
        <item m="1" x="1755"/>
        <item m="1" x="258"/>
        <item m="1" x="1783"/>
        <item m="1" x="887"/>
        <item m="1" x="351"/>
        <item m="1" x="1619"/>
        <item m="1" x="1222"/>
        <item m="1" x="1162"/>
        <item m="1" x="1465"/>
        <item m="1" x="1466"/>
        <item m="1" x="481"/>
        <item m="1" x="1828"/>
        <item m="1" x="203"/>
        <item m="1" x="1759"/>
        <item m="1" x="366"/>
        <item m="1" x="1542"/>
        <item m="1" x="601"/>
        <item m="1" x="1839"/>
        <item m="1" x="139"/>
        <item m="1" x="414"/>
        <item m="1" x="339"/>
        <item m="1" x="1292"/>
        <item m="1" x="1493"/>
        <item m="1" x="612"/>
        <item m="1" x="1913"/>
        <item m="1" x="758"/>
        <item m="1" x="1821"/>
        <item m="1" x="1163"/>
        <item m="1" x="395"/>
        <item m="1" x="1007"/>
        <item m="1" x="970"/>
        <item m="1" x="1385"/>
        <item m="1" x="1550"/>
        <item m="1" x="477"/>
        <item m="1" x="891"/>
        <item m="1" x="1446"/>
        <item m="1" x="1611"/>
        <item m="1" x="85"/>
        <item m="1" x="326"/>
        <item m="1" x="853"/>
        <item m="1" x="701"/>
        <item m="1" x="234"/>
        <item m="1" x="46"/>
        <item m="1" x="555"/>
        <item m="1" x="164"/>
        <item m="1" x="1543"/>
        <item m="1" x="1328"/>
        <item m="1" x="405"/>
        <item m="1" x="176"/>
        <item m="1" x="765"/>
        <item m="1" x="74"/>
        <item m="1" x="1226"/>
        <item m="1" x="1793"/>
        <item m="1" x="1639"/>
        <item m="1" x="199"/>
        <item m="1" x="69"/>
        <item m="1" x="1586"/>
        <item m="1" x="688"/>
        <item m="1" x="586"/>
        <item m="1" x="226"/>
        <item m="1" x="1859"/>
        <item m="1" x="1647"/>
        <item m="1" x="590"/>
        <item m="1" x="454"/>
        <item m="1" x="1738"/>
        <item m="1" x="744"/>
        <item m="1" x="942"/>
        <item m="1" x="1555"/>
        <item m="1" x="271"/>
        <item m="1" x="1842"/>
        <item m="1" x="213"/>
        <item m="1" x="737"/>
        <item m="1" x="1935"/>
        <item m="1" x="423"/>
        <item m="1" x="1064"/>
        <item m="1" x="561"/>
        <item m="1" x="1448"/>
        <item m="1" x="1471"/>
        <item m="1" x="1180"/>
        <item m="1" x="1275"/>
        <item m="1" x="1508"/>
        <item m="1" x="1308"/>
        <item m="1" x="694"/>
        <item m="1" x="1453"/>
        <item m="1" x="1856"/>
        <item m="1" x="780"/>
        <item m="1" x="1117"/>
        <item m="1" x="1176"/>
        <item m="1" x="1680"/>
        <item m="1" x="1605"/>
        <item m="1" x="106"/>
        <item m="1" x="1190"/>
        <item m="1" x="997"/>
        <item m="1" x="582"/>
        <item m="1" x="1186"/>
        <item m="1" x="59"/>
        <item m="1" x="292"/>
        <item m="1" x="857"/>
        <item m="1" x="964"/>
        <item m="1" x="1048"/>
        <item m="1" x="1882"/>
        <item m="1" x="1410"/>
        <item m="1" x="893"/>
        <item m="1" x="944"/>
        <item m="1" x="1575"/>
        <item m="1" x="1262"/>
        <item m="1" x="1105"/>
        <item m="1" x="1146"/>
        <item m="1" x="1108"/>
        <item m="1" x="1431"/>
        <item m="1" x="343"/>
        <item m="1" x="643"/>
        <item m="1" x="506"/>
        <item m="1" x="1276"/>
        <item m="1" x="1109"/>
        <item m="1" x="699"/>
        <item m="1" x="773"/>
        <item m="1" x="1029"/>
        <item m="1" x="376"/>
        <item m="1" x="210"/>
        <item m="1" x="1074"/>
        <item m="1" x="466"/>
        <item m="1" x="541"/>
        <item m="1" x="353"/>
        <item m="1" x="1243"/>
        <item m="1" x="728"/>
        <item m="1" x="1293"/>
        <item m="1" x="818"/>
        <item m="1" x="1785"/>
        <item m="1" x="616"/>
        <item m="1" x="1669"/>
        <item m="1" x="1671"/>
        <item m="1" x="1469"/>
        <item m="1" x="288"/>
        <item m="1" x="1153"/>
        <item m="1" x="841"/>
        <item m="1" x="1480"/>
        <item m="1" x="1194"/>
        <item m="1" x="191"/>
        <item m="1" x="972"/>
        <item m="1" x="1976"/>
        <item m="1" x="265"/>
        <item m="1" x="291"/>
        <item m="1" x="1096"/>
        <item m="1" x="1539"/>
        <item m="1" x="348"/>
        <item m="1" x="495"/>
        <item m="1" x="672"/>
        <item m="1" x="365"/>
        <item m="1" x="261"/>
        <item m="1" x="148"/>
        <item m="1" x="1495"/>
        <item m="1" x="209"/>
        <item m="1" x="1012"/>
        <item m="1" x="1331"/>
        <item m="1" x="502"/>
        <item m="1" x="411"/>
        <item m="1" x="397"/>
        <item m="1" x="1296"/>
        <item m="1" x="847"/>
        <item m="1" x="399"/>
        <item m="1" x="775"/>
        <item m="1" x="606"/>
        <item m="1" x="308"/>
        <item m="1" x="82"/>
        <item m="1" x="554"/>
        <item m="1" x="1155"/>
        <item m="1" x="1632"/>
        <item m="1" x="1084"/>
        <item m="1" x="1644"/>
        <item m="1" x="735"/>
        <item m="1" x="1988"/>
        <item m="1" x="406"/>
        <item m="1" x="1854"/>
        <item m="1" x="322"/>
        <item m="1" x="1336"/>
        <item m="1" x="1552"/>
        <item m="1" x="743"/>
        <item m="1" x="1421"/>
        <item m="1" x="1422"/>
        <item m="1" x="534"/>
        <item m="1" x="535"/>
        <item m="1" x="537"/>
        <item m="1" x="538"/>
        <item m="1" x="975"/>
        <item m="1" x="1068"/>
        <item m="1" x="1548"/>
        <item m="1" x="831"/>
        <item m="1" x="617"/>
        <item m="1" x="1838"/>
        <item m="1" x="1580"/>
        <item m="1" x="1773"/>
        <item x="0"/>
        <item x="8"/>
        <item x="1"/>
        <item x="9"/>
        <item x="7"/>
        <item x="5"/>
        <item x="2"/>
        <item x="3"/>
        <item x="4"/>
        <item m="1" x="1860"/>
        <item m="1" x="803"/>
        <item m="1" x="911"/>
        <item m="1" x="1964"/>
        <item m="1" x="1307"/>
        <item m="1" x="1735"/>
        <item m="1" x="1228"/>
        <item m="1" x="1936"/>
        <item m="1" x="128"/>
        <item m="1" x="18"/>
        <item m="1" x="1137"/>
        <item m="1" x="501"/>
        <item m="1" x="1616"/>
        <item m="1" x="450"/>
        <item m="1" x="721"/>
        <item m="1" x="216"/>
        <item m="1" x="391"/>
        <item m="1" x="146"/>
        <item m="1" x="1721"/>
        <item m="1" x="925"/>
        <item m="1" x="260"/>
        <item m="1" x="28"/>
        <item m="1" x="100"/>
        <item m="1" x="138"/>
        <item m="1" x="91"/>
        <item m="1" x="107"/>
        <item m="1" x="111"/>
        <item m="1" x="92"/>
        <item m="1" x="108"/>
        <item m="1" x="112"/>
        <item m="1" x="109"/>
        <item m="1" x="133"/>
        <item m="1" x="93"/>
        <item m="1" x="95"/>
        <item m="1" x="120"/>
        <item m="1" x="681"/>
        <item m="1" x="227"/>
        <item m="1" x="731"/>
        <item m="1" x="1380"/>
        <item m="1" x="207"/>
        <item m="1" x="1864"/>
        <item m="1" x="983"/>
        <item m="1" x="177"/>
        <item m="1" x="1572"/>
        <item m="1" x="315"/>
        <item m="1" x="1093"/>
        <item m="1" x="387"/>
        <item m="1" x="1791"/>
        <item m="1" x="44"/>
        <item m="1" x="497"/>
        <item m="1" x="83"/>
        <item m="1" x="86"/>
        <item m="1" x="1219"/>
        <item m="1" x="1277"/>
        <item m="1" x="1726"/>
        <item m="1" x="1215"/>
        <item m="1" x="402"/>
        <item m="1" x="219"/>
        <item m="1" x="1691"/>
        <item m="1" x="196"/>
        <item m="1" x="894"/>
        <item m="1" x="520"/>
        <item m="1" x="618"/>
        <item m="1" x="998"/>
        <item m="1" x="1974"/>
        <item m="1" x="608"/>
        <item m="1" x="1782"/>
        <item m="1" x="991"/>
        <item m="1" x="181"/>
        <item m="1" x="1545"/>
        <item m="1" x="472"/>
        <item m="1" x="31"/>
        <item m="1" x="56"/>
        <item m="1" x="671"/>
        <item m="1" x="1165"/>
        <item m="1" x="1889"/>
        <item m="1" x="739"/>
        <item m="1" x="317"/>
        <item m="1" x="435"/>
        <item m="1" x="1661"/>
        <item m="1" x="320"/>
        <item m="1" x="1862"/>
        <item m="1" x="1428"/>
        <item m="1" x="557"/>
        <item m="1" x="268"/>
        <item m="1" x="1474"/>
        <item m="1" x="645"/>
        <item m="1" x="935"/>
        <item m="1" x="1703"/>
        <item m="1" x="394"/>
        <item m="1" x="1687"/>
        <item m="1" x="1078"/>
        <item m="1" x="289"/>
        <item m="1" x="47"/>
        <item m="1" x="1855"/>
        <item m="1" x="525"/>
        <item m="1" x="529"/>
        <item m="1" x="1089"/>
        <item m="1" x="279"/>
        <item m="1" x="1599"/>
        <item m="1" x="1742"/>
        <item m="1" x="441"/>
        <item m="1" x="1756"/>
        <item m="1" x="611"/>
        <item m="1" x="512"/>
        <item m="1" x="1600"/>
        <item m="1" x="350"/>
        <item m="1" x="224"/>
        <item m="1" x="553"/>
        <item m="1" x="1245"/>
        <item m="1" x="993"/>
        <item m="1" x="468"/>
        <item m="1" x="469"/>
        <item m="1" x="1156"/>
        <item m="1" x="359"/>
        <item m="1" x="368"/>
        <item m="1" x="254"/>
        <item m="1" x="1187"/>
        <item m="1" x="1940"/>
        <item m="1" x="21"/>
        <item m="1" x="1774"/>
        <item m="1" x="1397"/>
        <item m="1" x="1043"/>
        <item m="1" x="1063"/>
        <item m="1" x="956"/>
        <item m="1" x="923"/>
        <item m="1" x="1072"/>
        <item m="1" x="1885"/>
        <item m="1" x="1202"/>
        <item m="1" x="62"/>
        <item m="1" x="124"/>
        <item m="1" x="682"/>
        <item m="1" x="614"/>
        <item m="1" x="513"/>
        <item m="1" x="1200"/>
        <item m="1" x="1868"/>
        <item m="1" x="50"/>
        <item m="1" x="1510"/>
        <item m="1" x="666"/>
        <item m="1" x="96"/>
        <item m="1" x="94"/>
        <item m="1" x="1876"/>
        <item m="1" x="733"/>
        <item m="1" x="1027"/>
        <item m="1" x="1944"/>
        <item m="1" x="432"/>
        <item m="1" x="1435"/>
        <item m="1" x="1123"/>
        <item m="1" x="1205"/>
        <item m="1" x="687"/>
        <item m="1" x="1749"/>
        <item m="1" x="566"/>
        <item m="1" x="1476"/>
        <item m="1" x="1166"/>
        <item m="1" x="926"/>
        <item m="1" x="488"/>
        <item m="1" x="122"/>
        <item m="1" x="1148"/>
        <item m="1" x="1320"/>
        <item m="1" x="90"/>
        <item m="1" x="407"/>
        <item m="1" x="1606"/>
        <item m="1" x="474"/>
        <item m="1" x="1044"/>
        <item m="1" x="1398"/>
        <item m="1" x="1650"/>
        <item m="1" x="1956"/>
        <item m="1" x="1201"/>
        <item m="1" x="1568"/>
        <item m="1" x="836"/>
        <item m="1" x="187"/>
        <item m="1" x="770"/>
        <item m="1" x="562"/>
        <item m="1" x="1054"/>
        <item m="1" x="73"/>
        <item m="1" x="1175"/>
        <item m="1" x="76"/>
        <item m="1" x="1315"/>
        <item m="1" x="791"/>
        <item m="1" x="1425"/>
        <item m="1" x="160"/>
        <item m="1" x="812"/>
        <item m="1" x="1745"/>
        <item m="1" x="1881"/>
        <item m="1" x="1414"/>
        <item m="1" x="1407"/>
        <item m="1" x="352"/>
        <item m="1" x="851"/>
        <item m="1" x="88"/>
        <item m="1" x="1645"/>
        <item m="1" x="63"/>
        <item m="1" x="1300"/>
        <item m="1" x="130"/>
        <item m="1" x="1375"/>
        <item m="1" x="154"/>
        <item m="1" x="1836"/>
        <item m="1" x="36"/>
        <item m="1" x="1220"/>
        <item m="1" x="378"/>
        <item m="1" x="1966"/>
        <item m="1" x="713"/>
        <item m="1" x="1271"/>
        <item m="1" x="979"/>
        <item m="1" x="1067"/>
        <item m="1" x="357"/>
        <item m="1" x="1535"/>
        <item m="1" x="165"/>
        <item m="1" x="664"/>
        <item m="1" x="1400"/>
        <item m="1" x="1294"/>
        <item m="1" x="163"/>
        <item m="1" x="237"/>
        <item m="1" x="486"/>
        <item m="1" x="1373"/>
        <item m="1" x="360"/>
        <item m="1" x="1440"/>
        <item m="1" x="272"/>
        <item m="1" x="396"/>
        <item m="1" x="1812"/>
        <item m="1" x="1695"/>
        <item m="1" x="849"/>
        <item m="1" x="1706"/>
        <item m="1" x="10"/>
        <item m="1" x="485"/>
        <item m="1" x="1183"/>
        <item m="1" x="522"/>
        <item m="1" x="1682"/>
        <item m="1" x="1796"/>
        <item m="1" x="1461"/>
        <item m="1" x="480"/>
        <item m="1" x="564"/>
        <item m="1" x="796"/>
        <item m="1" x="1844"/>
        <item m="1" x="1040"/>
        <item m="1" x="1458"/>
        <item m="1" x="1077"/>
        <item m="1" x="1814"/>
        <item m="1" x="1837"/>
        <item m="1" x="1519"/>
        <item m="1" x="1694"/>
        <item m="1" x="577"/>
        <item m="1" x="1921"/>
        <item m="1" x="881"/>
        <item m="1" x="1152"/>
        <item m="1" x="913"/>
        <item m="1" x="521"/>
        <item m="1" x="1218"/>
        <item m="1" x="1174"/>
        <item m="1" x="651"/>
        <item m="1" x="1700"/>
        <item m="1" x="1169"/>
        <item m="1" x="1396"/>
        <item m="1" x="1890"/>
        <item m="1" x="960"/>
        <item m="1" x="814"/>
        <item m="1" x="238"/>
        <item m="1" x="1367"/>
        <item m="1" x="1630"/>
        <item m="1" x="185"/>
        <item m="1" x="1942"/>
        <item m="1" x="835"/>
        <item m="1" x="762"/>
        <item m="1" x="627"/>
        <item m="1" x="1149"/>
        <item m="1" x="691"/>
        <item m="1" x="1915"/>
        <item m="1" x="168"/>
        <item m="1" x="1011"/>
        <item m="1" x="78"/>
        <item m="1" x="1411"/>
        <item m="1" x="839"/>
        <item m="1" x="1714"/>
        <item m="1" x="1492"/>
        <item m="1" x="702"/>
        <item m="1" x="518"/>
        <item m="1" x="479"/>
        <item m="1" x="875"/>
        <item m="1" x="715"/>
        <item m="1" x="1932"/>
        <item m="1" x="1557"/>
        <item m="1" x="1376"/>
        <item m="1" x="1085"/>
        <item m="1" x="403"/>
        <item m="1" x="206"/>
        <item m="1" x="941"/>
        <item m="1" x="257"/>
        <item m="1" x="367"/>
        <item m="1" x="1369"/>
        <item m="1" x="1813"/>
        <item m="1" x="1051"/>
        <item m="1" x="536"/>
        <item m="1" x="17"/>
        <item m="1" x="640"/>
        <item m="1" x="1869"/>
        <item m="1" x="200"/>
        <item m="1" x="1310"/>
        <item m="1" x="313"/>
        <item m="1" x="1343"/>
        <item m="1" x="1242"/>
        <item m="1" x="1468"/>
        <item m="1" x="1145"/>
        <item m="1" x="1939"/>
        <item m="1" x="1984"/>
        <item m="1" x="1960"/>
        <item m="1" x="451"/>
        <item m="1" x="1794"/>
        <item m="1" x="1003"/>
        <item m="1" x="711"/>
        <item m="1" x="1799"/>
        <item m="1" x="1052"/>
        <item m="1" x="807"/>
        <item m="1" x="264"/>
        <item m="1" x="866"/>
        <item m="1" x="1381"/>
        <item m="1" x="708"/>
        <item m="1" x="1766"/>
        <item m="1" x="1707"/>
        <item m="1" x="1795"/>
        <item m="1" x="912"/>
        <item m="1" x="1990"/>
        <item m="1" x="266"/>
        <item m="1" x="1102"/>
        <item m="1" x="1080"/>
        <item m="1" x="167"/>
        <item m="1" x="511"/>
        <item m="1" x="415"/>
        <item m="1" x="125"/>
        <item m="1" x="1787"/>
        <item m="1" x="852"/>
        <item m="1" x="756"/>
        <item m="1" x="870"/>
        <item m="1" x="1950"/>
        <item m="1" x="1831"/>
        <item m="1" x="1525"/>
        <item m="1" x="1223"/>
        <item m="1" x="1111"/>
        <item m="1" x="576"/>
        <item m="1" x="1434"/>
        <item m="1" x="568"/>
        <item m="1" x="1805"/>
        <item m="1" x="1154"/>
        <item m="1" x="1497"/>
        <item m="1" x="467"/>
        <item m="1" x="1768"/>
        <item m="1" x="1846"/>
        <item m="1" x="119"/>
        <item m="1" x="398"/>
        <item m="1" x="871"/>
        <item m="1" x="1475"/>
        <item m="1" x="1112"/>
        <item m="1" x="680"/>
        <item m="1" x="487"/>
        <item m="1" x="1423"/>
        <item m="1" x="779"/>
        <item m="1" x="40"/>
        <item m="1" x="1761"/>
        <item m="1" x="1134"/>
        <item m="1" x="1390"/>
        <item m="1" x="985"/>
        <item m="1" x="81"/>
        <item m="1" x="646"/>
        <item m="1" x="66"/>
        <item m="1" x="443"/>
        <item m="1" x="685"/>
        <item m="1" x="1206"/>
        <item m="1" x="1501"/>
        <item m="1" x="1617"/>
        <item m="1" x="1192"/>
        <item m="1" x="1654"/>
        <item m="1" x="1087"/>
        <item m="1" x="1130"/>
        <item m="1" x="1141"/>
        <item m="1" x="552"/>
        <item m="1" x="945"/>
        <item m="1" x="157"/>
        <item m="1" x="1975"/>
        <item m="1" x="1143"/>
        <item m="1" x="641"/>
        <item m="1" x="992"/>
        <item m="1" x="496"/>
        <item m="1" x="588"/>
        <item m="1" x="331"/>
        <item m="1" x="1258"/>
        <item m="1" x="1655"/>
        <item m="1" x="1658"/>
        <item m="1" x="499"/>
        <item m="1" x="1867"/>
        <item m="1" x="301"/>
        <item m="1" x="683"/>
        <item m="1" x="1607"/>
        <item m="1" x="786"/>
        <item m="1" x="1433"/>
        <item m="1" x="440"/>
        <item m="1" x="1734"/>
        <item m="1" x="439"/>
        <item m="1" x="1874"/>
        <item m="1" x="544"/>
        <item m="1" x="281"/>
        <item m="1" x="761"/>
        <item m="1" x="820"/>
        <item m="1" x="452"/>
        <item m="1" x="150"/>
        <item m="1" x="1646"/>
        <item m="1" x="872"/>
        <item m="1" x="1116"/>
        <item m="1" x="901"/>
        <item m="1" x="110"/>
        <item m="1" x="1280"/>
        <item m="1" x="1894"/>
        <item m="1" x="1652"/>
        <item m="1" x="134"/>
        <item m="1" x="509"/>
        <item m="1" x="299"/>
        <item m="1" x="600"/>
        <item m="1" x="123"/>
        <item m="1" x="1811"/>
        <item m="1" x="897"/>
        <item m="1" x="484"/>
        <item m="1" x="381"/>
        <item m="1" x="1983"/>
        <item m="1" x="658"/>
        <item m="1" x="1273"/>
        <item m="1" x="215"/>
        <item m="1" x="631"/>
        <item m="1" x="900"/>
        <item m="1" x="1486"/>
        <item m="1" x="217"/>
        <item m="1" x="129"/>
        <item m="1" x="1278"/>
        <item m="1" x="278"/>
        <item m="1" x="1314"/>
        <item m="1" x="984"/>
        <item m="1" x="1452"/>
        <item m="1" x="1491"/>
        <item m="1" x="175"/>
        <item m="1" x="597"/>
        <item m="1" x="1332"/>
        <item m="1" x="1006"/>
        <item m="1" x="379"/>
        <item m="1" x="1378"/>
        <item m="1" x="1387"/>
        <item m="1" x="644"/>
        <item m="1" x="19"/>
        <item m="1" x="20"/>
        <item m="1" x="27"/>
        <item m="1" x="1199"/>
        <item m="1" x="965"/>
        <item m="1" x="1241"/>
        <item m="1" x="787"/>
        <item m="1" x="764"/>
        <item m="1" x="1753"/>
        <item m="1" x="800"/>
        <item m="1" x="593"/>
        <item m="1" x="1210"/>
        <item m="1" x="886"/>
        <item m="1" x="186"/>
        <item m="1" x="543"/>
        <item m="1" x="1834"/>
        <item m="1" x="34"/>
        <item m="1" x="1449"/>
        <item m="1" x="223"/>
        <item m="1" x="848"/>
        <item m="1" x="1050"/>
        <item m="1" x="1257"/>
        <item m="1" x="804"/>
        <item m="1" x="246"/>
        <item m="1" x="639"/>
        <item m="1" x="889"/>
        <item m="1" x="542"/>
        <item m="1" x="1350"/>
        <item m="1" x="1467"/>
        <item m="1" x="880"/>
        <item m="1" x="147"/>
        <item m="1" x="662"/>
        <item m="1" x="556"/>
        <item m="1" x="1004"/>
        <item m="1" x="143"/>
        <item m="1" x="1363"/>
        <item m="1" x="1479"/>
        <item m="1" x="906"/>
        <item m="1" x="1912"/>
        <item m="1" x="1829"/>
        <item m="1" x="1401"/>
        <item m="1" x="1853"/>
        <item m="1" x="1662"/>
        <item m="1" x="43"/>
        <item m="1" x="1941"/>
        <item m="1" x="79"/>
        <item m="1" x="1561"/>
        <item m="1" x="519"/>
        <item m="1" x="1409"/>
        <item m="1" x="647"/>
        <item m="1" x="1723"/>
        <item m="1" x="1929"/>
        <item m="1" x="1937"/>
        <item m="1" x="1213"/>
        <item m="1" x="1693"/>
        <item m="1" x="636"/>
        <item m="1" x="1573"/>
        <item m="1" x="117"/>
        <item m="1" x="1295"/>
        <item m="1" x="837"/>
        <item m="1" x="550"/>
        <item m="1" x="994"/>
        <item m="1" x="1784"/>
        <item m="1" x="1032"/>
        <item m="1" x="858"/>
        <item m="1" x="1750"/>
        <item m="1" x="738"/>
        <item m="1" x="1835"/>
        <item m="1" x="642"/>
        <item m="1" x="774"/>
        <item m="1" x="232"/>
        <item m="1" x="104"/>
        <item m="1" x="1182"/>
        <item m="1" x="384"/>
        <item m="1" x="856"/>
        <item m="1" x="1158"/>
        <item m="1" x="1321"/>
        <item m="1" x="865"/>
        <item m="1" x="194"/>
        <item m="1" x="1091"/>
        <item m="1" x="604"/>
        <item m="1" x="68"/>
        <item m="1" x="77"/>
        <item m="1" x="1676"/>
        <item m="1" x="1678"/>
        <item m="1" x="1481"/>
        <item m="1" x="1485"/>
        <item m="1" x="1487"/>
        <item m="1" x="1177"/>
        <item m="1" x="1000"/>
        <item m="1" x="855"/>
        <item m="1" x="860"/>
        <item m="1" x="1888"/>
        <item m="1" x="1090"/>
        <item m="1" x="319"/>
        <item m="1" x="1870"/>
        <item m="1" x="1589"/>
        <item m="1" x="924"/>
        <item m="1" x="45"/>
        <item m="1" x="54"/>
        <item m="1" x="1151"/>
        <item m="1" x="799"/>
        <item m="1" x="619"/>
        <item m="1" x="1189"/>
        <item m="1" x="698"/>
        <item m="1" x="193"/>
        <item m="1" x="1438"/>
        <item m="1" x="1010"/>
        <item m="1" x="269"/>
        <item m="1" x="473"/>
        <item m="1" x="1732"/>
        <item m="1" x="1358"/>
        <item m="1" x="1947"/>
        <item m="1" x="1290"/>
        <item m="1" x="1980"/>
        <item m="1" x="236"/>
        <item m="1" x="1656"/>
        <item m="1" x="102"/>
        <item m="1" x="726"/>
        <item m="1" x="1906"/>
        <item m="1" x="551"/>
        <item m="1" x="1910"/>
        <item m="1" x="1114"/>
        <item m="1" x="951"/>
        <item m="1" x="155"/>
        <item m="1" x="1436"/>
        <item m="1" x="1574"/>
        <item m="1" x="1740"/>
        <item m="1" x="1285"/>
        <item m="1" x="854"/>
        <item m="1" x="959"/>
        <item m="1" x="677"/>
        <item m="1" x="1926"/>
        <item m="1" x="665"/>
        <item m="1" x="1629"/>
        <item m="1" x="64"/>
        <item m="1" x="1120"/>
        <item m="1" x="1803"/>
        <item m="1" x="245"/>
        <item m="1" x="864"/>
        <item m="1" x="282"/>
        <item m="1" x="1181"/>
        <item m="1" x="1558"/>
        <item m="1" x="1058"/>
        <item m="1" x="660"/>
        <item m="1" x="1216"/>
        <item m="1" x="686"/>
        <item m="1" x="747"/>
        <item m="1" x="426"/>
        <item m="1" x="1311"/>
        <item m="1" x="1344"/>
        <item m="1" x="785"/>
        <item m="1" x="1614"/>
        <item m="1" x="1590"/>
        <item m="1" x="1129"/>
        <item m="1" x="1534"/>
        <item m="1" x="1291"/>
        <item m="1" x="230"/>
        <item m="1" x="952"/>
        <item m="1" x="1076"/>
        <item m="1" x="1698"/>
        <item m="1" x="908"/>
        <item m="1" x="1549"/>
        <item m="1" x="1055"/>
        <item m="1" x="939"/>
        <item m="1" x="716"/>
        <item m="1" x="885"/>
        <item m="1" x="1265"/>
        <item m="1" x="966"/>
        <item m="1" x="80"/>
        <item m="1" x="1028"/>
        <item m="1" x="936"/>
        <item m="1" x="1088"/>
        <item m="1" x="948"/>
        <item m="1" x="817"/>
        <item m="1" x="1482"/>
        <item m="1" x="1643"/>
        <item m="1" x="380"/>
        <item m="1" x="1817"/>
        <item m="1" x="1820"/>
        <item m="1" x="567"/>
        <item m="1" x="1071"/>
        <item m="1" x="655"/>
        <item m="1" x="1843"/>
        <item m="1" x="1518"/>
        <item m="1" x="898"/>
        <item m="1" x="229"/>
        <item m="1" x="1866"/>
        <item m="1" x="861"/>
        <item m="1" x="928"/>
        <item m="1" x="1139"/>
        <item m="1" x="277"/>
        <item m="1" x="1372"/>
        <item m="1" x="1865"/>
        <item m="1" x="135"/>
        <item m="1" x="1554"/>
        <item m="1" x="1094"/>
        <item m="1" x="1047"/>
        <item m="1" x="915"/>
        <item m="1" x="1122"/>
        <item m="1" x="1263"/>
        <item m="1" x="1612"/>
        <item m="1" x="596"/>
        <item m="1" x="1268"/>
        <item m="1" x="1631"/>
        <item m="1" x="842"/>
        <item m="1" x="628"/>
        <item m="1" x="977"/>
        <item m="1" x="1681"/>
        <item m="1" x="1624"/>
        <item m="1" x="1625"/>
        <item m="1" x="1626"/>
        <item m="1" x="1627"/>
        <item m="1" x="422"/>
        <item m="1" x="1041"/>
        <item m="1" x="1383"/>
        <item m="1" x="316"/>
        <item m="1" x="233"/>
        <item m="1" x="1379"/>
        <item m="1" x="1562"/>
        <item m="1" x="760"/>
        <item m="1" x="592"/>
        <item m="1" x="838"/>
        <item m="1" x="475"/>
        <item m="1" x="1299"/>
        <item m="1" x="620"/>
        <item m="1" x="1408"/>
        <item m="1" x="492"/>
        <item m="1" x="963"/>
        <item m="1" x="602"/>
        <item m="1" x="1992"/>
        <item m="1" x="1430"/>
        <item m="1" x="1188"/>
        <item m="1" x="184"/>
        <item m="1" x="909"/>
        <item m="1" x="1712"/>
        <item m="1" x="1609"/>
        <item m="1" x="1126"/>
        <item m="1" x="1588"/>
        <item m="1" x="1699"/>
        <item m="1" x="1969"/>
        <item m="1" x="37"/>
        <item m="1" x="373"/>
        <item m="1" x="1059"/>
        <item m="1" x="821"/>
        <item m="1" x="742"/>
        <item m="1" x="1857"/>
        <item m="1" x="115"/>
        <item m="1" x="182"/>
        <item m="1" x="1689"/>
        <item m="1" x="179"/>
        <item m="1" x="705"/>
        <item m="1" x="929"/>
        <item m="1" x="1365"/>
        <item m="1" x="1861"/>
        <item m="1" x="235"/>
        <item m="1" x="958"/>
        <item m="1" x="262"/>
        <item m="1" x="1236"/>
        <item m="1" x="1809"/>
        <item m="1" x="1289"/>
        <item m="1" x="999"/>
        <item m="1" x="1168"/>
        <item m="1" x="1008"/>
        <item m="1" x="1203"/>
        <item m="1" x="1160"/>
        <item m="1" x="1778"/>
        <item m="1" x="1596"/>
        <item m="1" x="189"/>
        <item m="1" x="1637"/>
        <item m="1" x="914"/>
        <item m="1" x="1426"/>
        <item m="1" x="1362"/>
        <item m="1" x="1822"/>
        <item m="1" x="1769"/>
        <item m="1" x="1973"/>
        <item m="1" x="700"/>
        <item m="1" x="1608"/>
        <item m="1" x="727"/>
        <item m="1" x="1927"/>
        <item m="1" x="1014"/>
        <item m="1" x="1113"/>
        <item m="1" x="1017"/>
        <item m="1" x="621"/>
        <item m="1" x="1979"/>
        <item m="1" x="250"/>
        <item m="1" x="581"/>
        <item m="1" x="1728"/>
        <item m="1" x="358"/>
        <item m="1" x="1845"/>
        <item m="1" x="1212"/>
        <item m="1" x="347"/>
        <item m="1" x="458"/>
        <item m="1" x="1403"/>
        <item m="1" x="527"/>
        <item m="1" x="1683"/>
        <item m="1" x="1261"/>
        <item m="1" x="1967"/>
        <item m="1" x="922"/>
        <item m="1" x="635"/>
        <item m="1" x="1754"/>
        <item m="1" x="933"/>
        <item m="1" x="1951"/>
        <item m="1" x="39"/>
        <item m="1" x="1739"/>
        <item m="1" x="1760"/>
        <item m="1" x="1963"/>
        <item m="1" x="859"/>
        <item m="1" x="1312"/>
        <item m="1" x="1232"/>
        <item m="1" x="879"/>
        <item m="1" x="810"/>
        <item m="1" x="1765"/>
        <item m="1" x="1118"/>
        <item m="1" x="1138"/>
        <item m="1" x="1053"/>
        <item m="1" x="1079"/>
        <item m="1" x="1100"/>
        <item m="1" x="1005"/>
        <item m="1" x="1021"/>
        <item m="1" x="1057"/>
        <item m="1" x="990"/>
        <item m="1" x="1009"/>
        <item m="1" x="1815"/>
        <item m="1" x="434"/>
        <item m="1" x="436"/>
        <item m="1" x="438"/>
        <item m="1" x="539"/>
        <item m="1" x="1798"/>
        <item m="1" x="327"/>
        <item m="1" x="214"/>
        <item m="1" x="430"/>
        <item m="1" x="273"/>
        <item m="1" x="1354"/>
        <item m="1" x="1711"/>
        <item m="1" x="1577"/>
        <item m="1" x="1325"/>
        <item m="1" x="1171"/>
        <item m="1" x="1255"/>
        <item m="1" x="1229"/>
        <item m="1" x="719"/>
        <item m="1" x="1516"/>
        <item m="1" x="1033"/>
        <item m="1" x="1208"/>
        <item m="1" x="1816"/>
        <item m="1" x="1800"/>
        <item m="1" x="1170"/>
        <item m="1" x="634"/>
        <item m="1" x="1441"/>
        <item m="1" x="504"/>
        <item m="1" x="1386"/>
        <item m="1" x="517"/>
        <item m="1" x="1234"/>
        <item m="1" x="623"/>
        <item m="1" x="1872"/>
        <item m="1" x="1531"/>
        <item m="1" x="675"/>
        <item m="1" x="989"/>
        <item m="1" x="1788"/>
        <item m="1" x="1049"/>
        <item m="1" x="500"/>
        <item m="1" x="1901"/>
        <item m="1" x="1351"/>
        <item m="1" x="1217"/>
        <item m="1" x="1326"/>
        <item m="1" x="247"/>
        <item m="1" x="768"/>
        <item m="1" x="969"/>
        <item m="1" x="183"/>
        <item m="1" x="1601"/>
        <item m="1" x="1648"/>
        <item m="1" x="1911"/>
        <item m="1" x="703"/>
        <item m="1" x="1931"/>
        <item m="1" x="161"/>
        <item m="1" x="1987"/>
        <item m="1" x="1002"/>
        <item m="1" x="1989"/>
        <item m="1" x="144"/>
        <item m="1" x="1922"/>
        <item m="1" x="1132"/>
        <item m="1" x="514"/>
        <item m="1" x="1720"/>
        <item m="1" x="1893"/>
        <item m="1" x="61"/>
        <item m="1" x="142"/>
        <item m="1" x="48"/>
        <item m="1" x="877"/>
        <item m="1" x="1225"/>
        <item m="1" x="987"/>
        <item m="1" x="712"/>
        <item m="1" x="1743"/>
        <item m="1" x="934"/>
        <item m="1" x="530"/>
        <item m="1" x="1752"/>
        <item m="1" x="333"/>
        <item m="1" x="424"/>
        <item m="1" x="1928"/>
        <item m="1" x="1949"/>
        <item m="1" x="1833"/>
        <item m="1" x="51"/>
        <item m="1" x="1253"/>
        <item m="1" x="498"/>
        <item m="1" x="1649"/>
        <item m="1" x="462"/>
        <item m="1" x="1620"/>
        <item m="1" x="385"/>
        <item m="1" x="781"/>
        <item m="1" x="1775"/>
        <item m="1" x="905"/>
        <item m="1" x="1977"/>
        <item m="1" x="1819"/>
        <item m="1" x="1019"/>
        <item m="1" x="789"/>
        <item m="1" x="980"/>
        <item m="1" x="981"/>
        <item m="1" x="982"/>
        <item m="1" x="1943"/>
        <item m="1" x="1895"/>
        <item m="1" x="1897"/>
        <item m="1" x="1898"/>
        <item m="1" x="843"/>
        <item m="1" x="844"/>
        <item m="1" x="1716"/>
        <item m="1" x="759"/>
        <item m="1" x="1672"/>
        <item m="1" x="1673"/>
        <item m="1" x="1674"/>
        <item m="1" x="1075"/>
        <item m="1" x="1920"/>
        <item m="1" x="508"/>
        <item m="1" x="84"/>
        <item m="1" x="412"/>
        <item m="1" x="131"/>
        <item m="1" x="1746"/>
        <item m="1" x="736"/>
        <item m="1" x="722"/>
        <item m="1" x="374"/>
        <item m="1" x="1251"/>
        <item m="1" x="275"/>
        <item m="1" x="1464"/>
        <item m="1" x="587"/>
        <item m="1" x="1592"/>
        <item m="1" x="1824"/>
        <item m="1" x="1955"/>
        <item m="1" x="1173"/>
        <item m="1" x="1826"/>
        <item m="1" x="673"/>
        <item m="1" x="783"/>
        <item m="1" x="1388"/>
        <item m="1" x="1237"/>
        <item m="1" x="1266"/>
        <item m="1" x="494"/>
        <item m="1" x="629"/>
        <item m="1" x="1230"/>
        <item m="1" x="1279"/>
        <item m="1" x="1697"/>
        <item m="1" x="1636"/>
        <item m="1" x="1946"/>
        <item m="1" x="65"/>
        <item m="1" x="283"/>
        <item m="1" x="1710"/>
        <item m="1" x="1668"/>
        <item m="1" x="1958"/>
        <item m="1" x="287"/>
        <item m="1" x="578"/>
        <item m="1" x="340"/>
        <item m="1" x="132"/>
        <item m="1" x="221"/>
        <item m="1" x="1333"/>
        <item m="1" x="29"/>
        <item m="1" x="1460"/>
        <item m="1" x="995"/>
        <item m="1" x="58"/>
        <item m="1" x="1254"/>
        <item m="1" x="1167"/>
        <item m="1" x="417"/>
        <item m="1" x="465"/>
        <item m="1" x="1483"/>
        <item m="1" x="1399"/>
        <item m="1" x="584"/>
        <item m="1" x="356"/>
        <item m="1" x="342"/>
        <item m="1" x="978"/>
        <item m="1" x="1193"/>
        <item m="1" x="763"/>
        <item m="1" x="1246"/>
        <item m="1" x="1066"/>
        <item m="1" x="1196"/>
        <item m="1" x="192"/>
        <item m="1" x="190"/>
        <item m="1" x="244"/>
        <item m="1" x="714"/>
        <item m="1" x="1391"/>
        <item m="1" x="1961"/>
        <item m="1" x="1930"/>
        <item m="1" x="696"/>
        <item m="1" x="579"/>
        <item m="1" x="1121"/>
        <item m="1" x="1718"/>
        <item m="1" x="1659"/>
        <item m="1" x="1566"/>
        <item m="1" x="549"/>
        <item m="1" x="1763"/>
        <item m="1" x="792"/>
        <item m="1" x="470"/>
        <item m="1" x="793"/>
        <item m="1" x="795"/>
        <item m="1" x="503"/>
        <item m="1" x="1529"/>
        <item m="1" x="476"/>
        <item m="1" x="1528"/>
        <item m="1" x="1198"/>
        <item m="1" x="1317"/>
        <item m="1" x="862"/>
        <item m="1" x="1722"/>
        <item m="1" x="874"/>
        <item m="1" x="741"/>
        <item m="1" x="1569"/>
        <item m="1" x="776"/>
        <item m="1" x="976"/>
        <item m="1" x="1685"/>
        <item m="1" x="916"/>
        <item m="1" x="57"/>
        <item m="1" x="1797"/>
        <item m="1" x="674"/>
        <item m="1" x="1945"/>
        <item m="1" x="524"/>
        <item m="1" x="876"/>
        <item m="1" x="225"/>
        <item m="1" x="1948"/>
        <item m="1" x="540"/>
        <item m="1" x="548"/>
        <item m="1" x="1496"/>
        <item m="1" x="1140"/>
        <item m="1" x="953"/>
        <item m="1" x="815"/>
        <item m="1" x="1877"/>
        <item m="1" x="1097"/>
        <item m="1" x="802"/>
        <item m="1" x="850"/>
        <item m="1" x="1583"/>
        <item m="1" x="1484"/>
        <item m="1" x="1022"/>
        <item m="1" x="633"/>
        <item m="1" x="1727"/>
        <item m="1" x="1851"/>
        <item m="1" x="732"/>
        <item m="1" x="710"/>
        <item m="1" x="1368"/>
        <item m="1" x="1101"/>
        <item m="1" x="1741"/>
        <item m="1" x="1537"/>
        <item m="1" x="1541"/>
        <item m="1" x="1544"/>
        <item m="1" x="896"/>
        <item m="1" x="805"/>
        <item m="1" x="725"/>
        <item m="1" x="740"/>
        <item m="1" x="1081"/>
        <item m="1" x="1404"/>
        <item m="1" x="70"/>
        <item m="1" x="341"/>
        <item m="1" x="1547"/>
        <item m="1" x="460"/>
        <item m="1" x="24"/>
        <item m="1" x="1221"/>
        <item m="1" x="943"/>
        <item m="1" x="689"/>
        <item m="1" x="1595"/>
        <item m="1" x="734"/>
        <item m="1" x="295"/>
        <item m="1" x="684"/>
        <item m="1" x="386"/>
        <item m="1" x="1110"/>
        <item m="1" x="1908"/>
        <item m="1" x="704"/>
        <item m="1" x="1360"/>
        <item m="1" x="172"/>
        <item m="1" x="1389"/>
        <item m="1" x="197"/>
        <item m="1" x="1147"/>
        <item m="1" x="1879"/>
        <item m="1" x="1959"/>
        <item m="1" x="1412"/>
        <item m="1" x="231"/>
        <item m="1" x="766"/>
        <item m="1" x="1432"/>
        <item m="1" x="1454"/>
        <item m="1" x="507"/>
        <item m="1" x="1962"/>
        <item m="1" x="52"/>
        <item m="1" x="71"/>
        <item m="1" x="1037"/>
        <item m="1" x="607"/>
        <item m="1" x="622"/>
        <item m="1" x="410"/>
        <item m="1" x="416"/>
        <item m="1" x="251"/>
        <item m="1" x="253"/>
        <item m="1" x="55"/>
        <item m="1" x="60"/>
        <item m="1" x="1847"/>
        <item m="1" x="1664"/>
        <item m="1" x="1667"/>
        <item m="1" x="1670"/>
        <item m="1" x="1470"/>
        <item m="1" x="1298"/>
        <item m="1" x="1302"/>
        <item m="1" x="811"/>
        <item m="1" x="819"/>
        <item m="1" x="822"/>
        <item m="1" x="648"/>
        <item m="1" x="650"/>
        <item m="1" x="456"/>
        <item m="1" x="457"/>
        <item m="1" x="293"/>
        <item m="1" x="294"/>
        <item m="1" x="296"/>
        <item m="1" x="99"/>
        <item m="1" x="1896"/>
        <item m="1" x="1903"/>
        <item m="1" x="1909"/>
        <item m="1" x="1708"/>
        <item m="1" x="1506"/>
        <item m="1" x="1509"/>
        <item m="1" x="1513"/>
        <item m="1" x="1514"/>
        <item m="1" x="1517"/>
        <item m="1" x="1613"/>
        <item m="1" x="1744"/>
        <item m="1" x="1598"/>
        <item m="1" x="375"/>
        <item m="1" x="546"/>
        <item m="1" x="638"/>
        <item m="1" x="1500"/>
        <item m="1" x="220"/>
        <item m="1" x="1764"/>
        <item m="1" x="1313"/>
        <item m="1" x="1323"/>
        <item m="1" x="892"/>
        <item m="1" x="1953"/>
        <item m="1" x="307"/>
        <item m="1" x="1115"/>
        <item m="1" x="1858"/>
        <item m="1" x="338"/>
        <item m="1" x="615"/>
        <item m="1" x="1899"/>
        <item m="1" x="1886"/>
        <item m="1" x="447"/>
        <item m="1" x="448"/>
        <item m="1" x="449"/>
        <item m="1" x="547"/>
        <item m="1" x="1240"/>
        <item m="1" x="12"/>
        <item m="1" x="1023"/>
        <item m="1" x="1026"/>
        <item m="1" x="1030"/>
        <item m="1" x="1633"/>
        <item m="1" x="1660"/>
        <item m="1" x="1688"/>
        <item m="1" x="1520"/>
        <item m="1" x="1553"/>
        <item m="1" x="1576"/>
        <item m="1" x="1018"/>
        <item m="1" x="1503"/>
        <item m="1" x="921"/>
        <item m="1" x="1247"/>
        <item m="1" x="255"/>
        <item m="1" x="723"/>
        <item m="1" x="354"/>
        <item m="1" x="1986"/>
        <item m="1" x="41"/>
        <item m="1" x="748"/>
        <item m="1" x="1327"/>
        <item m="1" x="101"/>
        <item m="1" x="888"/>
        <item m="1" x="917"/>
        <item m="1" x="1850"/>
        <item m="1" x="1982"/>
        <item m="1" x="1991"/>
        <item m="1" x="1420"/>
        <item m="1" x="1907"/>
        <item m="1" x="832"/>
        <item m="1" x="408"/>
        <item m="1" x="248"/>
        <item m="1" x="270"/>
        <item m="1" x="1082"/>
        <item m="1" x="390"/>
        <item m="1" x="393"/>
        <item m="1" x="309"/>
        <item m="1" x="218"/>
        <item m="1" x="113"/>
        <item m="1" x="116"/>
        <item m="1" x="1916"/>
        <item m="1" x="1919"/>
        <item m="1" x="1818"/>
        <item m="1" x="1585"/>
        <item m="1" x="1696"/>
        <item m="1" x="1382"/>
        <item m="1" x="445"/>
        <item m="1" x="1556"/>
        <item m="1" x="249"/>
        <item m="1" x="1591"/>
        <item m="1" x="170"/>
        <item m="1" x="1073"/>
        <item m="1" x="318"/>
        <item m="1" x="938"/>
        <item m="1" x="151"/>
        <item m="1" x="346"/>
        <item m="1" x="626"/>
        <item m="1" x="149"/>
        <item m="1" x="1623"/>
        <item m="1" x="1578"/>
        <item m="1" x="429"/>
        <item m="1" x="1267"/>
        <item m="1" x="1341"/>
        <item m="1" x="679"/>
        <item m="1" x="1677"/>
        <item m="1" x="1248"/>
        <item m="1" x="754"/>
        <item m="1" x="1352"/>
        <item m="1" x="461"/>
        <item m="1" x="325"/>
        <item m="1" x="127"/>
        <item m="1" x="392"/>
        <item m="1" x="1622"/>
        <item m="1" x="1092"/>
        <item m="1" x="1024"/>
        <item m="1" x="1751"/>
        <item m="1" x="1579"/>
        <item m="1" x="1046"/>
        <item m="1" x="22"/>
        <item m="1" x="746"/>
        <item m="1" x="1413"/>
        <item m="1" x="697"/>
        <item m="1" x="1571"/>
        <item m="1" x="1965"/>
        <item m="1" x="1767"/>
        <item m="1" x="1069"/>
        <item m="1" x="751"/>
        <item m="1" x="583"/>
        <item m="1" x="1457"/>
        <item m="1" x="1272"/>
        <item m="1" x="1849"/>
        <item m="1" x="1473"/>
        <item m="1" x="1301"/>
        <item m="1" x="103"/>
        <item m="1" x="1900"/>
        <item m="1" x="1709"/>
        <item m="1" x="1512"/>
        <item m="1" x="1346"/>
        <item m="1" x="1875"/>
        <item m="1" x="599"/>
        <item m="1" x="14"/>
        <item m="1" x="1429"/>
        <item m="1" x="332"/>
        <item m="1" x="1204"/>
        <item m="1" x="1402"/>
        <item m="1" x="173"/>
        <item m="1" x="290"/>
        <item m="1" x="152"/>
        <item m="1" x="1478"/>
        <item m="1" x="1324"/>
        <item m="1" x="208"/>
        <item m="1" x="1415"/>
        <item m="1" x="1316"/>
        <item m="1" x="13"/>
        <item m="1" x="1144"/>
        <item m="1" x="1565"/>
        <item m="1" x="1231"/>
        <item m="1" x="1233"/>
        <item m="1" x="591"/>
        <item m="1" x="1934"/>
        <item m="1" x="1095"/>
        <item m="1" x="1444"/>
        <item m="1" x="15"/>
        <item m="1" x="1370"/>
        <item m="1" x="162"/>
        <item m="1" x="178"/>
        <item m="1" x="364"/>
        <item m="1" x="1758"/>
        <item m="1" x="1772"/>
        <item m="1" x="222"/>
        <item m="1" x="813"/>
        <item m="1" x="782"/>
        <item m="1" x="1418"/>
        <item m="1" x="1065"/>
        <item m="1" x="753"/>
        <item m="1" x="516"/>
        <item m="1" x="1179"/>
        <item m="1" x="459"/>
        <item m="1" x="825"/>
        <item m="1" x="211"/>
        <item m="1" x="1807"/>
        <item m="1" x="1810"/>
        <item m="1" x="560"/>
        <item m="1" x="1954"/>
        <item m="1" x="1515"/>
        <item m="1" x="769"/>
        <item m="1" x="1527"/>
        <item m="1" x="1494"/>
        <item m="1" x="1322"/>
        <item m="1" x="827"/>
        <item m="1" x="830"/>
        <item m="1" x="1713"/>
        <item m="1" x="114"/>
        <item m="1" x="1337"/>
        <item m="1" x="32"/>
        <item m="1" x="1827"/>
        <item m="1" x="637"/>
        <item m="1" x="996"/>
        <item m="1" x="718"/>
        <item m="1" x="678"/>
        <item m="1" x="594"/>
        <item m="1" x="1098"/>
        <item m="1" x="274"/>
        <item m="1" x="345"/>
        <item m="1" x="256"/>
        <item m="1" x="1443"/>
        <item m="1" x="1209"/>
        <item m="1" x="1559"/>
        <item m="1" x="1540"/>
        <item m="1" x="228"/>
        <item m="1" x="1164"/>
        <item m="1" x="1305"/>
        <item m="1" x="1504"/>
        <item m="1" x="1736"/>
        <item m="1" x="1825"/>
        <item m="1" x="918"/>
        <item m="1" x="389"/>
        <item m="1" x="1511"/>
        <item m="1" x="1455"/>
        <item m="1" x="632"/>
        <item m="1" x="798"/>
        <item m="1" x="1270"/>
        <item m="1" x="883"/>
        <item m="1" x="974"/>
        <item m="1" x="72"/>
        <item m="1" x="1551"/>
        <item m="1" x="349"/>
        <item m="1" x="1197"/>
        <item m="1" x="1938"/>
        <item m="1" x="311"/>
        <item m="1" x="1127"/>
        <item m="1" x="171"/>
        <item m="1" x="826"/>
        <item m="1" x="145"/>
        <item m="1" x="401"/>
        <item m="1" x="1356"/>
        <item m="1" x="1125"/>
        <item m="1" x="1424"/>
        <item m="1" x="767"/>
        <item m="1" x="957"/>
        <item m="1" x="1394"/>
        <item m="1" x="1406"/>
        <item m="1" x="1459"/>
        <item m="1" x="1249"/>
        <item m="1" x="1628"/>
        <item m="1" x="757"/>
        <item m="1" x="1195"/>
        <item m="1" x="1364"/>
        <item m="1" x="707"/>
        <item m="1" x="363"/>
        <item m="1" x="321"/>
        <item m="1" x="159"/>
        <item m="1" x="75"/>
        <item m="1" x="613"/>
        <item m="1" x="1060"/>
        <item m="1" x="669"/>
        <item m="1" x="1808"/>
        <item m="1" x="212"/>
        <item m="1" x="899"/>
        <item m="1" x="1748"/>
        <item m="1" x="87"/>
        <item m="1" x="1239"/>
        <item m="1" x="1830"/>
        <item m="1" x="954"/>
        <item m="1" x="1329"/>
        <item m="1" x="141"/>
        <item m="1" x="1737"/>
        <item m="1" x="930"/>
        <item m="1" x="1442"/>
        <item m="1" x="1334"/>
        <item m="1" x="971"/>
        <item m="1" x="834"/>
        <item m="1" x="263"/>
        <item m="1" x="158"/>
        <item m="1" x="1762"/>
        <item m="1" x="573"/>
        <item m="1" x="1863"/>
        <item m="1" x="1675"/>
        <item m="1" x="1477"/>
        <item m="1" x="1873"/>
        <item m="1" x="455"/>
        <item m="1" x="585"/>
        <item m="1" x="572"/>
        <item m="1" x="1377"/>
        <item m="1" x="1013"/>
        <item m="1" x="1770"/>
        <item m="1" x="878"/>
        <item m="1" x="533"/>
        <item m="1" x="946"/>
        <item m="1" x="523"/>
        <item m="1" x="1348"/>
        <item m="1" x="1538"/>
        <item m="1" x="903"/>
        <item m="1" x="1968"/>
        <item m="1" x="427"/>
        <item m="1" x="1792"/>
        <item m="1" x="201"/>
        <item m="1" x="1564"/>
        <item m="1" x="1729"/>
        <item m="1" x="729"/>
        <item m="1" x="1724"/>
        <item m="1" x="1665"/>
        <item m="1" x="1532"/>
        <item m="1" x="33"/>
        <item m="1" x="1036"/>
        <item m="1" x="1393"/>
        <item m="1" x="1353"/>
        <item m="1" x="1172"/>
        <item m="1" x="778"/>
        <item m="1" x="840"/>
        <item m="1" x="1971"/>
        <item m="1" x="1224"/>
        <item m="1" x="97"/>
        <item m="1" x="1840"/>
        <item m="1" x="1891"/>
        <item m="1" x="947"/>
        <item m="1" x="493"/>
        <item m="1" x="1297"/>
        <item m="1" x="907"/>
        <item m="1" x="816"/>
        <item m="1" x="1405"/>
        <item m="1" x="574"/>
        <item m="1" x="1131"/>
        <item m="1" x="505"/>
        <item m="1" x="1287"/>
        <item m="1" x="1733"/>
        <item m="1" x="801"/>
        <item m="1" x="927"/>
        <item m="1" x="1563"/>
        <item m="1" x="1359"/>
        <item m="1" x="404"/>
        <item m="1" x="709"/>
        <item m="1" x="1884"/>
        <item m="1" x="1704"/>
        <item m="1" x="1618"/>
        <item m="1" x="409"/>
        <item m="1" x="1878"/>
        <item m="1" x="1086"/>
        <item m="1" x="1546"/>
        <item m="1" x="1191"/>
        <item m="1" x="1887"/>
        <item m="1" x="569"/>
        <item m="1" x="240"/>
        <item m="1" x="324"/>
        <item m="1" x="1521"/>
        <item m="1" x="153"/>
        <item m="1" x="1635"/>
        <item m="1" x="1339"/>
        <item m="1" x="1841"/>
        <item m="1" x="717"/>
        <item m="1" x="598"/>
        <item m="1" x="605"/>
        <item m="1" x="1338"/>
        <item m="1" x="1392"/>
        <item m="1" x="1663"/>
        <item m="1" x="693"/>
        <item m="1" x="1522"/>
        <item m="1" x="755"/>
        <item m="1" x="1427"/>
        <item m="1" x="1570"/>
        <item m="1" x="1070"/>
        <item m="1" x="961"/>
        <item m="1" x="67"/>
        <item m="1" x="967"/>
        <item m="1" x="1211"/>
        <item m="1" x="442"/>
        <item m="1" x="1690"/>
        <item m="1" x="955"/>
        <item m="1" x="1056"/>
        <item m="1" x="772"/>
        <item m="1" x="1653"/>
        <item m="1" x="1725"/>
        <item m="1" x="1993"/>
        <item m="1" x="1099"/>
        <item m="1" x="304"/>
        <item m="1" x="771"/>
        <item m="1" x="336"/>
        <item m="1" x="1106"/>
        <item m="1" x="510"/>
        <item m="1" x="752"/>
        <item m="1" x="532"/>
        <item m="1" x="284"/>
        <item m="1" x="784"/>
        <item m="1" x="489"/>
        <item m="1" x="695"/>
        <item m="1" x="1581"/>
        <item m="1" x="1584"/>
        <item m="1" x="1923"/>
        <item m="1" x="300"/>
        <item m="1" x="302"/>
        <item m="1" x="1692"/>
        <item m="1" x="1536"/>
        <item m="1" x="931"/>
        <item m="1" x="169"/>
        <item m="1" x="38"/>
        <item m="1" x="1244"/>
        <item m="1" x="400"/>
        <item m="1" x="239"/>
        <item m="1" x="198"/>
        <item m="1" x="609"/>
        <item m="1" x="413"/>
        <item m="1" x="1621"/>
        <item m="1" x="1281"/>
        <item m="1" x="1136"/>
        <item m="1" x="833"/>
        <item m="1" x="118"/>
        <item m="1" x="1880"/>
        <item m="1" x="690"/>
        <item m="1" x="1640"/>
        <item m="1" x="1342"/>
        <item m="1" x="1463"/>
        <item m="1" x="1371"/>
        <item m="1" x="243"/>
        <item m="1" x="30"/>
        <item m="1" x="1185"/>
        <item m="1" x="105"/>
        <item m="1" x="845"/>
        <item m="1" x="1419"/>
        <item m="1" x="1702"/>
        <item m="1" x="1523"/>
        <item m="1" x="1594"/>
        <item m="1" x="589"/>
        <item m="1" x="962"/>
        <item m="1" x="202"/>
        <item m="1" x="1361"/>
        <item m="1" x="1657"/>
        <item m="1" x="1852"/>
        <item m="1" x="1349"/>
        <item m="1" x="140"/>
        <item m="1" x="1207"/>
        <item m="1" x="571"/>
        <item m="1" x="949"/>
        <item m="1" x="136"/>
        <item m="1" x="1560"/>
        <item m="1" x="563"/>
        <item m="1" x="652"/>
        <item m="1" x="1416"/>
        <item m="1" x="910"/>
        <item m="1" x="126"/>
        <item m="1" x="1260"/>
        <item m="1" x="1802"/>
        <item m="1" x="337"/>
        <item m="1" x="1335"/>
        <item m="1" x="23"/>
        <item m="1" x="904"/>
        <item m="1" x="53"/>
        <item m="1" x="1103"/>
        <item m="1" x="1582"/>
        <item m="1" x="1034"/>
        <item m="1" x="1634"/>
        <item m="1" x="1161"/>
        <item m="1" x="531"/>
        <item m="1" x="750"/>
        <item m="1" x="1450"/>
        <item m="1" x="1061"/>
        <item m="1" x="1319"/>
        <item m="1" x="1031"/>
        <item m="1" x="624"/>
        <item m="1" x="625"/>
        <item m="1" x="1924"/>
        <item m="1" x="1641"/>
        <item m="1" x="446"/>
        <item m="1" x="166"/>
        <item m="1" x="26"/>
        <item m="1" x="1227"/>
        <item m="1" x="867"/>
        <item m="1" x="1490"/>
        <item m="1" x="692"/>
        <item m="1" x="1256"/>
        <item m="1" x="312"/>
        <item m="1" x="1283"/>
        <item m="1" x="1357"/>
        <item m="1" x="1345"/>
        <item m="1" x="545"/>
        <item m="1" x="1150"/>
        <item m="1" x="1638"/>
        <item m="1" x="1526"/>
        <item m="1" x="1447"/>
        <item m="1" x="1340"/>
        <item m="1" x="1142"/>
        <item m="1" x="676"/>
        <item m="1" x="1020"/>
        <item m="1" x="437"/>
        <item m="1" x="1035"/>
        <item m="1" x="1567"/>
        <item m="1" x="730"/>
        <item m="1" x="382"/>
        <item m="1" x="471"/>
        <item m="1" x="35"/>
        <item m="1" x="362"/>
        <item m="1" x="1306"/>
        <item m="1" x="575"/>
        <item m="1" x="670"/>
        <item m="1" x="882"/>
        <item m="1" x="1776"/>
        <item m="1" x="1304"/>
        <item m="1" x="1159"/>
        <item m="1" x="310"/>
        <item m="1" x="749"/>
        <item m="1" x="1642"/>
        <item m="1" x="334"/>
        <item m="1" x="1045"/>
        <item m="1" x="1269"/>
        <item m="1" x="1602"/>
        <item m="1" x="1124"/>
        <item m="1" x="419"/>
        <item m="1" x="1651"/>
        <item m="1" x="790"/>
        <item m="1" x="89"/>
        <item m="1" x="515"/>
        <item m="1" x="1666"/>
        <item m="1" x="1157"/>
        <item m="1" x="1042"/>
        <item m="1" x="1610"/>
        <item m="1" x="973"/>
        <item m="1" x="659"/>
        <item m="1" x="1135"/>
        <item m="1" x="1039"/>
        <item m="1" x="570"/>
        <item m="1" x="663"/>
        <item m="1" x="420"/>
        <item m="1" x="1952"/>
        <item m="1" x="1786"/>
        <item m="1" x="137"/>
        <item m="1" x="1252"/>
        <item m="1" x="580"/>
        <item m="1" x="794"/>
        <item m="1" x="988"/>
        <item m="1" x="205"/>
        <item m="1" x="1384"/>
        <item m="1" x="1925"/>
        <item m="1" x="1107"/>
        <item m="1" x="1330"/>
        <item m="1" x="1524"/>
        <item m="1" x="1933"/>
        <item m="1" x="559"/>
        <item m="1" x="388"/>
        <item m="1" x="808"/>
        <item m="1" x="1038"/>
        <item m="1" x="656"/>
        <item m="1" x="280"/>
        <item m="1" x="1533"/>
        <item m="1" x="869"/>
        <item m="1" x="528"/>
        <item m="1" x="361"/>
        <item m="1" x="453"/>
        <item m="1" x="371"/>
        <item m="1" x="180"/>
        <item m="1" x="323"/>
        <item m="1" x="902"/>
        <item m="1" x="1917"/>
        <item m="1" x="920"/>
        <item m="1" x="1970"/>
        <item m="1" x="1259"/>
        <item m="1" x="1757"/>
        <item m="1" x="668"/>
        <item m="1" x="986"/>
        <item m="1" x="940"/>
        <item m="1" x="1437"/>
        <item m="1" x="174"/>
        <item m="1" x="1395"/>
        <item m="1" x="330"/>
        <item m="1" x="724"/>
        <item m="1" x="667"/>
        <item m="1" x="314"/>
        <item m="1" x="919"/>
        <item m="1" x="369"/>
        <item m="1" x="433"/>
        <item m="1" x="1083"/>
        <item m="1" x="1597"/>
        <item m="1" x="649"/>
        <item m="1" x="824"/>
        <item m="1" x="344"/>
        <item m="1" x="558"/>
        <item m="1" x="745"/>
        <item m="1" x="267"/>
        <item m="1" x="653"/>
        <item m="1" x="828"/>
        <item m="1" x="1288"/>
        <item m="1" x="895"/>
        <item m="1" x="1985"/>
        <item m="1" x="1781"/>
        <item m="1" x="1747"/>
        <item m="1" x="195"/>
        <item m="1" x="16"/>
        <item m="1" x="1250"/>
        <item m="1" x="937"/>
        <item m="1" x="777"/>
        <item m="1" x="425"/>
        <item m="1" x="1679"/>
        <item m="1" x="1456"/>
        <item m="1" x="285"/>
        <item m="1" x="1498"/>
        <item m="1" x="490"/>
        <item m="1" x="1957"/>
        <item m="1" x="1502"/>
        <item m="1" x="252"/>
        <item m="1" x="797"/>
        <item m="1" x="1062"/>
        <item m="1" x="1615"/>
        <item m="1" x="1731"/>
        <item m="1" x="1445"/>
        <item m="1" x="806"/>
        <item m="1" x="868"/>
        <item m="1" x="1309"/>
        <item m="1" x="1719"/>
        <item m="1" x="1128"/>
        <item m="1" x="1001"/>
        <item m="1" x="565"/>
        <item m="1" x="1902"/>
        <item x="6"/>
        <item m="1" x="335"/>
        <item m="1" x="156"/>
        <item m="1" x="829"/>
        <item m="1" x="1303"/>
        <item m="1" x="1593"/>
        <item m="1" x="463"/>
        <item m="1" x="1777"/>
        <item m="1" x="1779"/>
        <item m="1" x="1780"/>
        <item m="1" x="968"/>
        <item m="1" x="1178"/>
        <item m="1" x="1119"/>
        <item m="1" x="303"/>
        <item m="1" x="1417"/>
        <item m="1" x="1472"/>
        <item m="1" x="355"/>
        <item m="1" x="1883"/>
        <item m="1" x="657"/>
        <item m="1" x="428"/>
        <item m="1" x="1439"/>
        <item m="1" x="1025"/>
        <item m="1" x="1264"/>
        <item m="1" x="431"/>
        <item m="1" x="1717"/>
        <item m="1" x="1530"/>
        <item m="1" x="372"/>
        <item m="1" x="1274"/>
        <item m="1" x="1981"/>
        <item m="1" x="121"/>
        <item m="1" x="1286"/>
        <item m="1" x="873"/>
        <item m="1" x="1587"/>
        <item m="1" x="788"/>
        <item m="1" x="1603"/>
        <item m="1" x="276"/>
        <item m="1" x="1684"/>
        <item m="1" x="188"/>
        <item m="1" x="1488"/>
        <item m="1" x="1505"/>
        <item m="1" x="241"/>
        <item m="1" x="328"/>
        <item m="1" x="1823"/>
        <item m="1" x="1904"/>
        <item m="1" x="482"/>
        <item m="1" x="25"/>
        <item m="1" x="1499"/>
        <item m="1" x="298"/>
        <item m="1" x="1806"/>
        <item m="1" x="1133"/>
        <item m="1" x="1238"/>
        <item m="1" x="242"/>
        <item m="1" x="1104"/>
        <item m="1" x="1978"/>
        <item m="1" x="1235"/>
        <item m="1" x="306"/>
        <item m="1" x="464"/>
        <item m="1" x="1790"/>
        <item m="1" x="809"/>
        <item m="1" x="884"/>
        <item m="1" x="720"/>
        <item m="1" x="1705"/>
        <item m="1" x="1015"/>
        <item m="1" x="483"/>
        <item m="1" x="478"/>
        <item m="1" x="329"/>
        <item m="1" x="1355"/>
        <item m="1" x="1892"/>
        <item m="1" x="1701"/>
        <item m="1" x="1914"/>
        <item m="1" x="1366"/>
        <item m="1" x="863"/>
        <item m="1" x="1871"/>
        <item m="1" x="491"/>
        <item m="1" x="1451"/>
        <item m="1" x="890"/>
        <item m="1" x="370"/>
        <item m="1" x="1686"/>
        <item m="1" x="603"/>
        <item m="1" x="305"/>
        <item m="1" x="42"/>
        <item m="1" x="1374"/>
        <item m="1" x="630"/>
        <item m="1" x="1284"/>
        <item m="1" x="418"/>
        <item m="1" x="1801"/>
        <item m="1" x="1318"/>
        <item m="1" x="706"/>
        <item m="1" x="1848"/>
        <item m="1" x="1016"/>
        <item m="1" x="526"/>
        <item m="1" x="444"/>
        <item m="1" x="1604"/>
        <item m="1" x="377"/>
        <item m="1" x="661"/>
        <item m="1" x="383"/>
        <item m="1" x="1804"/>
        <item m="1" x="1214"/>
        <item m="1" x="11"/>
      </items>
    </pivotField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compact="0" outline="0" showAll="0">
      <items count="5">
        <item x="1"/>
        <item x="0"/>
        <item x="2"/>
        <item h="1" m="1" x="3"/>
        <item t="default"/>
      </items>
    </pivotField>
    <pivotField axis="axisPage" compact="0" outline="0" showAll="0">
      <items count="8">
        <item m="1" x="6"/>
        <item m="1" x="4"/>
        <item m="1" x="3"/>
        <item m="1" x="5"/>
        <item m="1" x="2"/>
        <item x="0"/>
        <item m="1" x="1"/>
        <item t="default"/>
      </items>
    </pivotField>
    <pivotField axis="axisRow" compact="0" outline="0" showAll="0">
      <items count="118">
        <item m="1" x="71"/>
        <item m="1" x="72"/>
        <item x="8"/>
        <item m="1" x="91"/>
        <item m="1" x="34"/>
        <item x="9"/>
        <item m="1" x="27"/>
        <item m="1" x="75"/>
        <item m="1" x="79"/>
        <item x="11"/>
        <item m="1" x="67"/>
        <item m="1" x="66"/>
        <item m="1" x="115"/>
        <item m="1" x="50"/>
        <item m="1" x="51"/>
        <item m="1" x="52"/>
        <item m="1" x="53"/>
        <item m="1" x="54"/>
        <item m="1" x="55"/>
        <item m="1" x="56"/>
        <item m="1" x="98"/>
        <item m="1" x="18"/>
        <item m="1" x="39"/>
        <item m="1" x="80"/>
        <item m="1" x="57"/>
        <item m="1" x="49"/>
        <item m="1" x="19"/>
        <item m="1" x="40"/>
        <item m="1" x="81"/>
        <item m="1" x="58"/>
        <item m="1" x="20"/>
        <item m="1" x="21"/>
        <item m="1" x="22"/>
        <item m="1" x="83"/>
        <item m="1" x="59"/>
        <item m="1" x="99"/>
        <item m="1" x="100"/>
        <item m="1" x="101"/>
        <item m="1" x="102"/>
        <item m="1" x="103"/>
        <item m="1" x="105"/>
        <item m="1" x="23"/>
        <item m="1" x="60"/>
        <item m="1" x="104"/>
        <item m="1" x="61"/>
        <item m="1" x="86"/>
        <item m="1" x="87"/>
        <item m="1" x="106"/>
        <item m="1" x="88"/>
        <item m="1" x="89"/>
        <item m="1" x="90"/>
        <item m="1" x="92"/>
        <item m="1" x="93"/>
        <item m="1" x="41"/>
        <item m="1" x="107"/>
        <item x="0"/>
        <item x="1"/>
        <item m="1" x="77"/>
        <item m="1" x="78"/>
        <item x="2"/>
        <item x="3"/>
        <item x="4"/>
        <item x="5"/>
        <item x="6"/>
        <item m="1" x="96"/>
        <item m="1" x="109"/>
        <item m="1" x="29"/>
        <item m="1" x="62"/>
        <item x="14"/>
        <item m="1" x="63"/>
        <item m="1" x="74"/>
        <item x="7"/>
        <item m="1" x="94"/>
        <item m="1" x="108"/>
        <item m="1" x="24"/>
        <item m="1" x="47"/>
        <item m="1" x="26"/>
        <item m="1" x="64"/>
        <item m="1" x="65"/>
        <item m="1" x="68"/>
        <item m="1" x="70"/>
        <item m="1" x="42"/>
        <item m="1" x="44"/>
        <item x="15"/>
        <item m="1" x="48"/>
        <item m="1" x="82"/>
        <item m="1" x="45"/>
        <item m="1" x="97"/>
        <item m="1" x="69"/>
        <item m="1" x="25"/>
        <item x="12"/>
        <item m="1" x="113"/>
        <item x="10"/>
        <item m="1" x="28"/>
        <item m="1" x="114"/>
        <item m="1" x="46"/>
        <item m="1" x="111"/>
        <item m="1" x="85"/>
        <item m="1" x="95"/>
        <item m="1" x="37"/>
        <item m="1" x="76"/>
        <item m="1" x="43"/>
        <item m="1" x="110"/>
        <item m="1" x="84"/>
        <item m="1" x="30"/>
        <item m="1" x="31"/>
        <item m="1" x="32"/>
        <item x="16"/>
        <item m="1" x="33"/>
        <item m="1" x="112"/>
        <item m="1" x="35"/>
        <item x="13"/>
        <item m="1" x="73"/>
        <item m="1" x="116"/>
        <item m="1" x="38"/>
        <item m="1" x="36"/>
        <item m="1" x="17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10">
        <item h="1" x="1"/>
        <item h="1" m="1" x="7"/>
        <item h="1" x="2"/>
        <item h="1" m="1" x="4"/>
        <item x="0"/>
        <item h="1" m="1" x="9"/>
        <item h="1" m="1" x="6"/>
        <item h="1" m="1" x="8"/>
        <item h="1" m="1" x="5"/>
        <item h="1" m="1" x="3"/>
      </items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4">
    <field x="8"/>
    <field x="2"/>
    <field x="13"/>
    <field x="10"/>
  </rowFields>
  <rowItems count="24">
    <i>
      <x/>
      <x v="222"/>
      <x v="4"/>
      <x v="9"/>
    </i>
    <i r="1">
      <x v="226"/>
      <x v="4"/>
      <x v="90"/>
    </i>
    <i r="3">
      <x v="111"/>
    </i>
    <i t="default">
      <x/>
    </i>
    <i>
      <x v="1"/>
      <x v="220"/>
      <x v="4"/>
      <x v="55"/>
    </i>
    <i r="3">
      <x v="56"/>
    </i>
    <i r="3">
      <x v="59"/>
    </i>
    <i r="3">
      <x v="60"/>
    </i>
    <i r="3">
      <x v="61"/>
    </i>
    <i r="3">
      <x v="62"/>
    </i>
    <i r="3">
      <x v="63"/>
    </i>
    <i r="3">
      <x v="71"/>
    </i>
    <i r="1">
      <x v="221"/>
      <x v="4"/>
      <x v="2"/>
    </i>
    <i r="1">
      <x v="223"/>
      <x v="4"/>
      <x v="5"/>
    </i>
    <i r="3">
      <x v="92"/>
    </i>
    <i r="1">
      <x v="224"/>
      <x v="4"/>
      <x v="107"/>
    </i>
    <i r="1">
      <x v="225"/>
      <x v="4"/>
      <x v="2"/>
    </i>
    <i r="3">
      <x v="90"/>
    </i>
    <i r="1">
      <x v="227"/>
      <x v="4"/>
      <x v="68"/>
    </i>
    <i r="1">
      <x v="1895"/>
      <x v="4"/>
      <x v="68"/>
    </i>
    <i t="default">
      <x v="1"/>
    </i>
    <i>
      <x v="2"/>
      <x v="228"/>
      <x v="4"/>
      <x v="83"/>
    </i>
    <i t="default">
      <x v="2"/>
    </i>
    <i t="grand">
      <x/>
    </i>
  </rowItems>
  <colFields count="1">
    <field x="7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2">
    <pageField fld="1" hier="-1"/>
    <pageField fld="9" hier="-1"/>
  </pageFields>
  <dataFields count="1">
    <dataField name="Sum of Current Activity cost SUM" fld="16" baseField="13" baseItem="4" numFmtId="3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RowHeight="13.2" x14ac:dyDescent="0.25"/>
  <cols>
    <col min="1" max="2" width="36.33203125" bestFit="1" customWidth="1"/>
    <col min="3" max="3" width="15.88671875" customWidth="1"/>
    <col min="4" max="4" width="17.44140625" bestFit="1" customWidth="1"/>
    <col min="5" max="9" width="21.33203125" bestFit="1" customWidth="1"/>
    <col min="10" max="10" width="21.33203125" customWidth="1"/>
    <col min="11" max="11" width="21.33203125" bestFit="1" customWidth="1"/>
    <col min="12" max="12" width="12.109375" customWidth="1"/>
  </cols>
  <sheetData>
    <row r="1" spans="1:12" x14ac:dyDescent="0.25">
      <c r="A1" s="9" t="s">
        <v>1</v>
      </c>
      <c r="B1" s="8" t="s">
        <v>46</v>
      </c>
    </row>
    <row r="2" spans="1:12" x14ac:dyDescent="0.25">
      <c r="A2" s="9" t="s">
        <v>9</v>
      </c>
      <c r="B2" s="8" t="s">
        <v>92</v>
      </c>
    </row>
    <row r="4" spans="1:12" x14ac:dyDescent="0.25">
      <c r="A4" s="9" t="s">
        <v>91</v>
      </c>
      <c r="E4" s="9" t="s">
        <v>7</v>
      </c>
    </row>
    <row r="5" spans="1:12" x14ac:dyDescent="0.25">
      <c r="A5" s="9" t="s">
        <v>8</v>
      </c>
      <c r="B5" s="9" t="s">
        <v>2</v>
      </c>
      <c r="C5" s="9" t="s">
        <v>13</v>
      </c>
      <c r="D5" s="9" t="s">
        <v>10</v>
      </c>
      <c r="E5" s="8">
        <v>202101</v>
      </c>
      <c r="F5" s="8">
        <v>202102</v>
      </c>
      <c r="G5" s="8">
        <v>202103</v>
      </c>
      <c r="H5" s="8">
        <v>202104</v>
      </c>
      <c r="I5" s="8">
        <v>202105</v>
      </c>
      <c r="J5" s="8">
        <v>202106</v>
      </c>
      <c r="K5" s="8">
        <v>202107</v>
      </c>
      <c r="L5" s="8" t="s">
        <v>90</v>
      </c>
    </row>
    <row r="6" spans="1:12" x14ac:dyDescent="0.25">
      <c r="A6" s="8" t="s">
        <v>41</v>
      </c>
      <c r="B6" s="8" t="s">
        <v>54</v>
      </c>
      <c r="C6" s="8" t="s">
        <v>26</v>
      </c>
      <c r="D6" s="8" t="s">
        <v>61</v>
      </c>
      <c r="E6" s="10">
        <v>0</v>
      </c>
      <c r="F6" s="10"/>
      <c r="G6" s="10"/>
      <c r="H6" s="10"/>
      <c r="I6" s="10"/>
      <c r="J6" s="10"/>
      <c r="K6" s="10"/>
      <c r="L6" s="10">
        <v>0</v>
      </c>
    </row>
    <row r="7" spans="1:12" x14ac:dyDescent="0.25">
      <c r="B7" s="8" t="s">
        <v>62</v>
      </c>
      <c r="C7" s="8" t="s">
        <v>26</v>
      </c>
      <c r="D7" s="8" t="s">
        <v>43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</row>
    <row r="8" spans="1:12" x14ac:dyDescent="0.25">
      <c r="D8" s="8" t="s">
        <v>64</v>
      </c>
      <c r="E8" s="10">
        <v>19249.310000000001</v>
      </c>
      <c r="F8" s="10">
        <v>46518.25</v>
      </c>
      <c r="G8" s="10">
        <v>44921.61</v>
      </c>
      <c r="H8" s="10">
        <v>96759.91</v>
      </c>
      <c r="I8" s="10">
        <v>87439.24</v>
      </c>
      <c r="J8" s="10">
        <v>119066.88</v>
      </c>
      <c r="K8" s="10">
        <v>29476.04</v>
      </c>
      <c r="L8" s="10">
        <v>443431.24</v>
      </c>
    </row>
    <row r="9" spans="1:12" x14ac:dyDescent="0.25">
      <c r="A9" s="8" t="s">
        <v>93</v>
      </c>
      <c r="B9" s="8"/>
      <c r="C9" s="8"/>
      <c r="D9" s="8"/>
      <c r="E9" s="10">
        <v>19249.310000000001</v>
      </c>
      <c r="F9" s="10">
        <v>46518.25</v>
      </c>
      <c r="G9" s="10">
        <v>44921.61</v>
      </c>
      <c r="H9" s="10">
        <v>96759.91</v>
      </c>
      <c r="I9" s="10">
        <v>87439.24</v>
      </c>
      <c r="J9" s="10">
        <v>119066.88</v>
      </c>
      <c r="K9" s="10">
        <v>29476.04</v>
      </c>
      <c r="L9" s="10">
        <v>443431.24</v>
      </c>
    </row>
    <row r="10" spans="1:12" x14ac:dyDescent="0.25">
      <c r="A10" s="8" t="s">
        <v>21</v>
      </c>
      <c r="B10" s="8" t="s">
        <v>47</v>
      </c>
      <c r="C10" s="8" t="s">
        <v>26</v>
      </c>
      <c r="D10" s="8" t="s">
        <v>49</v>
      </c>
      <c r="E10" s="10">
        <v>4817.58</v>
      </c>
      <c r="F10" s="10">
        <v>2663.8</v>
      </c>
      <c r="G10" s="10">
        <v>2951.78</v>
      </c>
      <c r="H10" s="10">
        <v>345.13</v>
      </c>
      <c r="I10" s="10">
        <v>992.6</v>
      </c>
      <c r="J10" s="10">
        <v>960.85</v>
      </c>
      <c r="K10" s="10">
        <v>850.62</v>
      </c>
      <c r="L10" s="10">
        <v>13582.36</v>
      </c>
    </row>
    <row r="11" spans="1:12" x14ac:dyDescent="0.25">
      <c r="D11" s="8" t="s">
        <v>44</v>
      </c>
      <c r="E11" s="10">
        <v>3854.25</v>
      </c>
      <c r="F11" s="10">
        <v>2131.14</v>
      </c>
      <c r="G11" s="10">
        <v>2361.54</v>
      </c>
      <c r="H11" s="10">
        <v>276.12</v>
      </c>
      <c r="I11" s="10">
        <v>794.11</v>
      </c>
      <c r="J11" s="10">
        <v>768.72</v>
      </c>
      <c r="K11" s="10">
        <v>680.53</v>
      </c>
      <c r="L11" s="10">
        <v>10866.410000000002</v>
      </c>
    </row>
    <row r="12" spans="1:12" x14ac:dyDescent="0.25">
      <c r="D12" s="8" t="s">
        <v>23</v>
      </c>
      <c r="E12" s="10">
        <v>18307.490000000002</v>
      </c>
      <c r="F12" s="10">
        <v>10122.82</v>
      </c>
      <c r="G12" s="10">
        <v>11217.19</v>
      </c>
      <c r="H12" s="10">
        <v>1311.56</v>
      </c>
      <c r="I12" s="10">
        <v>3772.02</v>
      </c>
      <c r="J12" s="10">
        <v>3651.35</v>
      </c>
      <c r="K12" s="10">
        <v>3232.48</v>
      </c>
      <c r="L12" s="10">
        <v>51614.909999999996</v>
      </c>
    </row>
    <row r="13" spans="1:12" x14ac:dyDescent="0.25">
      <c r="D13" s="8" t="s">
        <v>27</v>
      </c>
      <c r="E13" s="10">
        <v>3854.25</v>
      </c>
      <c r="F13" s="10">
        <v>2131.14</v>
      </c>
      <c r="G13" s="10">
        <v>2361.54</v>
      </c>
      <c r="H13" s="10">
        <v>276.12</v>
      </c>
      <c r="I13" s="10">
        <v>794.11</v>
      </c>
      <c r="J13" s="10">
        <v>768.72</v>
      </c>
      <c r="K13" s="10">
        <v>680.53</v>
      </c>
      <c r="L13" s="10">
        <v>10866.410000000002</v>
      </c>
    </row>
    <row r="14" spans="1:12" x14ac:dyDescent="0.25">
      <c r="D14" s="8" t="s">
        <v>28</v>
      </c>
      <c r="E14" s="10">
        <v>963.58</v>
      </c>
      <c r="F14" s="10">
        <v>532.79999999999995</v>
      </c>
      <c r="G14" s="10">
        <v>590.39</v>
      </c>
      <c r="H14" s="10">
        <v>69.040000000000006</v>
      </c>
      <c r="I14" s="10">
        <v>198.53</v>
      </c>
      <c r="J14" s="10">
        <v>192.17</v>
      </c>
      <c r="K14" s="10">
        <v>170.12</v>
      </c>
      <c r="L14" s="10">
        <v>2716.63</v>
      </c>
    </row>
    <row r="15" spans="1:12" x14ac:dyDescent="0.25">
      <c r="D15" s="8" t="s">
        <v>29</v>
      </c>
      <c r="E15" s="10">
        <v>963.57</v>
      </c>
      <c r="F15" s="10">
        <v>532.79</v>
      </c>
      <c r="G15" s="10">
        <v>590.39</v>
      </c>
      <c r="H15" s="10">
        <v>69.03</v>
      </c>
      <c r="I15" s="10">
        <v>198.54</v>
      </c>
      <c r="J15" s="10">
        <v>192.18</v>
      </c>
      <c r="K15" s="10">
        <v>170.14</v>
      </c>
      <c r="L15" s="10">
        <v>2716.64</v>
      </c>
    </row>
    <row r="16" spans="1:12" x14ac:dyDescent="0.25">
      <c r="D16" s="8" t="s">
        <v>30</v>
      </c>
      <c r="E16" s="10">
        <v>4817.58</v>
      </c>
      <c r="F16" s="10">
        <v>2663.8</v>
      </c>
      <c r="G16" s="10">
        <v>2951.78</v>
      </c>
      <c r="H16" s="10">
        <v>345.13</v>
      </c>
      <c r="I16" s="10">
        <v>992.6</v>
      </c>
      <c r="J16" s="10">
        <v>960.85</v>
      </c>
      <c r="K16" s="10">
        <v>850.62</v>
      </c>
      <c r="L16" s="10">
        <v>13582.36</v>
      </c>
    </row>
    <row r="17" spans="1:12" x14ac:dyDescent="0.25">
      <c r="D17" s="8" t="s">
        <v>35</v>
      </c>
      <c r="E17" s="10">
        <v>963.57</v>
      </c>
      <c r="F17" s="10">
        <v>532.79</v>
      </c>
      <c r="G17" s="10">
        <v>590.39</v>
      </c>
      <c r="H17" s="10">
        <v>69.03</v>
      </c>
      <c r="I17" s="10">
        <v>198.54</v>
      </c>
      <c r="J17" s="10">
        <v>192.18</v>
      </c>
      <c r="K17" s="10">
        <v>170.14</v>
      </c>
      <c r="L17" s="10">
        <v>2716.64</v>
      </c>
    </row>
    <row r="18" spans="1:12" x14ac:dyDescent="0.25">
      <c r="B18" s="8" t="s">
        <v>84</v>
      </c>
      <c r="C18" s="8" t="s">
        <v>26</v>
      </c>
      <c r="D18" s="8" t="s">
        <v>42</v>
      </c>
      <c r="E18" s="10"/>
      <c r="F18" s="10"/>
      <c r="G18" s="10"/>
      <c r="H18" s="10"/>
      <c r="I18" s="10"/>
      <c r="J18" s="10">
        <v>339092.8</v>
      </c>
      <c r="K18" s="10">
        <v>11611.64</v>
      </c>
      <c r="L18" s="10">
        <v>350704.44</v>
      </c>
    </row>
    <row r="19" spans="1:12" x14ac:dyDescent="0.25">
      <c r="B19" s="8" t="s">
        <v>87</v>
      </c>
      <c r="C19" s="8" t="s">
        <v>26</v>
      </c>
      <c r="D19" s="8" t="s">
        <v>57</v>
      </c>
      <c r="E19" s="10"/>
      <c r="F19" s="10"/>
      <c r="G19" s="10"/>
      <c r="H19" s="10"/>
      <c r="I19" s="10"/>
      <c r="J19" s="10"/>
      <c r="K19" s="10">
        <v>135809.14000000001</v>
      </c>
      <c r="L19" s="10">
        <v>135809.14000000001</v>
      </c>
    </row>
    <row r="20" spans="1:12" x14ac:dyDescent="0.25">
      <c r="D20" s="8" t="s">
        <v>58</v>
      </c>
      <c r="E20" s="10"/>
      <c r="F20" s="10"/>
      <c r="G20" s="10"/>
      <c r="H20" s="10"/>
      <c r="I20" s="10"/>
      <c r="J20" s="10"/>
      <c r="K20" s="10">
        <v>0</v>
      </c>
      <c r="L20" s="10">
        <v>0</v>
      </c>
    </row>
    <row r="21" spans="1:12" x14ac:dyDescent="0.25">
      <c r="B21" s="8" t="s">
        <v>77</v>
      </c>
      <c r="C21" s="8" t="s">
        <v>26</v>
      </c>
      <c r="D21" s="8" t="s">
        <v>79</v>
      </c>
      <c r="E21" s="10"/>
      <c r="F21" s="10">
        <v>165.98</v>
      </c>
      <c r="G21" s="10">
        <v>271.58</v>
      </c>
      <c r="H21" s="10">
        <v>1835.74</v>
      </c>
      <c r="I21" s="10">
        <v>-1684.47</v>
      </c>
      <c r="J21" s="10">
        <v>392.29</v>
      </c>
      <c r="K21" s="10"/>
      <c r="L21" s="10">
        <v>981.12000000000012</v>
      </c>
    </row>
    <row r="22" spans="1:12" x14ac:dyDescent="0.25">
      <c r="B22" s="8" t="s">
        <v>72</v>
      </c>
      <c r="C22" s="8" t="s">
        <v>26</v>
      </c>
      <c r="D22" s="8" t="s">
        <v>42</v>
      </c>
      <c r="E22" s="10">
        <v>7059.47</v>
      </c>
      <c r="F22" s="10">
        <v>8351.82</v>
      </c>
      <c r="G22" s="10">
        <v>-27099.11</v>
      </c>
      <c r="H22" s="10"/>
      <c r="I22" s="10"/>
      <c r="J22" s="10"/>
      <c r="K22" s="10"/>
      <c r="L22" s="10">
        <v>-11687.82</v>
      </c>
    </row>
    <row r="23" spans="1:12" x14ac:dyDescent="0.25">
      <c r="D23" s="8" t="s">
        <v>43</v>
      </c>
      <c r="E23" s="10">
        <v>0</v>
      </c>
      <c r="F23" s="10">
        <v>0</v>
      </c>
      <c r="G23" s="10">
        <v>0</v>
      </c>
      <c r="H23" s="10"/>
      <c r="I23" s="10"/>
      <c r="J23" s="10"/>
      <c r="K23" s="10"/>
      <c r="L23" s="10">
        <v>0</v>
      </c>
    </row>
    <row r="24" spans="1:12" x14ac:dyDescent="0.25">
      <c r="B24" s="8" t="s">
        <v>66</v>
      </c>
      <c r="C24" s="8" t="s">
        <v>26</v>
      </c>
      <c r="D24" s="8" t="s">
        <v>34</v>
      </c>
      <c r="E24" s="10">
        <v>93402.36</v>
      </c>
      <c r="F24" s="10">
        <v>168934.17</v>
      </c>
      <c r="G24" s="10">
        <v>147001.01</v>
      </c>
      <c r="H24" s="10">
        <v>346543.73</v>
      </c>
      <c r="I24" s="10">
        <v>123262.65</v>
      </c>
      <c r="J24" s="10">
        <v>40273.22</v>
      </c>
      <c r="K24" s="10">
        <v>49356.88</v>
      </c>
      <c r="L24" s="10">
        <v>968774.02</v>
      </c>
    </row>
    <row r="25" spans="1:12" x14ac:dyDescent="0.25">
      <c r="B25" s="8" t="s">
        <v>74</v>
      </c>
      <c r="C25" s="8" t="s">
        <v>26</v>
      </c>
      <c r="D25" s="8" t="s">
        <v>34</v>
      </c>
      <c r="E25" s="10">
        <v>507.59</v>
      </c>
      <c r="F25" s="10">
        <v>435.19</v>
      </c>
      <c r="G25" s="10">
        <v>377.06</v>
      </c>
      <c r="H25" s="10">
        <v>578.22</v>
      </c>
      <c r="I25" s="10">
        <v>257.39</v>
      </c>
      <c r="J25" s="10"/>
      <c r="K25" s="10"/>
      <c r="L25" s="10">
        <v>2155.4499999999998</v>
      </c>
    </row>
    <row r="26" spans="1:12" x14ac:dyDescent="0.25">
      <c r="A26" s="8" t="s">
        <v>94</v>
      </c>
      <c r="B26" s="8"/>
      <c r="C26" s="8"/>
      <c r="D26" s="8"/>
      <c r="E26" s="10">
        <v>139511.29</v>
      </c>
      <c r="F26" s="10">
        <v>199198.24000000002</v>
      </c>
      <c r="G26" s="10">
        <v>144165.54</v>
      </c>
      <c r="H26" s="10">
        <v>351718.85</v>
      </c>
      <c r="I26" s="10">
        <v>129776.62</v>
      </c>
      <c r="J26" s="10">
        <v>387445.32999999996</v>
      </c>
      <c r="K26" s="10">
        <v>203582.84000000003</v>
      </c>
      <c r="L26" s="10">
        <v>1555398.71</v>
      </c>
    </row>
    <row r="27" spans="1:12" x14ac:dyDescent="0.25">
      <c r="A27" s="8" t="s">
        <v>32</v>
      </c>
      <c r="B27" s="8" t="s">
        <v>69</v>
      </c>
      <c r="C27" s="8" t="s">
        <v>26</v>
      </c>
      <c r="D27" s="8" t="s">
        <v>36</v>
      </c>
      <c r="E27" s="10">
        <v>51345.5</v>
      </c>
      <c r="F27" s="10">
        <v>173408.95</v>
      </c>
      <c r="G27" s="10">
        <v>177321.07</v>
      </c>
      <c r="H27" s="10">
        <v>-329196.40999999997</v>
      </c>
      <c r="I27" s="10">
        <v>40227.69</v>
      </c>
      <c r="J27" s="10">
        <v>36013.19</v>
      </c>
      <c r="K27" s="10">
        <v>23804.23</v>
      </c>
      <c r="L27" s="10">
        <v>172924.22000000006</v>
      </c>
    </row>
    <row r="28" spans="1:12" x14ac:dyDescent="0.25">
      <c r="A28" s="8" t="s">
        <v>95</v>
      </c>
      <c r="B28" s="8"/>
      <c r="C28" s="8"/>
      <c r="D28" s="8"/>
      <c r="E28" s="10">
        <v>51345.5</v>
      </c>
      <c r="F28" s="10">
        <v>173408.95</v>
      </c>
      <c r="G28" s="10">
        <v>177321.07</v>
      </c>
      <c r="H28" s="10">
        <v>-329196.40999999997</v>
      </c>
      <c r="I28" s="10">
        <v>40227.69</v>
      </c>
      <c r="J28" s="10">
        <v>36013.19</v>
      </c>
      <c r="K28" s="10">
        <v>23804.23</v>
      </c>
      <c r="L28" s="10">
        <v>172924.22000000006</v>
      </c>
    </row>
    <row r="29" spans="1:12" x14ac:dyDescent="0.25">
      <c r="A29" s="8" t="s">
        <v>90</v>
      </c>
      <c r="E29" s="10">
        <v>210106.1</v>
      </c>
      <c r="F29" s="10">
        <v>419125.44000000006</v>
      </c>
      <c r="G29" s="10">
        <v>366408.22000000003</v>
      </c>
      <c r="H29" s="10">
        <v>119282.34999999998</v>
      </c>
      <c r="I29" s="10">
        <v>257443.55000000002</v>
      </c>
      <c r="J29" s="10">
        <v>542525.39999999991</v>
      </c>
      <c r="K29" s="10">
        <v>256863.11000000002</v>
      </c>
      <c r="L29" s="10">
        <v>2171754.17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topLeftCell="A97" workbookViewId="0">
      <selection activeCell="A112" sqref="A112:XFD5442"/>
    </sheetView>
  </sheetViews>
  <sheetFormatPr defaultRowHeight="12.75" customHeight="1" x14ac:dyDescent="0.25"/>
  <cols>
    <col min="1" max="1" width="21.33203125" style="8" bestFit="1" customWidth="1"/>
    <col min="2" max="2" width="6.21875" style="8" bestFit="1" customWidth="1"/>
    <col min="3" max="3" width="32.77734375" style="8" bestFit="1" customWidth="1"/>
    <col min="4" max="4" width="13.77734375" style="8" bestFit="1" customWidth="1"/>
    <col min="5" max="5" width="20.109375" style="8" bestFit="1" customWidth="1"/>
    <col min="6" max="6" width="22.6640625" style="8" bestFit="1" customWidth="1"/>
    <col min="7" max="7" width="15" style="8" bestFit="1" customWidth="1"/>
    <col min="8" max="8" width="17.5546875" style="8" bestFit="1" customWidth="1"/>
    <col min="9" max="9" width="15" style="8" bestFit="1" customWidth="1"/>
    <col min="10" max="10" width="12.44140625" style="8" bestFit="1" customWidth="1"/>
    <col min="11" max="11" width="15" style="8" bestFit="1" customWidth="1"/>
    <col min="12" max="12" width="22.6640625" style="8" bestFit="1" customWidth="1"/>
    <col min="13" max="13" width="13.77734375" style="8" bestFit="1" customWidth="1"/>
    <col min="14" max="14" width="11.21875" style="8" bestFit="1" customWidth="1"/>
    <col min="15" max="15" width="42.88671875" style="8" bestFit="1" customWidth="1"/>
    <col min="16" max="16" width="47.88671875" style="8" bestFit="1" customWidth="1"/>
    <col min="17" max="17" width="21.33203125" style="8" bestFit="1" customWidth="1"/>
    <col min="18" max="18" width="4.88671875" style="8" bestFit="1" customWidth="1"/>
    <col min="19" max="19" width="7.44140625" style="8" bestFit="1" customWidth="1"/>
    <col min="20" max="20" width="15" style="8" bestFit="1" customWidth="1"/>
    <col min="21" max="16384" width="8.88671875" style="8"/>
  </cols>
  <sheetData>
    <row r="1" spans="1:20" ht="13.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3.8" thickBot="1" x14ac:dyDescent="0.3">
      <c r="A2" s="2" t="s">
        <v>45</v>
      </c>
      <c r="B2" s="2" t="s">
        <v>46</v>
      </c>
      <c r="C2" s="2" t="s">
        <v>47</v>
      </c>
      <c r="D2" s="2" t="s">
        <v>48</v>
      </c>
      <c r="E2" s="2" t="s">
        <v>40</v>
      </c>
      <c r="F2" s="3">
        <v>43221</v>
      </c>
      <c r="G2" s="2" t="s">
        <v>20</v>
      </c>
      <c r="H2" s="4">
        <v>202101</v>
      </c>
      <c r="I2" s="2" t="s">
        <v>21</v>
      </c>
      <c r="J2" s="2" t="s">
        <v>22</v>
      </c>
      <c r="K2" s="2" t="s">
        <v>49</v>
      </c>
      <c r="L2" s="2" t="s">
        <v>24</v>
      </c>
      <c r="M2" s="2" t="s">
        <v>50</v>
      </c>
      <c r="N2" s="2" t="s">
        <v>26</v>
      </c>
      <c r="O2" s="2" t="s">
        <v>51</v>
      </c>
      <c r="P2" s="2" t="s">
        <v>52</v>
      </c>
      <c r="Q2" s="5">
        <v>4817.58</v>
      </c>
      <c r="R2" s="2" t="s">
        <v>46</v>
      </c>
      <c r="S2" s="2" t="s">
        <v>45</v>
      </c>
      <c r="T2" s="2" t="s">
        <v>38</v>
      </c>
    </row>
    <row r="3" spans="1:20" ht="13.8" thickBot="1" x14ac:dyDescent="0.3">
      <c r="A3" s="2" t="s">
        <v>45</v>
      </c>
      <c r="B3" s="2" t="s">
        <v>46</v>
      </c>
      <c r="C3" s="2" t="s">
        <v>47</v>
      </c>
      <c r="D3" s="2" t="s">
        <v>48</v>
      </c>
      <c r="E3" s="2" t="s">
        <v>40</v>
      </c>
      <c r="F3" s="3">
        <v>43221</v>
      </c>
      <c r="G3" s="2" t="s">
        <v>20</v>
      </c>
      <c r="H3" s="4">
        <v>202101</v>
      </c>
      <c r="I3" s="2" t="s">
        <v>21</v>
      </c>
      <c r="J3" s="2" t="s">
        <v>22</v>
      </c>
      <c r="K3" s="2" t="s">
        <v>44</v>
      </c>
      <c r="L3" s="2" t="s">
        <v>24</v>
      </c>
      <c r="M3" s="2" t="s">
        <v>50</v>
      </c>
      <c r="N3" s="2" t="s">
        <v>26</v>
      </c>
      <c r="O3" s="2" t="s">
        <v>51</v>
      </c>
      <c r="P3" s="2" t="s">
        <v>52</v>
      </c>
      <c r="Q3" s="5">
        <v>3854.25</v>
      </c>
      <c r="R3" s="2" t="s">
        <v>46</v>
      </c>
      <c r="S3" s="2" t="s">
        <v>45</v>
      </c>
      <c r="T3" s="2" t="s">
        <v>38</v>
      </c>
    </row>
    <row r="4" spans="1:20" ht="13.8" thickBot="1" x14ac:dyDescent="0.3">
      <c r="A4" s="2" t="s">
        <v>45</v>
      </c>
      <c r="B4" s="2" t="s">
        <v>46</v>
      </c>
      <c r="C4" s="2" t="s">
        <v>47</v>
      </c>
      <c r="D4" s="2" t="s">
        <v>48</v>
      </c>
      <c r="E4" s="2" t="s">
        <v>40</v>
      </c>
      <c r="F4" s="3">
        <v>43221</v>
      </c>
      <c r="G4" s="2" t="s">
        <v>20</v>
      </c>
      <c r="H4" s="4">
        <v>202101</v>
      </c>
      <c r="I4" s="2" t="s">
        <v>21</v>
      </c>
      <c r="J4" s="2" t="s">
        <v>22</v>
      </c>
      <c r="K4" s="2" t="s">
        <v>23</v>
      </c>
      <c r="L4" s="2" t="s">
        <v>24</v>
      </c>
      <c r="M4" s="2" t="s">
        <v>50</v>
      </c>
      <c r="N4" s="2" t="s">
        <v>26</v>
      </c>
      <c r="O4" s="2" t="s">
        <v>51</v>
      </c>
      <c r="P4" s="2" t="s">
        <v>52</v>
      </c>
      <c r="Q4" s="5">
        <v>18307.490000000002</v>
      </c>
      <c r="R4" s="2" t="s">
        <v>46</v>
      </c>
      <c r="S4" s="2" t="s">
        <v>45</v>
      </c>
      <c r="T4" s="2" t="s">
        <v>38</v>
      </c>
    </row>
    <row r="5" spans="1:20" ht="13.8" thickBot="1" x14ac:dyDescent="0.3">
      <c r="A5" s="2" t="s">
        <v>45</v>
      </c>
      <c r="B5" s="2" t="s">
        <v>46</v>
      </c>
      <c r="C5" s="2" t="s">
        <v>47</v>
      </c>
      <c r="D5" s="2" t="s">
        <v>48</v>
      </c>
      <c r="E5" s="2" t="s">
        <v>40</v>
      </c>
      <c r="F5" s="3">
        <v>43221</v>
      </c>
      <c r="G5" s="2" t="s">
        <v>20</v>
      </c>
      <c r="H5" s="4">
        <v>202101</v>
      </c>
      <c r="I5" s="2" t="s">
        <v>21</v>
      </c>
      <c r="J5" s="2" t="s">
        <v>22</v>
      </c>
      <c r="K5" s="2" t="s">
        <v>27</v>
      </c>
      <c r="L5" s="2" t="s">
        <v>24</v>
      </c>
      <c r="M5" s="2" t="s">
        <v>50</v>
      </c>
      <c r="N5" s="2" t="s">
        <v>26</v>
      </c>
      <c r="O5" s="2" t="s">
        <v>51</v>
      </c>
      <c r="P5" s="2" t="s">
        <v>52</v>
      </c>
      <c r="Q5" s="5">
        <v>3854.25</v>
      </c>
      <c r="R5" s="2" t="s">
        <v>46</v>
      </c>
      <c r="S5" s="2" t="s">
        <v>45</v>
      </c>
      <c r="T5" s="2" t="s">
        <v>38</v>
      </c>
    </row>
    <row r="6" spans="1:20" ht="13.8" thickBot="1" x14ac:dyDescent="0.3">
      <c r="A6" s="2" t="s">
        <v>45</v>
      </c>
      <c r="B6" s="2" t="s">
        <v>46</v>
      </c>
      <c r="C6" s="2" t="s">
        <v>47</v>
      </c>
      <c r="D6" s="2" t="s">
        <v>48</v>
      </c>
      <c r="E6" s="2" t="s">
        <v>40</v>
      </c>
      <c r="F6" s="3">
        <v>43221</v>
      </c>
      <c r="G6" s="2" t="s">
        <v>20</v>
      </c>
      <c r="H6" s="4">
        <v>202101</v>
      </c>
      <c r="I6" s="2" t="s">
        <v>21</v>
      </c>
      <c r="J6" s="2" t="s">
        <v>22</v>
      </c>
      <c r="K6" s="2" t="s">
        <v>28</v>
      </c>
      <c r="L6" s="2" t="s">
        <v>24</v>
      </c>
      <c r="M6" s="2" t="s">
        <v>50</v>
      </c>
      <c r="N6" s="2" t="s">
        <v>26</v>
      </c>
      <c r="O6" s="2" t="s">
        <v>51</v>
      </c>
      <c r="P6" s="2" t="s">
        <v>52</v>
      </c>
      <c r="Q6" s="5">
        <v>963.58</v>
      </c>
      <c r="R6" s="2" t="s">
        <v>46</v>
      </c>
      <c r="S6" s="2" t="s">
        <v>45</v>
      </c>
      <c r="T6" s="2" t="s">
        <v>38</v>
      </c>
    </row>
    <row r="7" spans="1:20" ht="13.8" thickBo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40</v>
      </c>
      <c r="F7" s="3">
        <v>43221</v>
      </c>
      <c r="G7" s="2" t="s">
        <v>20</v>
      </c>
      <c r="H7" s="4">
        <v>202101</v>
      </c>
      <c r="I7" s="2" t="s">
        <v>21</v>
      </c>
      <c r="J7" s="2" t="s">
        <v>22</v>
      </c>
      <c r="K7" s="2" t="s">
        <v>29</v>
      </c>
      <c r="L7" s="2" t="s">
        <v>24</v>
      </c>
      <c r="M7" s="2" t="s">
        <v>50</v>
      </c>
      <c r="N7" s="2" t="s">
        <v>26</v>
      </c>
      <c r="O7" s="2" t="s">
        <v>51</v>
      </c>
      <c r="P7" s="2" t="s">
        <v>52</v>
      </c>
      <c r="Q7" s="5">
        <v>963.57</v>
      </c>
      <c r="R7" s="2" t="s">
        <v>46</v>
      </c>
      <c r="S7" s="2" t="s">
        <v>45</v>
      </c>
      <c r="T7" s="2" t="s">
        <v>38</v>
      </c>
    </row>
    <row r="8" spans="1:20" ht="13.8" thickBot="1" x14ac:dyDescent="0.3">
      <c r="A8" s="2" t="s">
        <v>45</v>
      </c>
      <c r="B8" s="2" t="s">
        <v>46</v>
      </c>
      <c r="C8" s="2" t="s">
        <v>47</v>
      </c>
      <c r="D8" s="2" t="s">
        <v>48</v>
      </c>
      <c r="E8" s="2" t="s">
        <v>40</v>
      </c>
      <c r="F8" s="3">
        <v>43221</v>
      </c>
      <c r="G8" s="2" t="s">
        <v>20</v>
      </c>
      <c r="H8" s="4">
        <v>202101</v>
      </c>
      <c r="I8" s="2" t="s">
        <v>21</v>
      </c>
      <c r="J8" s="2" t="s">
        <v>22</v>
      </c>
      <c r="K8" s="2" t="s">
        <v>30</v>
      </c>
      <c r="L8" s="2" t="s">
        <v>24</v>
      </c>
      <c r="M8" s="2" t="s">
        <v>50</v>
      </c>
      <c r="N8" s="2" t="s">
        <v>26</v>
      </c>
      <c r="O8" s="2" t="s">
        <v>51</v>
      </c>
      <c r="P8" s="2" t="s">
        <v>52</v>
      </c>
      <c r="Q8" s="5">
        <v>4817.58</v>
      </c>
      <c r="R8" s="2" t="s">
        <v>46</v>
      </c>
      <c r="S8" s="2" t="s">
        <v>45</v>
      </c>
      <c r="T8" s="2" t="s">
        <v>38</v>
      </c>
    </row>
    <row r="9" spans="1:20" ht="13.8" thickBot="1" x14ac:dyDescent="0.3">
      <c r="A9" s="2" t="s">
        <v>45</v>
      </c>
      <c r="B9" s="2" t="s">
        <v>46</v>
      </c>
      <c r="C9" s="2" t="s">
        <v>47</v>
      </c>
      <c r="D9" s="2" t="s">
        <v>48</v>
      </c>
      <c r="E9" s="2" t="s">
        <v>40</v>
      </c>
      <c r="F9" s="3">
        <v>43221</v>
      </c>
      <c r="G9" s="2" t="s">
        <v>20</v>
      </c>
      <c r="H9" s="4">
        <v>202101</v>
      </c>
      <c r="I9" s="2" t="s">
        <v>21</v>
      </c>
      <c r="J9" s="2" t="s">
        <v>22</v>
      </c>
      <c r="K9" s="2" t="s">
        <v>35</v>
      </c>
      <c r="L9" s="2" t="s">
        <v>24</v>
      </c>
      <c r="M9" s="2" t="s">
        <v>50</v>
      </c>
      <c r="N9" s="2" t="s">
        <v>26</v>
      </c>
      <c r="O9" s="2" t="s">
        <v>51</v>
      </c>
      <c r="P9" s="2" t="s">
        <v>52</v>
      </c>
      <c r="Q9" s="5">
        <v>963.57</v>
      </c>
      <c r="R9" s="2" t="s">
        <v>46</v>
      </c>
      <c r="S9" s="2" t="s">
        <v>45</v>
      </c>
      <c r="T9" s="2" t="s">
        <v>38</v>
      </c>
    </row>
    <row r="10" spans="1:20" ht="13.8" thickBot="1" x14ac:dyDescent="0.3">
      <c r="A10" s="2" t="s">
        <v>53</v>
      </c>
      <c r="B10" s="2" t="s">
        <v>46</v>
      </c>
      <c r="C10" s="2" t="s">
        <v>54</v>
      </c>
      <c r="D10" s="2" t="s">
        <v>55</v>
      </c>
      <c r="E10" s="2" t="s">
        <v>37</v>
      </c>
      <c r="F10" s="3">
        <v>43525</v>
      </c>
      <c r="G10" s="2" t="s">
        <v>20</v>
      </c>
      <c r="H10" s="4">
        <v>202101</v>
      </c>
      <c r="I10" s="2" t="s">
        <v>21</v>
      </c>
      <c r="J10" s="2" t="s">
        <v>22</v>
      </c>
      <c r="K10" s="2" t="s">
        <v>42</v>
      </c>
      <c r="L10" s="2" t="s">
        <v>24</v>
      </c>
      <c r="M10" s="2" t="s">
        <v>25</v>
      </c>
      <c r="N10" s="2" t="s">
        <v>31</v>
      </c>
      <c r="O10" s="2" t="s">
        <v>51</v>
      </c>
      <c r="P10" s="2" t="s">
        <v>56</v>
      </c>
      <c r="Q10" s="5">
        <v>1007988.21</v>
      </c>
      <c r="R10" s="2" t="s">
        <v>46</v>
      </c>
      <c r="S10" s="2" t="s">
        <v>53</v>
      </c>
      <c r="T10" s="2" t="s">
        <v>38</v>
      </c>
    </row>
    <row r="11" spans="1:20" ht="13.8" thickBot="1" x14ac:dyDescent="0.3">
      <c r="A11" s="2" t="s">
        <v>53</v>
      </c>
      <c r="B11" s="2" t="s">
        <v>46</v>
      </c>
      <c r="C11" s="2" t="s">
        <v>54</v>
      </c>
      <c r="D11" s="2" t="s">
        <v>55</v>
      </c>
      <c r="E11" s="2" t="s">
        <v>37</v>
      </c>
      <c r="F11" s="3">
        <v>43525</v>
      </c>
      <c r="G11" s="2" t="s">
        <v>20</v>
      </c>
      <c r="H11" s="4">
        <v>202101</v>
      </c>
      <c r="I11" s="2" t="s">
        <v>21</v>
      </c>
      <c r="J11" s="2" t="s">
        <v>22</v>
      </c>
      <c r="K11" s="2" t="s">
        <v>57</v>
      </c>
      <c r="L11" s="2" t="s">
        <v>24</v>
      </c>
      <c r="M11" s="2" t="s">
        <v>25</v>
      </c>
      <c r="N11" s="2" t="s">
        <v>39</v>
      </c>
      <c r="O11" s="2" t="s">
        <v>51</v>
      </c>
      <c r="P11" s="2" t="s">
        <v>56</v>
      </c>
      <c r="Q11" s="6">
        <v>-1007403.57</v>
      </c>
      <c r="R11" s="2" t="s">
        <v>46</v>
      </c>
      <c r="S11" s="2" t="s">
        <v>53</v>
      </c>
      <c r="T11" s="2" t="s">
        <v>38</v>
      </c>
    </row>
    <row r="12" spans="1:20" ht="13.8" thickBot="1" x14ac:dyDescent="0.3">
      <c r="A12" s="2" t="s">
        <v>53</v>
      </c>
      <c r="B12" s="2" t="s">
        <v>46</v>
      </c>
      <c r="C12" s="2" t="s">
        <v>54</v>
      </c>
      <c r="D12" s="2" t="s">
        <v>55</v>
      </c>
      <c r="E12" s="2" t="s">
        <v>37</v>
      </c>
      <c r="F12" s="3">
        <v>43525</v>
      </c>
      <c r="G12" s="2" t="s">
        <v>20</v>
      </c>
      <c r="H12" s="4">
        <v>202101</v>
      </c>
      <c r="I12" s="2" t="s">
        <v>21</v>
      </c>
      <c r="J12" s="2" t="s">
        <v>22</v>
      </c>
      <c r="K12" s="2" t="s">
        <v>58</v>
      </c>
      <c r="L12" s="2" t="s">
        <v>24</v>
      </c>
      <c r="M12" s="2" t="s">
        <v>25</v>
      </c>
      <c r="N12" s="2" t="s">
        <v>39</v>
      </c>
      <c r="O12" s="2" t="s">
        <v>51</v>
      </c>
      <c r="P12" s="2" t="s">
        <v>56</v>
      </c>
      <c r="Q12" s="6">
        <v>-584.64</v>
      </c>
      <c r="R12" s="2" t="s">
        <v>46</v>
      </c>
      <c r="S12" s="2" t="s">
        <v>53</v>
      </c>
      <c r="T12" s="2" t="s">
        <v>38</v>
      </c>
    </row>
    <row r="13" spans="1:20" ht="13.8" thickBot="1" x14ac:dyDescent="0.3">
      <c r="A13" s="2" t="s">
        <v>53</v>
      </c>
      <c r="B13" s="2" t="s">
        <v>46</v>
      </c>
      <c r="C13" s="2" t="s">
        <v>59</v>
      </c>
      <c r="D13" s="2" t="s">
        <v>60</v>
      </c>
      <c r="E13" s="2" t="s">
        <v>37</v>
      </c>
      <c r="F13" s="3">
        <v>42461</v>
      </c>
      <c r="G13" s="2" t="s">
        <v>20</v>
      </c>
      <c r="H13" s="4">
        <v>202101</v>
      </c>
      <c r="I13" s="2" t="s">
        <v>41</v>
      </c>
      <c r="J13" s="2" t="s">
        <v>22</v>
      </c>
      <c r="K13" s="2" t="s">
        <v>61</v>
      </c>
      <c r="L13" s="2" t="s">
        <v>24</v>
      </c>
      <c r="M13" s="2" t="s">
        <v>25</v>
      </c>
      <c r="N13" s="2" t="s">
        <v>26</v>
      </c>
      <c r="O13" s="2" t="s">
        <v>51</v>
      </c>
      <c r="P13" s="2" t="s">
        <v>56</v>
      </c>
      <c r="Q13" s="5">
        <v>0</v>
      </c>
      <c r="R13" s="2" t="s">
        <v>46</v>
      </c>
      <c r="S13" s="2" t="s">
        <v>53</v>
      </c>
      <c r="T13" s="2" t="s">
        <v>38</v>
      </c>
    </row>
    <row r="14" spans="1:20" ht="13.8" thickBot="1" x14ac:dyDescent="0.3">
      <c r="A14" s="2" t="s">
        <v>45</v>
      </c>
      <c r="B14" s="2" t="s">
        <v>46</v>
      </c>
      <c r="C14" s="2" t="s">
        <v>62</v>
      </c>
      <c r="D14" s="2" t="s">
        <v>63</v>
      </c>
      <c r="E14" s="2" t="s">
        <v>37</v>
      </c>
      <c r="F14" s="3">
        <v>42309</v>
      </c>
      <c r="G14" s="2" t="s">
        <v>20</v>
      </c>
      <c r="H14" s="4">
        <v>202101</v>
      </c>
      <c r="I14" s="2" t="s">
        <v>41</v>
      </c>
      <c r="J14" s="2" t="s">
        <v>22</v>
      </c>
      <c r="K14" s="2" t="s">
        <v>43</v>
      </c>
      <c r="L14" s="2" t="s">
        <v>24</v>
      </c>
      <c r="M14" s="2" t="s">
        <v>50</v>
      </c>
      <c r="N14" s="2" t="s">
        <v>26</v>
      </c>
      <c r="O14" s="2" t="s">
        <v>51</v>
      </c>
      <c r="P14" s="2" t="s">
        <v>52</v>
      </c>
      <c r="Q14" s="5">
        <v>0</v>
      </c>
      <c r="R14" s="2" t="s">
        <v>46</v>
      </c>
      <c r="S14" s="2" t="s">
        <v>45</v>
      </c>
      <c r="T14" s="2" t="s">
        <v>38</v>
      </c>
    </row>
    <row r="15" spans="1:20" ht="13.8" thickBot="1" x14ac:dyDescent="0.3">
      <c r="A15" s="2" t="s">
        <v>45</v>
      </c>
      <c r="B15" s="2" t="s">
        <v>46</v>
      </c>
      <c r="C15" s="2" t="s">
        <v>62</v>
      </c>
      <c r="D15" s="2" t="s">
        <v>63</v>
      </c>
      <c r="E15" s="2" t="s">
        <v>37</v>
      </c>
      <c r="F15" s="3">
        <v>42309</v>
      </c>
      <c r="G15" s="2" t="s">
        <v>20</v>
      </c>
      <c r="H15" s="4">
        <v>202101</v>
      </c>
      <c r="I15" s="2" t="s">
        <v>41</v>
      </c>
      <c r="J15" s="2" t="s">
        <v>22</v>
      </c>
      <c r="K15" s="2" t="s">
        <v>64</v>
      </c>
      <c r="L15" s="2" t="s">
        <v>24</v>
      </c>
      <c r="M15" s="2" t="s">
        <v>50</v>
      </c>
      <c r="N15" s="2" t="s">
        <v>26</v>
      </c>
      <c r="O15" s="2" t="s">
        <v>51</v>
      </c>
      <c r="P15" s="2" t="s">
        <v>52</v>
      </c>
      <c r="Q15" s="5">
        <v>19249.310000000001</v>
      </c>
      <c r="R15" s="2" t="s">
        <v>46</v>
      </c>
      <c r="S15" s="2" t="s">
        <v>45</v>
      </c>
      <c r="T15" s="2" t="s">
        <v>38</v>
      </c>
    </row>
    <row r="16" spans="1:20" ht="13.8" thickBot="1" x14ac:dyDescent="0.3">
      <c r="A16" s="2" t="s">
        <v>65</v>
      </c>
      <c r="B16" s="2" t="s">
        <v>46</v>
      </c>
      <c r="C16" s="2" t="s">
        <v>66</v>
      </c>
      <c r="D16" s="2" t="s">
        <v>67</v>
      </c>
      <c r="E16" s="2" t="s">
        <v>40</v>
      </c>
      <c r="F16" s="3">
        <v>42156</v>
      </c>
      <c r="G16" s="2" t="s">
        <v>20</v>
      </c>
      <c r="H16" s="4">
        <v>202101</v>
      </c>
      <c r="I16" s="2" t="s">
        <v>21</v>
      </c>
      <c r="J16" s="2" t="s">
        <v>22</v>
      </c>
      <c r="K16" s="2" t="s">
        <v>34</v>
      </c>
      <c r="L16" s="2" t="s">
        <v>24</v>
      </c>
      <c r="M16" s="2" t="s">
        <v>25</v>
      </c>
      <c r="N16" s="2" t="s">
        <v>26</v>
      </c>
      <c r="O16" s="2" t="s">
        <v>51</v>
      </c>
      <c r="P16" s="2" t="s">
        <v>51</v>
      </c>
      <c r="Q16" s="5">
        <v>93402.36</v>
      </c>
      <c r="R16" s="2" t="s">
        <v>46</v>
      </c>
      <c r="S16" s="2" t="s">
        <v>65</v>
      </c>
      <c r="T16" s="2" t="s">
        <v>38</v>
      </c>
    </row>
    <row r="17" spans="1:20" ht="13.8" thickBot="1" x14ac:dyDescent="0.3">
      <c r="A17" s="2" t="s">
        <v>68</v>
      </c>
      <c r="B17" s="2" t="s">
        <v>46</v>
      </c>
      <c r="C17" s="2" t="s">
        <v>69</v>
      </c>
      <c r="D17" s="2" t="s">
        <v>70</v>
      </c>
      <c r="E17" s="2" t="s">
        <v>33</v>
      </c>
      <c r="F17" s="3">
        <v>42309</v>
      </c>
      <c r="G17" s="2" t="s">
        <v>20</v>
      </c>
      <c r="H17" s="4">
        <v>202101</v>
      </c>
      <c r="I17" s="2" t="s">
        <v>32</v>
      </c>
      <c r="J17" s="2" t="s">
        <v>22</v>
      </c>
      <c r="K17" s="2" t="s">
        <v>36</v>
      </c>
      <c r="L17" s="2" t="s">
        <v>24</v>
      </c>
      <c r="M17" s="2" t="s">
        <v>25</v>
      </c>
      <c r="N17" s="2" t="s">
        <v>26</v>
      </c>
      <c r="O17" s="2" t="s">
        <v>51</v>
      </c>
      <c r="P17" s="2" t="s">
        <v>71</v>
      </c>
      <c r="Q17" s="5">
        <v>51345.5</v>
      </c>
      <c r="R17" s="2" t="s">
        <v>46</v>
      </c>
      <c r="S17" s="2" t="s">
        <v>68</v>
      </c>
      <c r="T17" s="2" t="s">
        <v>38</v>
      </c>
    </row>
    <row r="18" spans="1:20" ht="13.8" thickBot="1" x14ac:dyDescent="0.3">
      <c r="A18" s="2" t="s">
        <v>53</v>
      </c>
      <c r="B18" s="2" t="s">
        <v>46</v>
      </c>
      <c r="C18" s="2" t="s">
        <v>72</v>
      </c>
      <c r="D18" s="2" t="s">
        <v>73</v>
      </c>
      <c r="E18" s="2" t="s">
        <v>37</v>
      </c>
      <c r="F18" s="3">
        <v>43891</v>
      </c>
      <c r="G18" s="2" t="s">
        <v>20</v>
      </c>
      <c r="H18" s="4">
        <v>202101</v>
      </c>
      <c r="I18" s="2" t="s">
        <v>21</v>
      </c>
      <c r="J18" s="2" t="s">
        <v>22</v>
      </c>
      <c r="K18" s="2" t="s">
        <v>42</v>
      </c>
      <c r="L18" s="2" t="s">
        <v>24</v>
      </c>
      <c r="M18" s="2" t="s">
        <v>25</v>
      </c>
      <c r="N18" s="2" t="s">
        <v>26</v>
      </c>
      <c r="O18" s="2" t="s">
        <v>51</v>
      </c>
      <c r="P18" s="2" t="s">
        <v>56</v>
      </c>
      <c r="Q18" s="5">
        <v>7059.47</v>
      </c>
      <c r="R18" s="2" t="s">
        <v>46</v>
      </c>
      <c r="S18" s="2" t="s">
        <v>53</v>
      </c>
      <c r="T18" s="2" t="s">
        <v>38</v>
      </c>
    </row>
    <row r="19" spans="1:20" ht="13.8" thickBot="1" x14ac:dyDescent="0.3">
      <c r="A19" s="2" t="s">
        <v>53</v>
      </c>
      <c r="B19" s="2" t="s">
        <v>46</v>
      </c>
      <c r="C19" s="2" t="s">
        <v>72</v>
      </c>
      <c r="D19" s="2" t="s">
        <v>73</v>
      </c>
      <c r="E19" s="2" t="s">
        <v>37</v>
      </c>
      <c r="F19" s="3">
        <v>43891</v>
      </c>
      <c r="G19" s="2" t="s">
        <v>20</v>
      </c>
      <c r="H19" s="4">
        <v>202101</v>
      </c>
      <c r="I19" s="2" t="s">
        <v>21</v>
      </c>
      <c r="J19" s="2" t="s">
        <v>22</v>
      </c>
      <c r="K19" s="2" t="s">
        <v>43</v>
      </c>
      <c r="L19" s="2" t="s">
        <v>24</v>
      </c>
      <c r="M19" s="2" t="s">
        <v>25</v>
      </c>
      <c r="N19" s="2" t="s">
        <v>26</v>
      </c>
      <c r="O19" s="2" t="s">
        <v>51</v>
      </c>
      <c r="P19" s="2" t="s">
        <v>56</v>
      </c>
      <c r="Q19" s="5">
        <v>0</v>
      </c>
      <c r="R19" s="2" t="s">
        <v>46</v>
      </c>
      <c r="S19" s="2" t="s">
        <v>53</v>
      </c>
      <c r="T19" s="2" t="s">
        <v>38</v>
      </c>
    </row>
    <row r="20" spans="1:20" ht="13.8" thickBot="1" x14ac:dyDescent="0.3">
      <c r="A20" s="2" t="s">
        <v>65</v>
      </c>
      <c r="B20" s="2" t="s">
        <v>46</v>
      </c>
      <c r="C20" s="2" t="s">
        <v>74</v>
      </c>
      <c r="D20" s="2" t="s">
        <v>75</v>
      </c>
      <c r="E20" s="2" t="s">
        <v>40</v>
      </c>
      <c r="F20" s="3">
        <v>43344</v>
      </c>
      <c r="G20" s="2" t="s">
        <v>20</v>
      </c>
      <c r="H20" s="4">
        <v>202101</v>
      </c>
      <c r="I20" s="2" t="s">
        <v>21</v>
      </c>
      <c r="J20" s="2" t="s">
        <v>22</v>
      </c>
      <c r="K20" s="2" t="s">
        <v>34</v>
      </c>
      <c r="L20" s="2" t="s">
        <v>24</v>
      </c>
      <c r="M20" s="2" t="s">
        <v>25</v>
      </c>
      <c r="N20" s="2" t="s">
        <v>26</v>
      </c>
      <c r="O20" s="2" t="s">
        <v>51</v>
      </c>
      <c r="P20" s="2" t="s">
        <v>51</v>
      </c>
      <c r="Q20" s="5">
        <v>507.59</v>
      </c>
      <c r="R20" s="2" t="s">
        <v>46</v>
      </c>
      <c r="S20" s="2" t="s">
        <v>65</v>
      </c>
      <c r="T20" s="2" t="s">
        <v>38</v>
      </c>
    </row>
    <row r="21" spans="1:20" ht="13.8" thickBot="1" x14ac:dyDescent="0.3">
      <c r="A21" s="2" t="s">
        <v>45</v>
      </c>
      <c r="B21" s="2" t="s">
        <v>46</v>
      </c>
      <c r="C21" s="2" t="s">
        <v>47</v>
      </c>
      <c r="D21" s="2" t="s">
        <v>48</v>
      </c>
      <c r="E21" s="2" t="s">
        <v>40</v>
      </c>
      <c r="F21" s="3">
        <v>43221</v>
      </c>
      <c r="G21" s="2" t="s">
        <v>76</v>
      </c>
      <c r="H21" s="4">
        <v>202102</v>
      </c>
      <c r="I21" s="2" t="s">
        <v>21</v>
      </c>
      <c r="J21" s="2" t="s">
        <v>22</v>
      </c>
      <c r="K21" s="2" t="s">
        <v>49</v>
      </c>
      <c r="L21" s="2" t="s">
        <v>24</v>
      </c>
      <c r="M21" s="2" t="s">
        <v>50</v>
      </c>
      <c r="N21" s="2" t="s">
        <v>26</v>
      </c>
      <c r="O21" s="2" t="s">
        <v>51</v>
      </c>
      <c r="P21" s="2" t="s">
        <v>52</v>
      </c>
      <c r="Q21" s="5">
        <v>2663.8</v>
      </c>
      <c r="R21" s="2" t="s">
        <v>46</v>
      </c>
      <c r="S21" s="2" t="s">
        <v>45</v>
      </c>
      <c r="T21" s="2" t="s">
        <v>38</v>
      </c>
    </row>
    <row r="22" spans="1:20" ht="13.8" thickBot="1" x14ac:dyDescent="0.3">
      <c r="A22" s="2" t="s">
        <v>45</v>
      </c>
      <c r="B22" s="2" t="s">
        <v>46</v>
      </c>
      <c r="C22" s="2" t="s">
        <v>47</v>
      </c>
      <c r="D22" s="2" t="s">
        <v>48</v>
      </c>
      <c r="E22" s="2" t="s">
        <v>40</v>
      </c>
      <c r="F22" s="3">
        <v>43221</v>
      </c>
      <c r="G22" s="2" t="s">
        <v>76</v>
      </c>
      <c r="H22" s="4">
        <v>202102</v>
      </c>
      <c r="I22" s="2" t="s">
        <v>21</v>
      </c>
      <c r="J22" s="2" t="s">
        <v>22</v>
      </c>
      <c r="K22" s="2" t="s">
        <v>44</v>
      </c>
      <c r="L22" s="2" t="s">
        <v>24</v>
      </c>
      <c r="M22" s="2" t="s">
        <v>50</v>
      </c>
      <c r="N22" s="2" t="s">
        <v>26</v>
      </c>
      <c r="O22" s="2" t="s">
        <v>51</v>
      </c>
      <c r="P22" s="2" t="s">
        <v>52</v>
      </c>
      <c r="Q22" s="5">
        <v>2131.14</v>
      </c>
      <c r="R22" s="2" t="s">
        <v>46</v>
      </c>
      <c r="S22" s="2" t="s">
        <v>45</v>
      </c>
      <c r="T22" s="2" t="s">
        <v>38</v>
      </c>
    </row>
    <row r="23" spans="1:20" ht="13.8" thickBot="1" x14ac:dyDescent="0.3">
      <c r="A23" s="2" t="s">
        <v>45</v>
      </c>
      <c r="B23" s="2" t="s">
        <v>46</v>
      </c>
      <c r="C23" s="2" t="s">
        <v>47</v>
      </c>
      <c r="D23" s="2" t="s">
        <v>48</v>
      </c>
      <c r="E23" s="2" t="s">
        <v>40</v>
      </c>
      <c r="F23" s="3">
        <v>43221</v>
      </c>
      <c r="G23" s="2" t="s">
        <v>76</v>
      </c>
      <c r="H23" s="4">
        <v>202102</v>
      </c>
      <c r="I23" s="2" t="s">
        <v>21</v>
      </c>
      <c r="J23" s="2" t="s">
        <v>22</v>
      </c>
      <c r="K23" s="2" t="s">
        <v>23</v>
      </c>
      <c r="L23" s="2" t="s">
        <v>24</v>
      </c>
      <c r="M23" s="2" t="s">
        <v>50</v>
      </c>
      <c r="N23" s="2" t="s">
        <v>26</v>
      </c>
      <c r="O23" s="2" t="s">
        <v>51</v>
      </c>
      <c r="P23" s="2" t="s">
        <v>52</v>
      </c>
      <c r="Q23" s="5">
        <v>10122.82</v>
      </c>
      <c r="R23" s="2" t="s">
        <v>46</v>
      </c>
      <c r="S23" s="2" t="s">
        <v>45</v>
      </c>
      <c r="T23" s="2" t="s">
        <v>38</v>
      </c>
    </row>
    <row r="24" spans="1:20" ht="13.8" thickBot="1" x14ac:dyDescent="0.3">
      <c r="A24" s="2" t="s">
        <v>45</v>
      </c>
      <c r="B24" s="2" t="s">
        <v>46</v>
      </c>
      <c r="C24" s="2" t="s">
        <v>47</v>
      </c>
      <c r="D24" s="2" t="s">
        <v>48</v>
      </c>
      <c r="E24" s="2" t="s">
        <v>40</v>
      </c>
      <c r="F24" s="3">
        <v>43221</v>
      </c>
      <c r="G24" s="2" t="s">
        <v>76</v>
      </c>
      <c r="H24" s="4">
        <v>202102</v>
      </c>
      <c r="I24" s="2" t="s">
        <v>21</v>
      </c>
      <c r="J24" s="2" t="s">
        <v>22</v>
      </c>
      <c r="K24" s="2" t="s">
        <v>27</v>
      </c>
      <c r="L24" s="2" t="s">
        <v>24</v>
      </c>
      <c r="M24" s="2" t="s">
        <v>50</v>
      </c>
      <c r="N24" s="2" t="s">
        <v>26</v>
      </c>
      <c r="O24" s="2" t="s">
        <v>51</v>
      </c>
      <c r="P24" s="2" t="s">
        <v>52</v>
      </c>
      <c r="Q24" s="5">
        <v>2131.14</v>
      </c>
      <c r="R24" s="2" t="s">
        <v>46</v>
      </c>
      <c r="S24" s="2" t="s">
        <v>45</v>
      </c>
      <c r="T24" s="2" t="s">
        <v>38</v>
      </c>
    </row>
    <row r="25" spans="1:20" ht="13.8" thickBot="1" x14ac:dyDescent="0.3">
      <c r="A25" s="2" t="s">
        <v>45</v>
      </c>
      <c r="B25" s="2" t="s">
        <v>46</v>
      </c>
      <c r="C25" s="2" t="s">
        <v>47</v>
      </c>
      <c r="D25" s="2" t="s">
        <v>48</v>
      </c>
      <c r="E25" s="2" t="s">
        <v>40</v>
      </c>
      <c r="F25" s="3">
        <v>43221</v>
      </c>
      <c r="G25" s="2" t="s">
        <v>76</v>
      </c>
      <c r="H25" s="4">
        <v>202102</v>
      </c>
      <c r="I25" s="2" t="s">
        <v>21</v>
      </c>
      <c r="J25" s="2" t="s">
        <v>22</v>
      </c>
      <c r="K25" s="2" t="s">
        <v>28</v>
      </c>
      <c r="L25" s="2" t="s">
        <v>24</v>
      </c>
      <c r="M25" s="2" t="s">
        <v>50</v>
      </c>
      <c r="N25" s="2" t="s">
        <v>26</v>
      </c>
      <c r="O25" s="2" t="s">
        <v>51</v>
      </c>
      <c r="P25" s="2" t="s">
        <v>52</v>
      </c>
      <c r="Q25" s="5">
        <v>532.79999999999995</v>
      </c>
      <c r="R25" s="2" t="s">
        <v>46</v>
      </c>
      <c r="S25" s="2" t="s">
        <v>45</v>
      </c>
      <c r="T25" s="2" t="s">
        <v>38</v>
      </c>
    </row>
    <row r="26" spans="1:20" ht="13.8" thickBot="1" x14ac:dyDescent="0.3">
      <c r="A26" s="2" t="s">
        <v>45</v>
      </c>
      <c r="B26" s="2" t="s">
        <v>46</v>
      </c>
      <c r="C26" s="2" t="s">
        <v>47</v>
      </c>
      <c r="D26" s="2" t="s">
        <v>48</v>
      </c>
      <c r="E26" s="2" t="s">
        <v>40</v>
      </c>
      <c r="F26" s="3">
        <v>43221</v>
      </c>
      <c r="G26" s="2" t="s">
        <v>76</v>
      </c>
      <c r="H26" s="4">
        <v>202102</v>
      </c>
      <c r="I26" s="2" t="s">
        <v>21</v>
      </c>
      <c r="J26" s="2" t="s">
        <v>22</v>
      </c>
      <c r="K26" s="2" t="s">
        <v>29</v>
      </c>
      <c r="L26" s="2" t="s">
        <v>24</v>
      </c>
      <c r="M26" s="2" t="s">
        <v>50</v>
      </c>
      <c r="N26" s="2" t="s">
        <v>26</v>
      </c>
      <c r="O26" s="2" t="s">
        <v>51</v>
      </c>
      <c r="P26" s="2" t="s">
        <v>52</v>
      </c>
      <c r="Q26" s="5">
        <v>532.79</v>
      </c>
      <c r="R26" s="2" t="s">
        <v>46</v>
      </c>
      <c r="S26" s="2" t="s">
        <v>45</v>
      </c>
      <c r="T26" s="2" t="s">
        <v>38</v>
      </c>
    </row>
    <row r="27" spans="1:20" ht="13.8" thickBot="1" x14ac:dyDescent="0.3">
      <c r="A27" s="2" t="s">
        <v>45</v>
      </c>
      <c r="B27" s="2" t="s">
        <v>46</v>
      </c>
      <c r="C27" s="2" t="s">
        <v>47</v>
      </c>
      <c r="D27" s="2" t="s">
        <v>48</v>
      </c>
      <c r="E27" s="2" t="s">
        <v>40</v>
      </c>
      <c r="F27" s="3">
        <v>43221</v>
      </c>
      <c r="G27" s="2" t="s">
        <v>76</v>
      </c>
      <c r="H27" s="4">
        <v>202102</v>
      </c>
      <c r="I27" s="2" t="s">
        <v>21</v>
      </c>
      <c r="J27" s="2" t="s">
        <v>22</v>
      </c>
      <c r="K27" s="2" t="s">
        <v>30</v>
      </c>
      <c r="L27" s="2" t="s">
        <v>24</v>
      </c>
      <c r="M27" s="2" t="s">
        <v>50</v>
      </c>
      <c r="N27" s="2" t="s">
        <v>26</v>
      </c>
      <c r="O27" s="2" t="s">
        <v>51</v>
      </c>
      <c r="P27" s="2" t="s">
        <v>52</v>
      </c>
      <c r="Q27" s="5">
        <v>2663.8</v>
      </c>
      <c r="R27" s="2" t="s">
        <v>46</v>
      </c>
      <c r="S27" s="2" t="s">
        <v>45</v>
      </c>
      <c r="T27" s="2" t="s">
        <v>38</v>
      </c>
    </row>
    <row r="28" spans="1:20" ht="13.8" thickBot="1" x14ac:dyDescent="0.3">
      <c r="A28" s="2" t="s">
        <v>45</v>
      </c>
      <c r="B28" s="2" t="s">
        <v>46</v>
      </c>
      <c r="C28" s="2" t="s">
        <v>47</v>
      </c>
      <c r="D28" s="2" t="s">
        <v>48</v>
      </c>
      <c r="E28" s="2" t="s">
        <v>40</v>
      </c>
      <c r="F28" s="3">
        <v>43221</v>
      </c>
      <c r="G28" s="2" t="s">
        <v>76</v>
      </c>
      <c r="H28" s="4">
        <v>202102</v>
      </c>
      <c r="I28" s="2" t="s">
        <v>21</v>
      </c>
      <c r="J28" s="2" t="s">
        <v>22</v>
      </c>
      <c r="K28" s="2" t="s">
        <v>35</v>
      </c>
      <c r="L28" s="2" t="s">
        <v>24</v>
      </c>
      <c r="M28" s="2" t="s">
        <v>50</v>
      </c>
      <c r="N28" s="2" t="s">
        <v>26</v>
      </c>
      <c r="O28" s="2" t="s">
        <v>51</v>
      </c>
      <c r="P28" s="2" t="s">
        <v>52</v>
      </c>
      <c r="Q28" s="5">
        <v>532.79</v>
      </c>
      <c r="R28" s="2" t="s">
        <v>46</v>
      </c>
      <c r="S28" s="2" t="s">
        <v>45</v>
      </c>
      <c r="T28" s="2" t="s">
        <v>38</v>
      </c>
    </row>
    <row r="29" spans="1:20" ht="13.8" thickBot="1" x14ac:dyDescent="0.3">
      <c r="A29" s="2" t="s">
        <v>65</v>
      </c>
      <c r="B29" s="2" t="s">
        <v>46</v>
      </c>
      <c r="C29" s="2" t="s">
        <v>77</v>
      </c>
      <c r="D29" s="2" t="s">
        <v>78</v>
      </c>
      <c r="E29" s="2" t="s">
        <v>37</v>
      </c>
      <c r="F29" s="3">
        <v>42887</v>
      </c>
      <c r="G29" s="2" t="s">
        <v>76</v>
      </c>
      <c r="H29" s="4">
        <v>202102</v>
      </c>
      <c r="I29" s="2" t="s">
        <v>21</v>
      </c>
      <c r="J29" s="2" t="s">
        <v>22</v>
      </c>
      <c r="K29" s="2" t="s">
        <v>79</v>
      </c>
      <c r="L29" s="2" t="s">
        <v>24</v>
      </c>
      <c r="M29" s="2" t="s">
        <v>25</v>
      </c>
      <c r="N29" s="2" t="s">
        <v>26</v>
      </c>
      <c r="O29" s="2" t="s">
        <v>51</v>
      </c>
      <c r="P29" s="2" t="s">
        <v>51</v>
      </c>
      <c r="Q29" s="5">
        <v>165.98</v>
      </c>
      <c r="R29" s="2" t="s">
        <v>46</v>
      </c>
      <c r="S29" s="2" t="s">
        <v>65</v>
      </c>
      <c r="T29" s="2" t="s">
        <v>38</v>
      </c>
    </row>
    <row r="30" spans="1:20" ht="13.8" thickBot="1" x14ac:dyDescent="0.3">
      <c r="A30" s="2" t="s">
        <v>45</v>
      </c>
      <c r="B30" s="2" t="s">
        <v>46</v>
      </c>
      <c r="C30" s="2" t="s">
        <v>62</v>
      </c>
      <c r="D30" s="2" t="s">
        <v>63</v>
      </c>
      <c r="E30" s="2" t="s">
        <v>37</v>
      </c>
      <c r="F30" s="3">
        <v>42309</v>
      </c>
      <c r="G30" s="2" t="s">
        <v>76</v>
      </c>
      <c r="H30" s="4">
        <v>202102</v>
      </c>
      <c r="I30" s="2" t="s">
        <v>41</v>
      </c>
      <c r="J30" s="2" t="s">
        <v>22</v>
      </c>
      <c r="K30" s="2" t="s">
        <v>43</v>
      </c>
      <c r="L30" s="2" t="s">
        <v>24</v>
      </c>
      <c r="M30" s="2" t="s">
        <v>50</v>
      </c>
      <c r="N30" s="2" t="s">
        <v>26</v>
      </c>
      <c r="O30" s="2" t="s">
        <v>51</v>
      </c>
      <c r="P30" s="2" t="s">
        <v>52</v>
      </c>
      <c r="Q30" s="5">
        <v>0</v>
      </c>
      <c r="R30" s="2" t="s">
        <v>46</v>
      </c>
      <c r="S30" s="2" t="s">
        <v>45</v>
      </c>
      <c r="T30" s="2" t="s">
        <v>38</v>
      </c>
    </row>
    <row r="31" spans="1:20" ht="13.8" thickBot="1" x14ac:dyDescent="0.3">
      <c r="A31" s="2" t="s">
        <v>45</v>
      </c>
      <c r="B31" s="2" t="s">
        <v>46</v>
      </c>
      <c r="C31" s="2" t="s">
        <v>62</v>
      </c>
      <c r="D31" s="2" t="s">
        <v>63</v>
      </c>
      <c r="E31" s="2" t="s">
        <v>37</v>
      </c>
      <c r="F31" s="3">
        <v>42309</v>
      </c>
      <c r="G31" s="2" t="s">
        <v>76</v>
      </c>
      <c r="H31" s="4">
        <v>202102</v>
      </c>
      <c r="I31" s="2" t="s">
        <v>41</v>
      </c>
      <c r="J31" s="2" t="s">
        <v>22</v>
      </c>
      <c r="K31" s="2" t="s">
        <v>64</v>
      </c>
      <c r="L31" s="2" t="s">
        <v>24</v>
      </c>
      <c r="M31" s="2" t="s">
        <v>50</v>
      </c>
      <c r="N31" s="2" t="s">
        <v>26</v>
      </c>
      <c r="O31" s="2" t="s">
        <v>51</v>
      </c>
      <c r="P31" s="2" t="s">
        <v>52</v>
      </c>
      <c r="Q31" s="5">
        <v>46518.25</v>
      </c>
      <c r="R31" s="2" t="s">
        <v>46</v>
      </c>
      <c r="S31" s="2" t="s">
        <v>45</v>
      </c>
      <c r="T31" s="2" t="s">
        <v>38</v>
      </c>
    </row>
    <row r="32" spans="1:20" ht="13.8" thickBot="1" x14ac:dyDescent="0.3">
      <c r="A32" s="2" t="s">
        <v>65</v>
      </c>
      <c r="B32" s="2" t="s">
        <v>46</v>
      </c>
      <c r="C32" s="2" t="s">
        <v>66</v>
      </c>
      <c r="D32" s="2" t="s">
        <v>67</v>
      </c>
      <c r="E32" s="2" t="s">
        <v>40</v>
      </c>
      <c r="F32" s="3">
        <v>42156</v>
      </c>
      <c r="G32" s="2" t="s">
        <v>76</v>
      </c>
      <c r="H32" s="4">
        <v>202102</v>
      </c>
      <c r="I32" s="2" t="s">
        <v>21</v>
      </c>
      <c r="J32" s="2" t="s">
        <v>22</v>
      </c>
      <c r="K32" s="2" t="s">
        <v>34</v>
      </c>
      <c r="L32" s="2" t="s">
        <v>24</v>
      </c>
      <c r="M32" s="2" t="s">
        <v>25</v>
      </c>
      <c r="N32" s="2" t="s">
        <v>26</v>
      </c>
      <c r="O32" s="2" t="s">
        <v>51</v>
      </c>
      <c r="P32" s="2" t="s">
        <v>51</v>
      </c>
      <c r="Q32" s="5">
        <v>168934.17</v>
      </c>
      <c r="R32" s="2" t="s">
        <v>46</v>
      </c>
      <c r="S32" s="2" t="s">
        <v>65</v>
      </c>
      <c r="T32" s="2" t="s">
        <v>38</v>
      </c>
    </row>
    <row r="33" spans="1:20" ht="13.8" thickBot="1" x14ac:dyDescent="0.3">
      <c r="A33" s="2" t="s">
        <v>68</v>
      </c>
      <c r="B33" s="2" t="s">
        <v>46</v>
      </c>
      <c r="C33" s="2" t="s">
        <v>69</v>
      </c>
      <c r="D33" s="2" t="s">
        <v>70</v>
      </c>
      <c r="E33" s="2" t="s">
        <v>33</v>
      </c>
      <c r="F33" s="3">
        <v>42309</v>
      </c>
      <c r="G33" s="2" t="s">
        <v>76</v>
      </c>
      <c r="H33" s="4">
        <v>202102</v>
      </c>
      <c r="I33" s="2" t="s">
        <v>32</v>
      </c>
      <c r="J33" s="2" t="s">
        <v>22</v>
      </c>
      <c r="K33" s="2" t="s">
        <v>36</v>
      </c>
      <c r="L33" s="2" t="s">
        <v>24</v>
      </c>
      <c r="M33" s="2" t="s">
        <v>25</v>
      </c>
      <c r="N33" s="2" t="s">
        <v>26</v>
      </c>
      <c r="O33" s="2" t="s">
        <v>51</v>
      </c>
      <c r="P33" s="2" t="s">
        <v>71</v>
      </c>
      <c r="Q33" s="5">
        <v>173408.95</v>
      </c>
      <c r="R33" s="2" t="s">
        <v>46</v>
      </c>
      <c r="S33" s="2" t="s">
        <v>68</v>
      </c>
      <c r="T33" s="2" t="s">
        <v>38</v>
      </c>
    </row>
    <row r="34" spans="1:20" ht="13.8" thickBot="1" x14ac:dyDescent="0.3">
      <c r="A34" s="2" t="s">
        <v>53</v>
      </c>
      <c r="B34" s="2" t="s">
        <v>46</v>
      </c>
      <c r="C34" s="2" t="s">
        <v>72</v>
      </c>
      <c r="D34" s="2" t="s">
        <v>73</v>
      </c>
      <c r="E34" s="2" t="s">
        <v>37</v>
      </c>
      <c r="F34" s="3">
        <v>43891</v>
      </c>
      <c r="G34" s="2" t="s">
        <v>76</v>
      </c>
      <c r="H34" s="4">
        <v>202102</v>
      </c>
      <c r="I34" s="2" t="s">
        <v>21</v>
      </c>
      <c r="J34" s="2" t="s">
        <v>22</v>
      </c>
      <c r="K34" s="2" t="s">
        <v>42</v>
      </c>
      <c r="L34" s="2" t="s">
        <v>24</v>
      </c>
      <c r="M34" s="2" t="s">
        <v>25</v>
      </c>
      <c r="N34" s="2" t="s">
        <v>26</v>
      </c>
      <c r="O34" s="2" t="s">
        <v>51</v>
      </c>
      <c r="P34" s="2" t="s">
        <v>56</v>
      </c>
      <c r="Q34" s="5">
        <v>8351.82</v>
      </c>
      <c r="R34" s="2" t="s">
        <v>46</v>
      </c>
      <c r="S34" s="2" t="s">
        <v>53</v>
      </c>
      <c r="T34" s="2" t="s">
        <v>38</v>
      </c>
    </row>
    <row r="35" spans="1:20" ht="13.8" thickBot="1" x14ac:dyDescent="0.3">
      <c r="A35" s="2" t="s">
        <v>53</v>
      </c>
      <c r="B35" s="2" t="s">
        <v>46</v>
      </c>
      <c r="C35" s="2" t="s">
        <v>72</v>
      </c>
      <c r="D35" s="2" t="s">
        <v>73</v>
      </c>
      <c r="E35" s="2" t="s">
        <v>37</v>
      </c>
      <c r="F35" s="3">
        <v>43891</v>
      </c>
      <c r="G35" s="2" t="s">
        <v>76</v>
      </c>
      <c r="H35" s="4">
        <v>202102</v>
      </c>
      <c r="I35" s="2" t="s">
        <v>21</v>
      </c>
      <c r="J35" s="2" t="s">
        <v>22</v>
      </c>
      <c r="K35" s="2" t="s">
        <v>43</v>
      </c>
      <c r="L35" s="2" t="s">
        <v>24</v>
      </c>
      <c r="M35" s="2" t="s">
        <v>25</v>
      </c>
      <c r="N35" s="2" t="s">
        <v>26</v>
      </c>
      <c r="O35" s="2" t="s">
        <v>51</v>
      </c>
      <c r="P35" s="2" t="s">
        <v>56</v>
      </c>
      <c r="Q35" s="5">
        <v>0</v>
      </c>
      <c r="R35" s="2" t="s">
        <v>46</v>
      </c>
      <c r="S35" s="2" t="s">
        <v>53</v>
      </c>
      <c r="T35" s="2" t="s">
        <v>38</v>
      </c>
    </row>
    <row r="36" spans="1:20" ht="13.8" thickBot="1" x14ac:dyDescent="0.3">
      <c r="A36" s="2" t="s">
        <v>65</v>
      </c>
      <c r="B36" s="2" t="s">
        <v>46</v>
      </c>
      <c r="C36" s="2" t="s">
        <v>74</v>
      </c>
      <c r="D36" s="2" t="s">
        <v>75</v>
      </c>
      <c r="E36" s="2" t="s">
        <v>40</v>
      </c>
      <c r="F36" s="3">
        <v>43344</v>
      </c>
      <c r="G36" s="2" t="s">
        <v>76</v>
      </c>
      <c r="H36" s="4">
        <v>202102</v>
      </c>
      <c r="I36" s="2" t="s">
        <v>21</v>
      </c>
      <c r="J36" s="2" t="s">
        <v>22</v>
      </c>
      <c r="K36" s="2" t="s">
        <v>34</v>
      </c>
      <c r="L36" s="2" t="s">
        <v>24</v>
      </c>
      <c r="M36" s="2" t="s">
        <v>25</v>
      </c>
      <c r="N36" s="2" t="s">
        <v>26</v>
      </c>
      <c r="O36" s="2" t="s">
        <v>51</v>
      </c>
      <c r="P36" s="2" t="s">
        <v>51</v>
      </c>
      <c r="Q36" s="5">
        <v>435.19</v>
      </c>
      <c r="R36" s="2" t="s">
        <v>46</v>
      </c>
      <c r="S36" s="2" t="s">
        <v>65</v>
      </c>
      <c r="T36" s="2" t="s">
        <v>38</v>
      </c>
    </row>
    <row r="37" spans="1:20" ht="13.8" thickBot="1" x14ac:dyDescent="0.3">
      <c r="A37" s="2" t="s">
        <v>45</v>
      </c>
      <c r="B37" s="2" t="s">
        <v>46</v>
      </c>
      <c r="C37" s="2" t="s">
        <v>47</v>
      </c>
      <c r="D37" s="2" t="s">
        <v>48</v>
      </c>
      <c r="E37" s="2" t="s">
        <v>40</v>
      </c>
      <c r="F37" s="3">
        <v>43221</v>
      </c>
      <c r="G37" s="2" t="s">
        <v>80</v>
      </c>
      <c r="H37" s="4">
        <v>202103</v>
      </c>
      <c r="I37" s="2" t="s">
        <v>21</v>
      </c>
      <c r="J37" s="2" t="s">
        <v>22</v>
      </c>
      <c r="K37" s="2" t="s">
        <v>49</v>
      </c>
      <c r="L37" s="2" t="s">
        <v>24</v>
      </c>
      <c r="M37" s="2" t="s">
        <v>50</v>
      </c>
      <c r="N37" s="2" t="s">
        <v>26</v>
      </c>
      <c r="O37" s="2" t="s">
        <v>51</v>
      </c>
      <c r="P37" s="2" t="s">
        <v>52</v>
      </c>
      <c r="Q37" s="5">
        <v>2951.78</v>
      </c>
      <c r="R37" s="2" t="s">
        <v>46</v>
      </c>
      <c r="S37" s="2" t="s">
        <v>45</v>
      </c>
      <c r="T37" s="2" t="s">
        <v>38</v>
      </c>
    </row>
    <row r="38" spans="1:20" ht="13.8" thickBot="1" x14ac:dyDescent="0.3">
      <c r="A38" s="2" t="s">
        <v>45</v>
      </c>
      <c r="B38" s="2" t="s">
        <v>46</v>
      </c>
      <c r="C38" s="2" t="s">
        <v>47</v>
      </c>
      <c r="D38" s="2" t="s">
        <v>48</v>
      </c>
      <c r="E38" s="2" t="s">
        <v>40</v>
      </c>
      <c r="F38" s="3">
        <v>43221</v>
      </c>
      <c r="G38" s="2" t="s">
        <v>80</v>
      </c>
      <c r="H38" s="4">
        <v>202103</v>
      </c>
      <c r="I38" s="2" t="s">
        <v>21</v>
      </c>
      <c r="J38" s="2" t="s">
        <v>22</v>
      </c>
      <c r="K38" s="2" t="s">
        <v>44</v>
      </c>
      <c r="L38" s="2" t="s">
        <v>24</v>
      </c>
      <c r="M38" s="2" t="s">
        <v>50</v>
      </c>
      <c r="N38" s="2" t="s">
        <v>26</v>
      </c>
      <c r="O38" s="2" t="s">
        <v>51</v>
      </c>
      <c r="P38" s="2" t="s">
        <v>52</v>
      </c>
      <c r="Q38" s="5">
        <v>2361.54</v>
      </c>
      <c r="R38" s="2" t="s">
        <v>46</v>
      </c>
      <c r="S38" s="2" t="s">
        <v>45</v>
      </c>
      <c r="T38" s="2" t="s">
        <v>38</v>
      </c>
    </row>
    <row r="39" spans="1:20" ht="13.8" thickBot="1" x14ac:dyDescent="0.3">
      <c r="A39" s="2" t="s">
        <v>45</v>
      </c>
      <c r="B39" s="2" t="s">
        <v>46</v>
      </c>
      <c r="C39" s="2" t="s">
        <v>47</v>
      </c>
      <c r="D39" s="2" t="s">
        <v>48</v>
      </c>
      <c r="E39" s="2" t="s">
        <v>40</v>
      </c>
      <c r="F39" s="3">
        <v>43221</v>
      </c>
      <c r="G39" s="2" t="s">
        <v>80</v>
      </c>
      <c r="H39" s="4">
        <v>202103</v>
      </c>
      <c r="I39" s="2" t="s">
        <v>21</v>
      </c>
      <c r="J39" s="2" t="s">
        <v>22</v>
      </c>
      <c r="K39" s="2" t="s">
        <v>23</v>
      </c>
      <c r="L39" s="2" t="s">
        <v>24</v>
      </c>
      <c r="M39" s="2" t="s">
        <v>50</v>
      </c>
      <c r="N39" s="2" t="s">
        <v>26</v>
      </c>
      <c r="O39" s="2" t="s">
        <v>51</v>
      </c>
      <c r="P39" s="2" t="s">
        <v>52</v>
      </c>
      <c r="Q39" s="5">
        <v>11217.19</v>
      </c>
      <c r="R39" s="2" t="s">
        <v>46</v>
      </c>
      <c r="S39" s="2" t="s">
        <v>45</v>
      </c>
      <c r="T39" s="2" t="s">
        <v>38</v>
      </c>
    </row>
    <row r="40" spans="1:20" ht="13.8" thickBot="1" x14ac:dyDescent="0.3">
      <c r="A40" s="2" t="s">
        <v>45</v>
      </c>
      <c r="B40" s="2" t="s">
        <v>46</v>
      </c>
      <c r="C40" s="2" t="s">
        <v>47</v>
      </c>
      <c r="D40" s="2" t="s">
        <v>48</v>
      </c>
      <c r="E40" s="2" t="s">
        <v>40</v>
      </c>
      <c r="F40" s="3">
        <v>43221</v>
      </c>
      <c r="G40" s="2" t="s">
        <v>80</v>
      </c>
      <c r="H40" s="4">
        <v>202103</v>
      </c>
      <c r="I40" s="2" t="s">
        <v>21</v>
      </c>
      <c r="J40" s="2" t="s">
        <v>22</v>
      </c>
      <c r="K40" s="2" t="s">
        <v>27</v>
      </c>
      <c r="L40" s="2" t="s">
        <v>24</v>
      </c>
      <c r="M40" s="2" t="s">
        <v>50</v>
      </c>
      <c r="N40" s="2" t="s">
        <v>26</v>
      </c>
      <c r="O40" s="2" t="s">
        <v>51</v>
      </c>
      <c r="P40" s="2" t="s">
        <v>52</v>
      </c>
      <c r="Q40" s="5">
        <v>2361.54</v>
      </c>
      <c r="R40" s="2" t="s">
        <v>46</v>
      </c>
      <c r="S40" s="2" t="s">
        <v>45</v>
      </c>
      <c r="T40" s="2" t="s">
        <v>38</v>
      </c>
    </row>
    <row r="41" spans="1:20" ht="13.8" thickBot="1" x14ac:dyDescent="0.3">
      <c r="A41" s="2" t="s">
        <v>45</v>
      </c>
      <c r="B41" s="2" t="s">
        <v>46</v>
      </c>
      <c r="C41" s="2" t="s">
        <v>47</v>
      </c>
      <c r="D41" s="2" t="s">
        <v>48</v>
      </c>
      <c r="E41" s="2" t="s">
        <v>40</v>
      </c>
      <c r="F41" s="3">
        <v>43221</v>
      </c>
      <c r="G41" s="2" t="s">
        <v>80</v>
      </c>
      <c r="H41" s="4">
        <v>202103</v>
      </c>
      <c r="I41" s="2" t="s">
        <v>21</v>
      </c>
      <c r="J41" s="2" t="s">
        <v>22</v>
      </c>
      <c r="K41" s="2" t="s">
        <v>28</v>
      </c>
      <c r="L41" s="2" t="s">
        <v>24</v>
      </c>
      <c r="M41" s="2" t="s">
        <v>50</v>
      </c>
      <c r="N41" s="2" t="s">
        <v>26</v>
      </c>
      <c r="O41" s="2" t="s">
        <v>51</v>
      </c>
      <c r="P41" s="2" t="s">
        <v>52</v>
      </c>
      <c r="Q41" s="5">
        <v>590.39</v>
      </c>
      <c r="R41" s="2" t="s">
        <v>46</v>
      </c>
      <c r="S41" s="2" t="s">
        <v>45</v>
      </c>
      <c r="T41" s="2" t="s">
        <v>38</v>
      </c>
    </row>
    <row r="42" spans="1:20" ht="13.8" thickBot="1" x14ac:dyDescent="0.3">
      <c r="A42" s="2" t="s">
        <v>45</v>
      </c>
      <c r="B42" s="2" t="s">
        <v>46</v>
      </c>
      <c r="C42" s="2" t="s">
        <v>47</v>
      </c>
      <c r="D42" s="2" t="s">
        <v>48</v>
      </c>
      <c r="E42" s="2" t="s">
        <v>40</v>
      </c>
      <c r="F42" s="3">
        <v>43221</v>
      </c>
      <c r="G42" s="2" t="s">
        <v>80</v>
      </c>
      <c r="H42" s="4">
        <v>202103</v>
      </c>
      <c r="I42" s="2" t="s">
        <v>21</v>
      </c>
      <c r="J42" s="2" t="s">
        <v>22</v>
      </c>
      <c r="K42" s="2" t="s">
        <v>29</v>
      </c>
      <c r="L42" s="2" t="s">
        <v>24</v>
      </c>
      <c r="M42" s="2" t="s">
        <v>50</v>
      </c>
      <c r="N42" s="2" t="s">
        <v>26</v>
      </c>
      <c r="O42" s="2" t="s">
        <v>51</v>
      </c>
      <c r="P42" s="2" t="s">
        <v>52</v>
      </c>
      <c r="Q42" s="5">
        <v>590.39</v>
      </c>
      <c r="R42" s="2" t="s">
        <v>46</v>
      </c>
      <c r="S42" s="2" t="s">
        <v>45</v>
      </c>
      <c r="T42" s="2" t="s">
        <v>38</v>
      </c>
    </row>
    <row r="43" spans="1:20" ht="13.8" thickBot="1" x14ac:dyDescent="0.3">
      <c r="A43" s="2" t="s">
        <v>45</v>
      </c>
      <c r="B43" s="2" t="s">
        <v>46</v>
      </c>
      <c r="C43" s="2" t="s">
        <v>47</v>
      </c>
      <c r="D43" s="2" t="s">
        <v>48</v>
      </c>
      <c r="E43" s="2" t="s">
        <v>40</v>
      </c>
      <c r="F43" s="3">
        <v>43221</v>
      </c>
      <c r="G43" s="2" t="s">
        <v>80</v>
      </c>
      <c r="H43" s="4">
        <v>202103</v>
      </c>
      <c r="I43" s="2" t="s">
        <v>21</v>
      </c>
      <c r="J43" s="2" t="s">
        <v>22</v>
      </c>
      <c r="K43" s="2" t="s">
        <v>30</v>
      </c>
      <c r="L43" s="2" t="s">
        <v>24</v>
      </c>
      <c r="M43" s="2" t="s">
        <v>50</v>
      </c>
      <c r="N43" s="2" t="s">
        <v>26</v>
      </c>
      <c r="O43" s="2" t="s">
        <v>51</v>
      </c>
      <c r="P43" s="2" t="s">
        <v>52</v>
      </c>
      <c r="Q43" s="5">
        <v>2951.78</v>
      </c>
      <c r="R43" s="2" t="s">
        <v>46</v>
      </c>
      <c r="S43" s="2" t="s">
        <v>45</v>
      </c>
      <c r="T43" s="2" t="s">
        <v>38</v>
      </c>
    </row>
    <row r="44" spans="1:20" ht="13.8" thickBot="1" x14ac:dyDescent="0.3">
      <c r="A44" s="2" t="s">
        <v>45</v>
      </c>
      <c r="B44" s="2" t="s">
        <v>46</v>
      </c>
      <c r="C44" s="2" t="s">
        <v>47</v>
      </c>
      <c r="D44" s="2" t="s">
        <v>48</v>
      </c>
      <c r="E44" s="2" t="s">
        <v>40</v>
      </c>
      <c r="F44" s="3">
        <v>43221</v>
      </c>
      <c r="G44" s="2" t="s">
        <v>80</v>
      </c>
      <c r="H44" s="4">
        <v>202103</v>
      </c>
      <c r="I44" s="2" t="s">
        <v>21</v>
      </c>
      <c r="J44" s="2" t="s">
        <v>22</v>
      </c>
      <c r="K44" s="2" t="s">
        <v>35</v>
      </c>
      <c r="L44" s="2" t="s">
        <v>24</v>
      </c>
      <c r="M44" s="2" t="s">
        <v>50</v>
      </c>
      <c r="N44" s="2" t="s">
        <v>26</v>
      </c>
      <c r="O44" s="2" t="s">
        <v>51</v>
      </c>
      <c r="P44" s="2" t="s">
        <v>52</v>
      </c>
      <c r="Q44" s="5">
        <v>590.39</v>
      </c>
      <c r="R44" s="2" t="s">
        <v>46</v>
      </c>
      <c r="S44" s="2" t="s">
        <v>45</v>
      </c>
      <c r="T44" s="2" t="s">
        <v>38</v>
      </c>
    </row>
    <row r="45" spans="1:20" ht="13.8" thickBot="1" x14ac:dyDescent="0.3">
      <c r="A45" s="2" t="s">
        <v>65</v>
      </c>
      <c r="B45" s="2" t="s">
        <v>46</v>
      </c>
      <c r="C45" s="2" t="s">
        <v>77</v>
      </c>
      <c r="D45" s="2" t="s">
        <v>78</v>
      </c>
      <c r="E45" s="2" t="s">
        <v>37</v>
      </c>
      <c r="F45" s="3">
        <v>42887</v>
      </c>
      <c r="G45" s="2" t="s">
        <v>80</v>
      </c>
      <c r="H45" s="4">
        <v>202103</v>
      </c>
      <c r="I45" s="2" t="s">
        <v>21</v>
      </c>
      <c r="J45" s="2" t="s">
        <v>22</v>
      </c>
      <c r="K45" s="2" t="s">
        <v>79</v>
      </c>
      <c r="L45" s="2" t="s">
        <v>24</v>
      </c>
      <c r="M45" s="2" t="s">
        <v>25</v>
      </c>
      <c r="N45" s="2" t="s">
        <v>26</v>
      </c>
      <c r="O45" s="2" t="s">
        <v>51</v>
      </c>
      <c r="P45" s="2" t="s">
        <v>51</v>
      </c>
      <c r="Q45" s="5">
        <v>271.58</v>
      </c>
      <c r="R45" s="2" t="s">
        <v>46</v>
      </c>
      <c r="S45" s="2" t="s">
        <v>65</v>
      </c>
      <c r="T45" s="2" t="s">
        <v>38</v>
      </c>
    </row>
    <row r="46" spans="1:20" ht="13.8" thickBot="1" x14ac:dyDescent="0.3">
      <c r="A46" s="2" t="s">
        <v>45</v>
      </c>
      <c r="B46" s="2" t="s">
        <v>46</v>
      </c>
      <c r="C46" s="2" t="s">
        <v>62</v>
      </c>
      <c r="D46" s="2" t="s">
        <v>63</v>
      </c>
      <c r="E46" s="2" t="s">
        <v>37</v>
      </c>
      <c r="F46" s="3">
        <v>42309</v>
      </c>
      <c r="G46" s="2" t="s">
        <v>80</v>
      </c>
      <c r="H46" s="4">
        <v>202103</v>
      </c>
      <c r="I46" s="2" t="s">
        <v>41</v>
      </c>
      <c r="J46" s="2" t="s">
        <v>22</v>
      </c>
      <c r="K46" s="2" t="s">
        <v>43</v>
      </c>
      <c r="L46" s="2" t="s">
        <v>24</v>
      </c>
      <c r="M46" s="2" t="s">
        <v>50</v>
      </c>
      <c r="N46" s="2" t="s">
        <v>26</v>
      </c>
      <c r="O46" s="2" t="s">
        <v>51</v>
      </c>
      <c r="P46" s="2" t="s">
        <v>52</v>
      </c>
      <c r="Q46" s="5">
        <v>0</v>
      </c>
      <c r="R46" s="2" t="s">
        <v>46</v>
      </c>
      <c r="S46" s="2" t="s">
        <v>45</v>
      </c>
      <c r="T46" s="2" t="s">
        <v>38</v>
      </c>
    </row>
    <row r="47" spans="1:20" ht="13.8" thickBot="1" x14ac:dyDescent="0.3">
      <c r="A47" s="2" t="s">
        <v>45</v>
      </c>
      <c r="B47" s="2" t="s">
        <v>46</v>
      </c>
      <c r="C47" s="2" t="s">
        <v>62</v>
      </c>
      <c r="D47" s="2" t="s">
        <v>63</v>
      </c>
      <c r="E47" s="2" t="s">
        <v>37</v>
      </c>
      <c r="F47" s="3">
        <v>42309</v>
      </c>
      <c r="G47" s="2" t="s">
        <v>80</v>
      </c>
      <c r="H47" s="4">
        <v>202103</v>
      </c>
      <c r="I47" s="2" t="s">
        <v>41</v>
      </c>
      <c r="J47" s="2" t="s">
        <v>22</v>
      </c>
      <c r="K47" s="2" t="s">
        <v>64</v>
      </c>
      <c r="L47" s="2" t="s">
        <v>24</v>
      </c>
      <c r="M47" s="2" t="s">
        <v>50</v>
      </c>
      <c r="N47" s="2" t="s">
        <v>26</v>
      </c>
      <c r="O47" s="2" t="s">
        <v>51</v>
      </c>
      <c r="P47" s="2" t="s">
        <v>52</v>
      </c>
      <c r="Q47" s="5">
        <v>44921.61</v>
      </c>
      <c r="R47" s="2" t="s">
        <v>46</v>
      </c>
      <c r="S47" s="2" t="s">
        <v>45</v>
      </c>
      <c r="T47" s="2" t="s">
        <v>38</v>
      </c>
    </row>
    <row r="48" spans="1:20" ht="13.8" thickBot="1" x14ac:dyDescent="0.3">
      <c r="A48" s="2" t="s">
        <v>65</v>
      </c>
      <c r="B48" s="2" t="s">
        <v>46</v>
      </c>
      <c r="C48" s="2" t="s">
        <v>66</v>
      </c>
      <c r="D48" s="2" t="s">
        <v>67</v>
      </c>
      <c r="E48" s="2" t="s">
        <v>40</v>
      </c>
      <c r="F48" s="3">
        <v>42156</v>
      </c>
      <c r="G48" s="2" t="s">
        <v>80</v>
      </c>
      <c r="H48" s="4">
        <v>202103</v>
      </c>
      <c r="I48" s="2" t="s">
        <v>21</v>
      </c>
      <c r="J48" s="2" t="s">
        <v>22</v>
      </c>
      <c r="K48" s="2" t="s">
        <v>34</v>
      </c>
      <c r="L48" s="2" t="s">
        <v>24</v>
      </c>
      <c r="M48" s="2" t="s">
        <v>25</v>
      </c>
      <c r="N48" s="2" t="s">
        <v>26</v>
      </c>
      <c r="O48" s="2" t="s">
        <v>51</v>
      </c>
      <c r="P48" s="2" t="s">
        <v>51</v>
      </c>
      <c r="Q48" s="5">
        <v>147001.01</v>
      </c>
      <c r="R48" s="2" t="s">
        <v>46</v>
      </c>
      <c r="S48" s="2" t="s">
        <v>65</v>
      </c>
      <c r="T48" s="2" t="s">
        <v>38</v>
      </c>
    </row>
    <row r="49" spans="1:20" ht="13.8" thickBot="1" x14ac:dyDescent="0.3">
      <c r="A49" s="2" t="s">
        <v>68</v>
      </c>
      <c r="B49" s="2" t="s">
        <v>46</v>
      </c>
      <c r="C49" s="2" t="s">
        <v>69</v>
      </c>
      <c r="D49" s="2" t="s">
        <v>70</v>
      </c>
      <c r="E49" s="2" t="s">
        <v>33</v>
      </c>
      <c r="F49" s="3">
        <v>42309</v>
      </c>
      <c r="G49" s="2" t="s">
        <v>80</v>
      </c>
      <c r="H49" s="4">
        <v>202103</v>
      </c>
      <c r="I49" s="2" t="s">
        <v>32</v>
      </c>
      <c r="J49" s="2" t="s">
        <v>22</v>
      </c>
      <c r="K49" s="2" t="s">
        <v>36</v>
      </c>
      <c r="L49" s="2" t="s">
        <v>24</v>
      </c>
      <c r="M49" s="2" t="s">
        <v>25</v>
      </c>
      <c r="N49" s="2" t="s">
        <v>26</v>
      </c>
      <c r="O49" s="2" t="s">
        <v>51</v>
      </c>
      <c r="P49" s="2" t="s">
        <v>71</v>
      </c>
      <c r="Q49" s="5">
        <v>177321.07</v>
      </c>
      <c r="R49" s="2" t="s">
        <v>46</v>
      </c>
      <c r="S49" s="2" t="s">
        <v>68</v>
      </c>
      <c r="T49" s="2" t="s">
        <v>38</v>
      </c>
    </row>
    <row r="50" spans="1:20" ht="13.8" thickBot="1" x14ac:dyDescent="0.3">
      <c r="A50" s="2" t="s">
        <v>53</v>
      </c>
      <c r="B50" s="2" t="s">
        <v>46</v>
      </c>
      <c r="C50" s="2" t="s">
        <v>72</v>
      </c>
      <c r="D50" s="2" t="s">
        <v>73</v>
      </c>
      <c r="E50" s="2" t="s">
        <v>37</v>
      </c>
      <c r="F50" s="3">
        <v>43891</v>
      </c>
      <c r="G50" s="2" t="s">
        <v>80</v>
      </c>
      <c r="H50" s="4">
        <v>202103</v>
      </c>
      <c r="I50" s="2" t="s">
        <v>21</v>
      </c>
      <c r="J50" s="2" t="s">
        <v>22</v>
      </c>
      <c r="K50" s="2" t="s">
        <v>42</v>
      </c>
      <c r="L50" s="2" t="s">
        <v>24</v>
      </c>
      <c r="M50" s="2" t="s">
        <v>25</v>
      </c>
      <c r="N50" s="2" t="s">
        <v>26</v>
      </c>
      <c r="O50" s="2" t="s">
        <v>51</v>
      </c>
      <c r="P50" s="2" t="s">
        <v>56</v>
      </c>
      <c r="Q50" s="6">
        <v>-27099.11</v>
      </c>
      <c r="R50" s="2" t="s">
        <v>46</v>
      </c>
      <c r="S50" s="2" t="s">
        <v>53</v>
      </c>
      <c r="T50" s="2" t="s">
        <v>38</v>
      </c>
    </row>
    <row r="51" spans="1:20" ht="13.8" thickBot="1" x14ac:dyDescent="0.3">
      <c r="A51" s="2" t="s">
        <v>53</v>
      </c>
      <c r="B51" s="2" t="s">
        <v>46</v>
      </c>
      <c r="C51" s="2" t="s">
        <v>72</v>
      </c>
      <c r="D51" s="2" t="s">
        <v>73</v>
      </c>
      <c r="E51" s="2" t="s">
        <v>37</v>
      </c>
      <c r="F51" s="3">
        <v>43891</v>
      </c>
      <c r="G51" s="2" t="s">
        <v>80</v>
      </c>
      <c r="H51" s="4">
        <v>202103</v>
      </c>
      <c r="I51" s="2" t="s">
        <v>21</v>
      </c>
      <c r="J51" s="2" t="s">
        <v>22</v>
      </c>
      <c r="K51" s="2" t="s">
        <v>43</v>
      </c>
      <c r="L51" s="2" t="s">
        <v>24</v>
      </c>
      <c r="M51" s="2" t="s">
        <v>25</v>
      </c>
      <c r="N51" s="2" t="s">
        <v>26</v>
      </c>
      <c r="O51" s="2" t="s">
        <v>51</v>
      </c>
      <c r="P51" s="2" t="s">
        <v>56</v>
      </c>
      <c r="Q51" s="5">
        <v>0</v>
      </c>
      <c r="R51" s="2" t="s">
        <v>46</v>
      </c>
      <c r="S51" s="2" t="s">
        <v>53</v>
      </c>
      <c r="T51" s="2" t="s">
        <v>38</v>
      </c>
    </row>
    <row r="52" spans="1:20" ht="13.8" thickBot="1" x14ac:dyDescent="0.3">
      <c r="A52" s="2" t="s">
        <v>65</v>
      </c>
      <c r="B52" s="2" t="s">
        <v>46</v>
      </c>
      <c r="C52" s="2" t="s">
        <v>74</v>
      </c>
      <c r="D52" s="2" t="s">
        <v>75</v>
      </c>
      <c r="E52" s="2" t="s">
        <v>40</v>
      </c>
      <c r="F52" s="3">
        <v>43344</v>
      </c>
      <c r="G52" s="2" t="s">
        <v>80</v>
      </c>
      <c r="H52" s="4">
        <v>202103</v>
      </c>
      <c r="I52" s="2" t="s">
        <v>21</v>
      </c>
      <c r="J52" s="2" t="s">
        <v>22</v>
      </c>
      <c r="K52" s="2" t="s">
        <v>34</v>
      </c>
      <c r="L52" s="2" t="s">
        <v>24</v>
      </c>
      <c r="M52" s="2" t="s">
        <v>25</v>
      </c>
      <c r="N52" s="2" t="s">
        <v>26</v>
      </c>
      <c r="O52" s="2" t="s">
        <v>51</v>
      </c>
      <c r="P52" s="2" t="s">
        <v>51</v>
      </c>
      <c r="Q52" s="5">
        <v>377.06</v>
      </c>
      <c r="R52" s="2" t="s">
        <v>46</v>
      </c>
      <c r="S52" s="2" t="s">
        <v>65</v>
      </c>
      <c r="T52" s="2" t="s">
        <v>38</v>
      </c>
    </row>
    <row r="53" spans="1:20" ht="13.8" thickBot="1" x14ac:dyDescent="0.3">
      <c r="A53" s="2" t="s">
        <v>45</v>
      </c>
      <c r="B53" s="2" t="s">
        <v>46</v>
      </c>
      <c r="C53" s="2" t="s">
        <v>47</v>
      </c>
      <c r="D53" s="2" t="s">
        <v>48</v>
      </c>
      <c r="E53" s="2" t="s">
        <v>40</v>
      </c>
      <c r="F53" s="3">
        <v>43221</v>
      </c>
      <c r="G53" s="2" t="s">
        <v>81</v>
      </c>
      <c r="H53" s="4">
        <v>202104</v>
      </c>
      <c r="I53" s="2" t="s">
        <v>21</v>
      </c>
      <c r="J53" s="2" t="s">
        <v>22</v>
      </c>
      <c r="K53" s="2" t="s">
        <v>49</v>
      </c>
      <c r="L53" s="2" t="s">
        <v>24</v>
      </c>
      <c r="M53" s="2" t="s">
        <v>50</v>
      </c>
      <c r="N53" s="2" t="s">
        <v>26</v>
      </c>
      <c r="O53" s="2" t="s">
        <v>51</v>
      </c>
      <c r="P53" s="2" t="s">
        <v>52</v>
      </c>
      <c r="Q53" s="5">
        <v>345.13</v>
      </c>
      <c r="R53" s="2" t="s">
        <v>46</v>
      </c>
      <c r="S53" s="2" t="s">
        <v>45</v>
      </c>
      <c r="T53" s="2" t="s">
        <v>38</v>
      </c>
    </row>
    <row r="54" spans="1:20" ht="13.8" thickBot="1" x14ac:dyDescent="0.3">
      <c r="A54" s="2" t="s">
        <v>45</v>
      </c>
      <c r="B54" s="2" t="s">
        <v>46</v>
      </c>
      <c r="C54" s="2" t="s">
        <v>47</v>
      </c>
      <c r="D54" s="2" t="s">
        <v>48</v>
      </c>
      <c r="E54" s="2" t="s">
        <v>40</v>
      </c>
      <c r="F54" s="3">
        <v>43221</v>
      </c>
      <c r="G54" s="2" t="s">
        <v>81</v>
      </c>
      <c r="H54" s="4">
        <v>202104</v>
      </c>
      <c r="I54" s="2" t="s">
        <v>21</v>
      </c>
      <c r="J54" s="2" t="s">
        <v>22</v>
      </c>
      <c r="K54" s="2" t="s">
        <v>44</v>
      </c>
      <c r="L54" s="2" t="s">
        <v>24</v>
      </c>
      <c r="M54" s="2" t="s">
        <v>50</v>
      </c>
      <c r="N54" s="2" t="s">
        <v>26</v>
      </c>
      <c r="O54" s="2" t="s">
        <v>51</v>
      </c>
      <c r="P54" s="2" t="s">
        <v>52</v>
      </c>
      <c r="Q54" s="5">
        <v>276.12</v>
      </c>
      <c r="R54" s="2" t="s">
        <v>46</v>
      </c>
      <c r="S54" s="2" t="s">
        <v>45</v>
      </c>
      <c r="T54" s="2" t="s">
        <v>38</v>
      </c>
    </row>
    <row r="55" spans="1:20" ht="13.8" thickBot="1" x14ac:dyDescent="0.3">
      <c r="A55" s="2" t="s">
        <v>45</v>
      </c>
      <c r="B55" s="2" t="s">
        <v>46</v>
      </c>
      <c r="C55" s="2" t="s">
        <v>47</v>
      </c>
      <c r="D55" s="2" t="s">
        <v>48</v>
      </c>
      <c r="E55" s="2" t="s">
        <v>40</v>
      </c>
      <c r="F55" s="3">
        <v>43221</v>
      </c>
      <c r="G55" s="2" t="s">
        <v>81</v>
      </c>
      <c r="H55" s="4">
        <v>202104</v>
      </c>
      <c r="I55" s="2" t="s">
        <v>21</v>
      </c>
      <c r="J55" s="2" t="s">
        <v>22</v>
      </c>
      <c r="K55" s="2" t="s">
        <v>23</v>
      </c>
      <c r="L55" s="2" t="s">
        <v>24</v>
      </c>
      <c r="M55" s="2" t="s">
        <v>50</v>
      </c>
      <c r="N55" s="2" t="s">
        <v>26</v>
      </c>
      <c r="O55" s="2" t="s">
        <v>51</v>
      </c>
      <c r="P55" s="2" t="s">
        <v>52</v>
      </c>
      <c r="Q55" s="5">
        <v>1311.56</v>
      </c>
      <c r="R55" s="2" t="s">
        <v>46</v>
      </c>
      <c r="S55" s="2" t="s">
        <v>45</v>
      </c>
      <c r="T55" s="2" t="s">
        <v>38</v>
      </c>
    </row>
    <row r="56" spans="1:20" ht="13.8" thickBot="1" x14ac:dyDescent="0.3">
      <c r="A56" s="2" t="s">
        <v>45</v>
      </c>
      <c r="B56" s="2" t="s">
        <v>46</v>
      </c>
      <c r="C56" s="2" t="s">
        <v>47</v>
      </c>
      <c r="D56" s="2" t="s">
        <v>48</v>
      </c>
      <c r="E56" s="2" t="s">
        <v>40</v>
      </c>
      <c r="F56" s="3">
        <v>43221</v>
      </c>
      <c r="G56" s="2" t="s">
        <v>81</v>
      </c>
      <c r="H56" s="4">
        <v>202104</v>
      </c>
      <c r="I56" s="2" t="s">
        <v>21</v>
      </c>
      <c r="J56" s="2" t="s">
        <v>22</v>
      </c>
      <c r="K56" s="2" t="s">
        <v>27</v>
      </c>
      <c r="L56" s="2" t="s">
        <v>24</v>
      </c>
      <c r="M56" s="2" t="s">
        <v>50</v>
      </c>
      <c r="N56" s="2" t="s">
        <v>26</v>
      </c>
      <c r="O56" s="2" t="s">
        <v>51</v>
      </c>
      <c r="P56" s="2" t="s">
        <v>52</v>
      </c>
      <c r="Q56" s="5">
        <v>276.12</v>
      </c>
      <c r="R56" s="2" t="s">
        <v>46</v>
      </c>
      <c r="S56" s="2" t="s">
        <v>45</v>
      </c>
      <c r="T56" s="2" t="s">
        <v>38</v>
      </c>
    </row>
    <row r="57" spans="1:20" ht="13.8" thickBot="1" x14ac:dyDescent="0.3">
      <c r="A57" s="2" t="s">
        <v>45</v>
      </c>
      <c r="B57" s="2" t="s">
        <v>46</v>
      </c>
      <c r="C57" s="2" t="s">
        <v>47</v>
      </c>
      <c r="D57" s="2" t="s">
        <v>48</v>
      </c>
      <c r="E57" s="2" t="s">
        <v>40</v>
      </c>
      <c r="F57" s="3">
        <v>43221</v>
      </c>
      <c r="G57" s="2" t="s">
        <v>81</v>
      </c>
      <c r="H57" s="4">
        <v>202104</v>
      </c>
      <c r="I57" s="2" t="s">
        <v>21</v>
      </c>
      <c r="J57" s="2" t="s">
        <v>22</v>
      </c>
      <c r="K57" s="2" t="s">
        <v>28</v>
      </c>
      <c r="L57" s="2" t="s">
        <v>24</v>
      </c>
      <c r="M57" s="2" t="s">
        <v>50</v>
      </c>
      <c r="N57" s="2" t="s">
        <v>26</v>
      </c>
      <c r="O57" s="2" t="s">
        <v>51</v>
      </c>
      <c r="P57" s="2" t="s">
        <v>52</v>
      </c>
      <c r="Q57" s="5">
        <v>69.040000000000006</v>
      </c>
      <c r="R57" s="2" t="s">
        <v>46</v>
      </c>
      <c r="S57" s="2" t="s">
        <v>45</v>
      </c>
      <c r="T57" s="2" t="s">
        <v>38</v>
      </c>
    </row>
    <row r="58" spans="1:20" ht="13.8" thickBot="1" x14ac:dyDescent="0.3">
      <c r="A58" s="2" t="s">
        <v>45</v>
      </c>
      <c r="B58" s="2" t="s">
        <v>46</v>
      </c>
      <c r="C58" s="2" t="s">
        <v>47</v>
      </c>
      <c r="D58" s="2" t="s">
        <v>48</v>
      </c>
      <c r="E58" s="2" t="s">
        <v>40</v>
      </c>
      <c r="F58" s="3">
        <v>43221</v>
      </c>
      <c r="G58" s="2" t="s">
        <v>81</v>
      </c>
      <c r="H58" s="4">
        <v>202104</v>
      </c>
      <c r="I58" s="2" t="s">
        <v>21</v>
      </c>
      <c r="J58" s="2" t="s">
        <v>22</v>
      </c>
      <c r="K58" s="2" t="s">
        <v>29</v>
      </c>
      <c r="L58" s="2" t="s">
        <v>24</v>
      </c>
      <c r="M58" s="2" t="s">
        <v>50</v>
      </c>
      <c r="N58" s="2" t="s">
        <v>26</v>
      </c>
      <c r="O58" s="2" t="s">
        <v>51</v>
      </c>
      <c r="P58" s="2" t="s">
        <v>52</v>
      </c>
      <c r="Q58" s="5">
        <v>69.03</v>
      </c>
      <c r="R58" s="2" t="s">
        <v>46</v>
      </c>
      <c r="S58" s="2" t="s">
        <v>45</v>
      </c>
      <c r="T58" s="2" t="s">
        <v>38</v>
      </c>
    </row>
    <row r="59" spans="1:20" ht="13.8" thickBot="1" x14ac:dyDescent="0.3">
      <c r="A59" s="2" t="s">
        <v>45</v>
      </c>
      <c r="B59" s="2" t="s">
        <v>46</v>
      </c>
      <c r="C59" s="2" t="s">
        <v>47</v>
      </c>
      <c r="D59" s="2" t="s">
        <v>48</v>
      </c>
      <c r="E59" s="2" t="s">
        <v>40</v>
      </c>
      <c r="F59" s="3">
        <v>43221</v>
      </c>
      <c r="G59" s="2" t="s">
        <v>81</v>
      </c>
      <c r="H59" s="4">
        <v>202104</v>
      </c>
      <c r="I59" s="2" t="s">
        <v>21</v>
      </c>
      <c r="J59" s="2" t="s">
        <v>22</v>
      </c>
      <c r="K59" s="2" t="s">
        <v>30</v>
      </c>
      <c r="L59" s="2" t="s">
        <v>24</v>
      </c>
      <c r="M59" s="2" t="s">
        <v>50</v>
      </c>
      <c r="N59" s="2" t="s">
        <v>26</v>
      </c>
      <c r="O59" s="2" t="s">
        <v>51</v>
      </c>
      <c r="P59" s="2" t="s">
        <v>52</v>
      </c>
      <c r="Q59" s="5">
        <v>345.13</v>
      </c>
      <c r="R59" s="2" t="s">
        <v>46</v>
      </c>
      <c r="S59" s="2" t="s">
        <v>45</v>
      </c>
      <c r="T59" s="2" t="s">
        <v>38</v>
      </c>
    </row>
    <row r="60" spans="1:20" ht="13.8" thickBot="1" x14ac:dyDescent="0.3">
      <c r="A60" s="2" t="s">
        <v>45</v>
      </c>
      <c r="B60" s="2" t="s">
        <v>46</v>
      </c>
      <c r="C60" s="2" t="s">
        <v>47</v>
      </c>
      <c r="D60" s="2" t="s">
        <v>48</v>
      </c>
      <c r="E60" s="2" t="s">
        <v>40</v>
      </c>
      <c r="F60" s="3">
        <v>43221</v>
      </c>
      <c r="G60" s="2" t="s">
        <v>81</v>
      </c>
      <c r="H60" s="4">
        <v>202104</v>
      </c>
      <c r="I60" s="2" t="s">
        <v>21</v>
      </c>
      <c r="J60" s="2" t="s">
        <v>22</v>
      </c>
      <c r="K60" s="2" t="s">
        <v>35</v>
      </c>
      <c r="L60" s="2" t="s">
        <v>24</v>
      </c>
      <c r="M60" s="2" t="s">
        <v>50</v>
      </c>
      <c r="N60" s="2" t="s">
        <v>26</v>
      </c>
      <c r="O60" s="2" t="s">
        <v>51</v>
      </c>
      <c r="P60" s="2" t="s">
        <v>52</v>
      </c>
      <c r="Q60" s="5">
        <v>69.03</v>
      </c>
      <c r="R60" s="2" t="s">
        <v>46</v>
      </c>
      <c r="S60" s="2" t="s">
        <v>45</v>
      </c>
      <c r="T60" s="2" t="s">
        <v>38</v>
      </c>
    </row>
    <row r="61" spans="1:20" ht="13.8" thickBot="1" x14ac:dyDescent="0.3">
      <c r="A61" s="2" t="s">
        <v>65</v>
      </c>
      <c r="B61" s="2" t="s">
        <v>46</v>
      </c>
      <c r="C61" s="2" t="s">
        <v>77</v>
      </c>
      <c r="D61" s="2" t="s">
        <v>78</v>
      </c>
      <c r="E61" s="2" t="s">
        <v>37</v>
      </c>
      <c r="F61" s="3">
        <v>42887</v>
      </c>
      <c r="G61" s="2" t="s">
        <v>81</v>
      </c>
      <c r="H61" s="4">
        <v>202104</v>
      </c>
      <c r="I61" s="2" t="s">
        <v>21</v>
      </c>
      <c r="J61" s="2" t="s">
        <v>22</v>
      </c>
      <c r="K61" s="2" t="s">
        <v>79</v>
      </c>
      <c r="L61" s="2" t="s">
        <v>24</v>
      </c>
      <c r="M61" s="2" t="s">
        <v>25</v>
      </c>
      <c r="N61" s="2" t="s">
        <v>26</v>
      </c>
      <c r="O61" s="2" t="s">
        <v>51</v>
      </c>
      <c r="P61" s="2" t="s">
        <v>51</v>
      </c>
      <c r="Q61" s="5">
        <v>1835.74</v>
      </c>
      <c r="R61" s="2" t="s">
        <v>46</v>
      </c>
      <c r="S61" s="2" t="s">
        <v>65</v>
      </c>
      <c r="T61" s="2" t="s">
        <v>38</v>
      </c>
    </row>
    <row r="62" spans="1:20" ht="13.8" thickBot="1" x14ac:dyDescent="0.3">
      <c r="A62" s="2" t="s">
        <v>45</v>
      </c>
      <c r="B62" s="2" t="s">
        <v>46</v>
      </c>
      <c r="C62" s="2" t="s">
        <v>62</v>
      </c>
      <c r="D62" s="2" t="s">
        <v>63</v>
      </c>
      <c r="E62" s="2" t="s">
        <v>37</v>
      </c>
      <c r="F62" s="3">
        <v>42309</v>
      </c>
      <c r="G62" s="2" t="s">
        <v>81</v>
      </c>
      <c r="H62" s="4">
        <v>202104</v>
      </c>
      <c r="I62" s="2" t="s">
        <v>41</v>
      </c>
      <c r="J62" s="2" t="s">
        <v>22</v>
      </c>
      <c r="K62" s="2" t="s">
        <v>43</v>
      </c>
      <c r="L62" s="2" t="s">
        <v>24</v>
      </c>
      <c r="M62" s="2" t="s">
        <v>50</v>
      </c>
      <c r="N62" s="2" t="s">
        <v>26</v>
      </c>
      <c r="O62" s="2" t="s">
        <v>51</v>
      </c>
      <c r="P62" s="2" t="s">
        <v>52</v>
      </c>
      <c r="Q62" s="5">
        <v>0</v>
      </c>
      <c r="R62" s="2" t="s">
        <v>46</v>
      </c>
      <c r="S62" s="2" t="s">
        <v>45</v>
      </c>
      <c r="T62" s="2" t="s">
        <v>38</v>
      </c>
    </row>
    <row r="63" spans="1:20" ht="13.8" thickBot="1" x14ac:dyDescent="0.3">
      <c r="A63" s="2" t="s">
        <v>45</v>
      </c>
      <c r="B63" s="2" t="s">
        <v>46</v>
      </c>
      <c r="C63" s="2" t="s">
        <v>62</v>
      </c>
      <c r="D63" s="2" t="s">
        <v>63</v>
      </c>
      <c r="E63" s="2" t="s">
        <v>37</v>
      </c>
      <c r="F63" s="3">
        <v>42309</v>
      </c>
      <c r="G63" s="2" t="s">
        <v>81</v>
      </c>
      <c r="H63" s="4">
        <v>202104</v>
      </c>
      <c r="I63" s="2" t="s">
        <v>41</v>
      </c>
      <c r="J63" s="2" t="s">
        <v>22</v>
      </c>
      <c r="K63" s="2" t="s">
        <v>64</v>
      </c>
      <c r="L63" s="2" t="s">
        <v>24</v>
      </c>
      <c r="M63" s="2" t="s">
        <v>50</v>
      </c>
      <c r="N63" s="2" t="s">
        <v>26</v>
      </c>
      <c r="O63" s="2" t="s">
        <v>51</v>
      </c>
      <c r="P63" s="2" t="s">
        <v>52</v>
      </c>
      <c r="Q63" s="5">
        <v>96759.91</v>
      </c>
      <c r="R63" s="2" t="s">
        <v>46</v>
      </c>
      <c r="S63" s="2" t="s">
        <v>45</v>
      </c>
      <c r="T63" s="2" t="s">
        <v>38</v>
      </c>
    </row>
    <row r="64" spans="1:20" ht="13.8" thickBot="1" x14ac:dyDescent="0.3">
      <c r="A64" s="2" t="s">
        <v>65</v>
      </c>
      <c r="B64" s="2" t="s">
        <v>46</v>
      </c>
      <c r="C64" s="2" t="s">
        <v>66</v>
      </c>
      <c r="D64" s="2" t="s">
        <v>67</v>
      </c>
      <c r="E64" s="2" t="s">
        <v>40</v>
      </c>
      <c r="F64" s="3">
        <v>42156</v>
      </c>
      <c r="G64" s="2" t="s">
        <v>81</v>
      </c>
      <c r="H64" s="4">
        <v>202104</v>
      </c>
      <c r="I64" s="2" t="s">
        <v>21</v>
      </c>
      <c r="J64" s="2" t="s">
        <v>22</v>
      </c>
      <c r="K64" s="2" t="s">
        <v>34</v>
      </c>
      <c r="L64" s="2" t="s">
        <v>24</v>
      </c>
      <c r="M64" s="2" t="s">
        <v>25</v>
      </c>
      <c r="N64" s="2" t="s">
        <v>26</v>
      </c>
      <c r="O64" s="2" t="s">
        <v>51</v>
      </c>
      <c r="P64" s="2" t="s">
        <v>51</v>
      </c>
      <c r="Q64" s="5">
        <v>346543.73</v>
      </c>
      <c r="R64" s="2" t="s">
        <v>46</v>
      </c>
      <c r="S64" s="2" t="s">
        <v>65</v>
      </c>
      <c r="T64" s="2" t="s">
        <v>38</v>
      </c>
    </row>
    <row r="65" spans="1:20" ht="13.8" thickBot="1" x14ac:dyDescent="0.3">
      <c r="A65" s="2" t="s">
        <v>68</v>
      </c>
      <c r="B65" s="2" t="s">
        <v>46</v>
      </c>
      <c r="C65" s="2" t="s">
        <v>69</v>
      </c>
      <c r="D65" s="2" t="s">
        <v>70</v>
      </c>
      <c r="E65" s="2" t="s">
        <v>33</v>
      </c>
      <c r="F65" s="3">
        <v>42309</v>
      </c>
      <c r="G65" s="2" t="s">
        <v>81</v>
      </c>
      <c r="H65" s="4">
        <v>202104</v>
      </c>
      <c r="I65" s="2" t="s">
        <v>32</v>
      </c>
      <c r="J65" s="2" t="s">
        <v>22</v>
      </c>
      <c r="K65" s="2" t="s">
        <v>36</v>
      </c>
      <c r="L65" s="2" t="s">
        <v>24</v>
      </c>
      <c r="M65" s="2" t="s">
        <v>25</v>
      </c>
      <c r="N65" s="2" t="s">
        <v>26</v>
      </c>
      <c r="O65" s="2" t="s">
        <v>51</v>
      </c>
      <c r="P65" s="2" t="s">
        <v>71</v>
      </c>
      <c r="Q65" s="6">
        <v>-329196.40999999997</v>
      </c>
      <c r="R65" s="2" t="s">
        <v>46</v>
      </c>
      <c r="S65" s="2" t="s">
        <v>68</v>
      </c>
      <c r="T65" s="2" t="s">
        <v>38</v>
      </c>
    </row>
    <row r="66" spans="1:20" ht="13.8" thickBot="1" x14ac:dyDescent="0.3">
      <c r="A66" s="2" t="s">
        <v>53</v>
      </c>
      <c r="B66" s="2" t="s">
        <v>46</v>
      </c>
      <c r="C66" s="2" t="s">
        <v>72</v>
      </c>
      <c r="D66" s="2" t="s">
        <v>73</v>
      </c>
      <c r="E66" s="2" t="s">
        <v>37</v>
      </c>
      <c r="F66" s="3">
        <v>43891</v>
      </c>
      <c r="G66" s="2" t="s">
        <v>81</v>
      </c>
      <c r="H66" s="4">
        <v>202104</v>
      </c>
      <c r="I66" s="2" t="s">
        <v>21</v>
      </c>
      <c r="J66" s="2" t="s">
        <v>22</v>
      </c>
      <c r="K66" s="2" t="s">
        <v>42</v>
      </c>
      <c r="L66" s="2" t="s">
        <v>24</v>
      </c>
      <c r="M66" s="2" t="s">
        <v>25</v>
      </c>
      <c r="N66" s="2" t="s">
        <v>39</v>
      </c>
      <c r="O66" s="2" t="s">
        <v>51</v>
      </c>
      <c r="P66" s="2" t="s">
        <v>56</v>
      </c>
      <c r="Q66" s="6">
        <v>-551787.25</v>
      </c>
      <c r="R66" s="2" t="s">
        <v>46</v>
      </c>
      <c r="S66" s="2" t="s">
        <v>53</v>
      </c>
      <c r="T66" s="2" t="s">
        <v>38</v>
      </c>
    </row>
    <row r="67" spans="1:20" ht="13.8" thickBot="1" x14ac:dyDescent="0.3">
      <c r="A67" s="2" t="s">
        <v>53</v>
      </c>
      <c r="B67" s="2" t="s">
        <v>46</v>
      </c>
      <c r="C67" s="2" t="s">
        <v>72</v>
      </c>
      <c r="D67" s="2" t="s">
        <v>73</v>
      </c>
      <c r="E67" s="2" t="s">
        <v>37</v>
      </c>
      <c r="F67" s="3">
        <v>43891</v>
      </c>
      <c r="G67" s="2" t="s">
        <v>81</v>
      </c>
      <c r="H67" s="4">
        <v>202104</v>
      </c>
      <c r="I67" s="2" t="s">
        <v>21</v>
      </c>
      <c r="J67" s="2" t="s">
        <v>22</v>
      </c>
      <c r="K67" s="2" t="s">
        <v>57</v>
      </c>
      <c r="L67" s="2" t="s">
        <v>24</v>
      </c>
      <c r="M67" s="2" t="s">
        <v>25</v>
      </c>
      <c r="N67" s="2" t="s">
        <v>31</v>
      </c>
      <c r="O67" s="2" t="s">
        <v>51</v>
      </c>
      <c r="P67" s="2" t="s">
        <v>56</v>
      </c>
      <c r="Q67" s="5">
        <v>551787.25</v>
      </c>
      <c r="R67" s="2" t="s">
        <v>46</v>
      </c>
      <c r="S67" s="2" t="s">
        <v>53</v>
      </c>
      <c r="T67" s="2" t="s">
        <v>38</v>
      </c>
    </row>
    <row r="68" spans="1:20" ht="13.8" thickBot="1" x14ac:dyDescent="0.3">
      <c r="A68" s="2" t="s">
        <v>65</v>
      </c>
      <c r="B68" s="2" t="s">
        <v>46</v>
      </c>
      <c r="C68" s="2" t="s">
        <v>74</v>
      </c>
      <c r="D68" s="2" t="s">
        <v>75</v>
      </c>
      <c r="E68" s="2" t="s">
        <v>40</v>
      </c>
      <c r="F68" s="3">
        <v>43344</v>
      </c>
      <c r="G68" s="2" t="s">
        <v>81</v>
      </c>
      <c r="H68" s="4">
        <v>202104</v>
      </c>
      <c r="I68" s="2" t="s">
        <v>21</v>
      </c>
      <c r="J68" s="2" t="s">
        <v>22</v>
      </c>
      <c r="K68" s="2" t="s">
        <v>34</v>
      </c>
      <c r="L68" s="2" t="s">
        <v>24</v>
      </c>
      <c r="M68" s="2" t="s">
        <v>25</v>
      </c>
      <c r="N68" s="2" t="s">
        <v>26</v>
      </c>
      <c r="O68" s="2" t="s">
        <v>51</v>
      </c>
      <c r="P68" s="2" t="s">
        <v>51</v>
      </c>
      <c r="Q68" s="5">
        <v>578.22</v>
      </c>
      <c r="R68" s="2" t="s">
        <v>46</v>
      </c>
      <c r="S68" s="2" t="s">
        <v>65</v>
      </c>
      <c r="T68" s="2" t="s">
        <v>38</v>
      </c>
    </row>
    <row r="69" spans="1:20" ht="13.8" thickBot="1" x14ac:dyDescent="0.3">
      <c r="A69" s="2" t="s">
        <v>45</v>
      </c>
      <c r="B69" s="2" t="s">
        <v>46</v>
      </c>
      <c r="C69" s="2" t="s">
        <v>47</v>
      </c>
      <c r="D69" s="2" t="s">
        <v>48</v>
      </c>
      <c r="E69" s="2" t="s">
        <v>40</v>
      </c>
      <c r="F69" s="3">
        <v>43221</v>
      </c>
      <c r="G69" s="2" t="s">
        <v>82</v>
      </c>
      <c r="H69" s="4">
        <v>202105</v>
      </c>
      <c r="I69" s="2" t="s">
        <v>21</v>
      </c>
      <c r="J69" s="2" t="s">
        <v>22</v>
      </c>
      <c r="K69" s="2" t="s">
        <v>49</v>
      </c>
      <c r="L69" s="2" t="s">
        <v>24</v>
      </c>
      <c r="M69" s="2" t="s">
        <v>50</v>
      </c>
      <c r="N69" s="2" t="s">
        <v>26</v>
      </c>
      <c r="O69" s="2" t="s">
        <v>51</v>
      </c>
      <c r="P69" s="2" t="s">
        <v>52</v>
      </c>
      <c r="Q69" s="5">
        <v>992.6</v>
      </c>
      <c r="R69" s="2" t="s">
        <v>46</v>
      </c>
      <c r="S69" s="2" t="s">
        <v>45</v>
      </c>
      <c r="T69" s="2" t="s">
        <v>38</v>
      </c>
    </row>
    <row r="70" spans="1:20" ht="13.8" thickBot="1" x14ac:dyDescent="0.3">
      <c r="A70" s="2" t="s">
        <v>45</v>
      </c>
      <c r="B70" s="2" t="s">
        <v>46</v>
      </c>
      <c r="C70" s="2" t="s">
        <v>47</v>
      </c>
      <c r="D70" s="2" t="s">
        <v>48</v>
      </c>
      <c r="E70" s="2" t="s">
        <v>40</v>
      </c>
      <c r="F70" s="3">
        <v>43221</v>
      </c>
      <c r="G70" s="2" t="s">
        <v>82</v>
      </c>
      <c r="H70" s="4">
        <v>202105</v>
      </c>
      <c r="I70" s="2" t="s">
        <v>21</v>
      </c>
      <c r="J70" s="2" t="s">
        <v>22</v>
      </c>
      <c r="K70" s="2" t="s">
        <v>44</v>
      </c>
      <c r="L70" s="2" t="s">
        <v>24</v>
      </c>
      <c r="M70" s="2" t="s">
        <v>50</v>
      </c>
      <c r="N70" s="2" t="s">
        <v>26</v>
      </c>
      <c r="O70" s="2" t="s">
        <v>51</v>
      </c>
      <c r="P70" s="2" t="s">
        <v>52</v>
      </c>
      <c r="Q70" s="5">
        <v>794.11</v>
      </c>
      <c r="R70" s="2" t="s">
        <v>46</v>
      </c>
      <c r="S70" s="2" t="s">
        <v>45</v>
      </c>
      <c r="T70" s="2" t="s">
        <v>38</v>
      </c>
    </row>
    <row r="71" spans="1:20" ht="13.8" thickBot="1" x14ac:dyDescent="0.3">
      <c r="A71" s="2" t="s">
        <v>45</v>
      </c>
      <c r="B71" s="2" t="s">
        <v>46</v>
      </c>
      <c r="C71" s="2" t="s">
        <v>47</v>
      </c>
      <c r="D71" s="2" t="s">
        <v>48</v>
      </c>
      <c r="E71" s="2" t="s">
        <v>40</v>
      </c>
      <c r="F71" s="3">
        <v>43221</v>
      </c>
      <c r="G71" s="2" t="s">
        <v>82</v>
      </c>
      <c r="H71" s="4">
        <v>202105</v>
      </c>
      <c r="I71" s="2" t="s">
        <v>21</v>
      </c>
      <c r="J71" s="2" t="s">
        <v>22</v>
      </c>
      <c r="K71" s="2" t="s">
        <v>23</v>
      </c>
      <c r="L71" s="2" t="s">
        <v>24</v>
      </c>
      <c r="M71" s="2" t="s">
        <v>50</v>
      </c>
      <c r="N71" s="2" t="s">
        <v>26</v>
      </c>
      <c r="O71" s="2" t="s">
        <v>51</v>
      </c>
      <c r="P71" s="2" t="s">
        <v>52</v>
      </c>
      <c r="Q71" s="5">
        <v>3772.02</v>
      </c>
      <c r="R71" s="2" t="s">
        <v>46</v>
      </c>
      <c r="S71" s="2" t="s">
        <v>45</v>
      </c>
      <c r="T71" s="2" t="s">
        <v>38</v>
      </c>
    </row>
    <row r="72" spans="1:20" ht="13.8" thickBot="1" x14ac:dyDescent="0.3">
      <c r="A72" s="2" t="s">
        <v>45</v>
      </c>
      <c r="B72" s="2" t="s">
        <v>46</v>
      </c>
      <c r="C72" s="2" t="s">
        <v>47</v>
      </c>
      <c r="D72" s="2" t="s">
        <v>48</v>
      </c>
      <c r="E72" s="2" t="s">
        <v>40</v>
      </c>
      <c r="F72" s="3">
        <v>43221</v>
      </c>
      <c r="G72" s="2" t="s">
        <v>82</v>
      </c>
      <c r="H72" s="4">
        <v>202105</v>
      </c>
      <c r="I72" s="2" t="s">
        <v>21</v>
      </c>
      <c r="J72" s="2" t="s">
        <v>22</v>
      </c>
      <c r="K72" s="2" t="s">
        <v>27</v>
      </c>
      <c r="L72" s="2" t="s">
        <v>24</v>
      </c>
      <c r="M72" s="2" t="s">
        <v>50</v>
      </c>
      <c r="N72" s="2" t="s">
        <v>26</v>
      </c>
      <c r="O72" s="2" t="s">
        <v>51</v>
      </c>
      <c r="P72" s="2" t="s">
        <v>52</v>
      </c>
      <c r="Q72" s="5">
        <v>794.11</v>
      </c>
      <c r="R72" s="2" t="s">
        <v>46</v>
      </c>
      <c r="S72" s="2" t="s">
        <v>45</v>
      </c>
      <c r="T72" s="2" t="s">
        <v>38</v>
      </c>
    </row>
    <row r="73" spans="1:20" ht="13.8" thickBot="1" x14ac:dyDescent="0.3">
      <c r="A73" s="2" t="s">
        <v>45</v>
      </c>
      <c r="B73" s="2" t="s">
        <v>46</v>
      </c>
      <c r="C73" s="2" t="s">
        <v>47</v>
      </c>
      <c r="D73" s="2" t="s">
        <v>48</v>
      </c>
      <c r="E73" s="2" t="s">
        <v>40</v>
      </c>
      <c r="F73" s="3">
        <v>43221</v>
      </c>
      <c r="G73" s="2" t="s">
        <v>82</v>
      </c>
      <c r="H73" s="4">
        <v>202105</v>
      </c>
      <c r="I73" s="2" t="s">
        <v>21</v>
      </c>
      <c r="J73" s="2" t="s">
        <v>22</v>
      </c>
      <c r="K73" s="2" t="s">
        <v>28</v>
      </c>
      <c r="L73" s="2" t="s">
        <v>24</v>
      </c>
      <c r="M73" s="2" t="s">
        <v>50</v>
      </c>
      <c r="N73" s="2" t="s">
        <v>26</v>
      </c>
      <c r="O73" s="2" t="s">
        <v>51</v>
      </c>
      <c r="P73" s="2" t="s">
        <v>52</v>
      </c>
      <c r="Q73" s="5">
        <v>198.53</v>
      </c>
      <c r="R73" s="2" t="s">
        <v>46</v>
      </c>
      <c r="S73" s="2" t="s">
        <v>45</v>
      </c>
      <c r="T73" s="2" t="s">
        <v>38</v>
      </c>
    </row>
    <row r="74" spans="1:20" ht="13.8" thickBot="1" x14ac:dyDescent="0.3">
      <c r="A74" s="2" t="s">
        <v>45</v>
      </c>
      <c r="B74" s="2" t="s">
        <v>46</v>
      </c>
      <c r="C74" s="2" t="s">
        <v>47</v>
      </c>
      <c r="D74" s="2" t="s">
        <v>48</v>
      </c>
      <c r="E74" s="2" t="s">
        <v>40</v>
      </c>
      <c r="F74" s="3">
        <v>43221</v>
      </c>
      <c r="G74" s="2" t="s">
        <v>82</v>
      </c>
      <c r="H74" s="4">
        <v>202105</v>
      </c>
      <c r="I74" s="2" t="s">
        <v>21</v>
      </c>
      <c r="J74" s="2" t="s">
        <v>22</v>
      </c>
      <c r="K74" s="2" t="s">
        <v>29</v>
      </c>
      <c r="L74" s="2" t="s">
        <v>24</v>
      </c>
      <c r="M74" s="2" t="s">
        <v>50</v>
      </c>
      <c r="N74" s="2" t="s">
        <v>26</v>
      </c>
      <c r="O74" s="2" t="s">
        <v>51</v>
      </c>
      <c r="P74" s="2" t="s">
        <v>52</v>
      </c>
      <c r="Q74" s="5">
        <v>198.54</v>
      </c>
      <c r="R74" s="2" t="s">
        <v>46</v>
      </c>
      <c r="S74" s="2" t="s">
        <v>45</v>
      </c>
      <c r="T74" s="2" t="s">
        <v>38</v>
      </c>
    </row>
    <row r="75" spans="1:20" ht="13.8" thickBot="1" x14ac:dyDescent="0.3">
      <c r="A75" s="2" t="s">
        <v>45</v>
      </c>
      <c r="B75" s="2" t="s">
        <v>46</v>
      </c>
      <c r="C75" s="2" t="s">
        <v>47</v>
      </c>
      <c r="D75" s="2" t="s">
        <v>48</v>
      </c>
      <c r="E75" s="2" t="s">
        <v>40</v>
      </c>
      <c r="F75" s="3">
        <v>43221</v>
      </c>
      <c r="G75" s="2" t="s">
        <v>82</v>
      </c>
      <c r="H75" s="4">
        <v>202105</v>
      </c>
      <c r="I75" s="2" t="s">
        <v>21</v>
      </c>
      <c r="J75" s="2" t="s">
        <v>22</v>
      </c>
      <c r="K75" s="2" t="s">
        <v>30</v>
      </c>
      <c r="L75" s="2" t="s">
        <v>24</v>
      </c>
      <c r="M75" s="2" t="s">
        <v>50</v>
      </c>
      <c r="N75" s="2" t="s">
        <v>26</v>
      </c>
      <c r="O75" s="2" t="s">
        <v>51</v>
      </c>
      <c r="P75" s="2" t="s">
        <v>52</v>
      </c>
      <c r="Q75" s="5">
        <v>992.6</v>
      </c>
      <c r="R75" s="2" t="s">
        <v>46</v>
      </c>
      <c r="S75" s="2" t="s">
        <v>45</v>
      </c>
      <c r="T75" s="2" t="s">
        <v>38</v>
      </c>
    </row>
    <row r="76" spans="1:20" ht="13.8" thickBot="1" x14ac:dyDescent="0.3">
      <c r="A76" s="2" t="s">
        <v>45</v>
      </c>
      <c r="B76" s="2" t="s">
        <v>46</v>
      </c>
      <c r="C76" s="2" t="s">
        <v>47</v>
      </c>
      <c r="D76" s="2" t="s">
        <v>48</v>
      </c>
      <c r="E76" s="2" t="s">
        <v>40</v>
      </c>
      <c r="F76" s="3">
        <v>43221</v>
      </c>
      <c r="G76" s="2" t="s">
        <v>82</v>
      </c>
      <c r="H76" s="4">
        <v>202105</v>
      </c>
      <c r="I76" s="2" t="s">
        <v>21</v>
      </c>
      <c r="J76" s="2" t="s">
        <v>22</v>
      </c>
      <c r="K76" s="2" t="s">
        <v>35</v>
      </c>
      <c r="L76" s="2" t="s">
        <v>24</v>
      </c>
      <c r="M76" s="2" t="s">
        <v>50</v>
      </c>
      <c r="N76" s="2" t="s">
        <v>26</v>
      </c>
      <c r="O76" s="2" t="s">
        <v>51</v>
      </c>
      <c r="P76" s="2" t="s">
        <v>52</v>
      </c>
      <c r="Q76" s="5">
        <v>198.54</v>
      </c>
      <c r="R76" s="2" t="s">
        <v>46</v>
      </c>
      <c r="S76" s="2" t="s">
        <v>45</v>
      </c>
      <c r="T76" s="2" t="s">
        <v>38</v>
      </c>
    </row>
    <row r="77" spans="1:20" ht="13.8" thickBot="1" x14ac:dyDescent="0.3">
      <c r="A77" s="2" t="s">
        <v>65</v>
      </c>
      <c r="B77" s="2" t="s">
        <v>46</v>
      </c>
      <c r="C77" s="2" t="s">
        <v>77</v>
      </c>
      <c r="D77" s="2" t="s">
        <v>78</v>
      </c>
      <c r="E77" s="2" t="s">
        <v>37</v>
      </c>
      <c r="F77" s="3">
        <v>42887</v>
      </c>
      <c r="G77" s="2" t="s">
        <v>82</v>
      </c>
      <c r="H77" s="4">
        <v>202105</v>
      </c>
      <c r="I77" s="2" t="s">
        <v>21</v>
      </c>
      <c r="J77" s="2" t="s">
        <v>22</v>
      </c>
      <c r="K77" s="2" t="s">
        <v>79</v>
      </c>
      <c r="L77" s="2" t="s">
        <v>24</v>
      </c>
      <c r="M77" s="2" t="s">
        <v>25</v>
      </c>
      <c r="N77" s="2" t="s">
        <v>26</v>
      </c>
      <c r="O77" s="2" t="s">
        <v>51</v>
      </c>
      <c r="P77" s="2" t="s">
        <v>51</v>
      </c>
      <c r="Q77" s="6">
        <v>-1684.47</v>
      </c>
      <c r="R77" s="2" t="s">
        <v>46</v>
      </c>
      <c r="S77" s="2" t="s">
        <v>65</v>
      </c>
      <c r="T77" s="2" t="s">
        <v>38</v>
      </c>
    </row>
    <row r="78" spans="1:20" ht="13.8" thickBot="1" x14ac:dyDescent="0.3">
      <c r="A78" s="2" t="s">
        <v>45</v>
      </c>
      <c r="B78" s="2" t="s">
        <v>46</v>
      </c>
      <c r="C78" s="2" t="s">
        <v>62</v>
      </c>
      <c r="D78" s="2" t="s">
        <v>63</v>
      </c>
      <c r="E78" s="2" t="s">
        <v>37</v>
      </c>
      <c r="F78" s="3">
        <v>42309</v>
      </c>
      <c r="G78" s="2" t="s">
        <v>82</v>
      </c>
      <c r="H78" s="4">
        <v>202105</v>
      </c>
      <c r="I78" s="2" t="s">
        <v>41</v>
      </c>
      <c r="J78" s="2" t="s">
        <v>22</v>
      </c>
      <c r="K78" s="2" t="s">
        <v>43</v>
      </c>
      <c r="L78" s="2" t="s">
        <v>24</v>
      </c>
      <c r="M78" s="2" t="s">
        <v>50</v>
      </c>
      <c r="N78" s="2" t="s">
        <v>26</v>
      </c>
      <c r="O78" s="2" t="s">
        <v>51</v>
      </c>
      <c r="P78" s="2" t="s">
        <v>52</v>
      </c>
      <c r="Q78" s="5">
        <v>0</v>
      </c>
      <c r="R78" s="2" t="s">
        <v>46</v>
      </c>
      <c r="S78" s="2" t="s">
        <v>45</v>
      </c>
      <c r="T78" s="2" t="s">
        <v>38</v>
      </c>
    </row>
    <row r="79" spans="1:20" ht="13.8" thickBot="1" x14ac:dyDescent="0.3">
      <c r="A79" s="2" t="s">
        <v>45</v>
      </c>
      <c r="B79" s="2" t="s">
        <v>46</v>
      </c>
      <c r="C79" s="2" t="s">
        <v>62</v>
      </c>
      <c r="D79" s="2" t="s">
        <v>63</v>
      </c>
      <c r="E79" s="2" t="s">
        <v>37</v>
      </c>
      <c r="F79" s="3">
        <v>42309</v>
      </c>
      <c r="G79" s="2" t="s">
        <v>82</v>
      </c>
      <c r="H79" s="4">
        <v>202105</v>
      </c>
      <c r="I79" s="2" t="s">
        <v>41</v>
      </c>
      <c r="J79" s="2" t="s">
        <v>22</v>
      </c>
      <c r="K79" s="2" t="s">
        <v>64</v>
      </c>
      <c r="L79" s="2" t="s">
        <v>24</v>
      </c>
      <c r="M79" s="2" t="s">
        <v>50</v>
      </c>
      <c r="N79" s="2" t="s">
        <v>26</v>
      </c>
      <c r="O79" s="2" t="s">
        <v>51</v>
      </c>
      <c r="P79" s="2" t="s">
        <v>52</v>
      </c>
      <c r="Q79" s="5">
        <v>87439.24</v>
      </c>
      <c r="R79" s="2" t="s">
        <v>46</v>
      </c>
      <c r="S79" s="2" t="s">
        <v>45</v>
      </c>
      <c r="T79" s="2" t="s">
        <v>38</v>
      </c>
    </row>
    <row r="80" spans="1:20" ht="13.8" thickBot="1" x14ac:dyDescent="0.3">
      <c r="A80" s="2" t="s">
        <v>65</v>
      </c>
      <c r="B80" s="2" t="s">
        <v>46</v>
      </c>
      <c r="C80" s="2" t="s">
        <v>66</v>
      </c>
      <c r="D80" s="2" t="s">
        <v>67</v>
      </c>
      <c r="E80" s="2" t="s">
        <v>40</v>
      </c>
      <c r="F80" s="3">
        <v>42156</v>
      </c>
      <c r="G80" s="2" t="s">
        <v>82</v>
      </c>
      <c r="H80" s="4">
        <v>202105</v>
      </c>
      <c r="I80" s="2" t="s">
        <v>21</v>
      </c>
      <c r="J80" s="2" t="s">
        <v>22</v>
      </c>
      <c r="K80" s="2" t="s">
        <v>34</v>
      </c>
      <c r="L80" s="2" t="s">
        <v>24</v>
      </c>
      <c r="M80" s="2" t="s">
        <v>25</v>
      </c>
      <c r="N80" s="2" t="s">
        <v>26</v>
      </c>
      <c r="O80" s="2" t="s">
        <v>51</v>
      </c>
      <c r="P80" s="2" t="s">
        <v>51</v>
      </c>
      <c r="Q80" s="5">
        <v>123262.65</v>
      </c>
      <c r="R80" s="2" t="s">
        <v>46</v>
      </c>
      <c r="S80" s="2" t="s">
        <v>65</v>
      </c>
      <c r="T80" s="2" t="s">
        <v>38</v>
      </c>
    </row>
    <row r="81" spans="1:20" ht="13.8" thickBot="1" x14ac:dyDescent="0.3">
      <c r="A81" s="2" t="s">
        <v>68</v>
      </c>
      <c r="B81" s="2" t="s">
        <v>46</v>
      </c>
      <c r="C81" s="2" t="s">
        <v>69</v>
      </c>
      <c r="D81" s="2" t="s">
        <v>70</v>
      </c>
      <c r="E81" s="2" t="s">
        <v>33</v>
      </c>
      <c r="F81" s="3">
        <v>42309</v>
      </c>
      <c r="G81" s="2" t="s">
        <v>82</v>
      </c>
      <c r="H81" s="4">
        <v>202105</v>
      </c>
      <c r="I81" s="2" t="s">
        <v>32</v>
      </c>
      <c r="J81" s="2" t="s">
        <v>22</v>
      </c>
      <c r="K81" s="2" t="s">
        <v>36</v>
      </c>
      <c r="L81" s="2" t="s">
        <v>24</v>
      </c>
      <c r="M81" s="2" t="s">
        <v>25</v>
      </c>
      <c r="N81" s="2" t="s">
        <v>26</v>
      </c>
      <c r="O81" s="2" t="s">
        <v>51</v>
      </c>
      <c r="P81" s="2" t="s">
        <v>71</v>
      </c>
      <c r="Q81" s="5">
        <v>40227.69</v>
      </c>
      <c r="R81" s="2" t="s">
        <v>46</v>
      </c>
      <c r="S81" s="2" t="s">
        <v>68</v>
      </c>
      <c r="T81" s="2" t="s">
        <v>38</v>
      </c>
    </row>
    <row r="82" spans="1:20" ht="13.8" thickBot="1" x14ac:dyDescent="0.3">
      <c r="A82" s="2" t="s">
        <v>65</v>
      </c>
      <c r="B82" s="2" t="s">
        <v>46</v>
      </c>
      <c r="C82" s="2" t="s">
        <v>74</v>
      </c>
      <c r="D82" s="2" t="s">
        <v>75</v>
      </c>
      <c r="E82" s="2" t="s">
        <v>40</v>
      </c>
      <c r="F82" s="3">
        <v>43344</v>
      </c>
      <c r="G82" s="2" t="s">
        <v>82</v>
      </c>
      <c r="H82" s="4">
        <v>202105</v>
      </c>
      <c r="I82" s="2" t="s">
        <v>21</v>
      </c>
      <c r="J82" s="2" t="s">
        <v>22</v>
      </c>
      <c r="K82" s="2" t="s">
        <v>34</v>
      </c>
      <c r="L82" s="2" t="s">
        <v>24</v>
      </c>
      <c r="M82" s="2" t="s">
        <v>25</v>
      </c>
      <c r="N82" s="2" t="s">
        <v>26</v>
      </c>
      <c r="O82" s="2" t="s">
        <v>51</v>
      </c>
      <c r="P82" s="2" t="s">
        <v>51</v>
      </c>
      <c r="Q82" s="5">
        <v>257.39</v>
      </c>
      <c r="R82" s="2" t="s">
        <v>46</v>
      </c>
      <c r="S82" s="2" t="s">
        <v>65</v>
      </c>
      <c r="T82" s="2" t="s">
        <v>38</v>
      </c>
    </row>
    <row r="83" spans="1:20" ht="13.8" thickBot="1" x14ac:dyDescent="0.3">
      <c r="A83" s="2" t="s">
        <v>45</v>
      </c>
      <c r="B83" s="2" t="s">
        <v>46</v>
      </c>
      <c r="C83" s="2" t="s">
        <v>47</v>
      </c>
      <c r="D83" s="2" t="s">
        <v>48</v>
      </c>
      <c r="E83" s="2" t="s">
        <v>40</v>
      </c>
      <c r="F83" s="3">
        <v>43221</v>
      </c>
      <c r="G83" s="2" t="s">
        <v>83</v>
      </c>
      <c r="H83" s="4">
        <v>202106</v>
      </c>
      <c r="I83" s="2" t="s">
        <v>21</v>
      </c>
      <c r="J83" s="2" t="s">
        <v>22</v>
      </c>
      <c r="K83" s="2" t="s">
        <v>49</v>
      </c>
      <c r="L83" s="2" t="s">
        <v>24</v>
      </c>
      <c r="M83" s="2" t="s">
        <v>50</v>
      </c>
      <c r="N83" s="2" t="s">
        <v>26</v>
      </c>
      <c r="O83" s="2" t="s">
        <v>51</v>
      </c>
      <c r="P83" s="2" t="s">
        <v>52</v>
      </c>
      <c r="Q83" s="5">
        <v>960.85</v>
      </c>
      <c r="R83" s="2" t="s">
        <v>46</v>
      </c>
      <c r="S83" s="2" t="s">
        <v>45</v>
      </c>
      <c r="T83" s="2" t="s">
        <v>38</v>
      </c>
    </row>
    <row r="84" spans="1:20" ht="13.8" thickBot="1" x14ac:dyDescent="0.3">
      <c r="A84" s="2" t="s">
        <v>45</v>
      </c>
      <c r="B84" s="2" t="s">
        <v>46</v>
      </c>
      <c r="C84" s="2" t="s">
        <v>47</v>
      </c>
      <c r="D84" s="2" t="s">
        <v>48</v>
      </c>
      <c r="E84" s="2" t="s">
        <v>40</v>
      </c>
      <c r="F84" s="3">
        <v>43221</v>
      </c>
      <c r="G84" s="2" t="s">
        <v>83</v>
      </c>
      <c r="H84" s="4">
        <v>202106</v>
      </c>
      <c r="I84" s="2" t="s">
        <v>21</v>
      </c>
      <c r="J84" s="2" t="s">
        <v>22</v>
      </c>
      <c r="K84" s="2" t="s">
        <v>44</v>
      </c>
      <c r="L84" s="2" t="s">
        <v>24</v>
      </c>
      <c r="M84" s="2" t="s">
        <v>50</v>
      </c>
      <c r="N84" s="2" t="s">
        <v>26</v>
      </c>
      <c r="O84" s="2" t="s">
        <v>51</v>
      </c>
      <c r="P84" s="2" t="s">
        <v>52</v>
      </c>
      <c r="Q84" s="5">
        <v>768.72</v>
      </c>
      <c r="R84" s="2" t="s">
        <v>46</v>
      </c>
      <c r="S84" s="2" t="s">
        <v>45</v>
      </c>
      <c r="T84" s="2" t="s">
        <v>38</v>
      </c>
    </row>
    <row r="85" spans="1:20" ht="13.8" thickBot="1" x14ac:dyDescent="0.3">
      <c r="A85" s="2" t="s">
        <v>45</v>
      </c>
      <c r="B85" s="2" t="s">
        <v>46</v>
      </c>
      <c r="C85" s="2" t="s">
        <v>47</v>
      </c>
      <c r="D85" s="2" t="s">
        <v>48</v>
      </c>
      <c r="E85" s="2" t="s">
        <v>40</v>
      </c>
      <c r="F85" s="3">
        <v>43221</v>
      </c>
      <c r="G85" s="2" t="s">
        <v>83</v>
      </c>
      <c r="H85" s="4">
        <v>202106</v>
      </c>
      <c r="I85" s="2" t="s">
        <v>21</v>
      </c>
      <c r="J85" s="2" t="s">
        <v>22</v>
      </c>
      <c r="K85" s="2" t="s">
        <v>23</v>
      </c>
      <c r="L85" s="2" t="s">
        <v>24</v>
      </c>
      <c r="M85" s="2" t="s">
        <v>50</v>
      </c>
      <c r="N85" s="2" t="s">
        <v>26</v>
      </c>
      <c r="O85" s="2" t="s">
        <v>51</v>
      </c>
      <c r="P85" s="2" t="s">
        <v>52</v>
      </c>
      <c r="Q85" s="5">
        <v>3651.35</v>
      </c>
      <c r="R85" s="2" t="s">
        <v>46</v>
      </c>
      <c r="S85" s="2" t="s">
        <v>45</v>
      </c>
      <c r="T85" s="2" t="s">
        <v>38</v>
      </c>
    </row>
    <row r="86" spans="1:20" ht="13.8" thickBot="1" x14ac:dyDescent="0.3">
      <c r="A86" s="2" t="s">
        <v>45</v>
      </c>
      <c r="B86" s="2" t="s">
        <v>46</v>
      </c>
      <c r="C86" s="2" t="s">
        <v>47</v>
      </c>
      <c r="D86" s="2" t="s">
        <v>48</v>
      </c>
      <c r="E86" s="2" t="s">
        <v>40</v>
      </c>
      <c r="F86" s="3">
        <v>43221</v>
      </c>
      <c r="G86" s="2" t="s">
        <v>83</v>
      </c>
      <c r="H86" s="4">
        <v>202106</v>
      </c>
      <c r="I86" s="2" t="s">
        <v>21</v>
      </c>
      <c r="J86" s="2" t="s">
        <v>22</v>
      </c>
      <c r="K86" s="2" t="s">
        <v>27</v>
      </c>
      <c r="L86" s="2" t="s">
        <v>24</v>
      </c>
      <c r="M86" s="2" t="s">
        <v>50</v>
      </c>
      <c r="N86" s="2" t="s">
        <v>26</v>
      </c>
      <c r="O86" s="2" t="s">
        <v>51</v>
      </c>
      <c r="P86" s="2" t="s">
        <v>52</v>
      </c>
      <c r="Q86" s="5">
        <v>768.72</v>
      </c>
      <c r="R86" s="2" t="s">
        <v>46</v>
      </c>
      <c r="S86" s="2" t="s">
        <v>45</v>
      </c>
      <c r="T86" s="2" t="s">
        <v>38</v>
      </c>
    </row>
    <row r="87" spans="1:20" ht="13.8" thickBot="1" x14ac:dyDescent="0.3">
      <c r="A87" s="2" t="s">
        <v>45</v>
      </c>
      <c r="B87" s="2" t="s">
        <v>46</v>
      </c>
      <c r="C87" s="2" t="s">
        <v>47</v>
      </c>
      <c r="D87" s="2" t="s">
        <v>48</v>
      </c>
      <c r="E87" s="2" t="s">
        <v>40</v>
      </c>
      <c r="F87" s="3">
        <v>43221</v>
      </c>
      <c r="G87" s="2" t="s">
        <v>83</v>
      </c>
      <c r="H87" s="4">
        <v>202106</v>
      </c>
      <c r="I87" s="2" t="s">
        <v>21</v>
      </c>
      <c r="J87" s="2" t="s">
        <v>22</v>
      </c>
      <c r="K87" s="2" t="s">
        <v>28</v>
      </c>
      <c r="L87" s="2" t="s">
        <v>24</v>
      </c>
      <c r="M87" s="2" t="s">
        <v>50</v>
      </c>
      <c r="N87" s="2" t="s">
        <v>26</v>
      </c>
      <c r="O87" s="2" t="s">
        <v>51</v>
      </c>
      <c r="P87" s="2" t="s">
        <v>52</v>
      </c>
      <c r="Q87" s="5">
        <v>192.17</v>
      </c>
      <c r="R87" s="2" t="s">
        <v>46</v>
      </c>
      <c r="S87" s="2" t="s">
        <v>45</v>
      </c>
      <c r="T87" s="2" t="s">
        <v>38</v>
      </c>
    </row>
    <row r="88" spans="1:20" ht="13.8" thickBot="1" x14ac:dyDescent="0.3">
      <c r="A88" s="2" t="s">
        <v>45</v>
      </c>
      <c r="B88" s="2" t="s">
        <v>46</v>
      </c>
      <c r="C88" s="2" t="s">
        <v>47</v>
      </c>
      <c r="D88" s="2" t="s">
        <v>48</v>
      </c>
      <c r="E88" s="2" t="s">
        <v>40</v>
      </c>
      <c r="F88" s="3">
        <v>43221</v>
      </c>
      <c r="G88" s="2" t="s">
        <v>83</v>
      </c>
      <c r="H88" s="4">
        <v>202106</v>
      </c>
      <c r="I88" s="2" t="s">
        <v>21</v>
      </c>
      <c r="J88" s="2" t="s">
        <v>22</v>
      </c>
      <c r="K88" s="2" t="s">
        <v>29</v>
      </c>
      <c r="L88" s="2" t="s">
        <v>24</v>
      </c>
      <c r="M88" s="2" t="s">
        <v>50</v>
      </c>
      <c r="N88" s="2" t="s">
        <v>26</v>
      </c>
      <c r="O88" s="2" t="s">
        <v>51</v>
      </c>
      <c r="P88" s="2" t="s">
        <v>52</v>
      </c>
      <c r="Q88" s="5">
        <v>192.18</v>
      </c>
      <c r="R88" s="2" t="s">
        <v>46</v>
      </c>
      <c r="S88" s="2" t="s">
        <v>45</v>
      </c>
      <c r="T88" s="2" t="s">
        <v>38</v>
      </c>
    </row>
    <row r="89" spans="1:20" ht="13.8" thickBot="1" x14ac:dyDescent="0.3">
      <c r="A89" s="2" t="s">
        <v>45</v>
      </c>
      <c r="B89" s="2" t="s">
        <v>46</v>
      </c>
      <c r="C89" s="2" t="s">
        <v>47</v>
      </c>
      <c r="D89" s="2" t="s">
        <v>48</v>
      </c>
      <c r="E89" s="2" t="s">
        <v>40</v>
      </c>
      <c r="F89" s="3">
        <v>43221</v>
      </c>
      <c r="G89" s="2" t="s">
        <v>83</v>
      </c>
      <c r="H89" s="4">
        <v>202106</v>
      </c>
      <c r="I89" s="2" t="s">
        <v>21</v>
      </c>
      <c r="J89" s="2" t="s">
        <v>22</v>
      </c>
      <c r="K89" s="2" t="s">
        <v>30</v>
      </c>
      <c r="L89" s="2" t="s">
        <v>24</v>
      </c>
      <c r="M89" s="2" t="s">
        <v>50</v>
      </c>
      <c r="N89" s="2" t="s">
        <v>26</v>
      </c>
      <c r="O89" s="2" t="s">
        <v>51</v>
      </c>
      <c r="P89" s="2" t="s">
        <v>52</v>
      </c>
      <c r="Q89" s="5">
        <v>960.85</v>
      </c>
      <c r="R89" s="2" t="s">
        <v>46</v>
      </c>
      <c r="S89" s="2" t="s">
        <v>45</v>
      </c>
      <c r="T89" s="2" t="s">
        <v>38</v>
      </c>
    </row>
    <row r="90" spans="1:20" ht="13.8" thickBot="1" x14ac:dyDescent="0.3">
      <c r="A90" s="2" t="s">
        <v>45</v>
      </c>
      <c r="B90" s="2" t="s">
        <v>46</v>
      </c>
      <c r="C90" s="2" t="s">
        <v>47</v>
      </c>
      <c r="D90" s="2" t="s">
        <v>48</v>
      </c>
      <c r="E90" s="2" t="s">
        <v>40</v>
      </c>
      <c r="F90" s="3">
        <v>43221</v>
      </c>
      <c r="G90" s="2" t="s">
        <v>83</v>
      </c>
      <c r="H90" s="4">
        <v>202106</v>
      </c>
      <c r="I90" s="2" t="s">
        <v>21</v>
      </c>
      <c r="J90" s="2" t="s">
        <v>22</v>
      </c>
      <c r="K90" s="2" t="s">
        <v>35</v>
      </c>
      <c r="L90" s="2" t="s">
        <v>24</v>
      </c>
      <c r="M90" s="2" t="s">
        <v>50</v>
      </c>
      <c r="N90" s="2" t="s">
        <v>26</v>
      </c>
      <c r="O90" s="2" t="s">
        <v>51</v>
      </c>
      <c r="P90" s="2" t="s">
        <v>52</v>
      </c>
      <c r="Q90" s="5">
        <v>192.18</v>
      </c>
      <c r="R90" s="2" t="s">
        <v>46</v>
      </c>
      <c r="S90" s="2" t="s">
        <v>45</v>
      </c>
      <c r="T90" s="2" t="s">
        <v>38</v>
      </c>
    </row>
    <row r="91" spans="1:20" ht="13.8" thickBot="1" x14ac:dyDescent="0.3">
      <c r="A91" s="2" t="s">
        <v>53</v>
      </c>
      <c r="B91" s="2" t="s">
        <v>46</v>
      </c>
      <c r="C91" s="2" t="s">
        <v>84</v>
      </c>
      <c r="D91" s="2" t="s">
        <v>85</v>
      </c>
      <c r="E91" s="2" t="s">
        <v>37</v>
      </c>
      <c r="F91" s="3">
        <v>44166</v>
      </c>
      <c r="G91" s="2" t="s">
        <v>83</v>
      </c>
      <c r="H91" s="4">
        <v>202106</v>
      </c>
      <c r="I91" s="2" t="s">
        <v>21</v>
      </c>
      <c r="J91" s="2" t="s">
        <v>22</v>
      </c>
      <c r="K91" s="2" t="s">
        <v>42</v>
      </c>
      <c r="L91" s="2" t="s">
        <v>24</v>
      </c>
      <c r="M91" s="2" t="s">
        <v>25</v>
      </c>
      <c r="N91" s="2" t="s">
        <v>26</v>
      </c>
      <c r="O91" s="2" t="s">
        <v>51</v>
      </c>
      <c r="P91" s="2" t="s">
        <v>56</v>
      </c>
      <c r="Q91" s="5">
        <v>339092.8</v>
      </c>
      <c r="R91" s="2" t="s">
        <v>46</v>
      </c>
      <c r="S91" s="2" t="s">
        <v>53</v>
      </c>
      <c r="T91" s="2" t="s">
        <v>38</v>
      </c>
    </row>
    <row r="92" spans="1:20" ht="13.8" thickBot="1" x14ac:dyDescent="0.3">
      <c r="A92" s="2" t="s">
        <v>65</v>
      </c>
      <c r="B92" s="2" t="s">
        <v>46</v>
      </c>
      <c r="C92" s="2" t="s">
        <v>77</v>
      </c>
      <c r="D92" s="2" t="s">
        <v>78</v>
      </c>
      <c r="E92" s="2" t="s">
        <v>37</v>
      </c>
      <c r="F92" s="3">
        <v>42887</v>
      </c>
      <c r="G92" s="2" t="s">
        <v>83</v>
      </c>
      <c r="H92" s="4">
        <v>202106</v>
      </c>
      <c r="I92" s="2" t="s">
        <v>21</v>
      </c>
      <c r="J92" s="2" t="s">
        <v>22</v>
      </c>
      <c r="K92" s="2" t="s">
        <v>79</v>
      </c>
      <c r="L92" s="2" t="s">
        <v>24</v>
      </c>
      <c r="M92" s="2" t="s">
        <v>25</v>
      </c>
      <c r="N92" s="2" t="s">
        <v>26</v>
      </c>
      <c r="O92" s="2" t="s">
        <v>51</v>
      </c>
      <c r="P92" s="2" t="s">
        <v>51</v>
      </c>
      <c r="Q92" s="5">
        <v>392.29</v>
      </c>
      <c r="R92" s="2" t="s">
        <v>46</v>
      </c>
      <c r="S92" s="2" t="s">
        <v>65</v>
      </c>
      <c r="T92" s="2" t="s">
        <v>38</v>
      </c>
    </row>
    <row r="93" spans="1:20" ht="13.8" thickBot="1" x14ac:dyDescent="0.3">
      <c r="A93" s="2" t="s">
        <v>45</v>
      </c>
      <c r="B93" s="2" t="s">
        <v>46</v>
      </c>
      <c r="C93" s="2" t="s">
        <v>62</v>
      </c>
      <c r="D93" s="2" t="s">
        <v>63</v>
      </c>
      <c r="E93" s="2" t="s">
        <v>37</v>
      </c>
      <c r="F93" s="3">
        <v>42309</v>
      </c>
      <c r="G93" s="2" t="s">
        <v>83</v>
      </c>
      <c r="H93" s="4">
        <v>202106</v>
      </c>
      <c r="I93" s="2" t="s">
        <v>41</v>
      </c>
      <c r="J93" s="2" t="s">
        <v>22</v>
      </c>
      <c r="K93" s="2" t="s">
        <v>43</v>
      </c>
      <c r="L93" s="2" t="s">
        <v>24</v>
      </c>
      <c r="M93" s="2" t="s">
        <v>50</v>
      </c>
      <c r="N93" s="2" t="s">
        <v>26</v>
      </c>
      <c r="O93" s="2" t="s">
        <v>51</v>
      </c>
      <c r="P93" s="2" t="s">
        <v>52</v>
      </c>
      <c r="Q93" s="5">
        <v>0</v>
      </c>
      <c r="R93" s="2" t="s">
        <v>46</v>
      </c>
      <c r="S93" s="2" t="s">
        <v>45</v>
      </c>
      <c r="T93" s="2" t="s">
        <v>38</v>
      </c>
    </row>
    <row r="94" spans="1:20" ht="13.8" thickBot="1" x14ac:dyDescent="0.3">
      <c r="A94" s="2" t="s">
        <v>45</v>
      </c>
      <c r="B94" s="2" t="s">
        <v>46</v>
      </c>
      <c r="C94" s="2" t="s">
        <v>62</v>
      </c>
      <c r="D94" s="2" t="s">
        <v>63</v>
      </c>
      <c r="E94" s="2" t="s">
        <v>37</v>
      </c>
      <c r="F94" s="3">
        <v>42309</v>
      </c>
      <c r="G94" s="2" t="s">
        <v>83</v>
      </c>
      <c r="H94" s="4">
        <v>202106</v>
      </c>
      <c r="I94" s="2" t="s">
        <v>41</v>
      </c>
      <c r="J94" s="2" t="s">
        <v>22</v>
      </c>
      <c r="K94" s="2" t="s">
        <v>64</v>
      </c>
      <c r="L94" s="2" t="s">
        <v>24</v>
      </c>
      <c r="M94" s="2" t="s">
        <v>50</v>
      </c>
      <c r="N94" s="2" t="s">
        <v>26</v>
      </c>
      <c r="O94" s="2" t="s">
        <v>51</v>
      </c>
      <c r="P94" s="2" t="s">
        <v>52</v>
      </c>
      <c r="Q94" s="5">
        <v>119066.88</v>
      </c>
      <c r="R94" s="2" t="s">
        <v>46</v>
      </c>
      <c r="S94" s="2" t="s">
        <v>45</v>
      </c>
      <c r="T94" s="2" t="s">
        <v>38</v>
      </c>
    </row>
    <row r="95" spans="1:20" ht="13.8" thickBot="1" x14ac:dyDescent="0.3">
      <c r="A95" s="2" t="s">
        <v>65</v>
      </c>
      <c r="B95" s="2" t="s">
        <v>46</v>
      </c>
      <c r="C95" s="2" t="s">
        <v>66</v>
      </c>
      <c r="D95" s="2" t="s">
        <v>67</v>
      </c>
      <c r="E95" s="2" t="s">
        <v>40</v>
      </c>
      <c r="F95" s="3">
        <v>42156</v>
      </c>
      <c r="G95" s="2" t="s">
        <v>83</v>
      </c>
      <c r="H95" s="4">
        <v>202106</v>
      </c>
      <c r="I95" s="2" t="s">
        <v>21</v>
      </c>
      <c r="J95" s="2" t="s">
        <v>22</v>
      </c>
      <c r="K95" s="2" t="s">
        <v>34</v>
      </c>
      <c r="L95" s="2" t="s">
        <v>24</v>
      </c>
      <c r="M95" s="2" t="s">
        <v>25</v>
      </c>
      <c r="N95" s="2" t="s">
        <v>26</v>
      </c>
      <c r="O95" s="2" t="s">
        <v>51</v>
      </c>
      <c r="P95" s="2" t="s">
        <v>51</v>
      </c>
      <c r="Q95" s="5">
        <v>40273.22</v>
      </c>
      <c r="R95" s="2" t="s">
        <v>46</v>
      </c>
      <c r="S95" s="2" t="s">
        <v>65</v>
      </c>
      <c r="T95" s="2" t="s">
        <v>38</v>
      </c>
    </row>
    <row r="96" spans="1:20" ht="13.8" thickBot="1" x14ac:dyDescent="0.3">
      <c r="A96" s="2" t="s">
        <v>68</v>
      </c>
      <c r="B96" s="2" t="s">
        <v>46</v>
      </c>
      <c r="C96" s="2" t="s">
        <v>69</v>
      </c>
      <c r="D96" s="2" t="s">
        <v>70</v>
      </c>
      <c r="E96" s="2" t="s">
        <v>33</v>
      </c>
      <c r="F96" s="3">
        <v>42309</v>
      </c>
      <c r="G96" s="2" t="s">
        <v>83</v>
      </c>
      <c r="H96" s="4">
        <v>202106</v>
      </c>
      <c r="I96" s="2" t="s">
        <v>32</v>
      </c>
      <c r="J96" s="2" t="s">
        <v>22</v>
      </c>
      <c r="K96" s="2" t="s">
        <v>36</v>
      </c>
      <c r="L96" s="2" t="s">
        <v>24</v>
      </c>
      <c r="M96" s="2" t="s">
        <v>25</v>
      </c>
      <c r="N96" s="2" t="s">
        <v>26</v>
      </c>
      <c r="O96" s="2" t="s">
        <v>51</v>
      </c>
      <c r="P96" s="2" t="s">
        <v>71</v>
      </c>
      <c r="Q96" s="5">
        <v>36013.19</v>
      </c>
      <c r="R96" s="2" t="s">
        <v>46</v>
      </c>
      <c r="S96" s="2" t="s">
        <v>68</v>
      </c>
      <c r="T96" s="2" t="s">
        <v>38</v>
      </c>
    </row>
    <row r="97" spans="1:20" ht="13.8" thickBot="1" x14ac:dyDescent="0.3">
      <c r="A97" s="2" t="s">
        <v>45</v>
      </c>
      <c r="B97" s="2" t="s">
        <v>46</v>
      </c>
      <c r="C97" s="2" t="s">
        <v>47</v>
      </c>
      <c r="D97" s="2" t="s">
        <v>48</v>
      </c>
      <c r="E97" s="2" t="s">
        <v>40</v>
      </c>
      <c r="F97" s="3">
        <v>43221</v>
      </c>
      <c r="G97" s="2" t="s">
        <v>86</v>
      </c>
      <c r="H97" s="4">
        <v>202107</v>
      </c>
      <c r="I97" s="2" t="s">
        <v>21</v>
      </c>
      <c r="J97" s="2" t="s">
        <v>22</v>
      </c>
      <c r="K97" s="2" t="s">
        <v>49</v>
      </c>
      <c r="L97" s="2" t="s">
        <v>24</v>
      </c>
      <c r="M97" s="2" t="s">
        <v>50</v>
      </c>
      <c r="N97" s="2" t="s">
        <v>26</v>
      </c>
      <c r="O97" s="2" t="s">
        <v>51</v>
      </c>
      <c r="P97" s="2" t="s">
        <v>52</v>
      </c>
      <c r="Q97" s="5">
        <v>850.62</v>
      </c>
      <c r="R97" s="2" t="s">
        <v>46</v>
      </c>
      <c r="S97" s="2" t="s">
        <v>45</v>
      </c>
      <c r="T97" s="2" t="s">
        <v>38</v>
      </c>
    </row>
    <row r="98" spans="1:20" ht="13.8" thickBot="1" x14ac:dyDescent="0.3">
      <c r="A98" s="2" t="s">
        <v>45</v>
      </c>
      <c r="B98" s="2" t="s">
        <v>46</v>
      </c>
      <c r="C98" s="2" t="s">
        <v>47</v>
      </c>
      <c r="D98" s="2" t="s">
        <v>48</v>
      </c>
      <c r="E98" s="2" t="s">
        <v>40</v>
      </c>
      <c r="F98" s="3">
        <v>43221</v>
      </c>
      <c r="G98" s="2" t="s">
        <v>86</v>
      </c>
      <c r="H98" s="4">
        <v>202107</v>
      </c>
      <c r="I98" s="2" t="s">
        <v>21</v>
      </c>
      <c r="J98" s="2" t="s">
        <v>22</v>
      </c>
      <c r="K98" s="2" t="s">
        <v>44</v>
      </c>
      <c r="L98" s="2" t="s">
        <v>24</v>
      </c>
      <c r="M98" s="2" t="s">
        <v>50</v>
      </c>
      <c r="N98" s="2" t="s">
        <v>26</v>
      </c>
      <c r="O98" s="2" t="s">
        <v>51</v>
      </c>
      <c r="P98" s="2" t="s">
        <v>52</v>
      </c>
      <c r="Q98" s="5">
        <v>680.53</v>
      </c>
      <c r="R98" s="2" t="s">
        <v>46</v>
      </c>
      <c r="S98" s="2" t="s">
        <v>45</v>
      </c>
      <c r="T98" s="2" t="s">
        <v>38</v>
      </c>
    </row>
    <row r="99" spans="1:20" ht="13.8" thickBot="1" x14ac:dyDescent="0.3">
      <c r="A99" s="2" t="s">
        <v>45</v>
      </c>
      <c r="B99" s="2" t="s">
        <v>46</v>
      </c>
      <c r="C99" s="2" t="s">
        <v>47</v>
      </c>
      <c r="D99" s="2" t="s">
        <v>48</v>
      </c>
      <c r="E99" s="2" t="s">
        <v>40</v>
      </c>
      <c r="F99" s="3">
        <v>43221</v>
      </c>
      <c r="G99" s="2" t="s">
        <v>86</v>
      </c>
      <c r="H99" s="4">
        <v>202107</v>
      </c>
      <c r="I99" s="2" t="s">
        <v>21</v>
      </c>
      <c r="J99" s="2" t="s">
        <v>22</v>
      </c>
      <c r="K99" s="2" t="s">
        <v>23</v>
      </c>
      <c r="L99" s="2" t="s">
        <v>24</v>
      </c>
      <c r="M99" s="2" t="s">
        <v>50</v>
      </c>
      <c r="N99" s="2" t="s">
        <v>26</v>
      </c>
      <c r="O99" s="2" t="s">
        <v>51</v>
      </c>
      <c r="P99" s="2" t="s">
        <v>52</v>
      </c>
      <c r="Q99" s="5">
        <v>3232.48</v>
      </c>
      <c r="R99" s="2" t="s">
        <v>46</v>
      </c>
      <c r="S99" s="2" t="s">
        <v>45</v>
      </c>
      <c r="T99" s="2" t="s">
        <v>38</v>
      </c>
    </row>
    <row r="100" spans="1:20" ht="13.8" thickBot="1" x14ac:dyDescent="0.3">
      <c r="A100" s="2" t="s">
        <v>45</v>
      </c>
      <c r="B100" s="2" t="s">
        <v>46</v>
      </c>
      <c r="C100" s="2" t="s">
        <v>47</v>
      </c>
      <c r="D100" s="2" t="s">
        <v>48</v>
      </c>
      <c r="E100" s="2" t="s">
        <v>40</v>
      </c>
      <c r="F100" s="3">
        <v>43221</v>
      </c>
      <c r="G100" s="2" t="s">
        <v>86</v>
      </c>
      <c r="H100" s="4">
        <v>202107</v>
      </c>
      <c r="I100" s="2" t="s">
        <v>21</v>
      </c>
      <c r="J100" s="2" t="s">
        <v>22</v>
      </c>
      <c r="K100" s="2" t="s">
        <v>27</v>
      </c>
      <c r="L100" s="2" t="s">
        <v>24</v>
      </c>
      <c r="M100" s="2" t="s">
        <v>50</v>
      </c>
      <c r="N100" s="2" t="s">
        <v>26</v>
      </c>
      <c r="O100" s="2" t="s">
        <v>51</v>
      </c>
      <c r="P100" s="2" t="s">
        <v>52</v>
      </c>
      <c r="Q100" s="5">
        <v>680.53</v>
      </c>
      <c r="R100" s="2" t="s">
        <v>46</v>
      </c>
      <c r="S100" s="2" t="s">
        <v>45</v>
      </c>
      <c r="T100" s="2" t="s">
        <v>38</v>
      </c>
    </row>
    <row r="101" spans="1:20" ht="13.8" thickBot="1" x14ac:dyDescent="0.3">
      <c r="A101" s="2" t="s">
        <v>45</v>
      </c>
      <c r="B101" s="2" t="s">
        <v>46</v>
      </c>
      <c r="C101" s="2" t="s">
        <v>47</v>
      </c>
      <c r="D101" s="2" t="s">
        <v>48</v>
      </c>
      <c r="E101" s="2" t="s">
        <v>40</v>
      </c>
      <c r="F101" s="3">
        <v>43221</v>
      </c>
      <c r="G101" s="2" t="s">
        <v>86</v>
      </c>
      <c r="H101" s="4">
        <v>202107</v>
      </c>
      <c r="I101" s="2" t="s">
        <v>21</v>
      </c>
      <c r="J101" s="2" t="s">
        <v>22</v>
      </c>
      <c r="K101" s="2" t="s">
        <v>28</v>
      </c>
      <c r="L101" s="2" t="s">
        <v>24</v>
      </c>
      <c r="M101" s="2" t="s">
        <v>50</v>
      </c>
      <c r="N101" s="2" t="s">
        <v>26</v>
      </c>
      <c r="O101" s="2" t="s">
        <v>51</v>
      </c>
      <c r="P101" s="2" t="s">
        <v>52</v>
      </c>
      <c r="Q101" s="5">
        <v>170.12</v>
      </c>
      <c r="R101" s="2" t="s">
        <v>46</v>
      </c>
      <c r="S101" s="2" t="s">
        <v>45</v>
      </c>
      <c r="T101" s="2" t="s">
        <v>38</v>
      </c>
    </row>
    <row r="102" spans="1:20" ht="13.8" thickBot="1" x14ac:dyDescent="0.3">
      <c r="A102" s="2" t="s">
        <v>45</v>
      </c>
      <c r="B102" s="2" t="s">
        <v>46</v>
      </c>
      <c r="C102" s="2" t="s">
        <v>47</v>
      </c>
      <c r="D102" s="2" t="s">
        <v>48</v>
      </c>
      <c r="E102" s="2" t="s">
        <v>40</v>
      </c>
      <c r="F102" s="3">
        <v>43221</v>
      </c>
      <c r="G102" s="2" t="s">
        <v>86</v>
      </c>
      <c r="H102" s="4">
        <v>202107</v>
      </c>
      <c r="I102" s="2" t="s">
        <v>21</v>
      </c>
      <c r="J102" s="2" t="s">
        <v>22</v>
      </c>
      <c r="K102" s="2" t="s">
        <v>29</v>
      </c>
      <c r="L102" s="2" t="s">
        <v>24</v>
      </c>
      <c r="M102" s="2" t="s">
        <v>50</v>
      </c>
      <c r="N102" s="2" t="s">
        <v>26</v>
      </c>
      <c r="O102" s="2" t="s">
        <v>51</v>
      </c>
      <c r="P102" s="2" t="s">
        <v>52</v>
      </c>
      <c r="Q102" s="5">
        <v>170.14</v>
      </c>
      <c r="R102" s="2" t="s">
        <v>46</v>
      </c>
      <c r="S102" s="2" t="s">
        <v>45</v>
      </c>
      <c r="T102" s="2" t="s">
        <v>38</v>
      </c>
    </row>
    <row r="103" spans="1:20" ht="13.8" thickBot="1" x14ac:dyDescent="0.3">
      <c r="A103" s="2" t="s">
        <v>45</v>
      </c>
      <c r="B103" s="2" t="s">
        <v>46</v>
      </c>
      <c r="C103" s="2" t="s">
        <v>47</v>
      </c>
      <c r="D103" s="2" t="s">
        <v>48</v>
      </c>
      <c r="E103" s="2" t="s">
        <v>40</v>
      </c>
      <c r="F103" s="3">
        <v>43221</v>
      </c>
      <c r="G103" s="2" t="s">
        <v>86</v>
      </c>
      <c r="H103" s="4">
        <v>202107</v>
      </c>
      <c r="I103" s="2" t="s">
        <v>21</v>
      </c>
      <c r="J103" s="2" t="s">
        <v>22</v>
      </c>
      <c r="K103" s="2" t="s">
        <v>30</v>
      </c>
      <c r="L103" s="2" t="s">
        <v>24</v>
      </c>
      <c r="M103" s="2" t="s">
        <v>50</v>
      </c>
      <c r="N103" s="2" t="s">
        <v>26</v>
      </c>
      <c r="O103" s="2" t="s">
        <v>51</v>
      </c>
      <c r="P103" s="2" t="s">
        <v>52</v>
      </c>
      <c r="Q103" s="5">
        <v>850.62</v>
      </c>
      <c r="R103" s="2" t="s">
        <v>46</v>
      </c>
      <c r="S103" s="2" t="s">
        <v>45</v>
      </c>
      <c r="T103" s="2" t="s">
        <v>38</v>
      </c>
    </row>
    <row r="104" spans="1:20" ht="13.8" thickBot="1" x14ac:dyDescent="0.3">
      <c r="A104" s="2" t="s">
        <v>45</v>
      </c>
      <c r="B104" s="2" t="s">
        <v>46</v>
      </c>
      <c r="C104" s="2" t="s">
        <v>47</v>
      </c>
      <c r="D104" s="2" t="s">
        <v>48</v>
      </c>
      <c r="E104" s="2" t="s">
        <v>40</v>
      </c>
      <c r="F104" s="3">
        <v>43221</v>
      </c>
      <c r="G104" s="2" t="s">
        <v>86</v>
      </c>
      <c r="H104" s="4">
        <v>202107</v>
      </c>
      <c r="I104" s="2" t="s">
        <v>21</v>
      </c>
      <c r="J104" s="2" t="s">
        <v>22</v>
      </c>
      <c r="K104" s="2" t="s">
        <v>35</v>
      </c>
      <c r="L104" s="2" t="s">
        <v>24</v>
      </c>
      <c r="M104" s="2" t="s">
        <v>50</v>
      </c>
      <c r="N104" s="2" t="s">
        <v>26</v>
      </c>
      <c r="O104" s="2" t="s">
        <v>51</v>
      </c>
      <c r="P104" s="2" t="s">
        <v>52</v>
      </c>
      <c r="Q104" s="5">
        <v>170.14</v>
      </c>
      <c r="R104" s="2" t="s">
        <v>46</v>
      </c>
      <c r="S104" s="2" t="s">
        <v>45</v>
      </c>
      <c r="T104" s="2" t="s">
        <v>38</v>
      </c>
    </row>
    <row r="105" spans="1:20" ht="13.8" thickBot="1" x14ac:dyDescent="0.3">
      <c r="A105" s="2" t="s">
        <v>53</v>
      </c>
      <c r="B105" s="2" t="s">
        <v>46</v>
      </c>
      <c r="C105" s="2" t="s">
        <v>84</v>
      </c>
      <c r="D105" s="2" t="s">
        <v>85</v>
      </c>
      <c r="E105" s="2" t="s">
        <v>37</v>
      </c>
      <c r="F105" s="3">
        <v>44166</v>
      </c>
      <c r="G105" s="2" t="s">
        <v>86</v>
      </c>
      <c r="H105" s="4">
        <v>202107</v>
      </c>
      <c r="I105" s="2" t="s">
        <v>21</v>
      </c>
      <c r="J105" s="2" t="s">
        <v>22</v>
      </c>
      <c r="K105" s="2" t="s">
        <v>42</v>
      </c>
      <c r="L105" s="2" t="s">
        <v>24</v>
      </c>
      <c r="M105" s="2" t="s">
        <v>25</v>
      </c>
      <c r="N105" s="2" t="s">
        <v>26</v>
      </c>
      <c r="O105" s="2" t="s">
        <v>51</v>
      </c>
      <c r="P105" s="2" t="s">
        <v>56</v>
      </c>
      <c r="Q105" s="5">
        <v>11611.64</v>
      </c>
      <c r="R105" s="2" t="s">
        <v>46</v>
      </c>
      <c r="S105" s="2" t="s">
        <v>53</v>
      </c>
      <c r="T105" s="2" t="s">
        <v>38</v>
      </c>
    </row>
    <row r="106" spans="1:20" ht="13.8" thickBot="1" x14ac:dyDescent="0.3">
      <c r="A106" s="2" t="s">
        <v>53</v>
      </c>
      <c r="B106" s="2" t="s">
        <v>46</v>
      </c>
      <c r="C106" s="2" t="s">
        <v>87</v>
      </c>
      <c r="D106" s="2" t="s">
        <v>88</v>
      </c>
      <c r="E106" s="2" t="s">
        <v>37</v>
      </c>
      <c r="F106" s="3">
        <v>44013</v>
      </c>
      <c r="G106" s="2" t="s">
        <v>86</v>
      </c>
      <c r="H106" s="4">
        <v>202107</v>
      </c>
      <c r="I106" s="2" t="s">
        <v>21</v>
      </c>
      <c r="J106" s="2" t="s">
        <v>22</v>
      </c>
      <c r="K106" s="2" t="s">
        <v>57</v>
      </c>
      <c r="L106" s="2" t="s">
        <v>24</v>
      </c>
      <c r="M106" s="2" t="s">
        <v>25</v>
      </c>
      <c r="N106" s="2" t="s">
        <v>26</v>
      </c>
      <c r="O106" s="2" t="s">
        <v>51</v>
      </c>
      <c r="P106" s="2" t="s">
        <v>56</v>
      </c>
      <c r="Q106" s="5">
        <v>135809.14000000001</v>
      </c>
      <c r="R106" s="2" t="s">
        <v>46</v>
      </c>
      <c r="S106" s="2" t="s">
        <v>53</v>
      </c>
      <c r="T106" s="2" t="s">
        <v>38</v>
      </c>
    </row>
    <row r="107" spans="1:20" ht="13.8" thickBot="1" x14ac:dyDescent="0.3">
      <c r="A107" s="2" t="s">
        <v>53</v>
      </c>
      <c r="B107" s="2" t="s">
        <v>46</v>
      </c>
      <c r="C107" s="2" t="s">
        <v>87</v>
      </c>
      <c r="D107" s="2" t="s">
        <v>88</v>
      </c>
      <c r="E107" s="2" t="s">
        <v>37</v>
      </c>
      <c r="F107" s="3">
        <v>44013</v>
      </c>
      <c r="G107" s="2" t="s">
        <v>86</v>
      </c>
      <c r="H107" s="4">
        <v>202107</v>
      </c>
      <c r="I107" s="2" t="s">
        <v>21</v>
      </c>
      <c r="J107" s="2" t="s">
        <v>22</v>
      </c>
      <c r="K107" s="2" t="s">
        <v>58</v>
      </c>
      <c r="L107" s="2" t="s">
        <v>24</v>
      </c>
      <c r="M107" s="2" t="s">
        <v>25</v>
      </c>
      <c r="N107" s="2" t="s">
        <v>26</v>
      </c>
      <c r="O107" s="2" t="s">
        <v>51</v>
      </c>
      <c r="P107" s="2" t="s">
        <v>56</v>
      </c>
      <c r="Q107" s="5">
        <v>0</v>
      </c>
      <c r="R107" s="2" t="s">
        <v>46</v>
      </c>
      <c r="S107" s="2" t="s">
        <v>53</v>
      </c>
      <c r="T107" s="2" t="s">
        <v>38</v>
      </c>
    </row>
    <row r="108" spans="1:20" ht="13.8" thickBot="1" x14ac:dyDescent="0.3">
      <c r="A108" s="2" t="s">
        <v>45</v>
      </c>
      <c r="B108" s="2" t="s">
        <v>46</v>
      </c>
      <c r="C108" s="2" t="s">
        <v>62</v>
      </c>
      <c r="D108" s="2" t="s">
        <v>63</v>
      </c>
      <c r="E108" s="2" t="s">
        <v>37</v>
      </c>
      <c r="F108" s="3">
        <v>42309</v>
      </c>
      <c r="G108" s="2" t="s">
        <v>86</v>
      </c>
      <c r="H108" s="4">
        <v>202107</v>
      </c>
      <c r="I108" s="2" t="s">
        <v>41</v>
      </c>
      <c r="J108" s="2" t="s">
        <v>22</v>
      </c>
      <c r="K108" s="2" t="s">
        <v>43</v>
      </c>
      <c r="L108" s="2" t="s">
        <v>24</v>
      </c>
      <c r="M108" s="2" t="s">
        <v>50</v>
      </c>
      <c r="N108" s="2" t="s">
        <v>26</v>
      </c>
      <c r="O108" s="2" t="s">
        <v>51</v>
      </c>
      <c r="P108" s="2" t="s">
        <v>52</v>
      </c>
      <c r="Q108" s="5">
        <v>0</v>
      </c>
      <c r="R108" s="2" t="s">
        <v>46</v>
      </c>
      <c r="S108" s="2" t="s">
        <v>45</v>
      </c>
      <c r="T108" s="2" t="s">
        <v>38</v>
      </c>
    </row>
    <row r="109" spans="1:20" ht="13.8" thickBot="1" x14ac:dyDescent="0.3">
      <c r="A109" s="2" t="s">
        <v>45</v>
      </c>
      <c r="B109" s="2" t="s">
        <v>46</v>
      </c>
      <c r="C109" s="2" t="s">
        <v>62</v>
      </c>
      <c r="D109" s="2" t="s">
        <v>63</v>
      </c>
      <c r="E109" s="2" t="s">
        <v>37</v>
      </c>
      <c r="F109" s="3">
        <v>42309</v>
      </c>
      <c r="G109" s="2" t="s">
        <v>86</v>
      </c>
      <c r="H109" s="4">
        <v>202107</v>
      </c>
      <c r="I109" s="2" t="s">
        <v>41</v>
      </c>
      <c r="J109" s="2" t="s">
        <v>22</v>
      </c>
      <c r="K109" s="2" t="s">
        <v>64</v>
      </c>
      <c r="L109" s="2" t="s">
        <v>24</v>
      </c>
      <c r="M109" s="2" t="s">
        <v>50</v>
      </c>
      <c r="N109" s="2" t="s">
        <v>26</v>
      </c>
      <c r="O109" s="2" t="s">
        <v>51</v>
      </c>
      <c r="P109" s="2" t="s">
        <v>52</v>
      </c>
      <c r="Q109" s="5">
        <v>29476.04</v>
      </c>
      <c r="R109" s="2" t="s">
        <v>46</v>
      </c>
      <c r="S109" s="2" t="s">
        <v>45</v>
      </c>
      <c r="T109" s="2" t="s">
        <v>38</v>
      </c>
    </row>
    <row r="110" spans="1:20" ht="13.8" thickBot="1" x14ac:dyDescent="0.3">
      <c r="A110" s="2" t="s">
        <v>65</v>
      </c>
      <c r="B110" s="2" t="s">
        <v>46</v>
      </c>
      <c r="C110" s="2" t="s">
        <v>66</v>
      </c>
      <c r="D110" s="2" t="s">
        <v>67</v>
      </c>
      <c r="E110" s="2" t="s">
        <v>40</v>
      </c>
      <c r="F110" s="3">
        <v>42156</v>
      </c>
      <c r="G110" s="2" t="s">
        <v>86</v>
      </c>
      <c r="H110" s="4">
        <v>202107</v>
      </c>
      <c r="I110" s="2" t="s">
        <v>21</v>
      </c>
      <c r="J110" s="2" t="s">
        <v>22</v>
      </c>
      <c r="K110" s="2" t="s">
        <v>34</v>
      </c>
      <c r="L110" s="2" t="s">
        <v>24</v>
      </c>
      <c r="M110" s="2" t="s">
        <v>25</v>
      </c>
      <c r="N110" s="2" t="s">
        <v>26</v>
      </c>
      <c r="O110" s="2" t="s">
        <v>51</v>
      </c>
      <c r="P110" s="2" t="s">
        <v>51</v>
      </c>
      <c r="Q110" s="5">
        <v>49356.88</v>
      </c>
      <c r="R110" s="2" t="s">
        <v>46</v>
      </c>
      <c r="S110" s="2" t="s">
        <v>65</v>
      </c>
      <c r="T110" s="2" t="s">
        <v>38</v>
      </c>
    </row>
    <row r="111" spans="1:20" ht="13.8" thickBot="1" x14ac:dyDescent="0.3">
      <c r="A111" s="2" t="s">
        <v>68</v>
      </c>
      <c r="B111" s="2" t="s">
        <v>46</v>
      </c>
      <c r="C111" s="2" t="s">
        <v>69</v>
      </c>
      <c r="D111" s="2" t="s">
        <v>70</v>
      </c>
      <c r="E111" s="2" t="s">
        <v>33</v>
      </c>
      <c r="F111" s="3">
        <v>42309</v>
      </c>
      <c r="G111" s="2" t="s">
        <v>86</v>
      </c>
      <c r="H111" s="4">
        <v>202107</v>
      </c>
      <c r="I111" s="2" t="s">
        <v>32</v>
      </c>
      <c r="J111" s="2" t="s">
        <v>22</v>
      </c>
      <c r="K111" s="2" t="s">
        <v>36</v>
      </c>
      <c r="L111" s="2" t="s">
        <v>24</v>
      </c>
      <c r="M111" s="2" t="s">
        <v>25</v>
      </c>
      <c r="N111" s="2" t="s">
        <v>26</v>
      </c>
      <c r="O111" s="2" t="s">
        <v>51</v>
      </c>
      <c r="P111" s="2" t="s">
        <v>71</v>
      </c>
      <c r="Q111" s="5">
        <v>23804.23</v>
      </c>
      <c r="R111" s="2" t="s">
        <v>46</v>
      </c>
      <c r="S111" s="2" t="s">
        <v>68</v>
      </c>
      <c r="T111" s="2" t="s">
        <v>38</v>
      </c>
    </row>
    <row r="114" spans="1:1" ht="13.8" thickBot="1" x14ac:dyDescent="0.3">
      <c r="A114" s="7" t="s">
        <v>89</v>
      </c>
    </row>
  </sheetData>
  <sortState ref="A2:T21693">
    <sortCondition ref="B2:B2169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6" sqref="E6:K6"/>
    </sheetView>
  </sheetViews>
  <sheetFormatPr defaultRowHeight="13.2" x14ac:dyDescent="0.25"/>
  <cols>
    <col min="1" max="1" width="12.109375" bestFit="1" customWidth="1"/>
    <col min="2" max="2" width="29.6640625" bestFit="1" customWidth="1"/>
    <col min="3" max="3" width="11.77734375" bestFit="1" customWidth="1"/>
    <col min="4" max="4" width="13.109375" bestFit="1" customWidth="1"/>
    <col min="5" max="5" width="10.6640625" bestFit="1" customWidth="1"/>
    <col min="6" max="7" width="11.6640625" bestFit="1" customWidth="1"/>
    <col min="8" max="8" width="12.44140625" bestFit="1" customWidth="1"/>
    <col min="9" max="10" width="11.6640625" bestFit="1" customWidth="1"/>
    <col min="11" max="11" width="10.6640625" bestFit="1" customWidth="1"/>
  </cols>
  <sheetData>
    <row r="1" spans="1:11" x14ac:dyDescent="0.25">
      <c r="A1" t="s">
        <v>8</v>
      </c>
      <c r="B1" t="s">
        <v>2</v>
      </c>
      <c r="C1" t="s">
        <v>13</v>
      </c>
      <c r="D1" t="s">
        <v>10</v>
      </c>
      <c r="E1">
        <v>202101</v>
      </c>
      <c r="F1">
        <v>202102</v>
      </c>
      <c r="G1">
        <v>202103</v>
      </c>
      <c r="H1">
        <v>202104</v>
      </c>
      <c r="I1">
        <v>202105</v>
      </c>
      <c r="J1">
        <v>202106</v>
      </c>
      <c r="K1">
        <v>202107</v>
      </c>
    </row>
    <row r="2" spans="1:11" x14ac:dyDescent="0.25">
      <c r="A2" t="s">
        <v>41</v>
      </c>
      <c r="B2" t="s">
        <v>54</v>
      </c>
      <c r="C2" t="s">
        <v>26</v>
      </c>
      <c r="D2" t="s">
        <v>61</v>
      </c>
      <c r="E2" s="11">
        <v>0</v>
      </c>
      <c r="F2" s="11"/>
      <c r="G2" s="11"/>
      <c r="H2" s="11"/>
      <c r="I2" s="11"/>
      <c r="J2" s="11"/>
      <c r="K2" s="11"/>
    </row>
    <row r="3" spans="1:11" x14ac:dyDescent="0.25">
      <c r="B3" t="s">
        <v>62</v>
      </c>
      <c r="C3" t="s">
        <v>26</v>
      </c>
      <c r="D3" t="s">
        <v>43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</row>
    <row r="4" spans="1:11" x14ac:dyDescent="0.25">
      <c r="D4" t="s">
        <v>64</v>
      </c>
      <c r="E4" s="12">
        <v>19249.310000000001</v>
      </c>
      <c r="F4" s="12">
        <v>46518.25</v>
      </c>
      <c r="G4" s="12">
        <v>44921.61</v>
      </c>
      <c r="H4" s="12">
        <v>96759.91</v>
      </c>
      <c r="I4" s="12">
        <v>87439.24</v>
      </c>
      <c r="J4" s="12">
        <v>119066.88</v>
      </c>
      <c r="K4" s="12">
        <v>29476.04</v>
      </c>
    </row>
    <row r="5" spans="1:11" x14ac:dyDescent="0.25">
      <c r="A5" t="s">
        <v>93</v>
      </c>
      <c r="E5" s="13">
        <v>19249.310000000001</v>
      </c>
      <c r="F5" s="13">
        <v>46518.25</v>
      </c>
      <c r="G5" s="13">
        <v>44921.61</v>
      </c>
      <c r="H5" s="13">
        <v>96759.91</v>
      </c>
      <c r="I5" s="13">
        <v>87439.24</v>
      </c>
      <c r="J5" s="13">
        <v>119066.88</v>
      </c>
      <c r="K5" s="13">
        <v>29476.04</v>
      </c>
    </row>
    <row r="6" spans="1:11" x14ac:dyDescent="0.25">
      <c r="A6" t="s">
        <v>32</v>
      </c>
      <c r="B6" t="s">
        <v>69</v>
      </c>
      <c r="C6" t="s">
        <v>26</v>
      </c>
      <c r="D6" t="s">
        <v>36</v>
      </c>
      <c r="E6" s="12">
        <v>51345.5</v>
      </c>
      <c r="F6" s="12">
        <v>173408.95</v>
      </c>
      <c r="G6" s="12">
        <v>177321.07</v>
      </c>
      <c r="H6" s="12">
        <v>-329196.40999999997</v>
      </c>
      <c r="I6" s="12">
        <v>40227.69</v>
      </c>
      <c r="J6" s="12">
        <v>36013.19</v>
      </c>
      <c r="K6" s="12">
        <v>23804.23</v>
      </c>
    </row>
    <row r="7" spans="1:11" x14ac:dyDescent="0.25">
      <c r="A7" t="s">
        <v>95</v>
      </c>
      <c r="E7" s="15">
        <v>51345.5</v>
      </c>
      <c r="F7" s="15">
        <v>173408.95</v>
      </c>
      <c r="G7" s="15">
        <v>177321.07</v>
      </c>
      <c r="H7" s="15">
        <v>-329196.40999999997</v>
      </c>
      <c r="I7" s="15">
        <v>40227.69</v>
      </c>
      <c r="J7" s="15">
        <v>36013.19</v>
      </c>
      <c r="K7" s="15">
        <v>23804.23</v>
      </c>
    </row>
    <row r="8" spans="1:11" x14ac:dyDescent="0.25">
      <c r="A8" t="s">
        <v>90</v>
      </c>
      <c r="E8" s="12">
        <v>70594.81</v>
      </c>
      <c r="F8" s="12">
        <v>219927.2</v>
      </c>
      <c r="G8" s="12">
        <v>222242.68</v>
      </c>
      <c r="H8" s="12">
        <v>-232436.49999999997</v>
      </c>
      <c r="I8" s="12">
        <v>127666.93000000001</v>
      </c>
      <c r="J8" s="12">
        <v>155080.07</v>
      </c>
      <c r="K8" s="12">
        <v>53280.270000000004</v>
      </c>
    </row>
    <row r="11" spans="1:11" x14ac:dyDescent="0.25">
      <c r="E11" s="14">
        <f>E5*0.22682</f>
        <v>4366.1284942000002</v>
      </c>
      <c r="F11" s="14">
        <f t="shared" ref="F11:K11" si="0">F5*0.22682</f>
        <v>10551.269464999999</v>
      </c>
      <c r="G11" s="14">
        <f t="shared" si="0"/>
        <v>10189.1195802</v>
      </c>
      <c r="H11" s="14">
        <f t="shared" si="0"/>
        <v>21947.082786200001</v>
      </c>
      <c r="I11" s="14">
        <f t="shared" si="0"/>
        <v>19832.968416800002</v>
      </c>
      <c r="J11" s="14">
        <f t="shared" si="0"/>
        <v>27006.749721600001</v>
      </c>
      <c r="K11" s="14">
        <f t="shared" si="0"/>
        <v>6685.7553927999998</v>
      </c>
    </row>
    <row r="15" spans="1:11" x14ac:dyDescent="0.25">
      <c r="E15" s="16">
        <f>E7+E11</f>
        <v>55711.628494199998</v>
      </c>
      <c r="F15" s="16">
        <f t="shared" ref="F15:K15" si="1">F7+F11</f>
        <v>183960.219465</v>
      </c>
      <c r="G15" s="16">
        <f t="shared" si="1"/>
        <v>187510.18958020001</v>
      </c>
      <c r="H15" s="16">
        <f t="shared" si="1"/>
        <v>-307249.32721379999</v>
      </c>
      <c r="I15" s="16">
        <f t="shared" si="1"/>
        <v>60060.658416800004</v>
      </c>
      <c r="J15" s="16">
        <f t="shared" si="1"/>
        <v>63019.939721600007</v>
      </c>
      <c r="K15" s="16">
        <f t="shared" si="1"/>
        <v>30489.985392800001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2021-08-06T07:00:00+00:00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B20749C-8C76-4392-8867-E3E99820931D}"/>
</file>

<file path=customXml/itemProps2.xml><?xml version="1.0" encoding="utf-8"?>
<ds:datastoreItem xmlns:ds="http://schemas.openxmlformats.org/officeDocument/2006/customXml" ds:itemID="{BFB6EBEC-299E-4503-A4AF-60FCBFF8F760}"/>
</file>

<file path=customXml/itemProps3.xml><?xml version="1.0" encoding="utf-8"?>
<ds:datastoreItem xmlns:ds="http://schemas.openxmlformats.org/officeDocument/2006/customXml" ds:itemID="{837B1929-1615-433D-B209-BC4EFFBD12DE}"/>
</file>

<file path=customXml/itemProps4.xml><?xml version="1.0" encoding="utf-8"?>
<ds:datastoreItem xmlns:ds="http://schemas.openxmlformats.org/officeDocument/2006/customXml" ds:itemID="{61F13141-94E6-43D7-A019-2908EE42E3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Page1</vt:lpstr>
      <vt:lpstr>Gas Additions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dcterms:created xsi:type="dcterms:W3CDTF">2021-08-04T18:37:51Z</dcterms:created>
  <dcterms:modified xsi:type="dcterms:W3CDTF">2021-08-05T18:11:55Z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