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2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D1457A8A-9990-434A-9C8C-FD8272A508CA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Table of Contents" sheetId="9" r:id="rId1"/>
    <sheet name="PV" sheetId="1" r:id="rId2"/>
    <sheet name="Wind" sheetId="4" r:id="rId3"/>
    <sheet name="Battery Energy Storage" sheetId="5" r:id="rId4"/>
    <sheet name="Escalation" sheetId="7" r:id="rId5"/>
  </sheets>
  <definedNames>
    <definedName name="ListOffse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<sst xmlns="http://schemas.openxmlformats.org/spreadsheetml/2006/main" count="232" uniqueCount="56">
  <si>
    <t>UT</t>
  </si>
  <si>
    <t>OR</t>
  </si>
  <si>
    <t>IRP Year</t>
  </si>
  <si>
    <t>State</t>
  </si>
  <si>
    <t>SAT PV</t>
  </si>
  <si>
    <t>Base Capital</t>
  </si>
  <si>
    <t>2018 IRP</t>
  </si>
  <si>
    <t>Forecasts</t>
  </si>
  <si>
    <t>Year</t>
  </si>
  <si>
    <t>2017 IRP</t>
  </si>
  <si>
    <t>2019 IRP</t>
  </si>
  <si>
    <t>Wind</t>
  </si>
  <si>
    <t>WY</t>
  </si>
  <si>
    <t>Li-Ion Battery</t>
  </si>
  <si>
    <t>Flow Battery</t>
  </si>
  <si>
    <t>MW</t>
  </si>
  <si>
    <t>MWh</t>
  </si>
  <si>
    <t>Li-Ion</t>
  </si>
  <si>
    <t>Cost</t>
  </si>
  <si>
    <t>Escalation</t>
  </si>
  <si>
    <t>Energy Storage Equipment Cost Trends</t>
  </si>
  <si>
    <t>PCS COST TRENDS</t>
  </si>
  <si>
    <t>CONTROLS COST TRENDS</t>
  </si>
  <si>
    <t>BALANCE OF SYSTEM COST TRENDS</t>
  </si>
  <si>
    <t>Installation ($/kWh)</t>
  </si>
  <si>
    <t>Li-Ion NCM</t>
  </si>
  <si>
    <t>Li-Ion LiFePO4</t>
  </si>
  <si>
    <t>Li-Ion LTO</t>
  </si>
  <si>
    <t>Li-Ion
Average</t>
  </si>
  <si>
    <t>NaS</t>
  </si>
  <si>
    <t>VRB</t>
  </si>
  <si>
    <t>ZnBr</t>
  </si>
  <si>
    <t>Zinc-air</t>
  </si>
  <si>
    <t>Flow</t>
  </si>
  <si>
    <t>Li-ion NCM</t>
  </si>
  <si>
    <t>Tech</t>
  </si>
  <si>
    <t>Battery</t>
  </si>
  <si>
    <t>Li-ion</t>
  </si>
  <si>
    <t>2021 IRP</t>
  </si>
  <si>
    <t>UT 200MW</t>
  </si>
  <si>
    <t>OR 200MW</t>
  </si>
  <si>
    <t>Utility Scale</t>
  </si>
  <si>
    <t>2023 IRP</t>
  </si>
  <si>
    <t>OR 200 MW</t>
  </si>
  <si>
    <t>Li-Ion LFP</t>
  </si>
  <si>
    <t>4-hour</t>
  </si>
  <si>
    <t>8-hour</t>
  </si>
  <si>
    <t>OSW 1GW</t>
  </si>
  <si>
    <t>OSW 200MW</t>
  </si>
  <si>
    <t>2025 IRP</t>
  </si>
  <si>
    <t>2024$</t>
  </si>
  <si>
    <t>2025 IRP WY</t>
  </si>
  <si>
    <t>LI-ion LFP</t>
  </si>
  <si>
    <t>2025 IRP 200 MW</t>
  </si>
  <si>
    <t>PV</t>
  </si>
  <si>
    <t>Battery Energy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</si>
</sst>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Geneva"/>
    </font>
    <font>
      <sz val="10"/>
      <name val="Geneva"/>
      <family val="2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7" applyFont="1" applyFill="1"/>
    <xf numFmtId="0" fontId="7" fillId="0" borderId="0" xfId="0" applyFont="1"/>
    <xf numFmtId="44" fontId="7" fillId="0" borderId="0" xfId="1" applyFont="1" applyFill="1"/>
    <xf numFmtId="44" fontId="7" fillId="0" borderId="0" xfId="0" applyNumberFormat="1" applyFont="1"/>
    <xf numFmtId="44" fontId="7" fillId="0" borderId="0" xfId="1" applyFont="1" applyFill="1" applyAlignment="1">
      <alignment horizontal="right"/>
    </xf>
    <xf numFmtId="10" fontId="7" fillId="0" borderId="0" xfId="0" applyNumberFormat="1" applyFont="1"/>
    <xf numFmtId="10" fontId="7" fillId="0" borderId="2" xfId="0" applyNumberFormat="1" applyFont="1" applyBorder="1"/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top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9" fontId="7" fillId="0" borderId="0" xfId="2" applyFont="1" applyFill="1"/>
    <xf numFmtId="0" fontId="7" fillId="0" borderId="0" xfId="0" applyFont="1" applyAlignment="1">
      <alignment horizontal="right"/>
    </xf>
    <xf numFmtId="44" fontId="7" fillId="0" borderId="0" xfId="0" applyNumberFormat="1" applyFont="1" applyAlignment="1">
      <alignment horizontal="right"/>
    </xf>
    <xf numFmtId="44" fontId="7" fillId="0" borderId="0" xfId="1" applyFont="1" applyFill="1" applyAlignment="1">
      <alignment horizontal="left"/>
    </xf>
    <xf numFmtId="10" fontId="7" fillId="0" borderId="0" xfId="1" applyNumberFormat="1" applyFont="1" applyFill="1"/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/>
    <xf numFmtId="44" fontId="7" fillId="0" borderId="0" xfId="1" applyFont="1" applyFill="1" applyBorder="1"/>
    <xf numFmtId="10" fontId="7" fillId="0" borderId="0" xfId="2" applyNumberFormat="1" applyFont="1" applyFill="1" applyBorder="1"/>
    <xf numFmtId="44" fontId="7" fillId="0" borderId="0" xfId="0" applyNumberFormat="1" applyFont="1" applyBorder="1"/>
    <xf numFmtId="44" fontId="7" fillId="0" borderId="0" xfId="1" applyFont="1" applyFill="1" applyBorder="1" applyAlignment="1">
      <alignment horizontal="right"/>
    </xf>
    <xf numFmtId="10" fontId="7" fillId="0" borderId="0" xfId="2" applyNumberFormat="1" applyFont="1" applyFill="1" applyBorder="1" applyAlignment="1">
      <alignment horizontal="center"/>
    </xf>
    <xf numFmtId="10" fontId="7" fillId="0" borderId="0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 vertical="center" readingOrder="1"/>
    </xf>
    <xf numFmtId="0" fontId="9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/>
  </cellXfs>
  <cellStyles count="8">
    <cellStyle name="Comma 2" xfId="5" xr:uid="{1C16AEED-3001-4030-9338-2110D4E0A5AD}"/>
    <cellStyle name="Currency" xfId="1" builtinId="4"/>
    <cellStyle name="Hyperlink" xfId="7" builtinId="8"/>
    <cellStyle name="Normal" xfId="0" builtinId="0"/>
    <cellStyle name="Normal 2" xfId="3" xr:uid="{5399BC5D-D664-44EE-9815-322335B815F9}"/>
    <cellStyle name="Normal 4" xfId="6" xr:uid="{FDC85CB7-50B0-4091-B932-7C67201A45DB}"/>
    <cellStyle name="Percent" xfId="2" builtinId="5"/>
    <cellStyle name="Percent 2" xfId="4" xr:uid="{7580FD0E-A7A9-4335-B347-EB56D44FC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</a:t>
            </a:r>
            <a:r>
              <a:rPr lang="en-US" baseline="0"/>
              <a:t> of </a:t>
            </a:r>
            <a:r>
              <a:rPr lang="en-US"/>
              <a:t>SSR Utah PV</a:t>
            </a:r>
            <a:r>
              <a:rPr lang="en-US" baseline="0"/>
              <a:t> Costs &amp; Forecast</a:t>
            </a:r>
          </a:p>
          <a:p>
            <a:pPr>
              <a:defRPr/>
            </a:pPr>
            <a:r>
              <a:rPr lang="en-US" baseline="0"/>
              <a:t>adjusted for inflation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PV!$C$10:$C$11</c:f>
              <c:strCache>
                <c:ptCount val="2"/>
                <c:pt idx="0">
                  <c:v> 2017 IRP </c:v>
                </c:pt>
                <c:pt idx="1">
                  <c:v> UT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PV!$A$12:$A$30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PV!$C$12:$C$24</c:f>
              <c:numCache>
                <c:formatCode>_("$"* #,##0.00_);_("$"* \(#,##0.00\);_("$"* "-"??_);_(@_)</c:formatCode>
                <c:ptCount val="13"/>
                <c:pt idx="0">
                  <c:v>2255.0134304532489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7-432F-AA3C-E56974D235FC}"/>
            </c:ext>
          </c:extLst>
        </c:ser>
        <c:ser>
          <c:idx val="3"/>
          <c:order val="2"/>
          <c:tx>
            <c:strRef>
              <c:f>PV!$E$10:$E$11</c:f>
              <c:strCache>
                <c:ptCount val="2"/>
                <c:pt idx="0">
                  <c:v>2018 IRP</c:v>
                </c:pt>
                <c:pt idx="1">
                  <c:v>UT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PV!$A$12:$A$30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PV!$E$12:$E$24</c:f>
              <c:numCache>
                <c:formatCode>_("$"* #,##0.00_);_("$"* \(#,##0.00\);_("$"* "-"??_);_(@_)</c:formatCode>
                <c:ptCount val="13"/>
                <c:pt idx="1">
                  <c:v>1720.0025634328317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7-432F-AA3C-E56974D235FC}"/>
            </c:ext>
          </c:extLst>
        </c:ser>
        <c:ser>
          <c:idx val="5"/>
          <c:order val="4"/>
          <c:tx>
            <c:strRef>
              <c:f>PV!$G$10:$G$11</c:f>
              <c:strCache>
                <c:ptCount val="2"/>
                <c:pt idx="0">
                  <c:v>2019 IRP</c:v>
                </c:pt>
                <c:pt idx="1">
                  <c:v>UT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  <a:prstDash val="sysDot"/>
              </a:ln>
              <a:effectLst/>
            </c:spPr>
          </c:marker>
          <c:cat>
            <c:numRef>
              <c:f>PV!$A$12:$A$30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PV!$G$12:$G$24</c:f>
              <c:numCache>
                <c:formatCode>General</c:formatCode>
                <c:ptCount val="13"/>
                <c:pt idx="2" formatCode="_(&quot;$&quot;* #,##0.00_);_(&quot;$&quot;* \(#,##0.00\);_(&quot;$&quot;* &quot;-&quot;??_);_(@_)">
                  <c:v>1679.9146172399317</c:v>
                </c:pt>
                <c:pt idx="3" formatCode="_(&quot;$&quot;* #,##0.00_);_(&quot;$&quot;* \(#,##0.00\);_(&quot;$&quot;* &quot;-&quot;??_);_(@_)">
                  <c:v>1616.5216128157836</c:v>
                </c:pt>
                <c:pt idx="4" formatCode="_(&quot;$&quot;* #,##0.00_);_(&quot;$&quot;* \(#,##0.00\);_(&quot;$&quot;* &quot;-&quot;??_);_(@_)">
                  <c:v>1521.4321061795604</c:v>
                </c:pt>
                <c:pt idx="5" formatCode="_(&quot;$&quot;* #,##0.00_);_(&quot;$&quot;* \(#,##0.00\);_(&quot;$&quot;* &quot;-&quot;??_);_(@_)">
                  <c:v>1442.1908506493749</c:v>
                </c:pt>
                <c:pt idx="6" formatCode="_(&quot;$&quot;* #,##0.00_);_(&quot;$&quot;* \(#,##0.00\);_(&quot;$&quot;* &quot;-&quot;??_);_(@_)">
                  <c:v>1425.9083005435889</c:v>
                </c:pt>
                <c:pt idx="7" formatCode="_(&quot;$&quot;* #,##0.00_);_(&quot;$&quot;* \(#,##0.00\);_(&quot;$&quot;* &quot;-&quot;??_);_(@_)">
                  <c:v>1409.6257504378029</c:v>
                </c:pt>
                <c:pt idx="8" formatCode="_(&quot;$&quot;* #,##0.00_);_(&quot;$&quot;* \(#,##0.00\);_(&quot;$&quot;* &quot;-&quot;??_);_(@_)">
                  <c:v>1393.3432003320167</c:v>
                </c:pt>
                <c:pt idx="9" formatCode="_(&quot;$&quot;* #,##0.00_);_(&quot;$&quot;* \(#,##0.00\);_(&quot;$&quot;* &quot;-&quot;??_);_(@_)">
                  <c:v>1377.0606502262306</c:v>
                </c:pt>
                <c:pt idx="10" formatCode="_(&quot;$&quot;* #,##0.00_);_(&quot;$&quot;* \(#,##0.00\);_(&quot;$&quot;* &quot;-&quot;??_);_(@_)">
                  <c:v>1360.7781001204446</c:v>
                </c:pt>
                <c:pt idx="11" formatCode="_(&quot;$&quot;* #,##0.00_);_(&quot;$&quot;* \(#,##0.00\);_(&quot;$&quot;* &quot;-&quot;??_);_(@_)">
                  <c:v>1344.4955500146582</c:v>
                </c:pt>
                <c:pt idx="12" formatCode="_(&quot;$&quot;* #,##0.00_);_(&quot;$&quot;* \(#,##0.00\);_(&quot;$&quot;* &quot;-&quot;??_);_(@_)">
                  <c:v>1328.2129999088722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87-432F-AA3C-E56974D235FC}"/>
            </c:ext>
          </c:extLst>
        </c:ser>
        <c:ser>
          <c:idx val="1"/>
          <c:order val="6"/>
          <c:tx>
            <c:v>2021 IRP UT</c:v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PV!$A$12:$A$30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PV!$I$12:$I$26</c:f>
              <c:numCache>
                <c:formatCode>General</c:formatCode>
                <c:ptCount val="15"/>
                <c:pt idx="4" formatCode="_(&quot;$&quot;* #,##0.00_);_(&quot;$&quot;* \(#,##0.00\);_(&quot;$&quot;* &quot;-&quot;??_);_(@_)">
                  <c:v>1683.303624804068</c:v>
                </c:pt>
                <c:pt idx="5" formatCode="_(&quot;$&quot;* #,##0.00_);_(&quot;$&quot;* \(#,##0.00\);_(&quot;$&quot;* &quot;-&quot;??_);_(@_)">
                  <c:v>1618.9883424896902</c:v>
                </c:pt>
                <c:pt idx="6" formatCode="_(&quot;$&quot;* #,##0.00_);_(&quot;$&quot;* \(#,##0.00\);_(&quot;$&quot;* &quot;-&quot;??_);_(@_)">
                  <c:v>1554.6730601753125</c:v>
                </c:pt>
                <c:pt idx="7" formatCode="_(&quot;$&quot;* #,##0.00_);_(&quot;$&quot;* \(#,##0.00\);_(&quot;$&quot;* &quot;-&quot;??_);_(@_)">
                  <c:v>1490.3577778609347</c:v>
                </c:pt>
                <c:pt idx="8" formatCode="_(&quot;$&quot;* #,##0.00_);_(&quot;$&quot;* \(#,##0.00\);_(&quot;$&quot;* &quot;-&quot;??_);_(@_)">
                  <c:v>1426.0424955465567</c:v>
                </c:pt>
                <c:pt idx="9" formatCode="_(&quot;$&quot;* #,##0.00_);_(&quot;$&quot;* \(#,##0.00\);_(&quot;$&quot;* &quot;-&quot;??_);_(@_)">
                  <c:v>1361.7272132321791</c:v>
                </c:pt>
                <c:pt idx="10" formatCode="_(&quot;$&quot;* #,##0.00_);_(&quot;$&quot;* \(#,##0.00\);_(&quot;$&quot;* &quot;-&quot;??_);_(@_)">
                  <c:v>1297.4119309178011</c:v>
                </c:pt>
                <c:pt idx="11" formatCode="_(&quot;$&quot;* #,##0.00_);_(&quot;$&quot;* \(#,##0.00\);_(&quot;$&quot;* &quot;-&quot;??_);_(@_)">
                  <c:v>1233.0966486034233</c:v>
                </c:pt>
                <c:pt idx="12" formatCode="_(&quot;$&quot;* #,##0.00_);_(&quot;$&quot;* \(#,##0.00\);_(&quot;$&quot;* &quot;-&quot;??_);_(@_)">
                  <c:v>1168.7813662890453</c:v>
                </c:pt>
                <c:pt idx="13" formatCode="_(&quot;$&quot;* #,##0.00_);_(&quot;$&quot;* \(#,##0.00\);_(&quot;$&quot;* &quot;-&quot;??_);_(@_)">
                  <c:v>1104.4660839746678</c:v>
                </c:pt>
                <c:pt idx="14" formatCode="_(&quot;$&quot;* #,##0.00_);_(&quot;$&quot;* \(#,##0.00\);_(&quot;$&quot;* &quot;-&quot;??_);_(@_)">
                  <c:v>1040.1508016602902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87-432F-AA3C-E56974D235FC}"/>
            </c:ext>
          </c:extLst>
        </c:ser>
        <c:ser>
          <c:idx val="8"/>
          <c:order val="8"/>
          <c:tx>
            <c:v>2021 IRP UT 200MW</c:v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PV!$A$12:$A$30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PV!$K$12:$K$26</c:f>
              <c:numCache>
                <c:formatCode>General</c:formatCode>
                <c:ptCount val="15"/>
                <c:pt idx="4" formatCode="_(&quot;$&quot;* #,##0.00_);_(&quot;$&quot;* \(#,##0.00\);_(&quot;$&quot;* &quot;-&quot;??_);_(@_)">
                  <c:v>1535.2251688057802</c:v>
                </c:pt>
                <c:pt idx="5" formatCode="_(&quot;$&quot;* #,##0.00_);_(&quot;$&quot;* \(#,##0.00\);_(&quot;$&quot;* &quot;-&quot;??_);_(@_)">
                  <c:v>1476.5676344828355</c:v>
                </c:pt>
                <c:pt idx="6" formatCode="_(&quot;$&quot;* #,##0.00_);_(&quot;$&quot;* \(#,##0.00\);_(&quot;$&quot;* &quot;-&quot;??_);_(@_)">
                  <c:v>1417.9101001598906</c:v>
                </c:pt>
                <c:pt idx="7" formatCode="_(&quot;$&quot;* #,##0.00_);_(&quot;$&quot;* \(#,##0.00\);_(&quot;$&quot;* &quot;-&quot;??_);_(@_)">
                  <c:v>1359.2525658369459</c:v>
                </c:pt>
                <c:pt idx="8" formatCode="_(&quot;$&quot;* #,##0.00_);_(&quot;$&quot;* \(#,##0.00\);_(&quot;$&quot;* &quot;-&quot;??_);_(@_)">
                  <c:v>1300.5950315140008</c:v>
                </c:pt>
                <c:pt idx="9" formatCode="_(&quot;$&quot;* #,##0.00_);_(&quot;$&quot;* \(#,##0.00\);_(&quot;$&quot;* &quot;-&quot;??_);_(@_)">
                  <c:v>1241.9374971910561</c:v>
                </c:pt>
                <c:pt idx="10" formatCode="_(&quot;$&quot;* #,##0.00_);_(&quot;$&quot;* \(#,##0.00\);_(&quot;$&quot;* &quot;-&quot;??_);_(@_)">
                  <c:v>1183.2799628681112</c:v>
                </c:pt>
                <c:pt idx="11" formatCode="_(&quot;$&quot;* #,##0.00_);_(&quot;$&quot;* \(#,##0.00\);_(&quot;$&quot;* &quot;-&quot;??_);_(@_)">
                  <c:v>1124.6224285451663</c:v>
                </c:pt>
                <c:pt idx="12" formatCode="_(&quot;$&quot;* #,##0.00_);_(&quot;$&quot;* \(#,##0.00\);_(&quot;$&quot;* &quot;-&quot;??_);_(@_)">
                  <c:v>1065.9648942222213</c:v>
                </c:pt>
                <c:pt idx="13" formatCode="_(&quot;$&quot;* #,##0.00_);_(&quot;$&quot;* \(#,##0.00\);_(&quot;$&quot;* &quot;-&quot;??_);_(@_)">
                  <c:v>1007.3073598992767</c:v>
                </c:pt>
                <c:pt idx="14" formatCode="_(&quot;$&quot;* #,##0.00_);_(&quot;$&quot;* \(#,##0.00\);_(&quot;$&quot;* &quot;-&quot;??_);_(@_)">
                  <c:v>948.64982557633209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8-4F48-9909-E23335D0B4EE}"/>
            </c:ext>
          </c:extLst>
        </c:ser>
        <c:ser>
          <c:idx val="10"/>
          <c:order val="10"/>
          <c:tx>
            <c:v>2023 IRP UT 200MW</c:v>
          </c:tx>
          <c:spPr>
            <a:ln w="2540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PV!$A$12:$A$30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PV!$M$12:$M$28</c:f>
              <c:numCache>
                <c:formatCode>_("$"* #,##0.00_);_("$"* \(#,##0.00\);_("$"* "-"??_);_(@_)</c:formatCode>
                <c:ptCount val="17"/>
                <c:pt idx="6">
                  <c:v>1273.73010075</c:v>
                </c:pt>
                <c:pt idx="7">
                  <c:v>1712.7283711826174</c:v>
                </c:pt>
                <c:pt idx="8">
                  <c:v>1712.7283711826174</c:v>
                </c:pt>
                <c:pt idx="9">
                  <c:v>1712.7283711826174</c:v>
                </c:pt>
                <c:pt idx="10">
                  <c:v>1712.7283711826174</c:v>
                </c:pt>
                <c:pt idx="11">
                  <c:v>1712.7283711826174</c:v>
                </c:pt>
                <c:pt idx="12">
                  <c:v>1712.7283711826174</c:v>
                </c:pt>
                <c:pt idx="13">
                  <c:v>1625.1775828309796</c:v>
                </c:pt>
                <c:pt idx="14">
                  <c:v>1537.6267944793419</c:v>
                </c:pt>
                <c:pt idx="15">
                  <c:v>1450.0760061277042</c:v>
                </c:pt>
                <c:pt idx="16">
                  <c:v>1362.5252177760663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2-4DE2-BDE0-FFAE62F5152C}"/>
            </c:ext>
          </c:extLst>
        </c:ser>
        <c:ser>
          <c:idx val="11"/>
          <c:order val="11"/>
          <c:tx>
            <c:strRef>
              <c:f>PV!$O$10</c:f>
              <c:strCache>
                <c:ptCount val="1"/>
                <c:pt idx="0">
                  <c:v>2025 IRP 200 MW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PV!$A$12:$A$30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PV!$O$12:$O$30</c:f>
              <c:numCache>
                <c:formatCode>_("$"* #,##0.00_);_("$"* \(#,##0.00\);_("$"* "-"??_);_(@_)</c:formatCode>
                <c:ptCount val="19"/>
                <c:pt idx="8">
                  <c:v>1312.7448641202609</c:v>
                </c:pt>
                <c:pt idx="9">
                  <c:v>1253.112904048656</c:v>
                </c:pt>
                <c:pt idx="10">
                  <c:v>1193.4809439770536</c:v>
                </c:pt>
                <c:pt idx="11">
                  <c:v>1133.8489839054512</c:v>
                </c:pt>
                <c:pt idx="12">
                  <c:v>1074.217023833849</c:v>
                </c:pt>
                <c:pt idx="13">
                  <c:v>1014.5850637622466</c:v>
                </c:pt>
                <c:pt idx="14">
                  <c:v>954.95310369064418</c:v>
                </c:pt>
                <c:pt idx="15">
                  <c:v>895.32114361904189</c:v>
                </c:pt>
                <c:pt idx="16">
                  <c:v>881.15949109055327</c:v>
                </c:pt>
                <c:pt idx="17">
                  <c:v>866.99783856206466</c:v>
                </c:pt>
                <c:pt idx="18">
                  <c:v>852.83618603357615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03-40C3-AAD6-ADE38AAC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19560"/>
        <c:axId val="384519952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PV!$D$10:$D$11</c15:sqref>
                        </c15:formulaRef>
                      </c:ext>
                    </c:extLst>
                    <c:strCache>
                      <c:ptCount val="2"/>
                      <c:pt idx="0">
                        <c:v> 2017 IRP 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PV!$A$12:$A$30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PV!$D$12:$D$24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0">
                        <c:v>2297.733859893176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887-432F-AA3C-E56974D235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PV!$F$10:$F$11</c15:sqref>
                        </c15:formulaRef>
                      </c:ext>
                    </c:extLst>
                    <c:strCache>
                      <c:ptCount val="2"/>
                      <c:pt idx="0">
                        <c:v>2018 IRP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PV!$A$12:$A$30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PV!$F$12:$F$24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1">
                        <c:v>1762.90122465945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887-432F-AA3C-E56974D235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PV!$H$10:$H$11</c15:sqref>
                        </c15:formulaRef>
                      </c:ext>
                    </c:extLst>
                    <c:strCache>
                      <c:ptCount val="2"/>
                      <c:pt idx="0">
                        <c:v>2019 IRP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solidFill>
                      <a:srgbClr val="0070C0"/>
                    </a:solidFill>
                    <a:prstDash val="sysDot"/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  <a:prstDash val="sysDot"/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PV!$A$12:$A$30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PV!$H$12:$H$24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2" formatCode="_(&quot;$&quot;* #,##0.00_);_(&quot;$&quot;* \(#,##0.00\);_(&quot;$&quot;* &quot;-&quot;??_);_(@_)">
                        <c:v>1755.0937406104142</c:v>
                      </c:pt>
                      <c:pt idx="3" formatCode="_(&quot;$&quot;* #,##0.00_);_(&quot;$&quot;* \(#,##0.00\);_(&quot;$&quot;* &quot;-&quot;??_);_(@_)">
                        <c:v>1688.8637881345496</c:v>
                      </c:pt>
                      <c:pt idx="4" formatCode="_(&quot;$&quot;* #,##0.00_);_(&quot;$&quot;* \(#,##0.00\);_(&quot;$&quot;* &quot;-&quot;??_);_(@_)">
                        <c:v>1589.5188594207518</c:v>
                      </c:pt>
                      <c:pt idx="5" formatCode="_(&quot;$&quot;* #,##0.00_);_(&quot;$&quot;* \(#,##0.00\);_(&quot;$&quot;* &quot;-&quot;??_);_(@_)">
                        <c:v>1506.7314188259215</c:v>
                      </c:pt>
                      <c:pt idx="6" formatCode="_(&quot;$&quot;* #,##0.00_);_(&quot;$&quot;* \(#,##0.00\);_(&quot;$&quot;* &quot;-&quot;??_);_(@_)">
                        <c:v>1489.7201960658072</c:v>
                      </c:pt>
                      <c:pt idx="7" formatCode="_(&quot;$&quot;* #,##0.00_);_(&quot;$&quot;* \(#,##0.00\);_(&quot;$&quot;* &quot;-&quot;??_);_(@_)">
                        <c:v>1472.7089733056928</c:v>
                      </c:pt>
                      <c:pt idx="8" formatCode="_(&quot;$&quot;* #,##0.00_);_(&quot;$&quot;* \(#,##0.00\);_(&quot;$&quot;* &quot;-&quot;??_);_(@_)">
                        <c:v>1455.6977505455784</c:v>
                      </c:pt>
                      <c:pt idx="9" formatCode="_(&quot;$&quot;* #,##0.00_);_(&quot;$&quot;* \(#,##0.00\);_(&quot;$&quot;* &quot;-&quot;??_);_(@_)">
                        <c:v>1438.686527785464</c:v>
                      </c:pt>
                      <c:pt idx="10" formatCode="_(&quot;$&quot;* #,##0.00_);_(&quot;$&quot;* \(#,##0.00\);_(&quot;$&quot;* &quot;-&quot;??_);_(@_)">
                        <c:v>1421.6753050253496</c:v>
                      </c:pt>
                      <c:pt idx="11" formatCode="_(&quot;$&quot;* #,##0.00_);_(&quot;$&quot;* \(#,##0.00\);_(&quot;$&quot;* &quot;-&quot;??_);_(@_)">
                        <c:v>1404.6640822652355</c:v>
                      </c:pt>
                      <c:pt idx="12" formatCode="_(&quot;$&quot;* #,##0.00_);_(&quot;$&quot;* \(#,##0.00\);_(&quot;$&quot;* &quot;-&quot;??_);_(@_)">
                        <c:v>1387.6528595051213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87-432F-AA3C-E56974D235F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2021 IRP OR</c:v>
                </c:tx>
                <c:spPr>
                  <a:ln w="28575" cap="rnd">
                    <a:solidFill>
                      <a:srgbClr val="0070C0"/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PV!$A$12:$A$30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PV!$J$12:$J$26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4" formatCode="_(&quot;$&quot;* #,##0.00_);_(&quot;$&quot;* \(#,##0.00\);_(&quot;$&quot;* &quot;-&quot;??_);_(@_)">
                        <c:v>1709.4942916138675</c:v>
                      </c:pt>
                      <c:pt idx="5" formatCode="_(&quot;$&quot;* #,##0.00_);_(&quot;$&quot;* \(#,##0.00\);_(&quot;$&quot;* &quot;-&quot;??_);_(@_)">
                        <c:v>1644.1783222546496</c:v>
                      </c:pt>
                      <c:pt idx="6" formatCode="_(&quot;$&quot;* #,##0.00_);_(&quot;$&quot;* \(#,##0.00\);_(&quot;$&quot;* &quot;-&quot;??_);_(@_)">
                        <c:v>1578.8623528954315</c:v>
                      </c:pt>
                      <c:pt idx="7" formatCode="_(&quot;$&quot;* #,##0.00_);_(&quot;$&quot;* \(#,##0.00\);_(&quot;$&quot;* &quot;-&quot;??_);_(@_)">
                        <c:v>1513.5463835362136</c:v>
                      </c:pt>
                      <c:pt idx="8" formatCode="_(&quot;$&quot;* #,##0.00_);_(&quot;$&quot;* \(#,##0.00\);_(&quot;$&quot;* &quot;-&quot;??_);_(@_)">
                        <c:v>1448.2304141769953</c:v>
                      </c:pt>
                      <c:pt idx="9" formatCode="_(&quot;$&quot;* #,##0.00_);_(&quot;$&quot;* \(#,##0.00\);_(&quot;$&quot;* &quot;-&quot;??_);_(@_)">
                        <c:v>1382.9144448177774</c:v>
                      </c:pt>
                      <c:pt idx="10" formatCode="_(&quot;$&quot;* #,##0.00_);_(&quot;$&quot;* \(#,##0.00\);_(&quot;$&quot;* &quot;-&quot;??_);_(@_)">
                        <c:v>1317.5984754585593</c:v>
                      </c:pt>
                      <c:pt idx="11" formatCode="_(&quot;$&quot;* #,##0.00_);_(&quot;$&quot;* \(#,##0.00\);_(&quot;$&quot;* &quot;-&quot;??_);_(@_)">
                        <c:v>1252.2825060993409</c:v>
                      </c:pt>
                      <c:pt idx="12" formatCode="_(&quot;$&quot;* #,##0.00_);_(&quot;$&quot;* \(#,##0.00\);_(&quot;$&quot;* &quot;-&quot;??_);_(@_)">
                        <c:v>1186.9665367401228</c:v>
                      </c:pt>
                      <c:pt idx="13" formatCode="_(&quot;$&quot;* #,##0.00_);_(&quot;$&quot;* \(#,##0.00\);_(&quot;$&quot;* &quot;-&quot;??_);_(@_)">
                        <c:v>1121.6505673809049</c:v>
                      </c:pt>
                      <c:pt idx="14" formatCode="_(&quot;$&quot;* #,##0.00_);_(&quot;$&quot;* \(#,##0.00\);_(&quot;$&quot;* &quot;-&quot;??_);_(@_)">
                        <c:v>1056.3345980216873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87-432F-AA3C-E56974D235FC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2021 IRP OR 200MW</c:v>
                </c:tx>
                <c:spPr>
                  <a:ln w="25400" cap="rnd">
                    <a:solidFill>
                      <a:srgbClr val="0070C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PV!$A$12:$A$30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PV!$L$12:$L$26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4" formatCode="_(&quot;$&quot;* #,##0.00_);_(&quot;$&quot;* \(#,##0.00\);_(&quot;$&quot;* &quot;-&quot;??_);_(@_)">
                        <c:v>1574.5170864779602</c:v>
                      </c:pt>
                      <c:pt idx="5" formatCode="_(&quot;$&quot;* #,##0.00_);_(&quot;$&quot;* \(#,##0.00\);_(&quot;$&quot;* &quot;-&quot;??_);_(@_)">
                        <c:v>1514.3582954948847</c:v>
                      </c:pt>
                      <c:pt idx="6" formatCode="_(&quot;$&quot;* #,##0.00_);_(&quot;$&quot;* \(#,##0.00\);_(&quot;$&quot;* &quot;-&quot;??_);_(@_)">
                        <c:v>1454.1995045118088</c:v>
                      </c:pt>
                      <c:pt idx="7" formatCode="_(&quot;$&quot;* #,##0.00_);_(&quot;$&quot;* \(#,##0.00\);_(&quot;$&quot;* &quot;-&quot;??_);_(@_)">
                        <c:v>1394.0407135287332</c:v>
                      </c:pt>
                      <c:pt idx="8" formatCode="_(&quot;$&quot;* #,##0.00_);_(&quot;$&quot;* \(#,##0.00\);_(&quot;$&quot;* &quot;-&quot;??_);_(@_)">
                        <c:v>1333.8819225456573</c:v>
                      </c:pt>
                      <c:pt idx="9" formatCode="_(&quot;$&quot;* #,##0.00_);_(&quot;$&quot;* \(#,##0.00\);_(&quot;$&quot;* &quot;-&quot;??_);_(@_)">
                        <c:v>1273.7231315625818</c:v>
                      </c:pt>
                      <c:pt idx="10" formatCode="_(&quot;$&quot;* #,##0.00_);_(&quot;$&quot;* \(#,##0.00\);_(&quot;$&quot;* &quot;-&quot;??_);_(@_)">
                        <c:v>1213.5643405795058</c:v>
                      </c:pt>
                      <c:pt idx="11" formatCode="_(&quot;$&quot;* #,##0.00_);_(&quot;$&quot;* \(#,##0.00\);_(&quot;$&quot;* &quot;-&quot;??_);_(@_)">
                        <c:v>1153.4055495964301</c:v>
                      </c:pt>
                      <c:pt idx="12" formatCode="_(&quot;$&quot;* #,##0.00_);_(&quot;$&quot;* \(#,##0.00\);_(&quot;$&quot;* &quot;-&quot;??_);_(@_)">
                        <c:v>1093.2467586133544</c:v>
                      </c:pt>
                      <c:pt idx="13" formatCode="_(&quot;$&quot;* #,##0.00_);_(&quot;$&quot;* \(#,##0.00\);_(&quot;$&quot;* &quot;-&quot;??_);_(@_)">
                        <c:v>1033.0879676302789</c:v>
                      </c:pt>
                      <c:pt idx="14" formatCode="_(&quot;$&quot;* #,##0.00_);_(&quot;$&quot;* \(#,##0.00\);_(&quot;$&quot;* &quot;-&quot;??_);_(@_)">
                        <c:v>972.92917664720335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98-4F48-9909-E23335D0B4EE}"/>
                  </c:ext>
                </c:extLst>
              </c15:ser>
            </c15:filteredLineSeries>
          </c:ext>
        </c:extLst>
      </c:lineChart>
      <c:catAx>
        <c:axId val="384519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9952"/>
        <c:crosses val="autoZero"/>
        <c:auto val="1"/>
        <c:lblAlgn val="ctr"/>
        <c:lblOffset val="100"/>
        <c:noMultiLvlLbl val="0"/>
      </c:catAx>
      <c:valAx>
        <c:axId val="384519952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 PV Base Capital Cost (2024 $/kW)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</a:t>
            </a:r>
            <a:r>
              <a:rPr lang="en-US" baseline="0"/>
              <a:t> of SSR</a:t>
            </a:r>
            <a:r>
              <a:rPr lang="en-US"/>
              <a:t> Onshore Wind</a:t>
            </a:r>
            <a:r>
              <a:rPr lang="en-US" baseline="0"/>
              <a:t> Costs &amp; Forecast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adjusted for inflation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8003132240695"/>
          <c:y val="0.11235986547085201"/>
          <c:w val="0.84445723639252057"/>
          <c:h val="0.66439589880300842"/>
        </c:manualLayout>
      </c:layout>
      <c:lineChart>
        <c:grouping val="standard"/>
        <c:varyColors val="0"/>
        <c:ser>
          <c:idx val="0"/>
          <c:order val="0"/>
          <c:tx>
            <c:strRef>
              <c:f>Wind!$C$12:$C$13</c:f>
              <c:strCache>
                <c:ptCount val="2"/>
                <c:pt idx="0">
                  <c:v> 2017 IRP </c:v>
                </c:pt>
                <c:pt idx="1">
                  <c:v> WY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Wind!$A$14:$A$32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Wind!$C$14:$C$26</c:f>
              <c:numCache>
                <c:formatCode>_("$"* #,##0.00_);_("$"* \(#,##0.00\);_("$"* "-"??_);_(@_)</c:formatCode>
                <c:ptCount val="13"/>
                <c:pt idx="0">
                  <c:v>2049.5019735839114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5-4631-AC08-3636FF7D76D3}"/>
            </c:ext>
          </c:extLst>
        </c:ser>
        <c:ser>
          <c:idx val="3"/>
          <c:order val="2"/>
          <c:tx>
            <c:strRef>
              <c:f>Wind!$E$12:$E$13</c:f>
              <c:strCache>
                <c:ptCount val="2"/>
                <c:pt idx="0">
                  <c:v>2018 IRP</c:v>
                </c:pt>
                <c:pt idx="1">
                  <c:v>WY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Wind!$A$14:$A$32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Wind!$E$14:$E$26</c:f>
              <c:numCache>
                <c:formatCode>_("$"* #,##0.00_);_("$"* \(#,##0.00\);_("$"* "-"??_);_(@_)</c:formatCode>
                <c:ptCount val="13"/>
                <c:pt idx="1">
                  <c:v>1797.8732639821221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5-4631-AC08-3636FF7D76D3}"/>
            </c:ext>
          </c:extLst>
        </c:ser>
        <c:ser>
          <c:idx val="5"/>
          <c:order val="4"/>
          <c:tx>
            <c:strRef>
              <c:f>Wind!$G$12:$G$13</c:f>
              <c:strCache>
                <c:ptCount val="2"/>
                <c:pt idx="0">
                  <c:v>2019 IRP</c:v>
                </c:pt>
                <c:pt idx="1">
                  <c:v>WY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Wind!$A$14:$A$32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Wind!$G$14:$G$26</c:f>
              <c:numCache>
                <c:formatCode>General</c:formatCode>
                <c:ptCount val="13"/>
                <c:pt idx="2" formatCode="_(&quot;$&quot;* #,##0.00_);_(&quot;$&quot;* \(#,##0.00\);_(&quot;$&quot;* &quot;-&quot;??_);_(@_)">
                  <c:v>1604.0929007622908</c:v>
                </c:pt>
                <c:pt idx="3" formatCode="_(&quot;$&quot;* #,##0.00_);_(&quot;$&quot;* \(#,##0.00\);_(&quot;$&quot;* &quot;-&quot;??_);_(@_)">
                  <c:v>1597.4496759664264</c:v>
                </c:pt>
                <c:pt idx="4" formatCode="_(&quot;$&quot;* #,##0.00_);_(&quot;$&quot;* \(#,##0.00\);_(&quot;$&quot;* &quot;-&quot;??_);_(@_)">
                  <c:v>1591.1333535460537</c:v>
                </c:pt>
                <c:pt idx="5" formatCode="_(&quot;$&quot;* #,##0.00_);_(&quot;$&quot;* \(#,##0.00\);_(&quot;$&quot;* &quot;-&quot;??_);_(@_)">
                  <c:v>1585.1439335011733</c:v>
                </c:pt>
                <c:pt idx="6" formatCode="_(&quot;$&quot;* #,##0.00_);_(&quot;$&quot;* \(#,##0.00\);_(&quot;$&quot;* &quot;-&quot;??_);_(@_)">
                  <c:v>1579.4814158317845</c:v>
                </c:pt>
                <c:pt idx="7" formatCode="_(&quot;$&quot;* #,##0.00_);_(&quot;$&quot;* \(#,##0.00\);_(&quot;$&quot;* &quot;-&quot;??_);_(@_)">
                  <c:v>1574.145800537887</c:v>
                </c:pt>
                <c:pt idx="8" formatCode="_(&quot;$&quot;* #,##0.00_);_(&quot;$&quot;* \(#,##0.00\);_(&quot;$&quot;* &quot;-&quot;??_);_(@_)">
                  <c:v>1569.1370876194819</c:v>
                </c:pt>
                <c:pt idx="9" formatCode="_(&quot;$&quot;* #,##0.00_);_(&quot;$&quot;* \(#,##0.00\);_(&quot;$&quot;* &quot;-&quot;??_);_(@_)">
                  <c:v>1564.4552770765686</c:v>
                </c:pt>
                <c:pt idx="10" formatCode="_(&quot;$&quot;* #,##0.00_);_(&quot;$&quot;* \(#,##0.00\);_(&quot;$&quot;* &quot;-&quot;??_);_(@_)">
                  <c:v>1560.1003689091472</c:v>
                </c:pt>
                <c:pt idx="11" formatCode="_(&quot;$&quot;* #,##0.00_);_(&quot;$&quot;* \(#,##0.00\);_(&quot;$&quot;* &quot;-&quot;??_);_(@_)">
                  <c:v>1556.0723631172175</c:v>
                </c:pt>
                <c:pt idx="12" formatCode="_(&quot;$&quot;* #,##0.00_);_(&quot;$&quot;* \(#,##0.00\);_(&quot;$&quot;* &quot;-&quot;??_);_(@_)">
                  <c:v>1552.3712597007793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65-4631-AC08-3636FF7D76D3}"/>
            </c:ext>
          </c:extLst>
        </c:ser>
        <c:ser>
          <c:idx val="1"/>
          <c:order val="6"/>
          <c:tx>
            <c:v>2021 IRP WY</c:v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Wind!$A$14:$A$32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Wind!$J$14:$J$28</c:f>
              <c:numCache>
                <c:formatCode>General</c:formatCode>
                <c:ptCount val="15"/>
                <c:pt idx="4" formatCode="_(&quot;$&quot;* #,##0.00_);_(&quot;$&quot;* \(#,##0.00\);_(&quot;$&quot;* &quot;-&quot;??_);_(@_)">
                  <c:v>1356.4</c:v>
                </c:pt>
                <c:pt idx="5" formatCode="_(&quot;$&quot;* #,##0.00_);_(&quot;$&quot;* \(#,##0.00\);_(&quot;$&quot;* &quot;-&quot;??_);_(@_)">
                  <c:v>1340.1398852064808</c:v>
                </c:pt>
                <c:pt idx="6" formatCode="_(&quot;$&quot;* #,##0.00_);_(&quot;$&quot;* \(#,##0.00\);_(&quot;$&quot;* &quot;-&quot;??_);_(@_)">
                  <c:v>1323.1519026090239</c:v>
                </c:pt>
                <c:pt idx="7" formatCode="_(&quot;$&quot;* #,##0.00_);_(&quot;$&quot;* \(#,##0.00\);_(&quot;$&quot;* &quot;-&quot;??_);_(@_)">
                  <c:v>1305.4360522076304</c:v>
                </c:pt>
                <c:pt idx="8" formatCode="_(&quot;$&quot;* #,##0.00_);_(&quot;$&quot;* \(#,##0.00\);_(&quot;$&quot;* &quot;-&quot;??_);_(@_)">
                  <c:v>1286.9923340022992</c:v>
                </c:pt>
                <c:pt idx="9" formatCode="_(&quot;$&quot;* #,##0.00_);_(&quot;$&quot;* \(#,##0.00\);_(&quot;$&quot;* &quot;-&quot;??_);_(@_)">
                  <c:v>1267.8207479930311</c:v>
                </c:pt>
                <c:pt idx="10" formatCode="_(&quot;$&quot;* #,##0.00_);_(&quot;$&quot;* \(#,##0.00\);_(&quot;$&quot;* &quot;-&quot;??_);_(@_)">
                  <c:v>1247.9212941798257</c:v>
                </c:pt>
                <c:pt idx="11" formatCode="_(&quot;$&quot;* #,##0.00_);_(&quot;$&quot;* \(#,##0.00\);_(&quot;$&quot;* &quot;-&quot;??_);_(@_)">
                  <c:v>1227.2939725626825</c:v>
                </c:pt>
                <c:pt idx="12" formatCode="_(&quot;$&quot;* #,##0.00_);_(&quot;$&quot;* \(#,##0.00\);_(&quot;$&quot;* &quot;-&quot;??_);_(@_)">
                  <c:v>1205.9387831416025</c:v>
                </c:pt>
                <c:pt idx="13" formatCode="_(&quot;$&quot;* #,##0.00_);_(&quot;$&quot;* \(#,##0.00\);_(&quot;$&quot;* &quot;-&quot;??_);_(@_)">
                  <c:v>1183.8557259165846</c:v>
                </c:pt>
                <c:pt idx="14" formatCode="_(&quot;$&quot;* #,##0.00_);_(&quot;$&quot;* \(#,##0.00\);_(&quot;$&quot;* &quot;-&quot;??_);_(@_)">
                  <c:v>1161.0448008876301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65-4631-AC08-3636FF7D76D3}"/>
            </c:ext>
          </c:extLst>
        </c:ser>
        <c:ser>
          <c:idx val="8"/>
          <c:order val="8"/>
          <c:tx>
            <c:v>2023 IRP WY</c:v>
          </c:tx>
          <c:spPr>
            <a:ln w="25400" cap="rnd">
              <a:solidFill>
                <a:srgbClr val="FF0000">
                  <a:alpha val="97000"/>
                </a:srgbClr>
              </a:solidFill>
              <a:prstDash val="lg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Wind!$A$14:$A$32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Wind!$M$14:$M$30</c:f>
              <c:numCache>
                <c:formatCode>_("$"* #,##0.00_);_("$"* \(#,##0.00\);_("$"* "-"??_);_(@_)</c:formatCode>
                <c:ptCount val="17"/>
                <c:pt idx="6">
                  <c:v>1567.53</c:v>
                </c:pt>
                <c:pt idx="7">
                  <c:v>1995.6706624419267</c:v>
                </c:pt>
                <c:pt idx="8">
                  <c:v>1995.6706624419267</c:v>
                </c:pt>
                <c:pt idx="9">
                  <c:v>1995.6706624419267</c:v>
                </c:pt>
                <c:pt idx="10">
                  <c:v>1995.6706624419267</c:v>
                </c:pt>
                <c:pt idx="11">
                  <c:v>1995.6706624419267</c:v>
                </c:pt>
                <c:pt idx="12">
                  <c:v>1995.6706624419267</c:v>
                </c:pt>
                <c:pt idx="13">
                  <c:v>1851.731559998914</c:v>
                </c:pt>
                <c:pt idx="14">
                  <c:v>1707.7924575559014</c:v>
                </c:pt>
                <c:pt idx="15">
                  <c:v>1563.8533551128887</c:v>
                </c:pt>
                <c:pt idx="16">
                  <c:v>1419.9142526698763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3-479B-9198-644915AD67C3}"/>
            </c:ext>
          </c:extLst>
        </c:ser>
        <c:ser>
          <c:idx val="11"/>
          <c:order val="11"/>
          <c:tx>
            <c:strRef>
              <c:f>Wind!$R$12</c:f>
              <c:strCache>
                <c:ptCount val="1"/>
                <c:pt idx="0">
                  <c:v> 2025 IRP WY 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Wind!$A$14:$A$32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Wind!$R$14:$R$32</c:f>
              <c:numCache>
                <c:formatCode>_("$"* #,##0.00_);_("$"* \(#,##0.00\);_("$"* "-"??_);_(@_)</c:formatCode>
                <c:ptCount val="19"/>
                <c:pt idx="8">
                  <c:v>1392.6820874403893</c:v>
                </c:pt>
                <c:pt idx="9">
                  <c:v>1358.0222304119206</c:v>
                </c:pt>
                <c:pt idx="10">
                  <c:v>1323.3623733834518</c:v>
                </c:pt>
                <c:pt idx="11">
                  <c:v>1288.7025163549827</c:v>
                </c:pt>
                <c:pt idx="12">
                  <c:v>1275.815491191433</c:v>
                </c:pt>
                <c:pt idx="13">
                  <c:v>1262.9284660278831</c:v>
                </c:pt>
                <c:pt idx="14">
                  <c:v>1250.0414408643335</c:v>
                </c:pt>
                <c:pt idx="15">
                  <c:v>1237.1544157007836</c:v>
                </c:pt>
                <c:pt idx="16">
                  <c:v>1224.2673905372335</c:v>
                </c:pt>
                <c:pt idx="17">
                  <c:v>1211.3803653736838</c:v>
                </c:pt>
                <c:pt idx="18">
                  <c:v>1198.493340210134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4-428B-947D-99B33F764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20736"/>
        <c:axId val="38527702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Wind!$D$12:$D$13</c15:sqref>
                        </c15:formulaRef>
                      </c:ext>
                    </c:extLst>
                    <c:strCache>
                      <c:ptCount val="2"/>
                      <c:pt idx="0">
                        <c:v> 2017 IRP 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Wind!$A$14:$A$32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Wind!$D$14:$D$26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0">
                        <c:v>2092.8772820508143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565-4631-AC08-3636FF7D76D3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Wind!$F$12:$F$13</c15:sqref>
                        </c15:formulaRef>
                      </c:ext>
                    </c:extLst>
                    <c:strCache>
                      <c:ptCount val="2"/>
                      <c:pt idx="0">
                        <c:v>2018 IRP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Wind!$A$14:$A$32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Wind!$F$14:$F$26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1">
                        <c:v>1835.7802715068808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65-4631-AC08-3636FF7D76D3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Wind!$H$12:$H$13</c15:sqref>
                        </c15:formulaRef>
                      </c:ext>
                    </c:extLst>
                    <c:strCache>
                      <c:ptCount val="2"/>
                      <c:pt idx="0">
                        <c:v>2019 IRP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solidFill>
                      <a:srgbClr val="0070C0"/>
                    </a:solidFill>
                    <a:prstDash val="sysDot"/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Wind!$A$14:$A$32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Wind!$H$14:$H$26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2" formatCode="_(&quot;$&quot;* #,##0.00_);_(&quot;$&quot;* \(#,##0.00\);_(&quot;$&quot;* &quot;-&quot;??_);_(@_)">
                        <c:v>1643.8145574051871</c:v>
                      </c:pt>
                      <c:pt idx="3" formatCode="_(&quot;$&quot;* #,##0.00_);_(&quot;$&quot;* \(#,##0.00\);_(&quot;$&quot;* &quot;-&quot;??_);_(@_)">
                        <c:v>1637.0068284872625</c:v>
                      </c:pt>
                      <c:pt idx="4" formatCode="_(&quot;$&quot;* #,##0.00_);_(&quot;$&quot;* \(#,##0.00\);_(&quot;$&quot;* &quot;-&quot;??_);_(@_)">
                        <c:v>1630.5340969273016</c:v>
                      </c:pt>
                      <c:pt idx="5" formatCode="_(&quot;$&quot;* #,##0.00_);_(&quot;$&quot;* \(#,##0.00\);_(&quot;$&quot;* &quot;-&quot;??_);_(@_)">
                        <c:v>1624.3963627253049</c:v>
                      </c:pt>
                      <c:pt idx="6" formatCode="_(&quot;$&quot;* #,##0.00_);_(&quot;$&quot;* \(#,##0.00\);_(&quot;$&quot;* &quot;-&quot;??_);_(@_)">
                        <c:v>1618.5936258812715</c:v>
                      </c:pt>
                      <c:pt idx="7" formatCode="_(&quot;$&quot;* #,##0.00_);_(&quot;$&quot;* \(#,##0.00\);_(&quot;$&quot;* &quot;-&quot;??_);_(@_)">
                        <c:v>1613.1258863952016</c:v>
                      </c:pt>
                      <c:pt idx="8" formatCode="_(&quot;$&quot;* #,##0.00_);_(&quot;$&quot;* \(#,##0.00\);_(&quot;$&quot;* &quot;-&quot;??_);_(@_)">
                        <c:v>1607.9931442670961</c:v>
                      </c:pt>
                      <c:pt idx="9" formatCode="_(&quot;$&quot;* #,##0.00_);_(&quot;$&quot;* \(#,##0.00\);_(&quot;$&quot;* &quot;-&quot;??_);_(@_)">
                        <c:v>1603.1953994969542</c:v>
                      </c:pt>
                      <c:pt idx="10" formatCode="_(&quot;$&quot;* #,##0.00_);_(&quot;$&quot;* \(#,##0.00\);_(&quot;$&quot;* &quot;-&quot;??_);_(@_)">
                        <c:v>1598.7326520847762</c:v>
                      </c:pt>
                      <c:pt idx="11" formatCode="_(&quot;$&quot;* #,##0.00_);_(&quot;$&quot;* \(#,##0.00\);_(&quot;$&quot;* &quot;-&quot;??_);_(@_)">
                        <c:v>1594.6049020305618</c:v>
                      </c:pt>
                      <c:pt idx="12" formatCode="_(&quot;$&quot;* #,##0.00_);_(&quot;$&quot;* \(#,##0.00\);_(&quot;$&quot;* &quot;-&quot;??_);_(@_)">
                        <c:v>1590.8121493343108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65-4631-AC08-3636FF7D76D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2021 IRP OR</c:v>
                </c:tx>
                <c:spPr>
                  <a:ln w="25400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Wind!$A$14:$A$32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Wind!$K$14:$K$28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4" formatCode="_(&quot;$&quot;* #,##0.00_);_(&quot;$&quot;* \(#,##0.00\);_(&quot;$&quot;* &quot;-&quot;??_);_(@_)">
                        <c:v>1315.22</c:v>
                      </c:pt>
                      <c:pt idx="5" formatCode="_(&quot;$&quot;* #,##0.00_);_(&quot;$&quot;* \(#,##0.00\);_(&quot;$&quot;* &quot;-&quot;??_);_(@_)">
                        <c:v>1299.4535386473515</c:v>
                      </c:pt>
                      <c:pt idx="6" formatCode="_(&quot;$&quot;* #,##0.00_);_(&quot;$&quot;* \(#,##0.00\);_(&quot;$&quot;* &quot;-&quot;??_);_(@_)">
                        <c:v>1282.9813073941611</c:v>
                      </c:pt>
                      <c:pt idx="7" formatCode="_(&quot;$&quot;* #,##0.00_);_(&quot;$&quot;* \(#,##0.00\);_(&quot;$&quot;* &quot;-&quot;??_);_(@_)">
                        <c:v>1265.8033062404302</c:v>
                      </c:pt>
                      <c:pt idx="8" formatCode="_(&quot;$&quot;* #,##0.00_);_(&quot;$&quot;* \(#,##0.00\);_(&quot;$&quot;* &quot;-&quot;??_);_(@_)">
                        <c:v>1247.9195351861574</c:v>
                      </c:pt>
                      <c:pt idx="9" formatCode="_(&quot;$&quot;* #,##0.00_);_(&quot;$&quot;* \(#,##0.00\);_(&quot;$&quot;* &quot;-&quot;??_);_(@_)">
                        <c:v>1229.3299942313436</c:v>
                      </c:pt>
                      <c:pt idx="10" formatCode="_(&quot;$&quot;* #,##0.00_);_(&quot;$&quot;* \(#,##0.00\);_(&quot;$&quot;* &quot;-&quot;??_);_(@_)">
                        <c:v>1210.0346833759882</c:v>
                      </c:pt>
                      <c:pt idx="11" formatCode="_(&quot;$&quot;* #,##0.00_);_(&quot;$&quot;* \(#,##0.00\);_(&quot;$&quot;* &quot;-&quot;??_);_(@_)">
                        <c:v>1190.0336026200907</c:v>
                      </c:pt>
                      <c:pt idx="12" formatCode="_(&quot;$&quot;* #,##0.00_);_(&quot;$&quot;* \(#,##0.00\);_(&quot;$&quot;* &quot;-&quot;??_);_(@_)">
                        <c:v>1169.3267519636527</c:v>
                      </c:pt>
                      <c:pt idx="13" formatCode="_(&quot;$&quot;* #,##0.00_);_(&quot;$&quot;* \(#,##0.00\);_(&quot;$&quot;* &quot;-&quot;??_);_(@_)">
                        <c:v>1147.9141314066724</c:v>
                      </c:pt>
                      <c:pt idx="14" formatCode="_(&quot;$&quot;* #,##0.00_);_(&quot;$&quot;* \(#,##0.00\);_(&quot;$&quot;* &quot;-&quot;??_);_(@_)">
                        <c:v>1125.7957409491514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65-4631-AC08-3636FF7D76D3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Wind!$O$12:$O$13</c15:sqref>
                        </c15:formulaRef>
                      </c:ext>
                    </c:extLst>
                    <c:strCache>
                      <c:ptCount val="2"/>
                      <c:pt idx="0">
                        <c:v>2023 IRP</c:v>
                      </c:pt>
                      <c:pt idx="1">
                        <c:v>OSW 200MW</c:v>
                      </c:pt>
                    </c:strCache>
                  </c:strRef>
                </c:tx>
                <c:spPr>
                  <a:ln w="25400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B05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Wind!$A$14:$A$32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Wind!$O$14:$O$30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7"/>
                      <c:pt idx="6">
                        <c:v>4635.7361989855781</c:v>
                      </c:pt>
                      <c:pt idx="7">
                        <c:v>5901.8983567367568</c:v>
                      </c:pt>
                      <c:pt idx="8">
                        <c:v>5901.8983567367568</c:v>
                      </c:pt>
                      <c:pt idx="9">
                        <c:v>5901.8983567367568</c:v>
                      </c:pt>
                      <c:pt idx="10">
                        <c:v>5901.8983567367568</c:v>
                      </c:pt>
                      <c:pt idx="11">
                        <c:v>5901.8983567367568</c:v>
                      </c:pt>
                      <c:pt idx="12">
                        <c:v>5901.8983567367568</c:v>
                      </c:pt>
                      <c:pt idx="13">
                        <c:v>5476.2199278425296</c:v>
                      </c:pt>
                      <c:pt idx="14">
                        <c:v>5050.5414989483024</c:v>
                      </c:pt>
                      <c:pt idx="15">
                        <c:v>4624.8630700540753</c:v>
                      </c:pt>
                      <c:pt idx="16">
                        <c:v>4199.184641159849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F6E-4D68-875C-2964D61B4DB3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Wind!$P$12:$P$13</c15:sqref>
                        </c15:formulaRef>
                      </c:ext>
                    </c:extLst>
                    <c:strCache>
                      <c:ptCount val="2"/>
                      <c:pt idx="0">
                        <c:v>2023 IRP</c:v>
                      </c:pt>
                      <c:pt idx="1">
                        <c:v>OSW 1GW</c:v>
                      </c:pt>
                    </c:strCache>
                  </c:strRef>
                </c:tx>
                <c:spPr>
                  <a:ln w="25400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B05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Wind!$A$14:$A$32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Wind!$P$14:$P$30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7"/>
                      <c:pt idx="6">
                        <c:v>4633.3938147826047</c:v>
                      </c:pt>
                      <c:pt idx="7">
                        <c:v>5898.9161953528974</c:v>
                      </c:pt>
                      <c:pt idx="8">
                        <c:v>5898.9161953528974</c:v>
                      </c:pt>
                      <c:pt idx="9">
                        <c:v>5898.9161953528974</c:v>
                      </c:pt>
                      <c:pt idx="10">
                        <c:v>5898.9161953528974</c:v>
                      </c:pt>
                      <c:pt idx="11">
                        <c:v>5898.9161953528974</c:v>
                      </c:pt>
                      <c:pt idx="12">
                        <c:v>5898.9161953528974</c:v>
                      </c:pt>
                      <c:pt idx="13">
                        <c:v>5473.4528568746455</c:v>
                      </c:pt>
                      <c:pt idx="14">
                        <c:v>5047.9895183963936</c:v>
                      </c:pt>
                      <c:pt idx="15">
                        <c:v>4622.5261799181408</c:v>
                      </c:pt>
                      <c:pt idx="16">
                        <c:v>4197.0628414398889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F6E-4D68-875C-2964D61B4DB3}"/>
                  </c:ext>
                </c:extLst>
              </c15:ser>
            </c15:filteredLineSeries>
          </c:ext>
        </c:extLst>
      </c:lineChart>
      <c:catAx>
        <c:axId val="38452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277024"/>
        <c:crosses val="autoZero"/>
        <c:auto val="1"/>
        <c:lblAlgn val="ctr"/>
        <c:lblOffset val="100"/>
        <c:noMultiLvlLbl val="0"/>
      </c:catAx>
      <c:valAx>
        <c:axId val="385277024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Wind</a:t>
                </a:r>
                <a:r>
                  <a:rPr lang="en-US" baseline="0"/>
                  <a:t> </a:t>
                </a:r>
                <a:r>
                  <a:rPr lang="en-US"/>
                  <a:t>Base Capital Cost (2024</a:t>
                </a:r>
                <a:r>
                  <a:rPr lang="en-US" baseline="0"/>
                  <a:t> </a:t>
                </a:r>
                <a:r>
                  <a:rPr lang="en-US"/>
                  <a:t>$/kW)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2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</a:t>
            </a:r>
            <a:r>
              <a:rPr lang="en-US" baseline="0"/>
              <a:t> of SSR</a:t>
            </a:r>
            <a:r>
              <a:rPr lang="en-US"/>
              <a:t> Battery Energy Storage System</a:t>
            </a:r>
            <a:r>
              <a:rPr lang="en-US" baseline="0"/>
              <a:t> Costs &amp; Forecast</a:t>
            </a:r>
          </a:p>
          <a:p>
            <a:pPr>
              <a:defRPr/>
            </a:pPr>
            <a:r>
              <a:rPr lang="en-US" baseline="0"/>
              <a:t>adjusted for inflation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'Battery Energy Storage'!$C$15:$C$16</c:f>
              <c:strCache>
                <c:ptCount val="2"/>
                <c:pt idx="0">
                  <c:v> 2017 IRP </c:v>
                </c:pt>
                <c:pt idx="1">
                  <c:v> Li-ion NCM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'Battery Energy Storage'!$A$18:$A$36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'Battery Energy Storage'!$C$18:$C$30</c:f>
              <c:numCache>
                <c:formatCode>_("$"* #,##0.00_);_("$"* \(#,##0.00\);_("$"* "-"??_);_(@_)</c:formatCode>
                <c:ptCount val="13"/>
                <c:pt idx="0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9-4990-ABFB-0AB2F8CF0B4A}"/>
            </c:ext>
          </c:extLst>
        </c:ser>
        <c:ser>
          <c:idx val="3"/>
          <c:order val="2"/>
          <c:tx>
            <c:strRef>
              <c:f>'Battery Energy Storage'!$E$15:$E$16</c:f>
              <c:strCache>
                <c:ptCount val="2"/>
                <c:pt idx="0">
                  <c:v>2018 IRP</c:v>
                </c:pt>
                <c:pt idx="1">
                  <c:v> Li-ion NCM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'Battery Energy Storage'!$A$18:$A$36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'Battery Energy Storage'!$E$18:$E$30</c:f>
              <c:numCache>
                <c:formatCode>_("$"* #,##0.00_);_("$"* \(#,##0.00\);_("$"* "-"??_);_(@_)</c:formatCode>
                <c:ptCount val="13"/>
                <c:pt idx="1">
                  <c:v>862.21937999999989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19-4990-ABFB-0AB2F8CF0B4A}"/>
            </c:ext>
          </c:extLst>
        </c:ser>
        <c:ser>
          <c:idx val="5"/>
          <c:order val="4"/>
          <c:tx>
            <c:strRef>
              <c:f>'Battery Energy Storage'!$G$15:$G$16</c:f>
              <c:strCache>
                <c:ptCount val="2"/>
                <c:pt idx="0">
                  <c:v>2019 IRP</c:v>
                </c:pt>
                <c:pt idx="1">
                  <c:v> Li-ion NCM 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'Battery Energy Storage'!$A$18:$A$36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'Battery Energy Storage'!$G$18:$G$30</c:f>
              <c:numCache>
                <c:formatCode>General</c:formatCode>
                <c:ptCount val="13"/>
                <c:pt idx="2" formatCode="_(&quot;$&quot;* #,##0.00_);_(&quot;$&quot;* \(#,##0.00\);_(&quot;$&quot;* &quot;-&quot;??_);_(@_)">
                  <c:v>852.92234757075028</c:v>
                </c:pt>
                <c:pt idx="3" formatCode="_(&quot;$&quot;* #,##0.00_);_(&quot;$&quot;* \(#,##0.00\);_(&quot;$&quot;* &quot;-&quot;??_);_(@_)">
                  <c:v>791.54233440522387</c:v>
                </c:pt>
                <c:pt idx="4" formatCode="_(&quot;$&quot;* #,##0.00_);_(&quot;$&quot;* \(#,##0.00\);_(&quot;$&quot;* &quot;-&quot;??_);_(@_)">
                  <c:v>730.16232123969769</c:v>
                </c:pt>
                <c:pt idx="5" formatCode="_(&quot;$&quot;* #,##0.00_);_(&quot;$&quot;* \(#,##0.00\);_(&quot;$&quot;* &quot;-&quot;??_);_(@_)">
                  <c:v>702.93724548412467</c:v>
                </c:pt>
                <c:pt idx="6" formatCode="_(&quot;$&quot;* #,##0.00_);_(&quot;$&quot;* \(#,##0.00\);_(&quot;$&quot;* &quot;-&quot;??_);_(@_)">
                  <c:v>675.71216972855154</c:v>
                </c:pt>
                <c:pt idx="7" formatCode="_(&quot;$&quot;* #,##0.00_);_(&quot;$&quot;* \(#,##0.00\);_(&quot;$&quot;* &quot;-&quot;??_);_(@_)">
                  <c:v>648.48709397297864</c:v>
                </c:pt>
                <c:pt idx="8" formatCode="_(&quot;$&quot;* #,##0.00_);_(&quot;$&quot;* \(#,##0.00\);_(&quot;$&quot;* &quot;-&quot;??_);_(@_)">
                  <c:v>621.26201821740563</c:v>
                </c:pt>
                <c:pt idx="9" formatCode="_(&quot;$&quot;* #,##0.00_);_(&quot;$&quot;* \(#,##0.00\);_(&quot;$&quot;* &quot;-&quot;??_);_(@_)">
                  <c:v>594.03694246183261</c:v>
                </c:pt>
                <c:pt idx="10" formatCode="_(&quot;$&quot;* #,##0.00_);_(&quot;$&quot;* \(#,##0.00\);_(&quot;$&quot;* &quot;-&quot;??_);_(@_)">
                  <c:v>582.69500959696825</c:v>
                </c:pt>
                <c:pt idx="11" formatCode="_(&quot;$&quot;* #,##0.00_);_(&quot;$&quot;* \(#,##0.00\);_(&quot;$&quot;* &quot;-&quot;??_);_(@_)">
                  <c:v>571.353076732104</c:v>
                </c:pt>
                <c:pt idx="12" formatCode="_(&quot;$&quot;* #,##0.00_);_(&quot;$&quot;* \(#,##0.00\);_(&quot;$&quot;* &quot;-&quot;??_);_(@_)">
                  <c:v>560.01114386723975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19-4990-ABFB-0AB2F8CF0B4A}"/>
            </c:ext>
          </c:extLst>
        </c:ser>
        <c:ser>
          <c:idx val="8"/>
          <c:order val="6"/>
          <c:tx>
            <c:v>2021 IRP Li-ion NCM</c:v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'Battery Energy Storage'!$A$18:$A$36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'Battery Energy Storage'!$I$18:$I$32</c:f>
              <c:numCache>
                <c:formatCode>General</c:formatCode>
                <c:ptCount val="15"/>
                <c:pt idx="4" formatCode="_(&quot;$&quot;* #,##0.00_);_(&quot;$&quot;* \(#,##0.00\);_(&quot;$&quot;* &quot;-&quot;??_);_(@_)">
                  <c:v>791.72249999999997</c:v>
                </c:pt>
                <c:pt idx="5" formatCode="_(&quot;$&quot;* #,##0.00_);_(&quot;$&quot;* \(#,##0.00\);_(&quot;$&quot;* &quot;-&quot;??_);_(@_)">
                  <c:v>751.06647972972962</c:v>
                </c:pt>
                <c:pt idx="6" formatCode="_(&quot;$&quot;* #,##0.00_);_(&quot;$&quot;* \(#,##0.00\);_(&quot;$&quot;* &quot;-&quot;??_);_(@_)">
                  <c:v>708.27066891891889</c:v>
                </c:pt>
                <c:pt idx="7" formatCode="_(&quot;$&quot;* #,##0.00_);_(&quot;$&quot;* \(#,##0.00\);_(&quot;$&quot;* &quot;-&quot;??_);_(@_)">
                  <c:v>667.61464864864865</c:v>
                </c:pt>
                <c:pt idx="8" formatCode="_(&quot;$&quot;* #,##0.00_);_(&quot;$&quot;* \(#,##0.00\);_(&quot;$&quot;* &quot;-&quot;??_);_(@_)">
                  <c:v>626.95862837837842</c:v>
                </c:pt>
                <c:pt idx="9" formatCode="_(&quot;$&quot;* #,##0.00_);_(&quot;$&quot;* \(#,##0.00\);_(&quot;$&quot;* &quot;-&quot;??_);_(@_)">
                  <c:v>584.16281756756757</c:v>
                </c:pt>
                <c:pt idx="10" formatCode="_(&quot;$&quot;* #,##0.00_);_(&quot;$&quot;* \(#,##0.00\);_(&quot;$&quot;* &quot;-&quot;??_);_(@_)">
                  <c:v>556.34554054054058</c:v>
                </c:pt>
                <c:pt idx="11" formatCode="_(&quot;$&quot;* #,##0.00_);_(&quot;$&quot;* \(#,##0.00\);_(&quot;$&quot;* &quot;-&quot;??_);_(@_)">
                  <c:v>528.52826351351348</c:v>
                </c:pt>
                <c:pt idx="12" formatCode="_(&quot;$&quot;* #,##0.00_);_(&quot;$&quot;* \(#,##0.00\);_(&quot;$&quot;* &quot;-&quot;??_);_(@_)">
                  <c:v>500.71098648648643</c:v>
                </c:pt>
                <c:pt idx="13" formatCode="_(&quot;$&quot;* #,##0.00_);_(&quot;$&quot;* \(#,##0.00\);_(&quot;$&quot;* &quot;-&quot;??_);_(@_)">
                  <c:v>472.89370945945944</c:v>
                </c:pt>
                <c:pt idx="14" formatCode="_(&quot;$&quot;* #,##0.00_);_(&quot;$&quot;* \(#,##0.00\);_(&quot;$&quot;* &quot;-&quot;??_);_(@_)">
                  <c:v>445.07643243243245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E-466B-AA11-5BA6C1F78BAB}"/>
            </c:ext>
          </c:extLst>
        </c:ser>
        <c:ser>
          <c:idx val="1"/>
          <c:order val="8"/>
          <c:tx>
            <c:v>2021 IRP Li-ion NCM (Utility Scale)</c:v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'Battery Energy Storage'!$A$18:$A$36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'Battery Energy Storage'!$K$18:$K$32</c:f>
              <c:numCache>
                <c:formatCode>_("$"* #,##0.00_);_("$"* \(#,##0.00\);_("$"* "-"??_);_(@_)</c:formatCode>
                <c:ptCount val="15"/>
                <c:pt idx="4">
                  <c:v>454.94034185402762</c:v>
                </c:pt>
                <c:pt idx="5">
                  <c:v>431.57854051557752</c:v>
                </c:pt>
                <c:pt idx="6">
                  <c:v>406.98717068563008</c:v>
                </c:pt>
                <c:pt idx="7">
                  <c:v>383.62536934718008</c:v>
                </c:pt>
                <c:pt idx="8">
                  <c:v>360.26356800872998</c:v>
                </c:pt>
                <c:pt idx="9">
                  <c:v>335.67219817878254</c:v>
                </c:pt>
                <c:pt idx="10">
                  <c:v>319.68780778931671</c:v>
                </c:pt>
                <c:pt idx="11">
                  <c:v>303.70341739985088</c:v>
                </c:pt>
                <c:pt idx="12">
                  <c:v>287.71902701038505</c:v>
                </c:pt>
                <c:pt idx="13">
                  <c:v>271.73463662091922</c:v>
                </c:pt>
                <c:pt idx="14">
                  <c:v>255.75024623145339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19-4990-ABFB-0AB2F8CF0B4A}"/>
            </c:ext>
          </c:extLst>
        </c:ser>
        <c:ser>
          <c:idx val="10"/>
          <c:order val="10"/>
          <c:tx>
            <c:strRef>
              <c:f>'Battery Energy Storage'!$M$15:$M$17</c:f>
              <c:strCache>
                <c:ptCount val="3"/>
                <c:pt idx="0">
                  <c:v>2023 IRP</c:v>
                </c:pt>
                <c:pt idx="1">
                  <c:v> Li-Ion LFP </c:v>
                </c:pt>
                <c:pt idx="2">
                  <c:v> 4-hour 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'Battery Energy Storage'!$A$18:$A$36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'Battery Energy Storage'!$M$18:$M$34</c:f>
              <c:numCache>
                <c:formatCode>_("$"* #,##0.00_);_("$"* \(#,##0.00\);_("$"* "-"??_);_(@_)</c:formatCode>
                <c:ptCount val="17"/>
                <c:pt idx="6">
                  <c:v>454.25</c:v>
                </c:pt>
                <c:pt idx="7">
                  <c:v>477.25098291185327</c:v>
                </c:pt>
                <c:pt idx="8">
                  <c:v>477.25098291185327</c:v>
                </c:pt>
                <c:pt idx="9">
                  <c:v>477.25098291185327</c:v>
                </c:pt>
                <c:pt idx="10">
                  <c:v>477.25098291185327</c:v>
                </c:pt>
                <c:pt idx="11">
                  <c:v>477.25098291185327</c:v>
                </c:pt>
                <c:pt idx="12">
                  <c:v>477.25098291185327</c:v>
                </c:pt>
                <c:pt idx="13">
                  <c:v>461.59899147522941</c:v>
                </c:pt>
                <c:pt idx="14">
                  <c:v>445.38843654504433</c:v>
                </c:pt>
                <c:pt idx="15">
                  <c:v>428.57797652845164</c:v>
                </c:pt>
                <c:pt idx="16">
                  <c:v>411.12150365719071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71-439E-81D9-0AB8DA910189}"/>
            </c:ext>
          </c:extLst>
        </c:ser>
        <c:ser>
          <c:idx val="14"/>
          <c:order val="14"/>
          <c:tx>
            <c:strRef>
              <c:f>'Battery Energy Storage'!$Q$15:$Q$17</c:f>
              <c:strCache>
                <c:ptCount val="3"/>
                <c:pt idx="0">
                  <c:v>2025 IRP</c:v>
                </c:pt>
                <c:pt idx="1">
                  <c:v>LI-ion LFP</c:v>
                </c:pt>
                <c:pt idx="2">
                  <c:v> 4-hour 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'Battery Energy Storage'!$A$18:$A$36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'Battery Energy Storage'!$Q$18:$Q$36</c:f>
              <c:numCache>
                <c:formatCode>General</c:formatCode>
                <c:ptCount val="19"/>
                <c:pt idx="8">
                  <c:v>417.95388925000003</c:v>
                </c:pt>
                <c:pt idx="9">
                  <c:v>404.42836465261661</c:v>
                </c:pt>
                <c:pt idx="10">
                  <c:v>390.90158810910168</c:v>
                </c:pt>
                <c:pt idx="11">
                  <c:v>377.37339501335742</c:v>
                </c:pt>
                <c:pt idx="12">
                  <c:v>371.96879683024093</c:v>
                </c:pt>
                <c:pt idx="13">
                  <c:v>366.56436699929418</c:v>
                </c:pt>
                <c:pt idx="14">
                  <c:v>361.16011207932536</c:v>
                </c:pt>
                <c:pt idx="15">
                  <c:v>355.75603897432325</c:v>
                </c:pt>
                <c:pt idx="16">
                  <c:v>350.35215495646838</c:v>
                </c:pt>
                <c:pt idx="17">
                  <c:v>344.94846769100911</c:v>
                </c:pt>
                <c:pt idx="18">
                  <c:v>339.54498526318264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2-420A-A21D-5F0894A3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78200"/>
        <c:axId val="385278592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'Battery Energy Storage'!$D$15:$D$16</c15:sqref>
                        </c15:formulaRef>
                      </c:ext>
                    </c:extLst>
                    <c:strCache>
                      <c:ptCount val="2"/>
                      <c:pt idx="0">
                        <c:v> 2017 IRP </c:v>
                      </c:pt>
                      <c:pt idx="1">
                        <c:v>Flow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'Battery Energy Storage'!$A$18:$A$36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'Battery Energy Storage'!$D$18:$D$30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0">
                        <c:v>1217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219-4990-ABFB-0AB2F8CF0B4A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Storage'!$F$15:$F$16</c15:sqref>
                        </c15:formulaRef>
                      </c:ext>
                    </c:extLst>
                    <c:strCache>
                      <c:ptCount val="2"/>
                      <c:pt idx="0">
                        <c:v>2018 IRP</c:v>
                      </c:pt>
                      <c:pt idx="1">
                        <c:v>Flow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Storage'!$A$18:$A$36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Storage'!$F$18:$F$30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1">
                        <c:v>1080.01938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219-4990-ABFB-0AB2F8CF0B4A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Storage'!$H$15:$H$16</c15:sqref>
                        </c15:formulaRef>
                      </c:ext>
                    </c:extLst>
                    <c:strCache>
                      <c:ptCount val="2"/>
                      <c:pt idx="0">
                        <c:v>2019 IRP</c:v>
                      </c:pt>
                      <c:pt idx="1">
                        <c:v>Flow</c:v>
                      </c:pt>
                    </c:strCache>
                  </c:strRef>
                </c:tx>
                <c:spPr>
                  <a:ln w="28575" cap="rnd">
                    <a:solidFill>
                      <a:srgbClr val="0070C0"/>
                    </a:solidFill>
                    <a:prstDash val="sysDot"/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Storage'!$A$18:$A$36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Storage'!$H$18:$H$30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2" formatCode="_(&quot;$&quot;* #,##0.00_);_(&quot;$&quot;* \(#,##0.00\);_(&quot;$&quot;* &quot;-&quot;??_);_(@_)">
                        <c:v>998.99000638449183</c:v>
                      </c:pt>
                      <c:pt idx="3" formatCode="_(&quot;$&quot;* #,##0.00_);_(&quot;$&quot;* \(#,##0.00\);_(&quot;$&quot;* &quot;-&quot;??_);_(@_)">
                        <c:v>927.09832724306443</c:v>
                      </c:pt>
                      <c:pt idx="4" formatCode="_(&quot;$&quot;* #,##0.00_);_(&quot;$&quot;* \(#,##0.00\);_(&quot;$&quot;* &quot;-&quot;??_);_(@_)">
                        <c:v>855.20664810163737</c:v>
                      </c:pt>
                      <c:pt idx="5" formatCode="_(&quot;$&quot;* #,##0.00_);_(&quot;$&quot;* \(#,##0.00\);_(&quot;$&quot;* &quot;-&quot;??_);_(@_)">
                        <c:v>823.31912788324826</c:v>
                      </c:pt>
                      <c:pt idx="6" formatCode="_(&quot;$&quot;* #,##0.00_);_(&quot;$&quot;* \(#,##0.00\);_(&quot;$&quot;* &quot;-&quot;??_);_(@_)">
                        <c:v>791.43160766485903</c:v>
                      </c:pt>
                      <c:pt idx="7" formatCode="_(&quot;$&quot;* #,##0.00_);_(&quot;$&quot;* \(#,##0.00\);_(&quot;$&quot;* &quot;-&quot;??_);_(@_)">
                        <c:v>759.54408744647003</c:v>
                      </c:pt>
                      <c:pt idx="8" formatCode="_(&quot;$&quot;* #,##0.00_);_(&quot;$&quot;* \(#,##0.00\);_(&quot;$&quot;* &quot;-&quot;??_);_(@_)">
                        <c:v>727.65656722808103</c:v>
                      </c:pt>
                      <c:pt idx="9" formatCode="_(&quot;$&quot;* #,##0.00_);_(&quot;$&quot;* \(#,##0.00\);_(&quot;$&quot;* &quot;-&quot;??_);_(@_)">
                        <c:v>695.76904700969192</c:v>
                      </c:pt>
                      <c:pt idx="10" formatCode="_(&quot;$&quot;* #,##0.00_);_(&quot;$&quot;* \(#,##0.00\);_(&quot;$&quot;* &quot;-&quot;??_);_(@_)">
                        <c:v>682.48474555205723</c:v>
                      </c:pt>
                      <c:pt idx="11" formatCode="_(&quot;$&quot;* #,##0.00_);_(&quot;$&quot;* \(#,##0.00\);_(&quot;$&quot;* &quot;-&quot;??_);_(@_)">
                        <c:v>669.20044409442266</c:v>
                      </c:pt>
                      <c:pt idx="12" formatCode="_(&quot;$&quot;* #,##0.00_);_(&quot;$&quot;* \(#,##0.00\);_(&quot;$&quot;* &quot;-&quot;??_);_(@_)">
                        <c:v>655.91614263678821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19-4990-ABFB-0AB2F8CF0B4A}"/>
                  </c:ext>
                </c:extLst>
              </c15:ser>
            </c15:filteredLineSeries>
            <c15:filteredLineSeries>
              <c15:ser>
                <c:idx val="9"/>
                <c:order val="7"/>
                <c:tx>
                  <c:v>2021 IRP Flow</c:v>
                </c:tx>
                <c:spPr>
                  <a:ln w="25400" cap="rnd">
                    <a:solidFill>
                      <a:srgbClr val="0070C0"/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Storage'!$A$18:$A$36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Storage'!$J$18:$J$32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4" formatCode="_(&quot;$&quot;* #,##0.00_);_(&quot;$&quot;* \(#,##0.00\);_(&quot;$&quot;* &quot;-&quot;??_);_(@_)">
                        <c:v>1262.8150000000001</c:v>
                      </c:pt>
                      <c:pt idx="5" formatCode="_(&quot;$&quot;* #,##0.00_);_(&quot;$&quot;* \(#,##0.00\);_(&quot;$&quot;* &quot;-&quot;??_);_(@_)">
                        <c:v>1197.9677432432431</c:v>
                      </c:pt>
                      <c:pt idx="6" formatCode="_(&quot;$&quot;* #,##0.00_);_(&quot;$&quot;* \(#,##0.00\);_(&quot;$&quot;* &quot;-&quot;??_);_(@_)">
                        <c:v>1129.7074729729729</c:v>
                      </c:pt>
                      <c:pt idx="7" formatCode="_(&quot;$&quot;* #,##0.00_);_(&quot;$&quot;* \(#,##0.00\);_(&quot;$&quot;* &quot;-&quot;??_);_(@_)">
                        <c:v>1064.8602162162163</c:v>
                      </c:pt>
                      <c:pt idx="8" formatCode="_(&quot;$&quot;* #,##0.00_);_(&quot;$&quot;* \(#,##0.00\);_(&quot;$&quot;* &quot;-&quot;??_);_(@_)">
                        <c:v>1000.0129594594595</c:v>
                      </c:pt>
                      <c:pt idx="9" formatCode="_(&quot;$&quot;* #,##0.00_);_(&quot;$&quot;* \(#,##0.00\);_(&quot;$&quot;* &quot;-&quot;??_);_(@_)">
                        <c:v>931.75268918918925</c:v>
                      </c:pt>
                      <c:pt idx="10" formatCode="_(&quot;$&quot;* #,##0.00_);_(&quot;$&quot;* \(#,##0.00\);_(&quot;$&quot;* &quot;-&quot;??_);_(@_)">
                        <c:v>887.38351351351355</c:v>
                      </c:pt>
                      <c:pt idx="11" formatCode="_(&quot;$&quot;* #,##0.00_);_(&quot;$&quot;* \(#,##0.00\);_(&quot;$&quot;* &quot;-&quot;??_);_(@_)">
                        <c:v>843.01433783783784</c:v>
                      </c:pt>
                      <c:pt idx="12" formatCode="_(&quot;$&quot;* #,##0.00_);_(&quot;$&quot;* \(#,##0.00\);_(&quot;$&quot;* &quot;-&quot;??_);_(@_)">
                        <c:v>798.64516216216214</c:v>
                      </c:pt>
                      <c:pt idx="13" formatCode="_(&quot;$&quot;* #,##0.00_);_(&quot;$&quot;* \(#,##0.00\);_(&quot;$&quot;* &quot;-&quot;??_);_(@_)">
                        <c:v>754.27598648648654</c:v>
                      </c:pt>
                      <c:pt idx="14" formatCode="_(&quot;$&quot;* #,##0.00_);_(&quot;$&quot;* \(#,##0.00\);_(&quot;$&quot;* &quot;-&quot;??_);_(@_)">
                        <c:v>709.90681081081084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1E-466B-AA11-5BA6C1F78BAB}"/>
                  </c:ext>
                </c:extLst>
              </c15:ser>
            </c15:filteredLineSeries>
            <c15:filteredLineSeries>
              <c15:ser>
                <c:idx val="7"/>
                <c:order val="9"/>
                <c:tx>
                  <c:v>2021 IRP Flow (Utility Scale)</c:v>
                </c:tx>
                <c:spPr>
                  <a:ln w="25400" cap="rnd">
                    <a:solidFill>
                      <a:srgbClr val="0070C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Storage'!$A$18:$A$36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Storage'!$L$18:$L$32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5"/>
                      <c:pt idx="4">
                        <c:v>523.77801938297739</c:v>
                      </c:pt>
                      <c:pt idx="5">
                        <c:v>496.88131027952716</c:v>
                      </c:pt>
                      <c:pt idx="6">
                        <c:v>468.56898490747437</c:v>
                      </c:pt>
                      <c:pt idx="7">
                        <c:v>441.6722758040242</c:v>
                      </c:pt>
                      <c:pt idx="8">
                        <c:v>414.77556670057402</c:v>
                      </c:pt>
                      <c:pt idx="9">
                        <c:v>386.46324132852118</c:v>
                      </c:pt>
                      <c:pt idx="10">
                        <c:v>368.06022983668686</c:v>
                      </c:pt>
                      <c:pt idx="11">
                        <c:v>349.65721834485242</c:v>
                      </c:pt>
                      <c:pt idx="12">
                        <c:v>331.2542068530181</c:v>
                      </c:pt>
                      <c:pt idx="13">
                        <c:v>312.85119536118378</c:v>
                      </c:pt>
                      <c:pt idx="14">
                        <c:v>294.44818386934946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19-4990-ABFB-0AB2F8CF0B4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Storage'!$N$15:$N$17</c15:sqref>
                        </c15:formulaRef>
                      </c:ext>
                    </c:extLst>
                    <c:strCache>
                      <c:ptCount val="3"/>
                      <c:pt idx="0">
                        <c:v>2023 IRP</c:v>
                      </c:pt>
                      <c:pt idx="1">
                        <c:v> Li-Ion LFP </c:v>
                      </c:pt>
                      <c:pt idx="2">
                        <c:v>8-hour</c:v>
                      </c:pt>
                    </c:strCache>
                  </c:strRef>
                </c:tx>
                <c:spPr>
                  <a:ln w="25400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B05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Storage'!$A$18:$A$36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Storage'!$N$18:$N$34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6" formatCode="_(&quot;$&quot;* #,##0.00_);_(&quot;$&quot;* \(#,##0.00\);_(&quot;$&quot;* &quot;-&quot;??_);_(@_)">
                        <c:v>412.92875000000004</c:v>
                      </c:pt>
                      <c:pt idx="7" formatCode="_(&quot;$&quot;* #,##0.00_);_(&quot;$&quot;* \(#,##0.00\);_(&quot;$&quot;* &quot;-&quot;??_);_(@_)">
                        <c:v>433.83742831054036</c:v>
                      </c:pt>
                      <c:pt idx="8" formatCode="_(&quot;$&quot;* #,##0.00_);_(&quot;$&quot;* \(#,##0.00\);_(&quot;$&quot;* &quot;-&quot;??_);_(@_)">
                        <c:v>433.83742831054036</c:v>
                      </c:pt>
                      <c:pt idx="9" formatCode="_(&quot;$&quot;* #,##0.00_);_(&quot;$&quot;* \(#,##0.00\);_(&quot;$&quot;* &quot;-&quot;??_);_(@_)">
                        <c:v>433.83742831054036</c:v>
                      </c:pt>
                      <c:pt idx="10" formatCode="_(&quot;$&quot;* #,##0.00_);_(&quot;$&quot;* \(#,##0.00\);_(&quot;$&quot;* &quot;-&quot;??_);_(@_)">
                        <c:v>433.83742831054036</c:v>
                      </c:pt>
                      <c:pt idx="11" formatCode="_(&quot;$&quot;* #,##0.00_);_(&quot;$&quot;* \(#,##0.00\);_(&quot;$&quot;* &quot;-&quot;??_);_(@_)">
                        <c:v>433.83742831054036</c:v>
                      </c:pt>
                      <c:pt idx="12" formatCode="_(&quot;$&quot;* #,##0.00_);_(&quot;$&quot;* \(#,##0.00\);_(&quot;$&quot;* &quot;-&quot;??_);_(@_)">
                        <c:v>433.83742831054036</c:v>
                      </c:pt>
                      <c:pt idx="13" formatCode="_(&quot;$&quot;* #,##0.00_);_(&quot;$&quot;* \(#,##0.00\);_(&quot;$&quot;* &quot;-&quot;??_);_(@_)">
                        <c:v>419.60923401458922</c:v>
                      </c:pt>
                      <c:pt idx="14" formatCode="_(&quot;$&quot;* #,##0.00_);_(&quot;$&quot;* \(#,##0.00\);_(&quot;$&quot;* &quot;-&quot;??_);_(@_)">
                        <c:v>404.87328644358718</c:v>
                      </c:pt>
                      <c:pt idx="15" formatCode="_(&quot;$&quot;* #,##0.00_);_(&quot;$&quot;* \(#,##0.00\);_(&quot;$&quot;* &quot;-&quot;??_);_(@_)">
                        <c:v>389.5920046789717</c:v>
                      </c:pt>
                      <c:pt idx="16" formatCode="_(&quot;$&quot;* #,##0.00_);_(&quot;$&quot;* \(#,##0.00\);_(&quot;$&quot;* &quot;-&quot;??_);_(@_)">
                        <c:v>373.72347518609621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971-439E-81D9-0AB8DA910189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Storage'!$O$15:$O$17</c15:sqref>
                        </c15:formulaRef>
                      </c:ext>
                    </c:extLst>
                    <c:strCache>
                      <c:ptCount val="3"/>
                      <c:pt idx="0">
                        <c:v>2023 IRP</c:v>
                      </c:pt>
                      <c:pt idx="1">
                        <c:v>Flow</c:v>
                      </c:pt>
                      <c:pt idx="2">
                        <c:v> 4-hour 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Storage'!$A$18:$A$36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Storage'!$O$18:$O$34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7"/>
                      <c:pt idx="6">
                        <c:v>614.53750000000002</c:v>
                      </c:pt>
                      <c:pt idx="7">
                        <c:v>602.24674999999991</c:v>
                      </c:pt>
                      <c:pt idx="8">
                        <c:v>589.95600000000002</c:v>
                      </c:pt>
                      <c:pt idx="9">
                        <c:v>577.66525000000001</c:v>
                      </c:pt>
                      <c:pt idx="10">
                        <c:v>565.3744999999999</c:v>
                      </c:pt>
                      <c:pt idx="11">
                        <c:v>553.08374999999978</c:v>
                      </c:pt>
                      <c:pt idx="12">
                        <c:v>540.79299999999989</c:v>
                      </c:pt>
                      <c:pt idx="13">
                        <c:v>528.50224999999978</c:v>
                      </c:pt>
                      <c:pt idx="14">
                        <c:v>516.21149999999977</c:v>
                      </c:pt>
                      <c:pt idx="15">
                        <c:v>503.92074999999977</c:v>
                      </c:pt>
                      <c:pt idx="16">
                        <c:v>491.62999999999977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71-439E-81D9-0AB8DA910189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Storage'!$P$15:$P$17</c15:sqref>
                        </c15:formulaRef>
                      </c:ext>
                    </c:extLst>
                    <c:strCache>
                      <c:ptCount val="3"/>
                      <c:pt idx="0">
                        <c:v>2023 IRP</c:v>
                      </c:pt>
                      <c:pt idx="1">
                        <c:v>Flow</c:v>
                      </c:pt>
                      <c:pt idx="2">
                        <c:v> 8-hour 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Storage'!$A$18:$A$36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'Battery Energy Storage'!$P$18:$P$34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6" formatCode="_(&quot;$&quot;* #,##0.00_);_(&quot;$&quot;* \(#,##0.00\);_(&quot;$&quot;* &quot;-&quot;??_);_(@_)">
                        <c:v>564.72250000000008</c:v>
                      </c:pt>
                      <c:pt idx="7" formatCode="_(&quot;$&quot;* #,##0.00_);_(&quot;$&quot;* \(#,##0.00\);_(&quot;$&quot;* &quot;-&quot;??_);_(@_)">
                        <c:v>553.42804999999998</c:v>
                      </c:pt>
                      <c:pt idx="8" formatCode="_(&quot;$&quot;* #,##0.00_);_(&quot;$&quot;* \(#,##0.00\);_(&quot;$&quot;* &quot;-&quot;??_);_(@_)">
                        <c:v>542.13360000000011</c:v>
                      </c:pt>
                      <c:pt idx="9" formatCode="_(&quot;$&quot;* #,##0.00_);_(&quot;$&quot;* \(#,##0.00\);_(&quot;$&quot;* &quot;-&quot;??_);_(@_)">
                        <c:v>530.83915000000002</c:v>
                      </c:pt>
                      <c:pt idx="10" formatCode="_(&quot;$&quot;* #,##0.00_);_(&quot;$&quot;* \(#,##0.00\);_(&quot;$&quot;* &quot;-&quot;??_);_(@_)">
                        <c:v>519.54469999999992</c:v>
                      </c:pt>
                      <c:pt idx="11" formatCode="_(&quot;$&quot;* #,##0.00_);_(&quot;$&quot;* \(#,##0.00\);_(&quot;$&quot;* &quot;-&quot;??_);_(@_)">
                        <c:v>508.25024999999988</c:v>
                      </c:pt>
                      <c:pt idx="12" formatCode="_(&quot;$&quot;* #,##0.00_);_(&quot;$&quot;* \(#,##0.00\);_(&quot;$&quot;* &quot;-&quot;??_);_(@_)">
                        <c:v>496.95579999999995</c:v>
                      </c:pt>
                      <c:pt idx="13" formatCode="_(&quot;$&quot;* #,##0.00_);_(&quot;$&quot;* \(#,##0.00\);_(&quot;$&quot;* &quot;-&quot;??_);_(@_)">
                        <c:v>485.66134999999986</c:v>
                      </c:pt>
                      <c:pt idx="14" formatCode="_(&quot;$&quot;* #,##0.00_);_(&quot;$&quot;* \(#,##0.00\);_(&quot;$&quot;* &quot;-&quot;??_);_(@_)">
                        <c:v>474.36689999999987</c:v>
                      </c:pt>
                      <c:pt idx="15" formatCode="_(&quot;$&quot;* #,##0.00_);_(&quot;$&quot;* \(#,##0.00\);_(&quot;$&quot;* &quot;-&quot;??_);_(@_)">
                        <c:v>463.07244999999983</c:v>
                      </c:pt>
                      <c:pt idx="16" formatCode="_(&quot;$&quot;* #,##0.00_);_(&quot;$&quot;* \(#,##0.00\);_(&quot;$&quot;* &quot;-&quot;??_);_(@_)">
                        <c:v>451.77799999999985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71-439E-81D9-0AB8DA910189}"/>
                  </c:ext>
                </c:extLst>
              </c15:ser>
            </c15:filteredLineSeries>
          </c:ext>
        </c:extLst>
      </c:lineChart>
      <c:catAx>
        <c:axId val="385278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278592"/>
        <c:crosses val="autoZero"/>
        <c:auto val="1"/>
        <c:lblAlgn val="ctr"/>
        <c:lblOffset val="100"/>
        <c:noMultiLvlLbl val="0"/>
      </c:catAx>
      <c:valAx>
        <c:axId val="385278592"/>
        <c:scaling>
          <c:orientation val="minMax"/>
          <c:max val="13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Battery</a:t>
                </a:r>
                <a:r>
                  <a:rPr lang="en-US" baseline="0"/>
                  <a:t> ESS </a:t>
                </a:r>
                <a:r>
                  <a:rPr lang="en-US"/>
                  <a:t>Base Capital Cost (2224</a:t>
                </a:r>
                <a:r>
                  <a:rPr lang="en-US" baseline="0"/>
                  <a:t> </a:t>
                </a:r>
                <a:r>
                  <a:rPr lang="en-US"/>
                  <a:t>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27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714374</xdr:colOff>
      <xdr:row>34</xdr:row>
      <xdr:rowOff>6984</xdr:rowOff>
    </xdr:from>
    <xdr:to>
      <xdr:col>22</xdr:col>
      <xdr:colOff>323214</xdr:colOff>
      <xdr:row>60</xdr:row>
      <xdr:rowOff>179069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391160</xdr:colOff>
      <xdr:row>36</xdr:row>
      <xdr:rowOff>156209</xdr:rowOff>
    </xdr:from>
    <xdr:to>
      <xdr:col>9</xdr:col>
      <xdr:colOff>476250</xdr:colOff>
      <xdr:row>61</xdr:row>
      <xdr:rowOff>163194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</xdr:colOff>
      <xdr:row>57</xdr:row>
      <xdr:rowOff>174624</xdr:rowOff>
    </xdr:from>
    <xdr:to>
      <xdr:col>8</xdr:col>
      <xdr:colOff>628649</xdr:colOff>
      <xdr:row>84</xdr:row>
      <xdr:rowOff>155574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6543-A938-4F6E-9CA2-E9DCDED15720}">
  <sheetPr codeName="Sheet6"/>
  <dimension ref="A1:A4"/>
  <sheetViews>
    <sheetView tabSelected="1" zoomScaleNormal="100" workbookViewId="0">
      <selection activeCell="B15" sqref="B15"/>
    </sheetView>
  </sheetViews>
  <sheetFormatPr defaultRowHeight="14"/>
  <cols>
    <col min="1" max="16384" width="8.7265625" style="2"/>
  </cols>
  <sheetData>
    <row r="1" spans="1:1">
      <c r="A1" s="1" t="s">
        <v>54</v>
      </c>
    </row>
    <row r="2" spans="1:1">
      <c r="A2" s="1" t="s">
        <v>11</v>
      </c>
    </row>
    <row r="3" spans="1:1">
      <c r="A3" s="1" t="s">
        <v>55</v>
      </c>
    </row>
    <row r="4" spans="1:1">
      <c r="A4" s="1" t="s">
        <v>19</v>
      </c>
    </row>
  </sheetData>
  <hyperlinks>
    <hyperlink ref="A1" location="'PV'!A1" display="PV" xr:uid="{6EC49D3D-57E4-4055-AD64-2908E38F2D3B}"/>
    <hyperlink ref="A2" location="'Wind'!A1" display="Wind" xr:uid="{41610050-562D-497A-AB0C-38889B39F417}"/>
    <hyperlink ref="A3" location="'Battery Energy Storage'!A1" display="Battery Energy Storage" xr:uid="{3A78EF57-BDE6-4363-8303-CDB1883A1007}"/>
    <hyperlink ref="A4" location="'Escalation'!A1" display="Escalation" xr:uid="{59A8E06D-01D4-4DBA-83E7-65AD7B35FA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63"/>
  <sheetViews>
    <sheetView zoomScaleNormal="100" workbookViewId="0">
      <selection activeCell="E29" sqref="E29"/>
    </sheetView>
  </sheetViews>
  <sheetFormatPr defaultRowHeight="14"/>
  <cols>
    <col min="1" max="1" width="8.7265625" style="2"/>
    <col min="2" max="2" width="5.54296875" style="2" bestFit="1" customWidth="1"/>
    <col min="3" max="3" width="13.26953125" style="3" bestFit="1" customWidth="1"/>
    <col min="4" max="8" width="10.54296875" style="2" bestFit="1" customWidth="1"/>
    <col min="9" max="10" width="10.54296875" style="2" customWidth="1"/>
    <col min="11" max="13" width="10.54296875" style="2" bestFit="1" customWidth="1"/>
    <col min="14" max="14" width="11.26953125" style="2" bestFit="1" customWidth="1"/>
    <col min="15" max="15" width="10.26953125" style="3" bestFit="1" customWidth="1"/>
    <col min="16" max="16384" width="8.7265625" style="2"/>
  </cols>
  <sheetData>
    <row r="1" spans="1:15">
      <c r="C1" s="3" t="s">
        <v>4</v>
      </c>
    </row>
    <row r="2" spans="1:15">
      <c r="A2" s="2" t="s">
        <v>2</v>
      </c>
      <c r="B2" s="2" t="s">
        <v>3</v>
      </c>
      <c r="C2" s="3" t="s">
        <v>5</v>
      </c>
    </row>
    <row r="3" spans="1:15">
      <c r="A3" s="2">
        <v>2017</v>
      </c>
      <c r="B3" s="2" t="s">
        <v>0</v>
      </c>
      <c r="C3" s="3">
        <v>1774.2374999999997</v>
      </c>
    </row>
    <row r="4" spans="1:15">
      <c r="A4" s="2">
        <v>2017</v>
      </c>
      <c r="B4" s="2" t="s">
        <v>1</v>
      </c>
      <c r="C4" s="3">
        <v>1807.8497999999995</v>
      </c>
    </row>
    <row r="5" spans="1:15">
      <c r="A5" s="2">
        <v>2018</v>
      </c>
      <c r="B5" s="2" t="s">
        <v>0</v>
      </c>
      <c r="C5" s="3">
        <v>1353.2926265211997</v>
      </c>
    </row>
    <row r="6" spans="1:15">
      <c r="A6" s="2">
        <v>2018</v>
      </c>
      <c r="B6" s="2" t="s">
        <v>1</v>
      </c>
      <c r="C6" s="3">
        <v>1387.0451587323998</v>
      </c>
    </row>
    <row r="7" spans="1:15">
      <c r="A7" s="2">
        <v>2019</v>
      </c>
      <c r="B7" s="2" t="s">
        <v>0</v>
      </c>
      <c r="C7" s="3">
        <v>1363.016639671039</v>
      </c>
    </row>
    <row r="8" spans="1:15">
      <c r="A8" s="2">
        <v>2019</v>
      </c>
      <c r="B8" s="2" t="s">
        <v>1</v>
      </c>
      <c r="C8" s="3">
        <v>1424.0140231441387</v>
      </c>
    </row>
    <row r="10" spans="1:15">
      <c r="A10" s="2" t="s">
        <v>7</v>
      </c>
      <c r="C10" s="3" t="s">
        <v>9</v>
      </c>
      <c r="D10" s="3" t="s">
        <v>9</v>
      </c>
      <c r="E10" s="2" t="s">
        <v>6</v>
      </c>
      <c r="F10" s="2" t="s">
        <v>6</v>
      </c>
      <c r="G10" s="2" t="s">
        <v>10</v>
      </c>
      <c r="H10" s="2" t="s">
        <v>10</v>
      </c>
      <c r="I10" s="2" t="s">
        <v>38</v>
      </c>
      <c r="J10" s="2" t="s">
        <v>38</v>
      </c>
      <c r="K10" s="2" t="s">
        <v>38</v>
      </c>
      <c r="L10" s="2" t="s">
        <v>38</v>
      </c>
      <c r="M10" s="2" t="s">
        <v>42</v>
      </c>
      <c r="N10" s="2" t="s">
        <v>42</v>
      </c>
      <c r="O10" s="2" t="s">
        <v>53</v>
      </c>
    </row>
    <row r="11" spans="1:15">
      <c r="A11" s="2" t="s">
        <v>8</v>
      </c>
      <c r="C11" s="3" t="s">
        <v>0</v>
      </c>
      <c r="D11" s="2" t="s">
        <v>1</v>
      </c>
      <c r="E11" s="2" t="s">
        <v>0</v>
      </c>
      <c r="F11" s="2" t="s">
        <v>1</v>
      </c>
      <c r="G11" s="2" t="s">
        <v>0</v>
      </c>
      <c r="H11" s="2" t="s">
        <v>1</v>
      </c>
      <c r="I11" s="2" t="s">
        <v>0</v>
      </c>
      <c r="J11" s="2" t="s">
        <v>1</v>
      </c>
      <c r="K11" s="2" t="s">
        <v>39</v>
      </c>
      <c r="L11" s="2" t="s">
        <v>40</v>
      </c>
      <c r="M11" s="2" t="s">
        <v>39</v>
      </c>
      <c r="N11" s="2" t="s">
        <v>43</v>
      </c>
      <c r="O11" s="2" t="s">
        <v>39</v>
      </c>
    </row>
    <row r="12" spans="1:15">
      <c r="A12" s="2">
        <v>2016</v>
      </c>
      <c r="C12" s="3">
        <v>2255.0134304532489</v>
      </c>
      <c r="D12" s="4">
        <v>2297.733859893176</v>
      </c>
      <c r="M12" s="5"/>
      <c r="N12" s="5"/>
    </row>
    <row r="13" spans="1:15">
      <c r="A13" s="2">
        <v>2017</v>
      </c>
      <c r="D13" s="3"/>
      <c r="E13" s="3">
        <v>1720.0025634328317</v>
      </c>
      <c r="F13" s="3">
        <v>1762.90122465945</v>
      </c>
      <c r="M13" s="5"/>
      <c r="N13" s="5"/>
    </row>
    <row r="14" spans="1:15">
      <c r="A14" s="2">
        <v>2018</v>
      </c>
      <c r="D14" s="3"/>
      <c r="E14" s="3"/>
      <c r="F14" s="3"/>
      <c r="G14" s="4">
        <v>1679.9146172399317</v>
      </c>
      <c r="H14" s="4">
        <v>1755.0937406104142</v>
      </c>
      <c r="I14" s="4"/>
      <c r="J14" s="4"/>
      <c r="M14" s="5"/>
      <c r="N14" s="5"/>
    </row>
    <row r="15" spans="1:15">
      <c r="A15" s="2">
        <v>2019</v>
      </c>
      <c r="D15" s="3"/>
      <c r="E15" s="3"/>
      <c r="F15" s="3"/>
      <c r="G15" s="4">
        <v>1616.5216128157836</v>
      </c>
      <c r="H15" s="4">
        <v>1688.8637881345496</v>
      </c>
      <c r="M15" s="5"/>
      <c r="N15" s="5"/>
    </row>
    <row r="16" spans="1:15">
      <c r="A16" s="2">
        <v>2020</v>
      </c>
      <c r="D16" s="3"/>
      <c r="E16" s="3"/>
      <c r="F16" s="3"/>
      <c r="G16" s="4">
        <v>1521.4321061795604</v>
      </c>
      <c r="H16" s="4">
        <v>1589.5188594207518</v>
      </c>
      <c r="I16" s="4">
        <v>1683.303624804068</v>
      </c>
      <c r="J16" s="4">
        <v>1709.4942916138675</v>
      </c>
      <c r="K16" s="4">
        <v>1535.2251688057802</v>
      </c>
      <c r="L16" s="4">
        <v>1574.5170864779602</v>
      </c>
      <c r="M16" s="5"/>
      <c r="N16" s="5"/>
    </row>
    <row r="17" spans="1:15">
      <c r="A17" s="2">
        <v>2021</v>
      </c>
      <c r="D17" s="3"/>
      <c r="E17" s="3"/>
      <c r="F17" s="3"/>
      <c r="G17" s="4">
        <v>1442.1908506493749</v>
      </c>
      <c r="H17" s="4">
        <v>1506.7314188259215</v>
      </c>
      <c r="I17" s="4">
        <v>1618.9883424896902</v>
      </c>
      <c r="J17" s="4">
        <v>1644.1783222546496</v>
      </c>
      <c r="K17" s="4">
        <v>1476.5676344828355</v>
      </c>
      <c r="L17" s="4">
        <v>1514.3582954948847</v>
      </c>
      <c r="M17" s="5"/>
      <c r="N17" s="5"/>
    </row>
    <row r="18" spans="1:15">
      <c r="A18" s="2">
        <v>2022</v>
      </c>
      <c r="D18" s="3"/>
      <c r="E18" s="3"/>
      <c r="F18" s="3"/>
      <c r="G18" s="4">
        <v>1425.9083005435889</v>
      </c>
      <c r="H18" s="4">
        <v>1489.7201960658072</v>
      </c>
      <c r="I18" s="4">
        <v>1554.6730601753125</v>
      </c>
      <c r="J18" s="4">
        <v>1578.8623528954315</v>
      </c>
      <c r="K18" s="4">
        <v>1417.9101001598906</v>
      </c>
      <c r="L18" s="4">
        <v>1454.1995045118088</v>
      </c>
      <c r="M18" s="5">
        <v>1273.73010075</v>
      </c>
      <c r="N18" s="5">
        <v>1378.5311735</v>
      </c>
    </row>
    <row r="19" spans="1:15">
      <c r="A19" s="2">
        <v>2023</v>
      </c>
      <c r="D19" s="3"/>
      <c r="E19" s="3"/>
      <c r="F19" s="3"/>
      <c r="G19" s="4">
        <v>1409.6257504378029</v>
      </c>
      <c r="H19" s="4">
        <v>1472.7089733056928</v>
      </c>
      <c r="I19" s="4">
        <v>1490.3577778609347</v>
      </c>
      <c r="J19" s="4">
        <v>1513.5463835362136</v>
      </c>
      <c r="K19" s="4">
        <v>1359.2525658369459</v>
      </c>
      <c r="L19" s="4">
        <v>1394.0407135287332</v>
      </c>
      <c r="M19" s="5">
        <v>1712.7283711826174</v>
      </c>
      <c r="N19" s="5">
        <v>1853.6497253404623</v>
      </c>
    </row>
    <row r="20" spans="1:15">
      <c r="A20" s="2">
        <v>2024</v>
      </c>
      <c r="D20" s="3"/>
      <c r="E20" s="3"/>
      <c r="F20" s="3"/>
      <c r="G20" s="4">
        <v>1393.3432003320167</v>
      </c>
      <c r="H20" s="4">
        <v>1455.6977505455784</v>
      </c>
      <c r="I20" s="4">
        <v>1426.0424955465567</v>
      </c>
      <c r="J20" s="4">
        <v>1448.2304141769953</v>
      </c>
      <c r="K20" s="4">
        <v>1300.5950315140008</v>
      </c>
      <c r="L20" s="4">
        <v>1333.8819225456573</v>
      </c>
      <c r="M20" s="5">
        <v>1712.7283711826174</v>
      </c>
      <c r="N20" s="5">
        <v>1853.6497253404623</v>
      </c>
      <c r="O20" s="3">
        <v>1312.7448641202609</v>
      </c>
    </row>
    <row r="21" spans="1:15">
      <c r="A21" s="2">
        <v>2025</v>
      </c>
      <c r="D21" s="3"/>
      <c r="E21" s="3"/>
      <c r="F21" s="3"/>
      <c r="G21" s="4">
        <v>1377.0606502262306</v>
      </c>
      <c r="H21" s="4">
        <v>1438.686527785464</v>
      </c>
      <c r="I21" s="4">
        <v>1361.7272132321791</v>
      </c>
      <c r="J21" s="4">
        <v>1382.9144448177774</v>
      </c>
      <c r="K21" s="4">
        <v>1241.9374971910561</v>
      </c>
      <c r="L21" s="4">
        <v>1273.7231315625818</v>
      </c>
      <c r="M21" s="5">
        <v>1712.7283711826174</v>
      </c>
      <c r="N21" s="5">
        <v>1853.6497253404623</v>
      </c>
      <c r="O21" s="3">
        <v>1253.112904048656</v>
      </c>
    </row>
    <row r="22" spans="1:15">
      <c r="A22" s="2">
        <v>2026</v>
      </c>
      <c r="E22" s="3"/>
      <c r="F22" s="3"/>
      <c r="G22" s="4">
        <v>1360.7781001204446</v>
      </c>
      <c r="H22" s="4">
        <v>1421.6753050253496</v>
      </c>
      <c r="I22" s="4">
        <v>1297.4119309178011</v>
      </c>
      <c r="J22" s="4">
        <v>1317.5984754585593</v>
      </c>
      <c r="K22" s="4">
        <v>1183.2799628681112</v>
      </c>
      <c r="L22" s="4">
        <v>1213.5643405795058</v>
      </c>
      <c r="M22" s="5">
        <v>1712.7283711826174</v>
      </c>
      <c r="N22" s="5">
        <v>1853.6497253404623</v>
      </c>
      <c r="O22" s="3">
        <v>1193.4809439770536</v>
      </c>
    </row>
    <row r="23" spans="1:15">
      <c r="A23" s="2">
        <v>2027</v>
      </c>
      <c r="E23" s="3"/>
      <c r="F23" s="3"/>
      <c r="G23" s="4">
        <v>1344.4955500146582</v>
      </c>
      <c r="H23" s="4">
        <v>1404.6640822652355</v>
      </c>
      <c r="I23" s="4">
        <v>1233.0966486034233</v>
      </c>
      <c r="J23" s="4">
        <v>1252.2825060993409</v>
      </c>
      <c r="K23" s="4">
        <v>1124.6224285451663</v>
      </c>
      <c r="L23" s="4">
        <v>1153.4055495964301</v>
      </c>
      <c r="M23" s="5">
        <v>1712.7283711826174</v>
      </c>
      <c r="N23" s="5">
        <v>1853.6497253404623</v>
      </c>
      <c r="O23" s="3">
        <v>1133.8489839054512</v>
      </c>
    </row>
    <row r="24" spans="1:15">
      <c r="A24" s="2">
        <v>2028</v>
      </c>
      <c r="E24" s="3"/>
      <c r="F24" s="3"/>
      <c r="G24" s="4">
        <v>1328.2129999088722</v>
      </c>
      <c r="H24" s="4">
        <v>1387.6528595051213</v>
      </c>
      <c r="I24" s="4">
        <v>1168.7813662890453</v>
      </c>
      <c r="J24" s="4">
        <v>1186.9665367401228</v>
      </c>
      <c r="K24" s="4">
        <v>1065.9648942222213</v>
      </c>
      <c r="L24" s="4">
        <v>1093.2467586133544</v>
      </c>
      <c r="M24" s="5">
        <v>1712.7283711826174</v>
      </c>
      <c r="N24" s="5">
        <v>1853.6497253404623</v>
      </c>
      <c r="O24" s="3">
        <v>1074.217023833849</v>
      </c>
    </row>
    <row r="25" spans="1:15">
      <c r="A25" s="2">
        <v>2029</v>
      </c>
      <c r="E25" s="3"/>
      <c r="F25" s="3"/>
      <c r="I25" s="4">
        <v>1104.4660839746678</v>
      </c>
      <c r="J25" s="4">
        <v>1121.6505673809049</v>
      </c>
      <c r="K25" s="4">
        <v>1007.3073598992767</v>
      </c>
      <c r="L25" s="4">
        <v>1033.0879676302789</v>
      </c>
      <c r="M25" s="5">
        <v>1625.1775828309796</v>
      </c>
      <c r="N25" s="5">
        <v>1758.8953570985816</v>
      </c>
      <c r="O25" s="3">
        <v>1014.5850637622466</v>
      </c>
    </row>
    <row r="26" spans="1:15">
      <c r="A26" s="2">
        <v>2030</v>
      </c>
      <c r="E26" s="3"/>
      <c r="F26" s="3"/>
      <c r="I26" s="4">
        <v>1040.1508016602902</v>
      </c>
      <c r="J26" s="4">
        <v>1056.3345980216873</v>
      </c>
      <c r="K26" s="4">
        <v>948.64982557633209</v>
      </c>
      <c r="L26" s="4">
        <v>972.92917664720335</v>
      </c>
      <c r="M26" s="5">
        <v>1537.6267944793419</v>
      </c>
      <c r="N26" s="5">
        <v>1664.1409888567009</v>
      </c>
      <c r="O26" s="3">
        <v>954.95310369064418</v>
      </c>
    </row>
    <row r="27" spans="1:15">
      <c r="A27" s="2">
        <v>2031</v>
      </c>
      <c r="E27" s="3"/>
      <c r="F27" s="3"/>
      <c r="I27" s="4"/>
      <c r="J27" s="4"/>
      <c r="K27" s="4"/>
      <c r="L27" s="4"/>
      <c r="M27" s="5">
        <v>1450.0760061277042</v>
      </c>
      <c r="N27" s="5">
        <v>1569.3866206148202</v>
      </c>
      <c r="O27" s="3">
        <v>895.32114361904189</v>
      </c>
    </row>
    <row r="28" spans="1:15">
      <c r="A28" s="2">
        <v>2032</v>
      </c>
      <c r="E28" s="3"/>
      <c r="F28" s="3"/>
      <c r="I28" s="4"/>
      <c r="J28" s="4"/>
      <c r="K28" s="4"/>
      <c r="L28" s="4"/>
      <c r="M28" s="5">
        <v>1362.5252177760663</v>
      </c>
      <c r="N28" s="5">
        <v>1474.6322523729393</v>
      </c>
      <c r="O28" s="3">
        <v>881.15949109055327</v>
      </c>
    </row>
    <row r="29" spans="1:15">
      <c r="A29" s="2">
        <v>2033</v>
      </c>
      <c r="E29" s="3"/>
      <c r="F29" s="3"/>
      <c r="I29" s="4"/>
      <c r="J29" s="4"/>
      <c r="O29" s="3">
        <v>866.99783856206466</v>
      </c>
    </row>
    <row r="30" spans="1:15">
      <c r="A30" s="2">
        <v>2034</v>
      </c>
      <c r="O30" s="3">
        <v>852.83618603357615</v>
      </c>
    </row>
    <row r="35" spans="1:11">
      <c r="A35" s="2" t="s">
        <v>7</v>
      </c>
      <c r="C35" s="3" t="s">
        <v>9</v>
      </c>
      <c r="D35" s="2" t="s">
        <v>9</v>
      </c>
      <c r="E35" s="2" t="s">
        <v>6</v>
      </c>
      <c r="F35" s="2" t="s">
        <v>6</v>
      </c>
      <c r="G35" s="2" t="s">
        <v>10</v>
      </c>
      <c r="H35" s="2" t="s">
        <v>10</v>
      </c>
      <c r="I35" s="2" t="s">
        <v>38</v>
      </c>
      <c r="J35" s="2" t="s">
        <v>38</v>
      </c>
      <c r="K35" s="2" t="s">
        <v>42</v>
      </c>
    </row>
    <row r="36" spans="1:11">
      <c r="A36" s="2" t="s">
        <v>8</v>
      </c>
      <c r="C36" s="3" t="s">
        <v>0</v>
      </c>
      <c r="D36" s="2" t="s">
        <v>1</v>
      </c>
      <c r="E36" s="2" t="s">
        <v>0</v>
      </c>
      <c r="F36" s="2" t="s">
        <v>1</v>
      </c>
      <c r="G36" s="2" t="s">
        <v>0</v>
      </c>
      <c r="H36" s="2" t="s">
        <v>1</v>
      </c>
      <c r="I36" s="2" t="s">
        <v>0</v>
      </c>
      <c r="J36" s="2" t="s">
        <v>1</v>
      </c>
    </row>
    <row r="37" spans="1:11">
      <c r="A37" s="2">
        <v>2016</v>
      </c>
      <c r="C37" s="3">
        <v>1774.2374999999997</v>
      </c>
      <c r="D37" s="2">
        <v>1807.8497999999995</v>
      </c>
    </row>
    <row r="38" spans="1:11">
      <c r="A38" s="2">
        <v>2017</v>
      </c>
      <c r="C38" s="3">
        <v>1669.5574874999998</v>
      </c>
      <c r="D38" s="2">
        <v>1701.1866617999995</v>
      </c>
      <c r="E38" s="2">
        <v>1353.2926265211997</v>
      </c>
      <c r="F38" s="2">
        <v>1387.0451587323998</v>
      </c>
    </row>
    <row r="39" spans="1:11">
      <c r="A39" s="2">
        <v>2018</v>
      </c>
      <c r="C39" s="3">
        <v>1593.2652749999997</v>
      </c>
      <c r="D39" s="2">
        <v>1623.4491203999996</v>
      </c>
      <c r="E39" s="2">
        <v>1273.4483615564488</v>
      </c>
      <c r="F39" s="2">
        <v>1305.2094943671882</v>
      </c>
      <c r="G39" s="2">
        <v>1363.016639671039</v>
      </c>
      <c r="H39" s="2">
        <v>1424.0140231441387</v>
      </c>
    </row>
    <row r="40" spans="1:11">
      <c r="A40" s="2">
        <v>2019</v>
      </c>
      <c r="C40" s="3">
        <v>1534.7154374999998</v>
      </c>
      <c r="D40" s="2">
        <v>1563.7900769999997</v>
      </c>
      <c r="E40" s="2">
        <v>1215.2567786160373</v>
      </c>
      <c r="F40" s="2">
        <v>1245.566552541695</v>
      </c>
      <c r="G40" s="2">
        <v>1311.5820494947736</v>
      </c>
      <c r="H40" s="2">
        <v>1370.2776449122846</v>
      </c>
    </row>
    <row r="41" spans="1:11">
      <c r="A41" s="2">
        <v>2020</v>
      </c>
      <c r="C41" s="3">
        <v>1485.0367874999997</v>
      </c>
      <c r="D41" s="2">
        <v>1513.1702825999996</v>
      </c>
      <c r="E41" s="2">
        <v>1170.5981219408377</v>
      </c>
      <c r="F41" s="2">
        <v>1199.7940623035258</v>
      </c>
      <c r="G41" s="2">
        <v>1234.4301642303747</v>
      </c>
      <c r="H41" s="2">
        <v>1289.6730775645026</v>
      </c>
      <c r="I41" s="6">
        <v>1</v>
      </c>
      <c r="J41" s="6">
        <v>1</v>
      </c>
    </row>
    <row r="42" spans="1:11">
      <c r="A42" s="2">
        <v>2021</v>
      </c>
      <c r="C42" s="3">
        <v>1444.2293249999998</v>
      </c>
      <c r="D42" s="2">
        <v>1471.5897371999995</v>
      </c>
      <c r="E42" s="2">
        <v>1132.7059283982442</v>
      </c>
      <c r="F42" s="2">
        <v>1160.9567978590187</v>
      </c>
      <c r="G42" s="2">
        <v>1170.1369265100427</v>
      </c>
      <c r="H42" s="2">
        <v>1222.5026047746851</v>
      </c>
      <c r="I42" s="6">
        <v>0.96179222728052771</v>
      </c>
      <c r="J42" s="6">
        <v>0.96179222728052771</v>
      </c>
    </row>
    <row r="43" spans="1:11">
      <c r="A43" s="2">
        <v>2022</v>
      </c>
      <c r="C43" s="3">
        <v>1408.7445749999999</v>
      </c>
      <c r="D43" s="2">
        <v>1435.4327411999998</v>
      </c>
      <c r="E43" s="2">
        <v>1101.5801979882565</v>
      </c>
      <c r="F43" s="2">
        <v>1129.0547592081734</v>
      </c>
      <c r="G43" s="2">
        <v>1156.9259058410714</v>
      </c>
      <c r="H43" s="2">
        <v>1208.7003677769014</v>
      </c>
      <c r="I43" s="6">
        <v>0.92358445456105531</v>
      </c>
      <c r="J43" s="6">
        <v>0.92358445456105531</v>
      </c>
      <c r="K43" s="2">
        <v>1</v>
      </c>
    </row>
    <row r="44" spans="1:11">
      <c r="A44" s="2">
        <v>2023</v>
      </c>
      <c r="C44" s="3">
        <v>1378.5825374999999</v>
      </c>
      <c r="D44" s="2">
        <v>1404.6992945999996</v>
      </c>
      <c r="E44" s="2">
        <v>1074.5143454578326</v>
      </c>
      <c r="F44" s="2">
        <v>1101.3138560335256</v>
      </c>
      <c r="G44" s="2">
        <v>1143.7148851721001</v>
      </c>
      <c r="H44" s="2">
        <v>1194.8981307791178</v>
      </c>
      <c r="I44" s="6">
        <v>0.88537668184158302</v>
      </c>
      <c r="J44" s="6">
        <v>0.88537668184158302</v>
      </c>
      <c r="K44" s="2">
        <v>0.34465564578722407</v>
      </c>
    </row>
    <row r="45" spans="1:11">
      <c r="A45" s="2">
        <v>2024</v>
      </c>
      <c r="C45" s="3">
        <v>1350.1947374999997</v>
      </c>
      <c r="D45" s="2">
        <v>1375.7736977999996</v>
      </c>
      <c r="E45" s="2">
        <v>1051.5083708069722</v>
      </c>
      <c r="F45" s="2">
        <v>1077.7340883350746</v>
      </c>
      <c r="G45" s="2">
        <v>1130.5038645031286</v>
      </c>
      <c r="H45" s="2">
        <v>1181.0958937813341</v>
      </c>
      <c r="I45" s="6">
        <v>0.84716890912211051</v>
      </c>
      <c r="J45" s="6">
        <v>0.84716890912211051</v>
      </c>
      <c r="K45" s="2">
        <v>0</v>
      </c>
    </row>
    <row r="46" spans="1:11">
      <c r="A46" s="2">
        <v>2025</v>
      </c>
      <c r="C46" s="3">
        <v>1327.1296499999999</v>
      </c>
      <c r="D46" s="2">
        <v>1352.2716503999995</v>
      </c>
      <c r="E46" s="2">
        <v>1029.855688782633</v>
      </c>
      <c r="F46" s="2">
        <v>1055.5413657953563</v>
      </c>
      <c r="G46" s="2">
        <v>1117.2928438341571</v>
      </c>
      <c r="H46" s="2">
        <v>1167.2936567835504</v>
      </c>
      <c r="I46" s="6">
        <v>0.80896113640263823</v>
      </c>
      <c r="J46" s="6">
        <v>0.80896113640263823</v>
      </c>
      <c r="K46" s="2">
        <v>0</v>
      </c>
    </row>
    <row r="47" spans="1:11">
      <c r="A47" s="2">
        <v>2026</v>
      </c>
      <c r="E47" s="2">
        <v>1012.2628846378574</v>
      </c>
      <c r="F47" s="2">
        <v>1037.509778731835</v>
      </c>
      <c r="G47" s="2">
        <v>1104.0818231651858</v>
      </c>
      <c r="H47" s="2">
        <v>1153.4914197857668</v>
      </c>
      <c r="I47" s="6">
        <v>0.77075336368316583</v>
      </c>
      <c r="J47" s="6">
        <v>0.77075336368316583</v>
      </c>
      <c r="K47" s="2">
        <v>0</v>
      </c>
    </row>
    <row r="48" spans="1:11">
      <c r="A48" s="2">
        <v>2027</v>
      </c>
      <c r="E48" s="2">
        <v>996.02337311960298</v>
      </c>
      <c r="F48" s="2">
        <v>1020.8652368270463</v>
      </c>
      <c r="G48" s="2">
        <v>1090.8708024962143</v>
      </c>
      <c r="H48" s="2">
        <v>1139.6891827879831</v>
      </c>
      <c r="I48" s="6">
        <v>0.73254559096369343</v>
      </c>
      <c r="J48" s="6">
        <v>0.73254559096369343</v>
      </c>
      <c r="K48" s="2">
        <v>0</v>
      </c>
    </row>
    <row r="49" spans="1:11">
      <c r="A49" s="2">
        <v>2028</v>
      </c>
      <c r="E49" s="2">
        <v>981.13715422786981</v>
      </c>
      <c r="F49" s="2">
        <v>1005.6077400809899</v>
      </c>
      <c r="G49" s="2">
        <v>1077.659781827243</v>
      </c>
      <c r="H49" s="2">
        <v>1125.8869457901997</v>
      </c>
      <c r="I49" s="6">
        <v>0.69433781824422103</v>
      </c>
      <c r="J49" s="6">
        <v>0.69433781824422103</v>
      </c>
      <c r="K49" s="2">
        <v>0</v>
      </c>
    </row>
    <row r="50" spans="1:11">
      <c r="I50" s="6">
        <v>0.65613004552474874</v>
      </c>
      <c r="J50" s="6">
        <v>0.65613004552474874</v>
      </c>
      <c r="K50" s="2">
        <v>-5.1117731115287723E-2</v>
      </c>
    </row>
    <row r="51" spans="1:11">
      <c r="I51" s="7">
        <v>0.61792227280527656</v>
      </c>
      <c r="J51" s="7">
        <v>0.61792227280527656</v>
      </c>
      <c r="K51" s="2">
        <v>-5.3871521042721082E-2</v>
      </c>
    </row>
    <row r="52" spans="1:11">
      <c r="K52" s="2">
        <v>-5.6938906544798717E-2</v>
      </c>
    </row>
    <row r="53" spans="1:11">
      <c r="K53" s="2">
        <v>-6.0376689209163836E-2</v>
      </c>
    </row>
    <row r="54" spans="1:11">
      <c r="K54" s="2">
        <v>4.6738988723598052E-3</v>
      </c>
    </row>
    <row r="55" spans="1:11">
      <c r="K55" s="2">
        <v>2.1878155336871874E-3</v>
      </c>
    </row>
    <row r="56" spans="1:11">
      <c r="K56" s="2">
        <v>1.7582545887653289E-3</v>
      </c>
    </row>
    <row r="57" spans="1:11">
      <c r="K57" s="2">
        <v>1.3103172992185996E-3</v>
      </c>
    </row>
    <row r="58" spans="1:11">
      <c r="K58" s="2">
        <v>8.4279869865566681E-4</v>
      </c>
    </row>
    <row r="59" spans="1:11">
      <c r="K59" s="2">
        <v>3.5438611783100704E-4</v>
      </c>
    </row>
    <row r="60" spans="1:11">
      <c r="K60" s="2">
        <v>-1.5635312382855648E-4</v>
      </c>
    </row>
    <row r="61" spans="1:11">
      <c r="K61" s="2">
        <v>-6.9098575413950591E-4</v>
      </c>
    </row>
    <row r="62" spans="1:11">
      <c r="K62" s="2">
        <v>-1.2512286011432394E-3</v>
      </c>
    </row>
    <row r="63" spans="1:11">
      <c r="K63" s="2">
        <v>-1.838967009626824E-3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40"/>
  <sheetViews>
    <sheetView zoomScaleNormal="100" workbookViewId="0">
      <selection activeCell="F25" sqref="F25"/>
    </sheetView>
  </sheetViews>
  <sheetFormatPr defaultRowHeight="14"/>
  <cols>
    <col min="1" max="1" width="8.7265625" style="18"/>
    <col min="2" max="2" width="5.54296875" style="18" bestFit="1" customWidth="1"/>
    <col min="3" max="3" width="13.26953125" style="19" bestFit="1" customWidth="1"/>
    <col min="4" max="8" width="10.54296875" style="18" bestFit="1" customWidth="1"/>
    <col min="9" max="9" width="8.7265625" style="18"/>
    <col min="10" max="11" width="10.54296875" style="18" bestFit="1" customWidth="1"/>
    <col min="12" max="12" width="8.7265625" style="18"/>
    <col min="13" max="14" width="10.54296875" style="18" bestFit="1" customWidth="1"/>
    <col min="15" max="16" width="10.54296875" style="18" customWidth="1"/>
    <col min="17" max="17" width="8.7265625" style="18"/>
    <col min="18" max="18" width="10.26953125" style="19" bestFit="1" customWidth="1"/>
    <col min="19" max="19" width="8.81640625" style="20"/>
    <col min="20" max="16384" width="8.7265625" style="18"/>
  </cols>
  <sheetData>
    <row r="1" spans="1:18">
      <c r="C1" s="19" t="s">
        <v>11</v>
      </c>
    </row>
    <row r="2" spans="1:18">
      <c r="A2" s="18" t="s">
        <v>2</v>
      </c>
      <c r="B2" s="18" t="s">
        <v>3</v>
      </c>
      <c r="C2" s="19" t="s">
        <v>5</v>
      </c>
      <c r="D2" s="18" t="s">
        <v>50</v>
      </c>
    </row>
    <row r="3" spans="1:18">
      <c r="A3" s="18">
        <v>2017</v>
      </c>
      <c r="B3" s="18" t="s">
        <v>12</v>
      </c>
      <c r="C3" s="19">
        <v>1612.5417297961289</v>
      </c>
      <c r="D3" s="19">
        <v>2049.5019735839114</v>
      </c>
    </row>
    <row r="4" spans="1:18">
      <c r="A4" s="18">
        <v>2017</v>
      </c>
      <c r="B4" s="18" t="s">
        <v>1</v>
      </c>
      <c r="C4" s="19">
        <v>1646.6692865622003</v>
      </c>
      <c r="D4" s="19">
        <v>2092.8772820508143</v>
      </c>
    </row>
    <row r="5" spans="1:18">
      <c r="A5" s="18">
        <v>2018</v>
      </c>
      <c r="B5" s="18" t="s">
        <v>12</v>
      </c>
      <c r="C5" s="19">
        <v>1414.5610496711463</v>
      </c>
      <c r="D5" s="19">
        <v>1797.8732639821221</v>
      </c>
    </row>
    <row r="6" spans="1:18">
      <c r="A6" s="18">
        <v>2018</v>
      </c>
      <c r="B6" s="18" t="s">
        <v>1</v>
      </c>
      <c r="C6" s="19">
        <v>1444.3861643932748</v>
      </c>
      <c r="D6" s="19">
        <v>1835.7802715068808</v>
      </c>
    </row>
    <row r="7" spans="1:18">
      <c r="A7" s="18">
        <v>2019</v>
      </c>
      <c r="B7" s="18" t="s">
        <v>12</v>
      </c>
      <c r="C7" s="19">
        <v>1301.4978814276944</v>
      </c>
      <c r="D7" s="19">
        <v>1604.0929007622908</v>
      </c>
    </row>
    <row r="8" spans="1:18">
      <c r="A8" s="18">
        <v>2019</v>
      </c>
      <c r="B8" s="18" t="s">
        <v>1</v>
      </c>
      <c r="C8" s="19">
        <v>1333.7264711452601</v>
      </c>
      <c r="D8" s="19">
        <v>1643.8145574051871</v>
      </c>
    </row>
    <row r="9" spans="1:18">
      <c r="A9" s="18">
        <v>2021</v>
      </c>
      <c r="B9" s="18" t="s">
        <v>12</v>
      </c>
      <c r="C9" s="21">
        <v>1356.4</v>
      </c>
      <c r="D9" s="19">
        <v>1605.2878653778603</v>
      </c>
    </row>
    <row r="10" spans="1:18">
      <c r="A10" s="18">
        <v>2023</v>
      </c>
      <c r="B10" s="18" t="s">
        <v>12</v>
      </c>
      <c r="C10" s="22">
        <v>1567.53</v>
      </c>
      <c r="D10" s="19">
        <v>1750.8134452499999</v>
      </c>
    </row>
    <row r="12" spans="1:18">
      <c r="A12" s="18" t="s">
        <v>7</v>
      </c>
      <c r="C12" s="19" t="s">
        <v>9</v>
      </c>
      <c r="D12" s="19" t="s">
        <v>9</v>
      </c>
      <c r="E12" s="18" t="s">
        <v>6</v>
      </c>
      <c r="F12" s="18" t="s">
        <v>6</v>
      </c>
      <c r="G12" s="18" t="s">
        <v>10</v>
      </c>
      <c r="H12" s="18" t="s">
        <v>10</v>
      </c>
      <c r="J12" s="18" t="s">
        <v>38</v>
      </c>
      <c r="K12" s="18" t="s">
        <v>38</v>
      </c>
      <c r="M12" s="18" t="s">
        <v>42</v>
      </c>
      <c r="N12" s="18" t="s">
        <v>42</v>
      </c>
      <c r="O12" s="18" t="s">
        <v>42</v>
      </c>
      <c r="P12" s="18" t="s">
        <v>42</v>
      </c>
      <c r="R12" s="19" t="s">
        <v>51</v>
      </c>
    </row>
    <row r="13" spans="1:18">
      <c r="A13" s="18" t="s">
        <v>8</v>
      </c>
      <c r="C13" s="19" t="s">
        <v>12</v>
      </c>
      <c r="D13" s="18" t="s">
        <v>1</v>
      </c>
      <c r="E13" s="18" t="s">
        <v>12</v>
      </c>
      <c r="F13" s="18" t="s">
        <v>1</v>
      </c>
      <c r="G13" s="18" t="s">
        <v>12</v>
      </c>
      <c r="H13" s="18" t="s">
        <v>1</v>
      </c>
      <c r="J13" s="18" t="s">
        <v>12</v>
      </c>
      <c r="K13" s="18" t="s">
        <v>1</v>
      </c>
      <c r="M13" s="18" t="s">
        <v>12</v>
      </c>
      <c r="N13" s="18" t="s">
        <v>1</v>
      </c>
      <c r="O13" s="18" t="s">
        <v>48</v>
      </c>
      <c r="P13" s="18" t="s">
        <v>47</v>
      </c>
    </row>
    <row r="14" spans="1:18">
      <c r="A14" s="18">
        <v>2016</v>
      </c>
      <c r="C14" s="19">
        <v>2049.5019735839114</v>
      </c>
      <c r="D14" s="21">
        <v>2092.8772820508143</v>
      </c>
      <c r="M14" s="22"/>
      <c r="N14" s="22"/>
      <c r="O14" s="22"/>
      <c r="P14" s="22"/>
    </row>
    <row r="15" spans="1:18">
      <c r="A15" s="18">
        <v>2017</v>
      </c>
      <c r="D15" s="19"/>
      <c r="E15" s="19">
        <v>1797.8732639821221</v>
      </c>
      <c r="F15" s="19">
        <v>1835.7802715068808</v>
      </c>
      <c r="M15" s="22"/>
      <c r="N15" s="22"/>
      <c r="O15" s="22"/>
      <c r="P15" s="22"/>
    </row>
    <row r="16" spans="1:18">
      <c r="A16" s="18">
        <v>2018</v>
      </c>
      <c r="D16" s="19"/>
      <c r="E16" s="19"/>
      <c r="F16" s="19"/>
      <c r="G16" s="21">
        <v>1604.0929007622908</v>
      </c>
      <c r="H16" s="21">
        <v>1643.8145574051871</v>
      </c>
      <c r="I16" s="23">
        <v>1</v>
      </c>
      <c r="M16" s="22"/>
      <c r="N16" s="22"/>
      <c r="O16" s="22"/>
      <c r="P16" s="22"/>
    </row>
    <row r="17" spans="1:19">
      <c r="A17" s="18">
        <v>2019</v>
      </c>
      <c r="D17" s="19"/>
      <c r="E17" s="19"/>
      <c r="F17" s="19"/>
      <c r="G17" s="21">
        <v>1597.4496759664264</v>
      </c>
      <c r="H17" s="21">
        <v>1637.0068284872625</v>
      </c>
      <c r="I17" s="23">
        <v>0.99585857851954374</v>
      </c>
      <c r="M17" s="22"/>
      <c r="N17" s="22"/>
      <c r="O17" s="22"/>
      <c r="P17" s="22"/>
    </row>
    <row r="18" spans="1:19">
      <c r="A18" s="18">
        <v>2020</v>
      </c>
      <c r="D18" s="19"/>
      <c r="E18" s="19"/>
      <c r="F18" s="19"/>
      <c r="G18" s="21">
        <v>1591.1333535460537</v>
      </c>
      <c r="H18" s="21">
        <v>1630.5340969273016</v>
      </c>
      <c r="I18" s="23">
        <v>0.99192094970928524</v>
      </c>
      <c r="J18" s="21">
        <v>1356.4</v>
      </c>
      <c r="K18" s="21">
        <v>1315.22</v>
      </c>
      <c r="L18" s="24">
        <v>1</v>
      </c>
      <c r="M18" s="22"/>
      <c r="N18" s="22"/>
      <c r="O18" s="22"/>
      <c r="P18" s="22"/>
    </row>
    <row r="19" spans="1:19">
      <c r="A19" s="18">
        <v>2021</v>
      </c>
      <c r="D19" s="19"/>
      <c r="E19" s="19"/>
      <c r="F19" s="19"/>
      <c r="G19" s="21">
        <v>1585.1439335011733</v>
      </c>
      <c r="H19" s="21">
        <v>1624.3963627253049</v>
      </c>
      <c r="I19" s="23">
        <v>0.98818711356922495</v>
      </c>
      <c r="J19" s="21">
        <v>1340.1398852064808</v>
      </c>
      <c r="K19" s="21">
        <v>1299.4535386473515</v>
      </c>
      <c r="L19" s="24">
        <v>0.98801230109590144</v>
      </c>
      <c r="M19" s="22"/>
      <c r="N19" s="22"/>
      <c r="O19" s="22"/>
      <c r="P19" s="22"/>
    </row>
    <row r="20" spans="1:19">
      <c r="A20" s="18">
        <v>2022</v>
      </c>
      <c r="D20" s="19"/>
      <c r="E20" s="19"/>
      <c r="F20" s="19"/>
      <c r="G20" s="21">
        <v>1579.4814158317845</v>
      </c>
      <c r="H20" s="21">
        <v>1618.5936258812715</v>
      </c>
      <c r="I20" s="23">
        <v>0.98465707009936232</v>
      </c>
      <c r="J20" s="21">
        <v>1323.1519026090239</v>
      </c>
      <c r="K20" s="21">
        <v>1282.9813073941611</v>
      </c>
      <c r="L20" s="24">
        <v>0.97548798481939236</v>
      </c>
      <c r="M20" s="22">
        <v>1567.53</v>
      </c>
      <c r="N20" s="22">
        <v>1566.92</v>
      </c>
      <c r="O20" s="22">
        <v>4635.7361989855781</v>
      </c>
      <c r="P20" s="22">
        <v>4633.3938147826047</v>
      </c>
      <c r="Q20" s="20">
        <v>1</v>
      </c>
    </row>
    <row r="21" spans="1:19">
      <c r="A21" s="18">
        <v>2023</v>
      </c>
      <c r="D21" s="19"/>
      <c r="E21" s="19"/>
      <c r="F21" s="19"/>
      <c r="G21" s="21">
        <v>1574.145800537887</v>
      </c>
      <c r="H21" s="21">
        <v>1613.1258863952016</v>
      </c>
      <c r="I21" s="23">
        <v>0.98133081929969734</v>
      </c>
      <c r="J21" s="21">
        <v>1305.4360522076304</v>
      </c>
      <c r="K21" s="21">
        <v>1265.8033062404302</v>
      </c>
      <c r="L21" s="24">
        <v>0.96242705117047345</v>
      </c>
      <c r="M21" s="22">
        <v>1995.6706624419267</v>
      </c>
      <c r="N21" s="22">
        <v>1994.8940526774632</v>
      </c>
      <c r="O21" s="22">
        <v>5901.8983567367568</v>
      </c>
      <c r="P21" s="22">
        <v>5898.9161953528974</v>
      </c>
      <c r="Q21" s="20">
        <v>0.27313076141568371</v>
      </c>
    </row>
    <row r="22" spans="1:19">
      <c r="A22" s="18">
        <v>2024</v>
      </c>
      <c r="D22" s="19"/>
      <c r="E22" s="19"/>
      <c r="F22" s="19"/>
      <c r="G22" s="21">
        <v>1569.1370876194819</v>
      </c>
      <c r="H22" s="21">
        <v>1607.9931442670961</v>
      </c>
      <c r="I22" s="23">
        <v>0.97820836117023069</v>
      </c>
      <c r="J22" s="21">
        <v>1286.9923340022992</v>
      </c>
      <c r="K22" s="21">
        <v>1247.9195351861574</v>
      </c>
      <c r="L22" s="24">
        <v>0.94882950014914424</v>
      </c>
      <c r="M22" s="22">
        <v>1995.6706624419267</v>
      </c>
      <c r="N22" s="22">
        <v>1994.8940526774632</v>
      </c>
      <c r="O22" s="22">
        <v>5901.8983567367568</v>
      </c>
      <c r="P22" s="22">
        <v>5898.9161953528974</v>
      </c>
      <c r="Q22" s="20">
        <v>0</v>
      </c>
      <c r="R22" s="19">
        <v>1392.6820874403893</v>
      </c>
      <c r="S22" s="20">
        <v>1</v>
      </c>
    </row>
    <row r="23" spans="1:19">
      <c r="A23" s="18">
        <v>2025</v>
      </c>
      <c r="D23" s="19"/>
      <c r="E23" s="19"/>
      <c r="F23" s="19"/>
      <c r="G23" s="21">
        <v>1564.4552770765686</v>
      </c>
      <c r="H23" s="21">
        <v>1603.1953994969542</v>
      </c>
      <c r="I23" s="23">
        <v>0.9752896957109618</v>
      </c>
      <c r="J23" s="21">
        <v>1267.8207479930311</v>
      </c>
      <c r="K23" s="21">
        <v>1229.3299942313436</v>
      </c>
      <c r="L23" s="24">
        <v>0.93469533175540476</v>
      </c>
      <c r="M23" s="22">
        <v>1995.6706624419267</v>
      </c>
      <c r="N23" s="22">
        <v>1994.8940526774632</v>
      </c>
      <c r="O23" s="22">
        <v>5901.8983567367568</v>
      </c>
      <c r="P23" s="22">
        <v>5898.9161953528974</v>
      </c>
      <c r="Q23" s="20">
        <v>0</v>
      </c>
      <c r="R23" s="21">
        <v>1358.0222304119206</v>
      </c>
      <c r="S23" s="20">
        <v>0.97511287224770005</v>
      </c>
    </row>
    <row r="24" spans="1:19">
      <c r="A24" s="18">
        <v>2026</v>
      </c>
      <c r="E24" s="19"/>
      <c r="F24" s="19"/>
      <c r="G24" s="21">
        <v>1560.1003689091472</v>
      </c>
      <c r="H24" s="21">
        <v>1598.7326520847762</v>
      </c>
      <c r="I24" s="23">
        <v>0.97257482292189079</v>
      </c>
      <c r="J24" s="21">
        <v>1247.9212941798257</v>
      </c>
      <c r="K24" s="21">
        <v>1210.0346833759882</v>
      </c>
      <c r="L24" s="24">
        <v>0.92002454598925509</v>
      </c>
      <c r="M24" s="22">
        <v>1995.6706624419267</v>
      </c>
      <c r="N24" s="22">
        <v>1994.8940526774632</v>
      </c>
      <c r="O24" s="22">
        <v>5901.8983567367568</v>
      </c>
      <c r="P24" s="22">
        <v>5898.9161953528974</v>
      </c>
      <c r="Q24" s="20">
        <v>0</v>
      </c>
      <c r="R24" s="21">
        <v>1323.3623733834518</v>
      </c>
      <c r="S24" s="20">
        <v>0.95022574449539998</v>
      </c>
    </row>
    <row r="25" spans="1:19">
      <c r="A25" s="18">
        <v>2027</v>
      </c>
      <c r="E25" s="19"/>
      <c r="F25" s="19"/>
      <c r="G25" s="21">
        <v>1556.0723631172175</v>
      </c>
      <c r="H25" s="21">
        <v>1594.6049020305618</v>
      </c>
      <c r="I25" s="23">
        <v>0.97006374280301766</v>
      </c>
      <c r="J25" s="21">
        <v>1227.2939725626825</v>
      </c>
      <c r="K25" s="21">
        <v>1190.0336026200907</v>
      </c>
      <c r="L25" s="24">
        <v>0.9048171428506947</v>
      </c>
      <c r="M25" s="22">
        <v>1995.6706624419267</v>
      </c>
      <c r="N25" s="22">
        <v>1994.8940526774632</v>
      </c>
      <c r="O25" s="22">
        <v>5901.8983567367568</v>
      </c>
      <c r="P25" s="22">
        <v>5898.9161953528974</v>
      </c>
      <c r="Q25" s="20">
        <v>0</v>
      </c>
      <c r="R25" s="21">
        <v>1288.7025163549827</v>
      </c>
      <c r="S25" s="20">
        <v>0.92533861674309981</v>
      </c>
    </row>
    <row r="26" spans="1:19">
      <c r="A26" s="18">
        <v>2028</v>
      </c>
      <c r="E26" s="19"/>
      <c r="F26" s="19"/>
      <c r="G26" s="21">
        <v>1552.3712597007793</v>
      </c>
      <c r="H26" s="21">
        <v>1590.8121493343108</v>
      </c>
      <c r="I26" s="23">
        <v>0.96775645535434229</v>
      </c>
      <c r="J26" s="21">
        <v>1205.9387831416025</v>
      </c>
      <c r="K26" s="21">
        <v>1169.3267519636527</v>
      </c>
      <c r="L26" s="24">
        <v>0.88907312233972458</v>
      </c>
      <c r="M26" s="22">
        <v>1995.6706624419267</v>
      </c>
      <c r="N26" s="22">
        <v>1994.8940526774632</v>
      </c>
      <c r="O26" s="22">
        <v>5901.8983567367568</v>
      </c>
      <c r="P26" s="22">
        <v>5898.9161953528974</v>
      </c>
      <c r="Q26" s="20">
        <v>0</v>
      </c>
      <c r="R26" s="21">
        <v>1275.815491191433</v>
      </c>
      <c r="S26" s="20">
        <v>0.91608523057566893</v>
      </c>
    </row>
    <row r="27" spans="1:19">
      <c r="A27" s="18">
        <v>2029</v>
      </c>
      <c r="E27" s="19"/>
      <c r="F27" s="19"/>
      <c r="J27" s="21">
        <v>1183.8557259165846</v>
      </c>
      <c r="K27" s="21">
        <v>1147.9141314066724</v>
      </c>
      <c r="L27" s="24">
        <v>0.87279248445634361</v>
      </c>
      <c r="M27" s="22">
        <v>1851.731559998914</v>
      </c>
      <c r="N27" s="22">
        <v>1851.0109637413627</v>
      </c>
      <c r="O27" s="22">
        <v>5476.2199278425296</v>
      </c>
      <c r="P27" s="22">
        <v>5473.4528568746455</v>
      </c>
      <c r="Q27" s="20">
        <v>-7.21256794279308E-2</v>
      </c>
      <c r="R27" s="21">
        <v>1262.9284660278831</v>
      </c>
      <c r="S27" s="20">
        <v>0.90683184440823794</v>
      </c>
    </row>
    <row r="28" spans="1:19">
      <c r="A28" s="18">
        <v>2030</v>
      </c>
      <c r="E28" s="19"/>
      <c r="F28" s="19"/>
      <c r="J28" s="21">
        <v>1161.0448008876301</v>
      </c>
      <c r="K28" s="21">
        <v>1125.7957409491514</v>
      </c>
      <c r="L28" s="24">
        <v>0.85597522920055302</v>
      </c>
      <c r="M28" s="22">
        <v>1707.7924575559014</v>
      </c>
      <c r="N28" s="22">
        <v>1707.1278748052623</v>
      </c>
      <c r="O28" s="22">
        <v>5050.5414989483024</v>
      </c>
      <c r="P28" s="22">
        <v>5047.9895183963936</v>
      </c>
      <c r="Q28" s="20">
        <v>-7.7732164614128574E-2</v>
      </c>
      <c r="R28" s="21">
        <v>1250.0414408643335</v>
      </c>
      <c r="S28" s="20">
        <v>0.89757845824080706</v>
      </c>
    </row>
    <row r="29" spans="1:19">
      <c r="A29" s="18">
        <v>2031</v>
      </c>
      <c r="E29" s="19"/>
      <c r="F29" s="19"/>
      <c r="M29" s="22">
        <v>1563.8533551128887</v>
      </c>
      <c r="N29" s="22">
        <v>1563.2447858691619</v>
      </c>
      <c r="O29" s="22">
        <v>4624.8630700540753</v>
      </c>
      <c r="P29" s="22">
        <v>4622.5261799181408</v>
      </c>
      <c r="Q29" s="20">
        <v>-8.4283720662995831E-2</v>
      </c>
      <c r="R29" s="21">
        <v>1237.1544157007836</v>
      </c>
      <c r="S29" s="20">
        <v>0.88832507207337597</v>
      </c>
    </row>
    <row r="30" spans="1:19">
      <c r="A30" s="18">
        <v>2032</v>
      </c>
      <c r="M30" s="22">
        <v>1419.9142526698763</v>
      </c>
      <c r="N30" s="22">
        <v>1419.3616969330617</v>
      </c>
      <c r="O30" s="22">
        <v>4199.184641159849</v>
      </c>
      <c r="P30" s="22">
        <v>4197.0628414398889</v>
      </c>
      <c r="Q30" s="20">
        <v>-9.2041304238927202E-2</v>
      </c>
      <c r="R30" s="21">
        <v>1224.2673905372335</v>
      </c>
      <c r="S30" s="20">
        <v>0.87907168590594476</v>
      </c>
    </row>
    <row r="31" spans="1:19">
      <c r="A31" s="18">
        <v>2033</v>
      </c>
      <c r="Q31" s="18">
        <v>1.755586942021603E-2</v>
      </c>
      <c r="R31" s="21">
        <v>1211.3803653736838</v>
      </c>
      <c r="S31" s="20">
        <v>0.86981829973851399</v>
      </c>
    </row>
    <row r="32" spans="1:19">
      <c r="A32" s="18">
        <v>2034</v>
      </c>
      <c r="Q32" s="18">
        <v>1.8076361208810399E-2</v>
      </c>
      <c r="R32" s="21">
        <v>1198.493340210134</v>
      </c>
      <c r="S32" s="20">
        <v>0.86056491357108289</v>
      </c>
    </row>
    <row r="33" spans="17:17">
      <c r="Q33" s="18">
        <v>1.8054883869680571E-2</v>
      </c>
    </row>
    <row r="34" spans="17:17">
      <c r="Q34" s="18">
        <v>1.803320606991865E-2</v>
      </c>
    </row>
    <row r="35" spans="17:17">
      <c r="Q35" s="18">
        <v>1.8011324989841704E-2</v>
      </c>
    </row>
    <row r="36" spans="17:17">
      <c r="Q36" s="18">
        <v>1.7989237756632193E-2</v>
      </c>
    </row>
    <row r="37" spans="17:17">
      <c r="Q37" s="18">
        <v>1.7966941443086748E-2</v>
      </c>
    </row>
    <row r="38" spans="17:17">
      <c r="Q38" s="18">
        <v>1.79444330663181E-2</v>
      </c>
    </row>
    <row r="39" spans="17:17">
      <c r="Q39" s="18">
        <v>1.7921709586427692E-2</v>
      </c>
    </row>
    <row r="40" spans="17:17">
      <c r="Q40" s="18">
        <v>1.7898767905135671E-2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69"/>
  <sheetViews>
    <sheetView zoomScaleNormal="100" workbookViewId="0">
      <selection activeCell="H28" sqref="H28"/>
    </sheetView>
  </sheetViews>
  <sheetFormatPr defaultRowHeight="14"/>
  <cols>
    <col min="1" max="1" width="8.7265625" style="2"/>
    <col min="2" max="2" width="12" style="2" customWidth="1"/>
    <col min="3" max="3" width="13.26953125" style="3" bestFit="1" customWidth="1"/>
    <col min="4" max="4" width="10.54296875" style="2" bestFit="1" customWidth="1"/>
    <col min="5" max="5" width="12.1796875" style="2" bestFit="1" customWidth="1"/>
    <col min="6" max="6" width="10.54296875" style="2" bestFit="1" customWidth="1"/>
    <col min="7" max="7" width="12.1796875" style="2" bestFit="1" customWidth="1"/>
    <col min="8" max="8" width="10.54296875" style="2" bestFit="1" customWidth="1"/>
    <col min="9" max="9" width="12.1796875" style="2" bestFit="1" customWidth="1"/>
    <col min="10" max="11" width="10.54296875" style="2" bestFit="1" customWidth="1"/>
    <col min="12" max="12" width="8.7265625" style="2"/>
    <col min="13" max="14" width="10.1796875" style="2" bestFit="1" customWidth="1"/>
    <col min="15" max="20" width="8.7265625" style="2"/>
    <col min="21" max="21" width="8.81640625" style="12"/>
    <col min="22" max="16384" width="8.7265625" style="2"/>
  </cols>
  <sheetData>
    <row r="1" spans="1:17">
      <c r="B1" s="17" t="s">
        <v>13</v>
      </c>
      <c r="C1" s="17"/>
      <c r="D1" s="17"/>
      <c r="E1" s="17"/>
      <c r="F1" s="17"/>
      <c r="G1" s="8" t="s">
        <v>14</v>
      </c>
    </row>
    <row r="2" spans="1:17">
      <c r="A2" s="2" t="s">
        <v>15</v>
      </c>
      <c r="B2" s="9">
        <v>1</v>
      </c>
      <c r="C2" s="9">
        <v>1</v>
      </c>
      <c r="D2" s="9">
        <v>1</v>
      </c>
      <c r="E2" s="9">
        <v>1</v>
      </c>
      <c r="F2" s="9">
        <v>15</v>
      </c>
      <c r="G2" s="9">
        <v>1</v>
      </c>
    </row>
    <row r="3" spans="1:17">
      <c r="A3" s="2" t="s">
        <v>16</v>
      </c>
      <c r="B3" s="10">
        <v>0.25</v>
      </c>
      <c r="C3" s="10">
        <v>2</v>
      </c>
      <c r="D3" s="10">
        <v>4</v>
      </c>
      <c r="E3" s="10">
        <v>8</v>
      </c>
      <c r="F3" s="10">
        <v>60</v>
      </c>
      <c r="G3" s="10">
        <v>6</v>
      </c>
    </row>
    <row r="4" spans="1:17" ht="15.5">
      <c r="A4" s="11"/>
      <c r="B4" s="11"/>
      <c r="C4" s="11"/>
      <c r="D4" s="11"/>
      <c r="E4" s="11"/>
      <c r="F4" s="11"/>
    </row>
    <row r="5" spans="1:17" ht="15.5">
      <c r="A5" s="11"/>
      <c r="B5" s="11"/>
      <c r="C5" s="11"/>
      <c r="D5" s="11"/>
      <c r="E5" s="11"/>
      <c r="F5" s="11"/>
    </row>
    <row r="6" spans="1:17">
      <c r="C6" s="3" t="s">
        <v>36</v>
      </c>
    </row>
    <row r="7" spans="1:17">
      <c r="A7" s="2" t="s">
        <v>2</v>
      </c>
      <c r="B7" s="2" t="s">
        <v>35</v>
      </c>
      <c r="C7" s="3" t="s">
        <v>5</v>
      </c>
    </row>
    <row r="8" spans="1:17">
      <c r="A8" s="2">
        <v>2017</v>
      </c>
      <c r="B8" s="2" t="s">
        <v>25</v>
      </c>
      <c r="C8" s="3">
        <v>1612.5417297961289</v>
      </c>
    </row>
    <row r="9" spans="1:17">
      <c r="A9" s="2">
        <v>2017</v>
      </c>
      <c r="B9" s="2" t="s">
        <v>33</v>
      </c>
      <c r="C9" s="3">
        <v>1646.6692865622003</v>
      </c>
    </row>
    <row r="10" spans="1:17">
      <c r="A10" s="2">
        <v>2018</v>
      </c>
      <c r="B10" s="2" t="s">
        <v>25</v>
      </c>
      <c r="C10" s="3">
        <v>1353.2926265211997</v>
      </c>
    </row>
    <row r="11" spans="1:17">
      <c r="A11" s="2">
        <v>2018</v>
      </c>
      <c r="B11" s="2" t="s">
        <v>33</v>
      </c>
      <c r="C11" s="3">
        <v>1387.0451587323998</v>
      </c>
    </row>
    <row r="12" spans="1:17">
      <c r="A12" s="2">
        <v>2019</v>
      </c>
      <c r="B12" s="2" t="s">
        <v>25</v>
      </c>
      <c r="C12" s="3">
        <v>1363.016639671039</v>
      </c>
    </row>
    <row r="13" spans="1:17">
      <c r="A13" s="2">
        <v>2019</v>
      </c>
      <c r="B13" s="2" t="s">
        <v>33</v>
      </c>
      <c r="C13" s="3">
        <v>1424.0140231441387</v>
      </c>
    </row>
    <row r="14" spans="1:17">
      <c r="K14" s="2" t="s">
        <v>41</v>
      </c>
    </row>
    <row r="15" spans="1:17">
      <c r="A15" s="2" t="s">
        <v>7</v>
      </c>
      <c r="C15" s="3" t="s">
        <v>9</v>
      </c>
      <c r="D15" s="3" t="s">
        <v>9</v>
      </c>
      <c r="E15" s="2" t="s">
        <v>6</v>
      </c>
      <c r="F15" s="2" t="s">
        <v>6</v>
      </c>
      <c r="G15" s="2" t="s">
        <v>10</v>
      </c>
      <c r="H15" s="2" t="s">
        <v>10</v>
      </c>
      <c r="I15" s="2" t="s">
        <v>38</v>
      </c>
      <c r="J15" s="2" t="s">
        <v>38</v>
      </c>
      <c r="K15" s="2" t="s">
        <v>38</v>
      </c>
      <c r="L15" s="2" t="s">
        <v>38</v>
      </c>
      <c r="M15" s="2" t="s">
        <v>42</v>
      </c>
      <c r="N15" s="2" t="s">
        <v>42</v>
      </c>
      <c r="O15" s="2" t="s">
        <v>42</v>
      </c>
      <c r="P15" s="2" t="s">
        <v>42</v>
      </c>
      <c r="Q15" s="2" t="s">
        <v>49</v>
      </c>
    </row>
    <row r="16" spans="1:17">
      <c r="A16" s="2" t="s">
        <v>8</v>
      </c>
      <c r="C16" s="3" t="s">
        <v>34</v>
      </c>
      <c r="D16" s="2" t="s">
        <v>33</v>
      </c>
      <c r="E16" s="3" t="s">
        <v>34</v>
      </c>
      <c r="F16" s="2" t="s">
        <v>33</v>
      </c>
      <c r="G16" s="3" t="s">
        <v>34</v>
      </c>
      <c r="H16" s="2" t="s">
        <v>33</v>
      </c>
      <c r="I16" s="3" t="s">
        <v>34</v>
      </c>
      <c r="J16" s="2" t="s">
        <v>33</v>
      </c>
      <c r="K16" s="3" t="s">
        <v>34</v>
      </c>
      <c r="L16" s="2" t="s">
        <v>33</v>
      </c>
      <c r="M16" s="3" t="s">
        <v>44</v>
      </c>
      <c r="N16" s="3" t="s">
        <v>44</v>
      </c>
      <c r="O16" s="2" t="s">
        <v>33</v>
      </c>
      <c r="P16" s="2" t="s">
        <v>33</v>
      </c>
      <c r="Q16" s="2" t="s">
        <v>52</v>
      </c>
    </row>
    <row r="17" spans="1:17">
      <c r="E17" s="3"/>
      <c r="G17" s="3"/>
      <c r="I17" s="3"/>
      <c r="K17" s="3"/>
      <c r="M17" s="5" t="s">
        <v>45</v>
      </c>
      <c r="N17" s="2" t="s">
        <v>46</v>
      </c>
      <c r="O17" s="5" t="s">
        <v>45</v>
      </c>
      <c r="P17" s="5" t="s">
        <v>46</v>
      </c>
      <c r="Q17" s="5" t="s">
        <v>45</v>
      </c>
    </row>
    <row r="18" spans="1:17">
      <c r="A18" s="2">
        <v>2016</v>
      </c>
      <c r="C18" s="5">
        <v>1083</v>
      </c>
      <c r="D18" s="5">
        <v>1217</v>
      </c>
      <c r="E18" s="5"/>
      <c r="F18" s="5"/>
      <c r="G18" s="13"/>
      <c r="H18" s="13"/>
      <c r="I18" s="13"/>
      <c r="J18" s="13"/>
      <c r="K18" s="5"/>
      <c r="L18" s="5"/>
    </row>
    <row r="19" spans="1:17">
      <c r="A19" s="2">
        <v>2017</v>
      </c>
      <c r="C19" s="5"/>
      <c r="D19" s="5"/>
      <c r="E19" s="5">
        <v>862.21937999999989</v>
      </c>
      <c r="F19" s="5">
        <v>1080.01938</v>
      </c>
      <c r="G19" s="13"/>
      <c r="H19" s="13"/>
      <c r="I19" s="13"/>
      <c r="J19" s="13"/>
      <c r="K19" s="5"/>
      <c r="L19" s="5"/>
      <c r="M19" s="5"/>
      <c r="O19" s="5"/>
    </row>
    <row r="20" spans="1:17">
      <c r="A20" s="2">
        <v>2018</v>
      </c>
      <c r="C20" s="5"/>
      <c r="D20" s="5"/>
      <c r="E20" s="5"/>
      <c r="F20" s="5"/>
      <c r="G20" s="14">
        <v>852.92234757075028</v>
      </c>
      <c r="H20" s="14">
        <v>998.99000638449183</v>
      </c>
      <c r="I20" s="13"/>
      <c r="J20" s="13"/>
      <c r="K20" s="5"/>
      <c r="L20" s="5"/>
      <c r="M20" s="5"/>
      <c r="O20" s="5"/>
    </row>
    <row r="21" spans="1:17">
      <c r="A21" s="2">
        <v>2019</v>
      </c>
      <c r="C21" s="5"/>
      <c r="D21" s="5"/>
      <c r="E21" s="5"/>
      <c r="F21" s="5"/>
      <c r="G21" s="14">
        <v>791.54233440522387</v>
      </c>
      <c r="H21" s="14">
        <v>927.09832724306443</v>
      </c>
      <c r="I21" s="13"/>
      <c r="J21" s="13"/>
      <c r="K21" s="5"/>
      <c r="L21" s="5"/>
      <c r="M21" s="5"/>
      <c r="O21" s="5"/>
    </row>
    <row r="22" spans="1:17">
      <c r="A22" s="2">
        <v>2020</v>
      </c>
      <c r="C22" s="5"/>
      <c r="D22" s="5"/>
      <c r="E22" s="5"/>
      <c r="F22" s="5"/>
      <c r="G22" s="14">
        <v>730.16232123969769</v>
      </c>
      <c r="H22" s="14">
        <v>855.20664810163737</v>
      </c>
      <c r="I22" s="5">
        <v>791.72249999999997</v>
      </c>
      <c r="J22" s="5">
        <v>1262.8150000000001</v>
      </c>
      <c r="K22" s="5">
        <v>454.94034185402762</v>
      </c>
      <c r="L22" s="5">
        <v>523.77801938297739</v>
      </c>
      <c r="M22" s="5"/>
      <c r="O22" s="5"/>
    </row>
    <row r="23" spans="1:17">
      <c r="A23" s="2">
        <v>2021</v>
      </c>
      <c r="C23" s="5"/>
      <c r="D23" s="5"/>
      <c r="E23" s="5"/>
      <c r="F23" s="5"/>
      <c r="G23" s="14">
        <v>702.93724548412467</v>
      </c>
      <c r="H23" s="14">
        <v>823.31912788324826</v>
      </c>
      <c r="I23" s="5">
        <v>751.06647972972962</v>
      </c>
      <c r="J23" s="5">
        <v>1197.9677432432431</v>
      </c>
      <c r="K23" s="5">
        <v>431.57854051557752</v>
      </c>
      <c r="L23" s="5">
        <v>496.88131027952716</v>
      </c>
      <c r="M23" s="5"/>
      <c r="O23" s="5"/>
    </row>
    <row r="24" spans="1:17">
      <c r="A24" s="2">
        <v>2022</v>
      </c>
      <c r="C24" s="5"/>
      <c r="D24" s="5"/>
      <c r="E24" s="5"/>
      <c r="F24" s="5"/>
      <c r="G24" s="14">
        <v>675.71216972855154</v>
      </c>
      <c r="H24" s="14">
        <v>791.43160766485903</v>
      </c>
      <c r="I24" s="5">
        <v>708.27066891891889</v>
      </c>
      <c r="J24" s="5">
        <v>1129.7074729729729</v>
      </c>
      <c r="K24" s="5">
        <v>406.98717068563008</v>
      </c>
      <c r="L24" s="5">
        <v>468.56898490747437</v>
      </c>
      <c r="M24" s="5">
        <v>454.25</v>
      </c>
      <c r="N24" s="4">
        <v>412.92875000000004</v>
      </c>
      <c r="O24" s="5">
        <v>614.53750000000002</v>
      </c>
      <c r="P24" s="4">
        <v>564.72250000000008</v>
      </c>
    </row>
    <row r="25" spans="1:17">
      <c r="A25" s="2">
        <v>2023</v>
      </c>
      <c r="C25" s="5"/>
      <c r="D25" s="5"/>
      <c r="E25" s="5"/>
      <c r="F25" s="5"/>
      <c r="G25" s="14">
        <v>648.48709397297864</v>
      </c>
      <c r="H25" s="14">
        <v>759.54408744647003</v>
      </c>
      <c r="I25" s="5">
        <v>667.61464864864865</v>
      </c>
      <c r="J25" s="5">
        <v>1064.8602162162163</v>
      </c>
      <c r="K25" s="5">
        <v>383.62536934718008</v>
      </c>
      <c r="L25" s="5">
        <v>441.6722758040242</v>
      </c>
      <c r="M25" s="5">
        <v>477.25098291185327</v>
      </c>
      <c r="N25" s="5">
        <v>433.83742831054036</v>
      </c>
      <c r="O25" s="5">
        <v>602.24674999999991</v>
      </c>
      <c r="P25" s="5">
        <v>553.42804999999998</v>
      </c>
    </row>
    <row r="26" spans="1:17">
      <c r="A26" s="2">
        <v>2024</v>
      </c>
      <c r="C26" s="5"/>
      <c r="D26" s="5"/>
      <c r="E26" s="5"/>
      <c r="F26" s="5"/>
      <c r="G26" s="14">
        <v>621.26201821740563</v>
      </c>
      <c r="H26" s="14">
        <v>727.65656722808103</v>
      </c>
      <c r="I26" s="5">
        <v>626.95862837837842</v>
      </c>
      <c r="J26" s="5">
        <v>1000.0129594594595</v>
      </c>
      <c r="K26" s="5">
        <v>360.26356800872998</v>
      </c>
      <c r="L26" s="5">
        <v>414.77556670057402</v>
      </c>
      <c r="M26" s="5">
        <v>477.25098291185327</v>
      </c>
      <c r="N26" s="5">
        <v>433.83742831054036</v>
      </c>
      <c r="O26" s="5">
        <v>589.95600000000002</v>
      </c>
      <c r="P26" s="5">
        <v>542.13360000000011</v>
      </c>
      <c r="Q26" s="2">
        <v>417.95388925000003</v>
      </c>
    </row>
    <row r="27" spans="1:17">
      <c r="A27" s="2">
        <v>2025</v>
      </c>
      <c r="C27" s="5"/>
      <c r="D27" s="5"/>
      <c r="E27" s="5"/>
      <c r="F27" s="5"/>
      <c r="G27" s="14">
        <v>594.03694246183261</v>
      </c>
      <c r="H27" s="14">
        <v>695.76904700969192</v>
      </c>
      <c r="I27" s="5">
        <v>584.16281756756757</v>
      </c>
      <c r="J27" s="5">
        <v>931.75268918918925</v>
      </c>
      <c r="K27" s="5">
        <v>335.67219817878254</v>
      </c>
      <c r="L27" s="5">
        <v>386.46324132852118</v>
      </c>
      <c r="M27" s="5">
        <v>477.25098291185327</v>
      </c>
      <c r="N27" s="5">
        <v>433.83742831054036</v>
      </c>
      <c r="O27" s="5">
        <v>577.66525000000001</v>
      </c>
      <c r="P27" s="5">
        <v>530.83915000000002</v>
      </c>
      <c r="Q27" s="2">
        <v>404.42836465261661</v>
      </c>
    </row>
    <row r="28" spans="1:17">
      <c r="A28" s="2">
        <v>2026</v>
      </c>
      <c r="C28" s="5"/>
      <c r="D28" s="5"/>
      <c r="E28" s="5"/>
      <c r="F28" s="5"/>
      <c r="G28" s="14">
        <v>582.69500959696825</v>
      </c>
      <c r="H28" s="14">
        <v>682.48474555205723</v>
      </c>
      <c r="I28" s="5">
        <v>556.34554054054058</v>
      </c>
      <c r="J28" s="5">
        <v>887.38351351351355</v>
      </c>
      <c r="K28" s="5">
        <v>319.68780778931671</v>
      </c>
      <c r="L28" s="5">
        <v>368.06022983668686</v>
      </c>
      <c r="M28" s="5">
        <v>477.25098291185327</v>
      </c>
      <c r="N28" s="5">
        <v>433.83742831054036</v>
      </c>
      <c r="O28" s="5">
        <v>565.3744999999999</v>
      </c>
      <c r="P28" s="5">
        <v>519.54469999999992</v>
      </c>
      <c r="Q28" s="2">
        <v>390.90158810910168</v>
      </c>
    </row>
    <row r="29" spans="1:17">
      <c r="A29" s="2">
        <v>2027</v>
      </c>
      <c r="C29" s="5"/>
      <c r="D29" s="13"/>
      <c r="E29" s="5"/>
      <c r="F29" s="5"/>
      <c r="G29" s="14">
        <v>571.353076732104</v>
      </c>
      <c r="H29" s="14">
        <v>669.20044409442266</v>
      </c>
      <c r="I29" s="5">
        <v>528.52826351351348</v>
      </c>
      <c r="J29" s="5">
        <v>843.01433783783784</v>
      </c>
      <c r="K29" s="5">
        <v>303.70341739985088</v>
      </c>
      <c r="L29" s="5">
        <v>349.65721834485242</v>
      </c>
      <c r="M29" s="5">
        <v>477.25098291185327</v>
      </c>
      <c r="N29" s="5">
        <v>433.83742831054036</v>
      </c>
      <c r="O29" s="5">
        <v>553.08374999999978</v>
      </c>
      <c r="P29" s="5">
        <v>508.25024999999988</v>
      </c>
      <c r="Q29" s="2">
        <v>377.37339501335742</v>
      </c>
    </row>
    <row r="30" spans="1:17">
      <c r="A30" s="2">
        <v>2028</v>
      </c>
      <c r="C30" s="5"/>
      <c r="D30" s="13"/>
      <c r="E30" s="5"/>
      <c r="F30" s="5"/>
      <c r="G30" s="14">
        <v>560.01114386723975</v>
      </c>
      <c r="H30" s="14">
        <v>655.91614263678821</v>
      </c>
      <c r="I30" s="5">
        <v>500.71098648648643</v>
      </c>
      <c r="J30" s="5">
        <v>798.64516216216214</v>
      </c>
      <c r="K30" s="5">
        <v>287.71902701038505</v>
      </c>
      <c r="L30" s="5">
        <v>331.2542068530181</v>
      </c>
      <c r="M30" s="5">
        <v>477.25098291185327</v>
      </c>
      <c r="N30" s="5">
        <v>433.83742831054036</v>
      </c>
      <c r="O30" s="5">
        <v>540.79299999999989</v>
      </c>
      <c r="P30" s="5">
        <v>496.95579999999995</v>
      </c>
      <c r="Q30" s="2">
        <v>371.96879683024093</v>
      </c>
    </row>
    <row r="31" spans="1:17">
      <c r="A31" s="2">
        <v>2029</v>
      </c>
      <c r="C31" s="5"/>
      <c r="D31" s="13"/>
      <c r="E31" s="5"/>
      <c r="F31" s="5"/>
      <c r="G31" s="14"/>
      <c r="H31" s="14"/>
      <c r="I31" s="5">
        <v>472.89370945945944</v>
      </c>
      <c r="J31" s="5">
        <v>754.27598648648654</v>
      </c>
      <c r="K31" s="5">
        <v>271.73463662091922</v>
      </c>
      <c r="L31" s="5">
        <v>312.85119536118378</v>
      </c>
      <c r="M31" s="5">
        <v>461.59899147522941</v>
      </c>
      <c r="N31" s="5">
        <v>419.60923401458922</v>
      </c>
      <c r="O31" s="5">
        <v>528.50224999999978</v>
      </c>
      <c r="P31" s="5">
        <v>485.66134999999986</v>
      </c>
      <c r="Q31" s="2">
        <v>366.56436699929418</v>
      </c>
    </row>
    <row r="32" spans="1:17">
      <c r="A32" s="2">
        <v>2030</v>
      </c>
      <c r="C32" s="5"/>
      <c r="D32" s="13"/>
      <c r="E32" s="5"/>
      <c r="F32" s="5"/>
      <c r="G32" s="14"/>
      <c r="H32" s="14"/>
      <c r="I32" s="5">
        <v>445.07643243243245</v>
      </c>
      <c r="J32" s="5">
        <v>709.90681081081084</v>
      </c>
      <c r="K32" s="5">
        <v>255.75024623145339</v>
      </c>
      <c r="L32" s="5">
        <v>294.44818386934946</v>
      </c>
      <c r="M32" s="5">
        <v>445.38843654504433</v>
      </c>
      <c r="N32" s="5">
        <v>404.87328644358718</v>
      </c>
      <c r="O32" s="5">
        <v>516.21149999999977</v>
      </c>
      <c r="P32" s="5">
        <v>474.36689999999987</v>
      </c>
      <c r="Q32" s="2">
        <v>361.16011207932536</v>
      </c>
    </row>
    <row r="33" spans="1:21">
      <c r="A33" s="2">
        <v>2031</v>
      </c>
      <c r="E33" s="3"/>
      <c r="F33" s="3"/>
      <c r="G33" s="4"/>
      <c r="H33" s="4"/>
      <c r="I33" s="3"/>
      <c r="J33" s="3"/>
      <c r="K33" s="3"/>
      <c r="L33" s="3"/>
      <c r="M33" s="5">
        <v>428.57797652845164</v>
      </c>
      <c r="N33" s="5">
        <v>389.5920046789717</v>
      </c>
      <c r="O33" s="5">
        <v>503.92074999999977</v>
      </c>
      <c r="P33" s="5">
        <v>463.07244999999983</v>
      </c>
      <c r="Q33" s="2">
        <v>355.75603897432325</v>
      </c>
    </row>
    <row r="34" spans="1:21">
      <c r="A34" s="2">
        <v>2032</v>
      </c>
      <c r="E34" s="3"/>
      <c r="F34" s="3"/>
      <c r="G34" s="4"/>
      <c r="H34" s="4"/>
      <c r="I34" s="3"/>
      <c r="J34" s="3"/>
      <c r="K34" s="3"/>
      <c r="L34" s="3"/>
      <c r="M34" s="5">
        <v>411.12150365719071</v>
      </c>
      <c r="N34" s="5">
        <v>373.72347518609621</v>
      </c>
      <c r="O34" s="5">
        <v>491.62999999999977</v>
      </c>
      <c r="P34" s="5">
        <v>451.77799999999985</v>
      </c>
      <c r="Q34" s="2">
        <v>350.35215495646838</v>
      </c>
    </row>
    <row r="35" spans="1:21">
      <c r="A35" s="2">
        <v>2033</v>
      </c>
      <c r="E35" s="3"/>
      <c r="F35" s="3"/>
      <c r="G35" s="4"/>
      <c r="H35" s="4"/>
      <c r="I35" s="3"/>
      <c r="J35" s="3"/>
      <c r="K35" s="3"/>
      <c r="L35" s="3"/>
      <c r="M35" s="5"/>
      <c r="N35" s="5"/>
      <c r="O35" s="5"/>
      <c r="P35" s="5"/>
      <c r="Q35" s="2">
        <v>344.94846769100911</v>
      </c>
    </row>
    <row r="36" spans="1:21">
      <c r="A36" s="2">
        <v>2034</v>
      </c>
      <c r="E36" s="3"/>
      <c r="F36" s="3"/>
      <c r="G36" s="4"/>
      <c r="H36" s="4"/>
      <c r="I36" s="3"/>
      <c r="J36" s="3"/>
      <c r="K36" s="3"/>
      <c r="L36" s="3"/>
      <c r="M36" s="5"/>
      <c r="N36" s="5"/>
      <c r="O36" s="5"/>
      <c r="P36" s="5"/>
      <c r="Q36" s="2">
        <v>339.54498526318264</v>
      </c>
    </row>
    <row r="37" spans="1:21">
      <c r="E37" s="3"/>
      <c r="F37" s="3"/>
      <c r="G37" s="4"/>
      <c r="H37" s="4"/>
      <c r="I37" s="3"/>
      <c r="J37" s="3"/>
      <c r="K37" s="3"/>
      <c r="L37" s="3"/>
      <c r="M37" s="5"/>
      <c r="N37" s="5"/>
      <c r="O37" s="5"/>
      <c r="P37" s="5"/>
    </row>
    <row r="38" spans="1:21">
      <c r="E38" s="3"/>
      <c r="F38" s="3"/>
      <c r="G38" s="4"/>
      <c r="H38" s="4"/>
      <c r="I38" s="3"/>
      <c r="J38" s="3"/>
      <c r="K38" s="3"/>
      <c r="L38" s="3"/>
      <c r="M38" s="5"/>
      <c r="N38" s="5"/>
      <c r="O38" s="5"/>
      <c r="P38" s="5"/>
    </row>
    <row r="39" spans="1:21">
      <c r="E39" s="3"/>
      <c r="F39" s="3"/>
      <c r="G39" s="4"/>
      <c r="H39" s="4"/>
      <c r="I39" s="3"/>
      <c r="J39" s="3"/>
      <c r="K39" s="3"/>
      <c r="L39" s="3"/>
      <c r="M39" s="5"/>
      <c r="N39" s="5"/>
      <c r="O39" s="5"/>
      <c r="P39" s="5"/>
    </row>
    <row r="40" spans="1:21">
      <c r="E40" s="3"/>
      <c r="F40" s="3"/>
    </row>
    <row r="41" spans="1:21">
      <c r="C41" s="2" t="s">
        <v>9</v>
      </c>
      <c r="E41" s="3"/>
      <c r="F41" s="3"/>
      <c r="I41" s="2" t="s">
        <v>10</v>
      </c>
      <c r="M41" s="2" t="s">
        <v>38</v>
      </c>
      <c r="S41" s="2" t="s">
        <v>42</v>
      </c>
      <c r="U41" s="12" t="s">
        <v>49</v>
      </c>
    </row>
    <row r="42" spans="1:21">
      <c r="C42" s="2" t="s">
        <v>37</v>
      </c>
      <c r="D42" s="2" t="s">
        <v>33</v>
      </c>
      <c r="E42" s="3"/>
      <c r="F42" s="3" t="s">
        <v>34</v>
      </c>
      <c r="G42" s="2" t="s">
        <v>33</v>
      </c>
      <c r="J42" s="3" t="s">
        <v>34</v>
      </c>
      <c r="K42" s="2" t="s">
        <v>33</v>
      </c>
      <c r="N42" s="15" t="s">
        <v>34</v>
      </c>
      <c r="O42" s="2" t="s">
        <v>33</v>
      </c>
      <c r="P42" s="15" t="s">
        <v>34</v>
      </c>
      <c r="Q42" s="2" t="s">
        <v>33</v>
      </c>
      <c r="S42" s="3" t="s">
        <v>44</v>
      </c>
      <c r="T42" s="2" t="s">
        <v>33</v>
      </c>
      <c r="U42" s="12" t="s">
        <v>44</v>
      </c>
    </row>
    <row r="43" spans="1:21">
      <c r="A43" s="2">
        <v>2016</v>
      </c>
      <c r="P43" s="2" t="s">
        <v>41</v>
      </c>
    </row>
    <row r="44" spans="1:21">
      <c r="A44" s="2">
        <v>2017</v>
      </c>
      <c r="C44" s="6">
        <v>-9.7896357106208365E-2</v>
      </c>
      <c r="D44" s="6">
        <v>-5.4126460132046694E-2</v>
      </c>
      <c r="E44" s="3"/>
      <c r="F44" s="3">
        <v>812.08333333333326</v>
      </c>
      <c r="G44" s="3">
        <v>913</v>
      </c>
    </row>
    <row r="45" spans="1:21">
      <c r="A45" s="2">
        <v>2018</v>
      </c>
      <c r="C45" s="16">
        <v>-9.1457172107837548E-2</v>
      </c>
      <c r="D45" s="6">
        <v>-4.5858356712350834E-2</v>
      </c>
      <c r="F45" s="3">
        <v>732.58333333333326</v>
      </c>
      <c r="G45" s="3">
        <v>864.60833333333323</v>
      </c>
      <c r="I45" s="12">
        <v>1</v>
      </c>
      <c r="J45" s="3">
        <v>3411.6893902830011</v>
      </c>
      <c r="K45" s="3">
        <v>3995.9600255379673</v>
      </c>
    </row>
    <row r="46" spans="1:21">
      <c r="A46" s="2">
        <v>2019</v>
      </c>
      <c r="C46" s="16">
        <v>-7.8022286215099435E-2</v>
      </c>
      <c r="D46" s="6">
        <v>-3.8064996273952878E-2</v>
      </c>
      <c r="F46" s="3">
        <v>665.58333333333326</v>
      </c>
      <c r="G46" s="3">
        <v>826.29508333333331</v>
      </c>
      <c r="I46" s="12">
        <v>0.92803563731171335</v>
      </c>
      <c r="J46" s="3">
        <v>3166.1693376208955</v>
      </c>
      <c r="K46" s="3">
        <v>3708.3933089722577</v>
      </c>
    </row>
    <row r="47" spans="1:21">
      <c r="A47" s="2">
        <v>2020</v>
      </c>
      <c r="C47" s="16">
        <v>-7.0456450143647986E-2</v>
      </c>
      <c r="D47" s="6">
        <v>-3.5092943921708253E-2</v>
      </c>
      <c r="F47" s="3">
        <v>613.65300000000002</v>
      </c>
      <c r="G47" s="3">
        <v>795.92681833333336</v>
      </c>
      <c r="I47" s="12">
        <v>0.85607127462342691</v>
      </c>
      <c r="J47" s="3">
        <v>2920.6492849587908</v>
      </c>
      <c r="K47" s="3">
        <v>3420.8265924065495</v>
      </c>
      <c r="M47" s="6">
        <v>1</v>
      </c>
      <c r="N47" s="2">
        <v>3166.89</v>
      </c>
      <c r="O47" s="2">
        <v>5051.26</v>
      </c>
      <c r="P47" s="2">
        <v>1819.7613674161105</v>
      </c>
      <c r="Q47" s="2">
        <v>4190.2241550638191</v>
      </c>
    </row>
    <row r="48" spans="1:21">
      <c r="A48" s="2">
        <v>2021</v>
      </c>
      <c r="C48" s="16">
        <v>-6.0278251643427039E-2</v>
      </c>
      <c r="D48" s="6">
        <v>-2.5945323483653526E-2</v>
      </c>
      <c r="F48" s="3">
        <v>570.41718800000001</v>
      </c>
      <c r="G48" s="3">
        <v>768.80051928333341</v>
      </c>
      <c r="I48" s="12">
        <v>0.82415151565226841</v>
      </c>
      <c r="J48" s="3">
        <v>2811.7489819364987</v>
      </c>
      <c r="K48" s="3">
        <v>3293.276511532993</v>
      </c>
      <c r="M48" s="6">
        <v>0.94864864864864862</v>
      </c>
    </row>
    <row r="49" spans="1:21">
      <c r="A49" s="2">
        <v>2022</v>
      </c>
      <c r="C49" s="16">
        <v>-4.8407149238686609E-2</v>
      </c>
      <c r="D49" s="6">
        <v>-1.7081757252158991E-2</v>
      </c>
      <c r="F49" s="3">
        <v>536.03343719999998</v>
      </c>
      <c r="G49" s="3">
        <v>749.42930654400004</v>
      </c>
      <c r="I49" s="12">
        <v>0.79223175668110979</v>
      </c>
      <c r="J49" s="3">
        <v>2702.8486789142062</v>
      </c>
      <c r="K49" s="3">
        <v>3165.7264306594361</v>
      </c>
      <c r="M49" s="6">
        <v>0.89459459459459456</v>
      </c>
      <c r="S49" s="6">
        <v>1</v>
      </c>
      <c r="T49" s="6">
        <v>1</v>
      </c>
    </row>
    <row r="50" spans="1:21">
      <c r="A50" s="2">
        <v>2023</v>
      </c>
      <c r="C50" s="16">
        <v>-4.3668733700485629E-2</v>
      </c>
      <c r="D50" s="6">
        <v>-1.2085458615404554E-2</v>
      </c>
      <c r="F50" s="3">
        <v>510.08558660853345</v>
      </c>
      <c r="G50" s="3">
        <v>737.19944750821332</v>
      </c>
      <c r="I50" s="12">
        <v>0.76031199770995139</v>
      </c>
      <c r="J50" s="3">
        <v>2593.9483758919146</v>
      </c>
      <c r="K50" s="3">
        <v>3038.1763497858801</v>
      </c>
      <c r="M50" s="6">
        <v>0.84324324324324329</v>
      </c>
      <c r="R50" s="2">
        <v>5.0635075204960467E-2</v>
      </c>
      <c r="S50" s="6">
        <v>1.0506350752049605</v>
      </c>
      <c r="T50" s="6">
        <v>0.97999999999999987</v>
      </c>
    </row>
    <row r="51" spans="1:21">
      <c r="A51" s="2">
        <v>2024</v>
      </c>
      <c r="C51" s="16">
        <v>-3.4743366253659036E-2</v>
      </c>
      <c r="D51" s="6">
        <v>-1.0287510036669056E-2</v>
      </c>
      <c r="F51" s="3">
        <v>487.8107949624694</v>
      </c>
      <c r="G51" s="3">
        <v>729.11417798004425</v>
      </c>
      <c r="I51" s="12">
        <v>0.72839223873879289</v>
      </c>
      <c r="J51" s="3">
        <v>2485.0480728696225</v>
      </c>
      <c r="K51" s="3">
        <v>2910.6262689123241</v>
      </c>
      <c r="M51" s="6">
        <v>0.79189189189189191</v>
      </c>
      <c r="R51" s="2">
        <v>0</v>
      </c>
      <c r="S51" s="6">
        <v>1.0506350752049605</v>
      </c>
      <c r="T51" s="6">
        <v>0.96</v>
      </c>
      <c r="U51" s="12">
        <v>1</v>
      </c>
    </row>
    <row r="52" spans="1:21">
      <c r="A52" s="2">
        <v>2025</v>
      </c>
      <c r="C52" s="16">
        <v>-2.4501822896910386E-2</v>
      </c>
      <c r="D52" s="6">
        <v>-7.2338864756504861E-3</v>
      </c>
      <c r="F52" s="3">
        <v>470.86260585059978</v>
      </c>
      <c r="G52" s="3">
        <v>722.06629029379189</v>
      </c>
      <c r="I52" s="12">
        <v>0.69647247976763438</v>
      </c>
      <c r="J52" s="3">
        <v>2376.1477698473304</v>
      </c>
      <c r="K52" s="3">
        <v>2783.0761880387677</v>
      </c>
      <c r="M52" s="6">
        <v>0.73783783783783785</v>
      </c>
      <c r="R52" s="2">
        <v>0</v>
      </c>
      <c r="S52" s="6">
        <v>1.0506350752049605</v>
      </c>
      <c r="T52" s="6">
        <v>0.94</v>
      </c>
      <c r="U52" s="12">
        <v>0.9676387157883507</v>
      </c>
    </row>
    <row r="53" spans="1:21">
      <c r="A53" s="2">
        <v>2026</v>
      </c>
      <c r="C53" s="16">
        <v>-1.478509516801374E-2</v>
      </c>
      <c r="D53" s="6">
        <v>-1.9496597502718371E-3</v>
      </c>
      <c r="F53" s="3">
        <v>459.32561367327065</v>
      </c>
      <c r="G53" s="3">
        <v>717.00442356729889</v>
      </c>
      <c r="I53" s="12">
        <v>0.68317474768549602</v>
      </c>
      <c r="J53" s="3">
        <v>2330.780038387873</v>
      </c>
      <c r="K53" s="3">
        <v>2729.9389822082289</v>
      </c>
      <c r="M53" s="6">
        <v>0.70270270270270274</v>
      </c>
      <c r="R53" s="2">
        <v>0</v>
      </c>
      <c r="S53" s="6">
        <v>1.0506350752049605</v>
      </c>
      <c r="T53" s="6">
        <v>0.91999999999999982</v>
      </c>
      <c r="U53" s="12">
        <v>0.93527443615982975</v>
      </c>
    </row>
    <row r="54" spans="1:21">
      <c r="A54" s="2">
        <v>2027</v>
      </c>
      <c r="F54" s="3">
        <v>452.53444076200503</v>
      </c>
      <c r="G54" s="3">
        <v>716.02935143159948</v>
      </c>
      <c r="I54" s="12">
        <v>0.66987701560335777</v>
      </c>
      <c r="J54" s="3">
        <v>2285.412306928416</v>
      </c>
      <c r="K54" s="3">
        <v>2676.8017763776907</v>
      </c>
      <c r="M54" s="6">
        <v>0.66756756756756752</v>
      </c>
      <c r="R54" s="2">
        <v>0</v>
      </c>
      <c r="S54" s="6">
        <v>1.0506350752049605</v>
      </c>
      <c r="T54" s="6">
        <v>0.89999999999999969</v>
      </c>
      <c r="U54" s="12">
        <v>0.90290676727649899</v>
      </c>
    </row>
    <row r="55" spans="1:21">
      <c r="A55" s="2">
        <v>2028</v>
      </c>
      <c r="I55" s="12">
        <v>0.65657928352121953</v>
      </c>
      <c r="J55" s="3">
        <v>2240.044575468959</v>
      </c>
      <c r="K55" s="3">
        <v>2623.6645705471528</v>
      </c>
      <c r="M55" s="6">
        <v>0.63243243243243241</v>
      </c>
      <c r="R55" s="2">
        <v>0</v>
      </c>
      <c r="S55" s="6">
        <v>1.0506350752049605</v>
      </c>
      <c r="T55" s="6">
        <v>0.87999999999999978</v>
      </c>
      <c r="U55" s="12">
        <v>0.88997568008691741</v>
      </c>
    </row>
    <row r="56" spans="1:21">
      <c r="M56" s="6">
        <v>0.5972972972972973</v>
      </c>
      <c r="R56" s="2">
        <v>-3.4456778066315641E-2</v>
      </c>
      <c r="S56" s="6">
        <v>1.0161782971386448</v>
      </c>
      <c r="T56" s="6">
        <v>0.85999999999999965</v>
      </c>
      <c r="U56" s="12">
        <v>0.87704499569815686</v>
      </c>
    </row>
    <row r="57" spans="1:21">
      <c r="M57" s="6">
        <v>0.56216216216216219</v>
      </c>
      <c r="R57" s="2">
        <v>-3.5686417017468552E-2</v>
      </c>
      <c r="S57" s="6">
        <v>0.98049188012117627</v>
      </c>
      <c r="T57" s="6">
        <v>0.83999999999999964</v>
      </c>
      <c r="U57" s="12">
        <v>0.86411472980287707</v>
      </c>
    </row>
    <row r="58" spans="1:21">
      <c r="R58" s="2">
        <v>-3.7007066629813234E-2</v>
      </c>
      <c r="S58" s="6">
        <v>0.94348481349136304</v>
      </c>
      <c r="T58" s="6">
        <v>0.81999999999999962</v>
      </c>
      <c r="U58" s="12">
        <v>0.85118489891961979</v>
      </c>
    </row>
    <row r="59" spans="1:21">
      <c r="R59" s="2">
        <v>-3.8429219309325191E-2</v>
      </c>
      <c r="S59" s="6">
        <v>0.90505559418203785</v>
      </c>
      <c r="T59" s="6">
        <v>0.7999999999999996</v>
      </c>
      <c r="U59" s="12">
        <v>0.83825552044786567</v>
      </c>
    </row>
    <row r="60" spans="1:21">
      <c r="R60" s="2">
        <v>1.7897879876343836E-2</v>
      </c>
      <c r="U60" s="12">
        <v>0.82532661272755237</v>
      </c>
    </row>
    <row r="61" spans="1:21">
      <c r="R61" s="2">
        <v>9.946166233392173E-3</v>
      </c>
      <c r="U61" s="12">
        <v>0.81239819510348676</v>
      </c>
    </row>
    <row r="62" spans="1:21">
      <c r="R62" s="2">
        <v>9.7814046153583689E-3</v>
      </c>
    </row>
    <row r="63" spans="1:21">
      <c r="R63" s="2">
        <v>9.6123303060544618E-3</v>
      </c>
    </row>
    <row r="64" spans="1:21">
      <c r="R64" s="2">
        <v>9.4387717307302665E-3</v>
      </c>
    </row>
    <row r="65" spans="18:18">
      <c r="R65" s="2">
        <v>9.2605480911531757E-3</v>
      </c>
    </row>
    <row r="66" spans="18:18">
      <c r="R66" s="2">
        <v>9.0774687373722518E-3</v>
      </c>
    </row>
    <row r="67" spans="18:18">
      <c r="R67" s="2">
        <v>8.8893324874248503E-3</v>
      </c>
    </row>
    <row r="68" spans="18:18">
      <c r="R68" s="2">
        <v>8.6959268898787467E-3</v>
      </c>
    </row>
    <row r="69" spans="18:18">
      <c r="R69" s="2">
        <v>8.4970274235369736E-3</v>
      </c>
    </row>
  </sheetData>
  <mergeCells count="1">
    <mergeCell ref="B1:F1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3:BG46"/>
  <sheetViews>
    <sheetView zoomScaleNormal="100" workbookViewId="0">
      <selection activeCell="C34" sqref="C34"/>
    </sheetView>
  </sheetViews>
  <sheetFormatPr defaultRowHeight="14"/>
  <cols>
    <col min="1" max="2" width="8.7265625" style="18"/>
    <col min="3" max="5" width="10.54296875" style="18" customWidth="1"/>
    <col min="6" max="6" width="11.54296875" style="18" customWidth="1"/>
    <col min="7" max="12" width="8.7265625" style="18"/>
    <col min="13" max="14" width="10.54296875" style="18" bestFit="1" customWidth="1"/>
    <col min="15" max="15" width="11.54296875" style="18" bestFit="1" customWidth="1"/>
    <col min="16" max="20" width="8.7265625" style="18"/>
    <col min="21" max="21" width="9.453125" style="18" customWidth="1"/>
    <col min="22" max="22" width="9.1796875" style="18" customWidth="1"/>
    <col min="23" max="16384" width="8.7265625" style="18"/>
  </cols>
  <sheetData>
    <row r="3" spans="2:59">
      <c r="B3" s="25" t="s">
        <v>17</v>
      </c>
      <c r="C3" s="25" t="s">
        <v>18</v>
      </c>
      <c r="G3" s="25" t="s">
        <v>19</v>
      </c>
      <c r="L3" s="26" t="s">
        <v>20</v>
      </c>
      <c r="V3" s="25" t="s">
        <v>21</v>
      </c>
      <c r="AF3" s="25" t="s">
        <v>22</v>
      </c>
      <c r="AP3" s="25" t="s">
        <v>23</v>
      </c>
      <c r="AZ3" s="25" t="s">
        <v>24</v>
      </c>
    </row>
    <row r="4" spans="2:59" ht="28">
      <c r="B4" s="27" t="s">
        <v>15</v>
      </c>
      <c r="C4" s="25">
        <v>1</v>
      </c>
      <c r="D4" s="25">
        <v>1</v>
      </c>
      <c r="E4" s="25">
        <v>2</v>
      </c>
      <c r="F4" s="25">
        <v>8</v>
      </c>
      <c r="G4" s="25">
        <v>1</v>
      </c>
      <c r="H4" s="25">
        <v>1</v>
      </c>
      <c r="I4" s="25">
        <v>2</v>
      </c>
      <c r="J4" s="25">
        <v>8</v>
      </c>
      <c r="L4" s="28" t="s">
        <v>8</v>
      </c>
      <c r="M4" s="28" t="s">
        <v>25</v>
      </c>
      <c r="N4" s="28" t="s">
        <v>26</v>
      </c>
      <c r="O4" s="28" t="s">
        <v>27</v>
      </c>
      <c r="P4" s="28" t="s">
        <v>28</v>
      </c>
      <c r="Q4" s="28" t="s">
        <v>29</v>
      </c>
      <c r="R4" s="28" t="s">
        <v>30</v>
      </c>
      <c r="S4" s="28" t="s">
        <v>31</v>
      </c>
      <c r="T4" s="28" t="s">
        <v>32</v>
      </c>
      <c r="V4" s="28" t="s">
        <v>8</v>
      </c>
      <c r="W4" s="28" t="s">
        <v>25</v>
      </c>
      <c r="X4" s="28" t="s">
        <v>26</v>
      </c>
      <c r="Y4" s="28" t="s">
        <v>27</v>
      </c>
      <c r="Z4" s="28" t="s">
        <v>28</v>
      </c>
      <c r="AA4" s="28" t="s">
        <v>29</v>
      </c>
      <c r="AB4" s="28" t="s">
        <v>30</v>
      </c>
      <c r="AC4" s="28" t="s">
        <v>31</v>
      </c>
      <c r="AD4" s="28" t="s">
        <v>32</v>
      </c>
      <c r="AF4" s="28" t="s">
        <v>8</v>
      </c>
      <c r="AG4" s="28" t="s">
        <v>25</v>
      </c>
      <c r="AH4" s="28" t="s">
        <v>26</v>
      </c>
      <c r="AI4" s="28" t="s">
        <v>27</v>
      </c>
      <c r="AJ4" s="28" t="s">
        <v>28</v>
      </c>
      <c r="AK4" s="28" t="s">
        <v>29</v>
      </c>
      <c r="AL4" s="28" t="s">
        <v>30</v>
      </c>
      <c r="AM4" s="28" t="s">
        <v>31</v>
      </c>
      <c r="AN4" s="28" t="s">
        <v>32</v>
      </c>
      <c r="AP4" s="28" t="s">
        <v>8</v>
      </c>
      <c r="AQ4" s="28" t="s">
        <v>25</v>
      </c>
      <c r="AR4" s="28" t="s">
        <v>26</v>
      </c>
      <c r="AS4" s="28" t="s">
        <v>27</v>
      </c>
      <c r="AT4" s="28" t="s">
        <v>28</v>
      </c>
      <c r="AU4" s="28" t="s">
        <v>29</v>
      </c>
      <c r="AV4" s="28" t="s">
        <v>30</v>
      </c>
      <c r="AW4" s="28" t="s">
        <v>31</v>
      </c>
      <c r="AX4" s="28" t="s">
        <v>32</v>
      </c>
      <c r="AZ4" s="28" t="s">
        <v>8</v>
      </c>
      <c r="BA4" s="28" t="s">
        <v>25</v>
      </c>
      <c r="BB4" s="28" t="s">
        <v>26</v>
      </c>
      <c r="BC4" s="28" t="s">
        <v>27</v>
      </c>
      <c r="BD4" s="28" t="s">
        <v>29</v>
      </c>
      <c r="BE4" s="28" t="s">
        <v>30</v>
      </c>
      <c r="BF4" s="28" t="s">
        <v>31</v>
      </c>
      <c r="BG4" s="28" t="s">
        <v>32</v>
      </c>
    </row>
    <row r="5" spans="2:59">
      <c r="B5" s="27" t="s">
        <v>16</v>
      </c>
      <c r="C5" s="25">
        <v>1</v>
      </c>
      <c r="D5" s="25">
        <v>4</v>
      </c>
      <c r="E5" s="25">
        <v>6</v>
      </c>
      <c r="F5" s="25">
        <v>32</v>
      </c>
      <c r="G5" s="25">
        <v>1</v>
      </c>
      <c r="H5" s="25">
        <v>4</v>
      </c>
      <c r="I5" s="25">
        <v>6</v>
      </c>
      <c r="J5" s="25">
        <v>32</v>
      </c>
      <c r="L5" s="18">
        <v>2016</v>
      </c>
      <c r="M5" s="29">
        <v>400</v>
      </c>
      <c r="N5" s="29">
        <v>450</v>
      </c>
      <c r="O5" s="29">
        <v>675</v>
      </c>
      <c r="P5" s="29">
        <v>508.33333333333331</v>
      </c>
      <c r="Q5" s="29">
        <v>490</v>
      </c>
      <c r="R5" s="29">
        <v>600</v>
      </c>
      <c r="S5" s="29">
        <v>625</v>
      </c>
      <c r="T5" s="29">
        <v>300</v>
      </c>
      <c r="V5" s="18">
        <v>2016</v>
      </c>
      <c r="W5" s="29">
        <v>425</v>
      </c>
      <c r="X5" s="29">
        <v>425</v>
      </c>
      <c r="Y5" s="29">
        <v>425</v>
      </c>
      <c r="Z5" s="29">
        <v>425</v>
      </c>
      <c r="AA5" s="29">
        <v>625</v>
      </c>
      <c r="AB5" s="29">
        <v>625</v>
      </c>
      <c r="AC5" s="29">
        <v>625</v>
      </c>
      <c r="AD5" s="29">
        <v>425</v>
      </c>
      <c r="AF5" s="18">
        <v>2016</v>
      </c>
      <c r="AG5" s="29">
        <v>100</v>
      </c>
      <c r="AH5" s="29">
        <v>100</v>
      </c>
      <c r="AI5" s="29">
        <v>100</v>
      </c>
      <c r="AJ5" s="29">
        <v>100</v>
      </c>
      <c r="AK5" s="29">
        <v>100</v>
      </c>
      <c r="AL5" s="29">
        <v>120</v>
      </c>
      <c r="AM5" s="29">
        <v>120</v>
      </c>
      <c r="AN5" s="29">
        <v>120</v>
      </c>
      <c r="AP5" s="18">
        <v>2016</v>
      </c>
      <c r="AQ5" s="29">
        <v>90</v>
      </c>
      <c r="AR5" s="29">
        <v>90</v>
      </c>
      <c r="AS5" s="29">
        <v>90</v>
      </c>
      <c r="AT5" s="29">
        <v>90</v>
      </c>
      <c r="AU5" s="29">
        <v>113</v>
      </c>
      <c r="AV5" s="29">
        <v>113</v>
      </c>
      <c r="AW5" s="29">
        <v>113</v>
      </c>
      <c r="AX5" s="29">
        <v>90</v>
      </c>
      <c r="AZ5" s="18">
        <v>2016</v>
      </c>
      <c r="BA5" s="29">
        <v>150</v>
      </c>
      <c r="BB5" s="29">
        <v>150</v>
      </c>
      <c r="BC5" s="29">
        <v>150</v>
      </c>
      <c r="BD5" s="29">
        <v>150</v>
      </c>
      <c r="BE5" s="29">
        <v>170</v>
      </c>
      <c r="BF5" s="29">
        <v>170</v>
      </c>
      <c r="BG5" s="29">
        <v>150</v>
      </c>
    </row>
    <row r="6" spans="2:59">
      <c r="B6" s="25">
        <v>2016</v>
      </c>
      <c r="C6" s="21">
        <v>1273.3333333333333</v>
      </c>
      <c r="D6" s="21">
        <v>3248.333333333333</v>
      </c>
      <c r="E6" s="21">
        <v>5180</v>
      </c>
      <c r="F6" s="21">
        <v>25986.666666666664</v>
      </c>
      <c r="L6" s="18">
        <v>2017</v>
      </c>
      <c r="M6" s="29">
        <v>340</v>
      </c>
      <c r="N6" s="29">
        <v>383</v>
      </c>
      <c r="O6" s="29">
        <v>574</v>
      </c>
      <c r="P6" s="29">
        <v>432.33333333333331</v>
      </c>
      <c r="Q6" s="29">
        <v>485</v>
      </c>
      <c r="R6" s="29">
        <v>558</v>
      </c>
      <c r="S6" s="29">
        <v>581</v>
      </c>
      <c r="T6" s="29">
        <v>285</v>
      </c>
      <c r="V6" s="18">
        <v>2017</v>
      </c>
      <c r="W6" s="29">
        <v>408</v>
      </c>
      <c r="X6" s="29">
        <v>408</v>
      </c>
      <c r="Y6" s="29">
        <v>408</v>
      </c>
      <c r="Z6" s="29">
        <v>408</v>
      </c>
      <c r="AA6" s="29">
        <v>581.25</v>
      </c>
      <c r="AB6" s="29">
        <v>581.25</v>
      </c>
      <c r="AC6" s="29">
        <v>581.25</v>
      </c>
      <c r="AD6" s="29">
        <v>408</v>
      </c>
      <c r="AF6" s="18">
        <v>2017</v>
      </c>
      <c r="AG6" s="29">
        <v>99</v>
      </c>
      <c r="AH6" s="29">
        <v>99</v>
      </c>
      <c r="AI6" s="29">
        <v>99</v>
      </c>
      <c r="AJ6" s="29">
        <v>99</v>
      </c>
      <c r="AK6" s="29">
        <v>99</v>
      </c>
      <c r="AL6" s="29">
        <v>116</v>
      </c>
      <c r="AM6" s="29">
        <v>116</v>
      </c>
      <c r="AN6" s="29">
        <v>116</v>
      </c>
      <c r="AP6" s="18">
        <v>2017</v>
      </c>
      <c r="AQ6" s="29">
        <v>82</v>
      </c>
      <c r="AR6" s="29">
        <v>82</v>
      </c>
      <c r="AS6" s="29">
        <v>82</v>
      </c>
      <c r="AT6" s="29">
        <v>82</v>
      </c>
      <c r="AU6" s="29">
        <v>102</v>
      </c>
      <c r="AV6" s="29">
        <v>102</v>
      </c>
      <c r="AW6" s="29">
        <v>102</v>
      </c>
      <c r="AX6" s="29">
        <v>82</v>
      </c>
      <c r="AZ6" s="18">
        <v>2017</v>
      </c>
      <c r="BA6" s="29">
        <v>153</v>
      </c>
      <c r="BB6" s="29">
        <v>153</v>
      </c>
      <c r="BC6" s="29">
        <v>153</v>
      </c>
      <c r="BD6" s="29">
        <v>153</v>
      </c>
      <c r="BE6" s="29">
        <v>173.4</v>
      </c>
      <c r="BF6" s="29">
        <v>173.4</v>
      </c>
      <c r="BG6" s="29">
        <v>153</v>
      </c>
    </row>
    <row r="7" spans="2:59">
      <c r="B7" s="25">
        <v>2017</v>
      </c>
      <c r="C7" s="21">
        <v>1174.3333333333333</v>
      </c>
      <c r="D7" s="21">
        <v>2930.333333333333</v>
      </c>
      <c r="E7" s="21">
        <v>4690</v>
      </c>
      <c r="F7" s="21">
        <v>23442.666666666664</v>
      </c>
      <c r="G7" s="20">
        <v>-7.7748691099476464E-2</v>
      </c>
      <c r="H7" s="20">
        <v>-9.7896357106208365E-2</v>
      </c>
      <c r="I7" s="20">
        <v>-9.4594594594594628E-2</v>
      </c>
      <c r="J7" s="20">
        <v>-9.7896357106208365E-2</v>
      </c>
      <c r="L7" s="18">
        <v>2018</v>
      </c>
      <c r="M7" s="29">
        <v>289</v>
      </c>
      <c r="N7" s="29">
        <v>325</v>
      </c>
      <c r="O7" s="29">
        <v>488</v>
      </c>
      <c r="P7" s="29">
        <v>367.33333333333331</v>
      </c>
      <c r="Q7" s="29">
        <v>480</v>
      </c>
      <c r="R7" s="29">
        <v>525</v>
      </c>
      <c r="S7" s="29">
        <v>541</v>
      </c>
      <c r="T7" s="29">
        <v>262</v>
      </c>
      <c r="V7" s="18">
        <v>2018</v>
      </c>
      <c r="W7" s="29">
        <v>395.76</v>
      </c>
      <c r="X7" s="29">
        <v>395.76</v>
      </c>
      <c r="Y7" s="29">
        <v>395.76</v>
      </c>
      <c r="Z7" s="29">
        <v>395.76</v>
      </c>
      <c r="AA7" s="29">
        <v>540.5625</v>
      </c>
      <c r="AB7" s="29">
        <v>540.5625</v>
      </c>
      <c r="AC7" s="29">
        <v>540.5625</v>
      </c>
      <c r="AD7" s="29">
        <v>395.76</v>
      </c>
      <c r="AF7" s="18">
        <v>2018</v>
      </c>
      <c r="AG7" s="29">
        <v>98</v>
      </c>
      <c r="AH7" s="29">
        <v>98</v>
      </c>
      <c r="AI7" s="29">
        <v>98</v>
      </c>
      <c r="AJ7" s="29">
        <v>98</v>
      </c>
      <c r="AK7" s="29">
        <v>98</v>
      </c>
      <c r="AL7" s="29">
        <v>113</v>
      </c>
      <c r="AM7" s="29">
        <v>113</v>
      </c>
      <c r="AN7" s="29">
        <v>113</v>
      </c>
      <c r="AP7" s="18">
        <v>2018</v>
      </c>
      <c r="AQ7" s="29">
        <v>75</v>
      </c>
      <c r="AR7" s="29">
        <v>75</v>
      </c>
      <c r="AS7" s="29">
        <v>75</v>
      </c>
      <c r="AT7" s="29">
        <v>75</v>
      </c>
      <c r="AU7" s="29">
        <v>93</v>
      </c>
      <c r="AV7" s="29">
        <v>93</v>
      </c>
      <c r="AW7" s="29">
        <v>93</v>
      </c>
      <c r="AX7" s="29">
        <v>75</v>
      </c>
      <c r="AZ7" s="18">
        <v>2018</v>
      </c>
      <c r="BA7" s="29">
        <v>156.06</v>
      </c>
      <c r="BB7" s="29">
        <v>156.06</v>
      </c>
      <c r="BC7" s="29">
        <v>156.06</v>
      </c>
      <c r="BD7" s="29">
        <v>156.06</v>
      </c>
      <c r="BE7" s="29">
        <v>176.86799999999999</v>
      </c>
      <c r="BF7" s="29">
        <v>176.86799999999999</v>
      </c>
      <c r="BG7" s="29">
        <v>156.06</v>
      </c>
    </row>
    <row r="8" spans="2:59">
      <c r="B8" s="25">
        <v>2018</v>
      </c>
      <c r="C8" s="21">
        <v>1092.1533333333332</v>
      </c>
      <c r="D8" s="21">
        <v>2662.333333333333</v>
      </c>
      <c r="E8" s="21">
        <v>4277.8799999999992</v>
      </c>
      <c r="F8" s="21">
        <v>21298.666666666664</v>
      </c>
      <c r="G8" s="20">
        <v>-6.9980130570536536E-2</v>
      </c>
      <c r="H8" s="20">
        <v>-9.1457172107837548E-2</v>
      </c>
      <c r="I8" s="20">
        <v>-8.7872068230277378E-2</v>
      </c>
      <c r="J8" s="20">
        <v>-9.1457172107837548E-2</v>
      </c>
      <c r="L8" s="18">
        <v>2019</v>
      </c>
      <c r="M8" s="29">
        <v>246</v>
      </c>
      <c r="N8" s="29">
        <v>276</v>
      </c>
      <c r="O8" s="29">
        <v>429</v>
      </c>
      <c r="P8" s="29">
        <v>317</v>
      </c>
      <c r="Q8" s="29">
        <v>475</v>
      </c>
      <c r="R8" s="29">
        <v>498</v>
      </c>
      <c r="S8" s="29">
        <v>508</v>
      </c>
      <c r="T8" s="29">
        <v>241</v>
      </c>
      <c r="V8" s="18">
        <v>2019</v>
      </c>
      <c r="W8" s="29">
        <v>383.88720000000001</v>
      </c>
      <c r="X8" s="29">
        <v>383.88720000000001</v>
      </c>
      <c r="Y8" s="29">
        <v>383.88720000000001</v>
      </c>
      <c r="Z8" s="29">
        <v>383.88719999999995</v>
      </c>
      <c r="AA8" s="29">
        <v>508.12875000000003</v>
      </c>
      <c r="AB8" s="29">
        <v>508.12875000000003</v>
      </c>
      <c r="AC8" s="29">
        <v>508.12875000000003</v>
      </c>
      <c r="AD8" s="29">
        <v>383.88720000000001</v>
      </c>
      <c r="AF8" s="18">
        <v>2019</v>
      </c>
      <c r="AG8" s="29">
        <v>97</v>
      </c>
      <c r="AH8" s="29">
        <v>97</v>
      </c>
      <c r="AI8" s="29">
        <v>97</v>
      </c>
      <c r="AJ8" s="29">
        <v>97</v>
      </c>
      <c r="AK8" s="29">
        <v>97</v>
      </c>
      <c r="AL8" s="29">
        <v>111</v>
      </c>
      <c r="AM8" s="29">
        <v>111</v>
      </c>
      <c r="AN8" s="29">
        <v>111</v>
      </c>
      <c r="AP8" s="18">
        <v>2019</v>
      </c>
      <c r="AQ8" s="29">
        <v>69</v>
      </c>
      <c r="AR8" s="29">
        <v>69</v>
      </c>
      <c r="AS8" s="29">
        <v>69</v>
      </c>
      <c r="AT8" s="29">
        <v>69</v>
      </c>
      <c r="AU8" s="29">
        <v>86</v>
      </c>
      <c r="AV8" s="29">
        <v>86</v>
      </c>
      <c r="AW8" s="29">
        <v>86</v>
      </c>
      <c r="AX8" s="29">
        <v>69</v>
      </c>
      <c r="AZ8" s="18">
        <v>2019</v>
      </c>
      <c r="BA8" s="29">
        <v>159.18120000000002</v>
      </c>
      <c r="BB8" s="29">
        <v>159.18120000000002</v>
      </c>
      <c r="BC8" s="29">
        <v>159.18120000000002</v>
      </c>
      <c r="BD8" s="29">
        <v>159.18120000000002</v>
      </c>
      <c r="BE8" s="29">
        <v>180.40536</v>
      </c>
      <c r="BF8" s="29">
        <v>180.40536</v>
      </c>
      <c r="BG8" s="29">
        <v>159.18120000000002</v>
      </c>
    </row>
    <row r="9" spans="2:59">
      <c r="B9" s="25">
        <v>2019</v>
      </c>
      <c r="C9" s="21">
        <v>1026.0683999999999</v>
      </c>
      <c r="D9" s="21">
        <v>2454.6120000000001</v>
      </c>
      <c r="E9" s="21">
        <v>3956.8615999999997</v>
      </c>
      <c r="F9" s="21">
        <v>19636.896000000001</v>
      </c>
      <c r="G9" s="20">
        <v>-6.050884185981209E-2</v>
      </c>
      <c r="H9" s="20">
        <v>-7.8022286215099435E-2</v>
      </c>
      <c r="I9" s="20">
        <v>-7.5041469138919181E-2</v>
      </c>
      <c r="J9" s="20">
        <v>-7.8022286215099435E-2</v>
      </c>
      <c r="L9" s="18">
        <v>2020</v>
      </c>
      <c r="M9" s="29">
        <v>209</v>
      </c>
      <c r="N9" s="29">
        <v>235</v>
      </c>
      <c r="O9" s="29">
        <v>378</v>
      </c>
      <c r="P9" s="29">
        <v>274</v>
      </c>
      <c r="Q9" s="29">
        <v>471</v>
      </c>
      <c r="R9" s="29">
        <v>473</v>
      </c>
      <c r="S9" s="29">
        <v>478</v>
      </c>
      <c r="T9" s="29">
        <v>217</v>
      </c>
      <c r="V9" s="18">
        <v>2020</v>
      </c>
      <c r="W9" s="29">
        <v>376.20945599999999</v>
      </c>
      <c r="X9" s="29">
        <v>376.20945599999999</v>
      </c>
      <c r="Y9" s="29">
        <v>376.20945599999999</v>
      </c>
      <c r="Z9" s="29">
        <v>376.20945599999999</v>
      </c>
      <c r="AA9" s="29">
        <v>482.72231250000004</v>
      </c>
      <c r="AB9" s="29">
        <v>482.72231250000004</v>
      </c>
      <c r="AC9" s="29">
        <v>482.72231250000004</v>
      </c>
      <c r="AD9" s="29">
        <v>376.20945599999999</v>
      </c>
      <c r="AF9" s="18">
        <v>2020</v>
      </c>
      <c r="AG9" s="29">
        <v>96</v>
      </c>
      <c r="AH9" s="29">
        <v>96</v>
      </c>
      <c r="AI9" s="29">
        <v>96</v>
      </c>
      <c r="AJ9" s="29">
        <v>96</v>
      </c>
      <c r="AK9" s="29">
        <v>96</v>
      </c>
      <c r="AL9" s="29">
        <v>108</v>
      </c>
      <c r="AM9" s="29">
        <v>108</v>
      </c>
      <c r="AN9" s="29">
        <v>108</v>
      </c>
      <c r="AP9" s="18">
        <v>2020</v>
      </c>
      <c r="AQ9" s="29">
        <v>64</v>
      </c>
      <c r="AR9" s="29">
        <v>64</v>
      </c>
      <c r="AS9" s="29">
        <v>64</v>
      </c>
      <c r="AT9" s="29">
        <v>64</v>
      </c>
      <c r="AU9" s="29">
        <v>80</v>
      </c>
      <c r="AV9" s="29">
        <v>80</v>
      </c>
      <c r="AW9" s="29">
        <v>80</v>
      </c>
      <c r="AX9" s="29">
        <v>64</v>
      </c>
      <c r="AZ9" s="18">
        <v>2020</v>
      </c>
      <c r="BA9" s="29">
        <v>162.36482400000003</v>
      </c>
      <c r="BB9" s="29">
        <v>162.36482400000003</v>
      </c>
      <c r="BC9" s="29">
        <v>162.36482400000003</v>
      </c>
      <c r="BD9" s="29">
        <v>162.36482400000003</v>
      </c>
      <c r="BE9" s="29">
        <v>184.01346720000001</v>
      </c>
      <c r="BF9" s="29">
        <v>184.01346720000001</v>
      </c>
      <c r="BG9" s="29">
        <v>162.36482400000003</v>
      </c>
    </row>
    <row r="10" spans="2:59">
      <c r="B10" s="25">
        <v>2020</v>
      </c>
      <c r="C10" s="21">
        <v>972.57428000000004</v>
      </c>
      <c r="D10" s="21">
        <v>2281.668752</v>
      </c>
      <c r="E10" s="21">
        <v>3690.6078560000001</v>
      </c>
      <c r="F10" s="21">
        <v>18253.350016</v>
      </c>
      <c r="G10" s="20">
        <v>-5.2135042848995061E-2</v>
      </c>
      <c r="H10" s="20">
        <v>-7.0456450143647986E-2</v>
      </c>
      <c r="I10" s="20">
        <v>-6.7289122268011536E-2</v>
      </c>
      <c r="J10" s="20">
        <v>-7.0456450143647986E-2</v>
      </c>
      <c r="L10" s="18">
        <v>2021</v>
      </c>
      <c r="M10" s="29">
        <v>177</v>
      </c>
      <c r="N10" s="29">
        <v>200</v>
      </c>
      <c r="O10" s="29">
        <v>340</v>
      </c>
      <c r="P10" s="29">
        <v>239</v>
      </c>
      <c r="Q10" s="29">
        <v>466</v>
      </c>
      <c r="R10" s="29">
        <v>454</v>
      </c>
      <c r="S10" s="29">
        <v>454</v>
      </c>
      <c r="T10" s="29">
        <v>195</v>
      </c>
      <c r="V10" s="18">
        <v>2021</v>
      </c>
      <c r="W10" s="29">
        <v>368.68526687999997</v>
      </c>
      <c r="X10" s="29">
        <v>368.68526687999997</v>
      </c>
      <c r="Y10" s="29">
        <v>368.68526687999997</v>
      </c>
      <c r="Z10" s="29">
        <v>368.68526687999997</v>
      </c>
      <c r="AA10" s="29">
        <v>463.41342000000003</v>
      </c>
      <c r="AB10" s="29">
        <v>463.41342000000003</v>
      </c>
      <c r="AC10" s="29">
        <v>463.41342000000003</v>
      </c>
      <c r="AD10" s="29">
        <v>368.68526687999997</v>
      </c>
      <c r="AF10" s="18">
        <v>2021</v>
      </c>
      <c r="AG10" s="29">
        <v>95</v>
      </c>
      <c r="AH10" s="29">
        <v>95</v>
      </c>
      <c r="AI10" s="29">
        <v>95</v>
      </c>
      <c r="AJ10" s="29">
        <v>95</v>
      </c>
      <c r="AK10" s="29">
        <v>95</v>
      </c>
      <c r="AL10" s="29">
        <v>106</v>
      </c>
      <c r="AM10" s="29">
        <v>106</v>
      </c>
      <c r="AN10" s="29">
        <v>106</v>
      </c>
      <c r="AP10" s="18">
        <v>2021</v>
      </c>
      <c r="AQ10" s="29">
        <v>62</v>
      </c>
      <c r="AR10" s="29">
        <v>62</v>
      </c>
      <c r="AS10" s="29">
        <v>62</v>
      </c>
      <c r="AT10" s="29">
        <v>62</v>
      </c>
      <c r="AU10" s="29">
        <v>77</v>
      </c>
      <c r="AV10" s="29">
        <v>77</v>
      </c>
      <c r="AW10" s="29">
        <v>77</v>
      </c>
      <c r="AX10" s="29">
        <v>62</v>
      </c>
      <c r="AZ10" s="18">
        <v>2021</v>
      </c>
      <c r="BA10" s="29">
        <v>165.61212048000004</v>
      </c>
      <c r="BB10" s="29">
        <v>165.61212048000004</v>
      </c>
      <c r="BC10" s="29">
        <v>165.61212048000004</v>
      </c>
      <c r="BD10" s="29">
        <v>165.61212048000004</v>
      </c>
      <c r="BE10" s="29">
        <v>187.69373654400002</v>
      </c>
      <c r="BF10" s="29">
        <v>187.69373654400002</v>
      </c>
      <c r="BG10" s="29">
        <v>165.61212048000004</v>
      </c>
    </row>
    <row r="11" spans="2:59">
      <c r="B11" s="25">
        <v>2021</v>
      </c>
      <c r="C11" s="21">
        <v>930.29738736000002</v>
      </c>
      <c r="D11" s="21">
        <v>2144.1337487999999</v>
      </c>
      <c r="E11" s="21">
        <v>3479.04325664</v>
      </c>
      <c r="F11" s="21">
        <v>17153.069990399999</v>
      </c>
      <c r="G11" s="20">
        <v>-4.3469062990232454E-2</v>
      </c>
      <c r="H11" s="20">
        <v>-6.0278251643427039E-2</v>
      </c>
      <c r="I11" s="20">
        <v>-5.7325136566879986E-2</v>
      </c>
      <c r="J11" s="20">
        <v>-6.0278251643427039E-2</v>
      </c>
      <c r="L11" s="18">
        <v>2022</v>
      </c>
      <c r="M11" s="29">
        <v>151</v>
      </c>
      <c r="N11" s="29">
        <v>180</v>
      </c>
      <c r="O11" s="29">
        <v>306</v>
      </c>
      <c r="P11" s="29">
        <v>212.33333333333334</v>
      </c>
      <c r="Q11" s="29">
        <v>461</v>
      </c>
      <c r="R11" s="29">
        <v>441</v>
      </c>
      <c r="S11" s="29">
        <v>431</v>
      </c>
      <c r="T11" s="29">
        <v>176</v>
      </c>
      <c r="V11" s="18">
        <v>2022</v>
      </c>
      <c r="W11" s="29">
        <v>361.3115615424</v>
      </c>
      <c r="X11" s="29">
        <v>361.3115615424</v>
      </c>
      <c r="Y11" s="29">
        <v>361.3115615424</v>
      </c>
      <c r="Z11" s="29">
        <v>361.31156154240006</v>
      </c>
      <c r="AA11" s="29">
        <v>449.51101740000001</v>
      </c>
      <c r="AB11" s="29">
        <v>449.51101740000001</v>
      </c>
      <c r="AC11" s="29">
        <v>449.51101740000001</v>
      </c>
      <c r="AD11" s="29">
        <v>361.3115615424</v>
      </c>
      <c r="AF11" s="18">
        <v>2022</v>
      </c>
      <c r="AG11" s="29">
        <v>94</v>
      </c>
      <c r="AH11" s="29">
        <v>94</v>
      </c>
      <c r="AI11" s="29">
        <v>94</v>
      </c>
      <c r="AJ11" s="29">
        <v>94</v>
      </c>
      <c r="AK11" s="29">
        <v>94</v>
      </c>
      <c r="AL11" s="29">
        <v>104</v>
      </c>
      <c r="AM11" s="29">
        <v>104</v>
      </c>
      <c r="AN11" s="29">
        <v>104</v>
      </c>
      <c r="AP11" s="18">
        <v>2022</v>
      </c>
      <c r="AQ11" s="29">
        <v>60</v>
      </c>
      <c r="AR11" s="29">
        <v>60</v>
      </c>
      <c r="AS11" s="29">
        <v>60</v>
      </c>
      <c r="AT11" s="29">
        <v>60</v>
      </c>
      <c r="AU11" s="29">
        <v>75</v>
      </c>
      <c r="AV11" s="29">
        <v>75</v>
      </c>
      <c r="AW11" s="29">
        <v>75</v>
      </c>
      <c r="AX11" s="29">
        <v>60</v>
      </c>
      <c r="AZ11" s="18">
        <v>2022</v>
      </c>
      <c r="BA11" s="29">
        <v>168.92436288960005</v>
      </c>
      <c r="BB11" s="29">
        <v>168.92436288960005</v>
      </c>
      <c r="BC11" s="29">
        <v>168.92436288960005</v>
      </c>
      <c r="BD11" s="29">
        <v>168.92436288960005</v>
      </c>
      <c r="BE11" s="29">
        <v>191.44761127488002</v>
      </c>
      <c r="BF11" s="29">
        <v>191.44761127488002</v>
      </c>
      <c r="BG11" s="29">
        <v>168.92436288960005</v>
      </c>
    </row>
    <row r="12" spans="2:59">
      <c r="B12" s="25">
        <v>2022</v>
      </c>
      <c r="C12" s="21">
        <v>896.56925776533353</v>
      </c>
      <c r="D12" s="21">
        <v>2040.3423464341338</v>
      </c>
      <c r="E12" s="21">
        <v>3318.1693004224007</v>
      </c>
      <c r="F12" s="21">
        <v>16322.73877147307</v>
      </c>
      <c r="G12" s="20">
        <v>-3.6255212637305467E-2</v>
      </c>
      <c r="H12" s="20">
        <v>-4.8407149238686609E-2</v>
      </c>
      <c r="I12" s="20">
        <v>-4.6240861165080305E-2</v>
      </c>
      <c r="J12" s="20">
        <v>-4.8407149238686609E-2</v>
      </c>
      <c r="L12" s="18">
        <v>2023</v>
      </c>
      <c r="M12" s="29">
        <v>128</v>
      </c>
      <c r="N12" s="29">
        <v>162</v>
      </c>
      <c r="O12" s="29">
        <v>275</v>
      </c>
      <c r="P12" s="29">
        <v>188.33333333333334</v>
      </c>
      <c r="Q12" s="29">
        <v>457</v>
      </c>
      <c r="R12" s="29">
        <v>432</v>
      </c>
      <c r="S12" s="29">
        <v>414</v>
      </c>
      <c r="T12" s="29">
        <v>167</v>
      </c>
      <c r="V12" s="18">
        <v>2023</v>
      </c>
      <c r="W12" s="29">
        <v>357.69844592697598</v>
      </c>
      <c r="X12" s="29">
        <v>357.69844592697598</v>
      </c>
      <c r="Y12" s="29">
        <v>357.69844592697598</v>
      </c>
      <c r="Z12" s="29">
        <v>357.69844592697592</v>
      </c>
      <c r="AA12" s="29">
        <v>436.02568687799999</v>
      </c>
      <c r="AB12" s="29">
        <v>436.02568687799999</v>
      </c>
      <c r="AC12" s="29">
        <v>436.02568687799999</v>
      </c>
      <c r="AD12" s="29">
        <v>357.69844592697598</v>
      </c>
      <c r="AF12" s="18">
        <v>2023</v>
      </c>
      <c r="AG12" s="29">
        <v>93</v>
      </c>
      <c r="AH12" s="29">
        <v>93</v>
      </c>
      <c r="AI12" s="29">
        <v>93</v>
      </c>
      <c r="AJ12" s="29">
        <v>93</v>
      </c>
      <c r="AK12" s="29">
        <v>93</v>
      </c>
      <c r="AL12" s="29">
        <v>102</v>
      </c>
      <c r="AM12" s="29">
        <v>102</v>
      </c>
      <c r="AN12" s="29">
        <v>102</v>
      </c>
      <c r="AP12" s="18">
        <v>2023</v>
      </c>
      <c r="AQ12" s="29">
        <v>58</v>
      </c>
      <c r="AR12" s="29">
        <v>58</v>
      </c>
      <c r="AS12" s="29">
        <v>58</v>
      </c>
      <c r="AT12" s="29">
        <v>58</v>
      </c>
      <c r="AU12" s="29">
        <v>73</v>
      </c>
      <c r="AV12" s="29">
        <v>73</v>
      </c>
      <c r="AW12" s="29">
        <v>73</v>
      </c>
      <c r="AX12" s="29">
        <v>58</v>
      </c>
      <c r="AZ12" s="18">
        <v>2023</v>
      </c>
      <c r="BA12" s="29">
        <v>172.30285014739206</v>
      </c>
      <c r="BB12" s="29">
        <v>172.30285014739206</v>
      </c>
      <c r="BC12" s="29">
        <v>172.30285014739206</v>
      </c>
      <c r="BD12" s="29">
        <v>172.30285014739206</v>
      </c>
      <c r="BE12" s="29">
        <v>195.27656350037762</v>
      </c>
      <c r="BF12" s="29">
        <v>195.27656350037762</v>
      </c>
      <c r="BG12" s="29">
        <v>172.30285014739206</v>
      </c>
    </row>
    <row r="13" spans="2:59">
      <c r="B13" s="25">
        <v>2023</v>
      </c>
      <c r="C13" s="21">
        <v>869.33462940770141</v>
      </c>
      <c r="D13" s="21">
        <v>1951.2431798498776</v>
      </c>
      <c r="E13" s="21">
        <v>3181.2139927383046</v>
      </c>
      <c r="F13" s="21">
        <v>15609.945438799021</v>
      </c>
      <c r="G13" s="20">
        <v>-3.0376491410728734E-2</v>
      </c>
      <c r="H13" s="20">
        <v>-4.3668733700485629E-2</v>
      </c>
      <c r="I13" s="20">
        <v>-4.1274358022256985E-2</v>
      </c>
      <c r="J13" s="20">
        <v>-4.3668733700485629E-2</v>
      </c>
      <c r="L13" s="18">
        <v>2024</v>
      </c>
      <c r="M13" s="29">
        <v>109</v>
      </c>
      <c r="N13" s="29">
        <v>146</v>
      </c>
      <c r="O13" s="29">
        <v>253</v>
      </c>
      <c r="P13" s="29">
        <v>169.33333333333334</v>
      </c>
      <c r="Q13" s="29">
        <v>452</v>
      </c>
      <c r="R13" s="29">
        <v>423</v>
      </c>
      <c r="S13" s="29">
        <v>401</v>
      </c>
      <c r="T13" s="29">
        <v>159</v>
      </c>
      <c r="V13" s="18">
        <v>2024</v>
      </c>
      <c r="W13" s="29">
        <v>354.12146146770624</v>
      </c>
      <c r="X13" s="29">
        <v>354.12146146770624</v>
      </c>
      <c r="Y13" s="29">
        <v>354.12146146770624</v>
      </c>
      <c r="Z13" s="29">
        <v>354.12146146770624</v>
      </c>
      <c r="AA13" s="29">
        <v>427.30517314043999</v>
      </c>
      <c r="AB13" s="29">
        <v>427.30517314043999</v>
      </c>
      <c r="AC13" s="29">
        <v>427.30517314043999</v>
      </c>
      <c r="AD13" s="29">
        <v>354.12146146770624</v>
      </c>
      <c r="AF13" s="18">
        <v>2024</v>
      </c>
      <c r="AG13" s="29">
        <v>92</v>
      </c>
      <c r="AH13" s="29">
        <v>92</v>
      </c>
      <c r="AI13" s="29">
        <v>92</v>
      </c>
      <c r="AJ13" s="29">
        <v>92</v>
      </c>
      <c r="AK13" s="29">
        <v>92</v>
      </c>
      <c r="AL13" s="29">
        <v>101</v>
      </c>
      <c r="AM13" s="29">
        <v>101</v>
      </c>
      <c r="AN13" s="29">
        <v>101</v>
      </c>
      <c r="AP13" s="18">
        <v>2024</v>
      </c>
      <c r="AQ13" s="29">
        <v>57</v>
      </c>
      <c r="AR13" s="29">
        <v>57</v>
      </c>
      <c r="AS13" s="29">
        <v>57</v>
      </c>
      <c r="AT13" s="29">
        <v>57</v>
      </c>
      <c r="AU13" s="29">
        <v>71</v>
      </c>
      <c r="AV13" s="29">
        <v>71</v>
      </c>
      <c r="AW13" s="29">
        <v>71</v>
      </c>
      <c r="AX13" s="29">
        <v>57</v>
      </c>
      <c r="AZ13" s="18">
        <v>2024</v>
      </c>
      <c r="BA13" s="29">
        <v>175.7489071503399</v>
      </c>
      <c r="BB13" s="29">
        <v>175.7489071503399</v>
      </c>
      <c r="BC13" s="29">
        <v>175.7489071503399</v>
      </c>
      <c r="BD13" s="29">
        <v>175.7489071503399</v>
      </c>
      <c r="BE13" s="29">
        <v>199.18209477038516</v>
      </c>
      <c r="BF13" s="29">
        <v>199.18209477038516</v>
      </c>
      <c r="BG13" s="29">
        <v>175.7489071503399</v>
      </c>
    </row>
    <row r="14" spans="2:59">
      <c r="B14" s="25">
        <v>2024</v>
      </c>
      <c r="C14" s="21">
        <v>848.20370195137946</v>
      </c>
      <c r="D14" s="21">
        <v>1883.4504234023991</v>
      </c>
      <c r="E14" s="21">
        <v>3076.736365837452</v>
      </c>
      <c r="F14" s="21">
        <v>15067.603387219193</v>
      </c>
      <c r="G14" s="20">
        <v>-2.4307012215444512E-2</v>
      </c>
      <c r="H14" s="20">
        <v>-3.4743366253659036E-2</v>
      </c>
      <c r="I14" s="20">
        <v>-3.284206191074901E-2</v>
      </c>
      <c r="J14" s="20">
        <v>-3.4743366253659036E-2</v>
      </c>
      <c r="L14" s="18">
        <v>2025</v>
      </c>
      <c r="M14" s="29">
        <v>100</v>
      </c>
      <c r="N14" s="29">
        <v>134</v>
      </c>
      <c r="O14" s="29">
        <v>233</v>
      </c>
      <c r="P14" s="29">
        <v>155.66666666666666</v>
      </c>
      <c r="Q14" s="29">
        <v>448</v>
      </c>
      <c r="R14" s="29">
        <v>415</v>
      </c>
      <c r="S14" s="29">
        <v>393</v>
      </c>
      <c r="T14" s="29">
        <v>157</v>
      </c>
      <c r="V14" s="18">
        <v>2025</v>
      </c>
      <c r="W14" s="29">
        <v>350.58024685302917</v>
      </c>
      <c r="X14" s="29">
        <v>350.58024685302917</v>
      </c>
      <c r="Y14" s="29">
        <v>350.58024685302917</v>
      </c>
      <c r="Z14" s="29">
        <v>350.58024685302917</v>
      </c>
      <c r="AA14" s="29">
        <v>423.0321214090356</v>
      </c>
      <c r="AB14" s="29">
        <v>423.0321214090356</v>
      </c>
      <c r="AC14" s="29">
        <v>423.0321214090356</v>
      </c>
      <c r="AD14" s="29">
        <v>350.58024685302917</v>
      </c>
      <c r="AF14" s="18">
        <v>2025</v>
      </c>
      <c r="AG14" s="29">
        <v>91</v>
      </c>
      <c r="AH14" s="29">
        <v>91</v>
      </c>
      <c r="AI14" s="29">
        <v>91</v>
      </c>
      <c r="AJ14" s="29">
        <v>91</v>
      </c>
      <c r="AK14" s="29">
        <v>91</v>
      </c>
      <c r="AL14" s="29">
        <v>100</v>
      </c>
      <c r="AM14" s="29">
        <v>100</v>
      </c>
      <c r="AN14" s="29">
        <v>100</v>
      </c>
      <c r="AP14" s="18">
        <v>2025</v>
      </c>
      <c r="AQ14" s="29">
        <v>56</v>
      </c>
      <c r="AR14" s="29">
        <v>56</v>
      </c>
      <c r="AS14" s="29">
        <v>56</v>
      </c>
      <c r="AT14" s="29">
        <v>56</v>
      </c>
      <c r="AU14" s="29">
        <v>70</v>
      </c>
      <c r="AV14" s="29">
        <v>70</v>
      </c>
      <c r="AW14" s="29">
        <v>70</v>
      </c>
      <c r="AX14" s="29">
        <v>56</v>
      </c>
      <c r="AZ14" s="18">
        <v>2025</v>
      </c>
      <c r="BA14" s="29">
        <v>179.2638852933467</v>
      </c>
      <c r="BB14" s="29">
        <v>179.2638852933467</v>
      </c>
      <c r="BC14" s="29">
        <v>179.2638852933467</v>
      </c>
      <c r="BD14" s="29">
        <v>179.2638852933467</v>
      </c>
      <c r="BE14" s="29">
        <v>203.16573666579288</v>
      </c>
      <c r="BF14" s="29">
        <v>203.16573666579288</v>
      </c>
      <c r="BG14" s="29">
        <v>179.2638852933467</v>
      </c>
    </row>
    <row r="15" spans="2:59">
      <c r="B15" s="25">
        <v>2025</v>
      </c>
      <c r="C15" s="21">
        <v>832.51079881304258</v>
      </c>
      <c r="D15" s="21">
        <v>1837.3024546930826</v>
      </c>
      <c r="E15" s="21">
        <v>3004.7438054661384</v>
      </c>
      <c r="F15" s="21">
        <v>14698.419637544661</v>
      </c>
      <c r="G15" s="20">
        <v>-1.850133771195972E-2</v>
      </c>
      <c r="H15" s="20">
        <v>-2.4501822896910386E-2</v>
      </c>
      <c r="I15" s="20">
        <v>-2.3399001997923219E-2</v>
      </c>
      <c r="J15" s="20">
        <v>-2.4501822896910386E-2</v>
      </c>
      <c r="L15" s="18">
        <v>2026</v>
      </c>
      <c r="M15" s="29">
        <v>99</v>
      </c>
      <c r="N15" s="29">
        <v>127</v>
      </c>
      <c r="O15" s="29">
        <v>214</v>
      </c>
      <c r="P15" s="29">
        <v>146.66666666666666</v>
      </c>
      <c r="Q15" s="29">
        <v>448</v>
      </c>
      <c r="R15" s="29">
        <v>411</v>
      </c>
      <c r="S15" s="29">
        <v>389</v>
      </c>
      <c r="T15" s="29">
        <v>156</v>
      </c>
      <c r="V15" s="18">
        <v>2026</v>
      </c>
      <c r="W15" s="29">
        <v>347.07444438449886</v>
      </c>
      <c r="X15" s="29">
        <v>347.07444438449886</v>
      </c>
      <c r="Y15" s="29">
        <v>347.07444438449886</v>
      </c>
      <c r="Z15" s="29">
        <v>347.07444438449892</v>
      </c>
      <c r="AA15" s="29">
        <v>418.80180019494526</v>
      </c>
      <c r="AB15" s="29">
        <v>418.80180019494526</v>
      </c>
      <c r="AC15" s="29">
        <v>418.80180019494526</v>
      </c>
      <c r="AD15" s="29">
        <v>347.07444438449886</v>
      </c>
      <c r="AF15" s="18">
        <v>2026</v>
      </c>
      <c r="AG15" s="29">
        <v>90</v>
      </c>
      <c r="AH15" s="29">
        <v>90</v>
      </c>
      <c r="AI15" s="29">
        <v>90</v>
      </c>
      <c r="AJ15" s="29">
        <v>90</v>
      </c>
      <c r="AK15" s="29">
        <v>90</v>
      </c>
      <c r="AL15" s="29">
        <v>99</v>
      </c>
      <c r="AM15" s="29">
        <v>99</v>
      </c>
      <c r="AN15" s="29">
        <v>99</v>
      </c>
      <c r="AP15" s="18">
        <v>2026</v>
      </c>
      <c r="AQ15" s="29">
        <v>55</v>
      </c>
      <c r="AR15" s="29">
        <v>55</v>
      </c>
      <c r="AS15" s="29">
        <v>55</v>
      </c>
      <c r="AT15" s="29">
        <v>55</v>
      </c>
      <c r="AU15" s="29">
        <v>69</v>
      </c>
      <c r="AV15" s="29">
        <v>69</v>
      </c>
      <c r="AW15" s="29">
        <v>69</v>
      </c>
      <c r="AX15" s="29">
        <v>55</v>
      </c>
      <c r="AZ15" s="18">
        <v>2026</v>
      </c>
      <c r="BA15" s="29">
        <v>182.84916299921363</v>
      </c>
      <c r="BB15" s="29">
        <v>182.84916299921363</v>
      </c>
      <c r="BC15" s="29">
        <v>182.84916299921363</v>
      </c>
      <c r="BD15" s="29">
        <v>182.84916299921363</v>
      </c>
      <c r="BE15" s="29">
        <v>207.22905139910873</v>
      </c>
      <c r="BF15" s="29">
        <v>207.22905139910873</v>
      </c>
      <c r="BG15" s="29">
        <v>182.84916299921363</v>
      </c>
    </row>
    <row r="16" spans="2:59">
      <c r="B16" s="25">
        <v>2026</v>
      </c>
      <c r="C16" s="21">
        <v>821.59027405037921</v>
      </c>
      <c r="D16" s="21">
        <v>1810.1377630480201</v>
      </c>
      <c r="E16" s="21">
        <v>2961.2438667642796</v>
      </c>
      <c r="F16" s="21">
        <v>14481.102104384161</v>
      </c>
      <c r="G16" s="20">
        <v>-1.3117577307385497E-2</v>
      </c>
      <c r="H16" s="20">
        <v>-1.478509516801374E-2</v>
      </c>
      <c r="I16" s="20">
        <v>-1.447708740516418E-2</v>
      </c>
      <c r="J16" s="20">
        <v>-1.478509516801374E-2</v>
      </c>
    </row>
    <row r="18" spans="2:10">
      <c r="B18" s="25" t="s">
        <v>33</v>
      </c>
      <c r="C18" s="25" t="s">
        <v>18</v>
      </c>
      <c r="G18" s="25" t="s">
        <v>19</v>
      </c>
    </row>
    <row r="19" spans="2:10">
      <c r="B19" s="27" t="s">
        <v>15</v>
      </c>
      <c r="C19" s="25">
        <v>1</v>
      </c>
      <c r="D19" s="25">
        <v>1</v>
      </c>
      <c r="E19" s="25">
        <v>1</v>
      </c>
      <c r="F19" s="25">
        <v>8</v>
      </c>
      <c r="G19" s="25">
        <v>1</v>
      </c>
      <c r="H19" s="25">
        <v>1</v>
      </c>
      <c r="I19" s="25"/>
      <c r="J19" s="25">
        <v>8</v>
      </c>
    </row>
    <row r="20" spans="2:10">
      <c r="B20" s="27" t="s">
        <v>16</v>
      </c>
      <c r="C20" s="25">
        <v>1</v>
      </c>
      <c r="D20" s="25">
        <v>4</v>
      </c>
      <c r="E20" s="25">
        <v>6</v>
      </c>
      <c r="F20" s="25">
        <v>32</v>
      </c>
      <c r="G20" s="25">
        <v>1</v>
      </c>
      <c r="H20" s="25">
        <v>4</v>
      </c>
      <c r="I20" s="25"/>
      <c r="J20" s="25">
        <v>32</v>
      </c>
    </row>
    <row r="21" spans="2:10">
      <c r="B21" s="25">
        <v>2016</v>
      </c>
      <c r="C21" s="21">
        <v>1628</v>
      </c>
      <c r="D21" s="21">
        <v>3938</v>
      </c>
      <c r="E21" s="21">
        <v>5478</v>
      </c>
      <c r="F21" s="21">
        <v>31504</v>
      </c>
      <c r="G21" s="20"/>
      <c r="H21" s="20"/>
      <c r="I21" s="20"/>
      <c r="J21" s="20"/>
    </row>
    <row r="22" spans="2:10">
      <c r="B22" s="25">
        <v>2017</v>
      </c>
      <c r="C22" s="21">
        <v>1530.65</v>
      </c>
      <c r="D22" s="21">
        <v>3724.85</v>
      </c>
      <c r="E22" s="21">
        <v>5187.6499999999996</v>
      </c>
      <c r="F22" s="21">
        <v>29798.799999999999</v>
      </c>
      <c r="G22" s="20">
        <v>-5.9797297297297214E-2</v>
      </c>
      <c r="H22" s="20">
        <v>-5.4126460132046694E-2</v>
      </c>
      <c r="I22" s="20"/>
      <c r="J22" s="20">
        <v>-5.4126460132046694E-2</v>
      </c>
    </row>
    <row r="23" spans="2:10">
      <c r="B23" s="25">
        <v>2018</v>
      </c>
      <c r="C23" s="21">
        <v>1448.4304999999999</v>
      </c>
      <c r="D23" s="21">
        <v>3554.0344999999998</v>
      </c>
      <c r="E23" s="21">
        <v>4957.7704999999996</v>
      </c>
      <c r="F23" s="21">
        <v>28432.275999999998</v>
      </c>
      <c r="G23" s="20">
        <v>-5.3715415019762958E-2</v>
      </c>
      <c r="H23" s="20">
        <v>-4.5858356712350834E-2</v>
      </c>
      <c r="I23" s="20"/>
      <c r="J23" s="20">
        <v>-4.5858356712350834E-2</v>
      </c>
    </row>
    <row r="24" spans="2:10">
      <c r="B24" s="25">
        <v>2019</v>
      </c>
      <c r="C24" s="21">
        <v>1383.5341100000001</v>
      </c>
      <c r="D24" s="21">
        <v>3418.7501899999997</v>
      </c>
      <c r="E24" s="21">
        <v>4775.5609100000001</v>
      </c>
      <c r="F24" s="21">
        <v>27350.001519999998</v>
      </c>
      <c r="G24" s="20">
        <v>-4.48046281820218E-2</v>
      </c>
      <c r="H24" s="20">
        <v>-3.8064996273952878E-2</v>
      </c>
      <c r="I24" s="20"/>
      <c r="J24" s="20">
        <v>-3.8064996273952878E-2</v>
      </c>
    </row>
    <row r="25" spans="2:10">
      <c r="B25" s="25">
        <v>2020</v>
      </c>
      <c r="C25" s="21">
        <v>1327.7357797</v>
      </c>
      <c r="D25" s="21">
        <v>3298.7761813000002</v>
      </c>
      <c r="E25" s="21">
        <v>4612.8031157000005</v>
      </c>
      <c r="F25" s="21">
        <v>26390.209450400002</v>
      </c>
      <c r="G25" s="20">
        <v>-4.0330288857135632E-2</v>
      </c>
      <c r="H25" s="20">
        <v>-3.5092943921708253E-2</v>
      </c>
      <c r="I25" s="20"/>
      <c r="J25" s="20">
        <v>-3.5092943921708253E-2</v>
      </c>
    </row>
    <row r="26" spans="2:10">
      <c r="B26" s="25">
        <v>2021</v>
      </c>
      <c r="C26" s="21">
        <v>1288.1071565440002</v>
      </c>
      <c r="D26" s="21">
        <v>3213.1883661760003</v>
      </c>
      <c r="E26" s="21">
        <v>4496.575839264</v>
      </c>
      <c r="F26" s="21">
        <v>25705.506929408002</v>
      </c>
      <c r="G26" s="20">
        <v>-2.9846769034840515E-2</v>
      </c>
      <c r="H26" s="20">
        <v>-2.5945323483653526E-2</v>
      </c>
      <c r="I26" s="20"/>
      <c r="J26" s="20">
        <v>-2.5945323483653526E-2</v>
      </c>
    </row>
    <row r="27" spans="2:10">
      <c r="B27" s="25">
        <v>2022</v>
      </c>
      <c r="C27" s="21">
        <v>1260.9586286748799</v>
      </c>
      <c r="D27" s="21">
        <v>3158.3014624995203</v>
      </c>
      <c r="E27" s="21">
        <v>4423.1966850492799</v>
      </c>
      <c r="F27" s="21">
        <v>25266.411699996162</v>
      </c>
      <c r="G27" s="20">
        <v>-2.1076296122723104E-2</v>
      </c>
      <c r="H27" s="20">
        <v>-1.7081757252158991E-2</v>
      </c>
      <c r="I27" s="20"/>
      <c r="J27" s="20">
        <v>-1.7081757252158991E-2</v>
      </c>
    </row>
    <row r="28" spans="2:10">
      <c r="B28" s="25">
        <v>2023</v>
      </c>
      <c r="C28" s="21">
        <v>1238.3022503783777</v>
      </c>
      <c r="D28" s="21">
        <v>3120.1319408795107</v>
      </c>
      <c r="E28" s="21">
        <v>4374.6850678802657</v>
      </c>
      <c r="F28" s="21">
        <v>24961.055527036086</v>
      </c>
      <c r="G28" s="20">
        <v>-1.7967582584617725E-2</v>
      </c>
      <c r="H28" s="20">
        <v>-1.2085458615404554E-2</v>
      </c>
      <c r="I28" s="20"/>
      <c r="J28" s="20">
        <v>-1.2085458615404554E-2</v>
      </c>
    </row>
    <row r="29" spans="2:10">
      <c r="B29" s="25">
        <v>2024</v>
      </c>
      <c r="C29" s="21">
        <v>1221.4872679108253</v>
      </c>
      <c r="D29" s="21">
        <v>3088.0335522219812</v>
      </c>
      <c r="E29" s="21">
        <v>4332.3977417627511</v>
      </c>
      <c r="F29" s="21">
        <v>24704.268417775849</v>
      </c>
      <c r="G29" s="20">
        <v>-1.3579061543669502E-2</v>
      </c>
      <c r="H29" s="20">
        <v>-1.0287510036669056E-2</v>
      </c>
      <c r="I29" s="20"/>
      <c r="J29" s="20">
        <v>-1.0287510036669056E-2</v>
      </c>
    </row>
    <row r="30" spans="2:10">
      <c r="B30" s="25">
        <v>2025</v>
      </c>
      <c r="C30" s="21">
        <v>1211.1978580748287</v>
      </c>
      <c r="D30" s="21">
        <v>3065.6950680722075</v>
      </c>
      <c r="E30" s="21">
        <v>4302.0265414037931</v>
      </c>
      <c r="F30" s="21">
        <v>24525.56054457766</v>
      </c>
      <c r="G30" s="20">
        <v>-8.4236734236249333E-3</v>
      </c>
      <c r="H30" s="20">
        <v>-7.2338864756504861E-3</v>
      </c>
      <c r="I30" s="20"/>
      <c r="J30" s="20">
        <v>-7.2338864756504861E-3</v>
      </c>
    </row>
    <row r="31" spans="2:10">
      <c r="B31" s="25">
        <v>2026</v>
      </c>
      <c r="C31" s="21">
        <v>1205.030851594054</v>
      </c>
      <c r="D31" s="21">
        <v>3059.7180057913802</v>
      </c>
      <c r="E31" s="21">
        <v>4296.1761085895969</v>
      </c>
      <c r="F31" s="21">
        <v>24477.744046331041</v>
      </c>
      <c r="G31" s="20">
        <v>-5.0916590048937227E-3</v>
      </c>
      <c r="H31" s="20">
        <v>-1.9496597502718371E-3</v>
      </c>
      <c r="I31" s="20"/>
      <c r="J31" s="20">
        <v>-1.9496597502718371E-3</v>
      </c>
    </row>
    <row r="34" spans="2:5">
      <c r="C34" s="18" t="s">
        <v>25</v>
      </c>
    </row>
    <row r="36" spans="2:5">
      <c r="B36" s="25">
        <v>2016</v>
      </c>
      <c r="C36" s="21"/>
      <c r="D36" s="21">
        <v>812.08333333333326</v>
      </c>
      <c r="E36" s="21">
        <v>913</v>
      </c>
    </row>
    <row r="37" spans="2:5">
      <c r="B37" s="25">
        <v>2017</v>
      </c>
      <c r="D37" s="21">
        <v>732.58333333333326</v>
      </c>
      <c r="E37" s="21">
        <v>864.60833333333323</v>
      </c>
    </row>
    <row r="38" spans="2:5">
      <c r="B38" s="25">
        <v>2018</v>
      </c>
      <c r="D38" s="21">
        <v>665.58333333333326</v>
      </c>
      <c r="E38" s="21">
        <v>826.29508333333331</v>
      </c>
    </row>
    <row r="39" spans="2:5">
      <c r="B39" s="25">
        <v>2019</v>
      </c>
      <c r="D39" s="21">
        <v>613.65300000000002</v>
      </c>
      <c r="E39" s="21">
        <v>795.92681833333336</v>
      </c>
    </row>
    <row r="40" spans="2:5">
      <c r="B40" s="25">
        <v>2020</v>
      </c>
      <c r="D40" s="21">
        <v>570.41718800000001</v>
      </c>
      <c r="E40" s="21">
        <v>768.80051928333341</v>
      </c>
    </row>
    <row r="41" spans="2:5">
      <c r="B41" s="25">
        <v>2021</v>
      </c>
      <c r="D41" s="21">
        <v>536.03343719999998</v>
      </c>
      <c r="E41" s="21">
        <v>749.42930654400004</v>
      </c>
    </row>
    <row r="42" spans="2:5">
      <c r="B42" s="25">
        <v>2022</v>
      </c>
      <c r="D42" s="21">
        <v>510.08558660853345</v>
      </c>
      <c r="E42" s="21">
        <v>737.19944750821332</v>
      </c>
    </row>
    <row r="43" spans="2:5">
      <c r="B43" s="25">
        <v>2023</v>
      </c>
      <c r="D43" s="21">
        <v>487.8107949624694</v>
      </c>
      <c r="E43" s="21">
        <v>729.11417798004425</v>
      </c>
    </row>
    <row r="44" spans="2:5">
      <c r="B44" s="25">
        <v>2024</v>
      </c>
      <c r="D44" s="21">
        <v>470.86260585059978</v>
      </c>
      <c r="E44" s="21">
        <v>722.06629029379189</v>
      </c>
    </row>
    <row r="45" spans="2:5">
      <c r="B45" s="25">
        <v>2025</v>
      </c>
      <c r="D45" s="21">
        <v>459.32561367327065</v>
      </c>
      <c r="E45" s="21">
        <v>717.00442356729889</v>
      </c>
    </row>
    <row r="46" spans="2:5">
      <c r="B46" s="25">
        <v>2026</v>
      </c>
      <c r="D46" s="21">
        <v>452.53444076200503</v>
      </c>
      <c r="E46" s="21">
        <v>716.02935143159948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75308E-8E55-40B4-9138-013E4548BA6C}"/>
</file>

<file path=customXml/itemProps2.xml><?xml version="1.0" encoding="utf-8"?>
<ds:datastoreItem xmlns:ds="http://schemas.openxmlformats.org/officeDocument/2006/customXml" ds:itemID="{09206D76-3345-4D42-B0CC-9777675DFCAF}"/>
</file>

<file path=customXml/itemProps3.xml><?xml version="1.0" encoding="utf-8"?>
<ds:datastoreItem xmlns:ds="http://schemas.openxmlformats.org/officeDocument/2006/customXml" ds:itemID="{A83FD9B9-032D-4BB3-A79B-936C61BB5C57}"/>
</file>

<file path=customXml/itemProps4.xml><?xml version="1.0" encoding="utf-8"?>
<ds:datastoreItem xmlns:ds="http://schemas.openxmlformats.org/officeDocument/2006/customXml" ds:itemID="{BB5E1D5D-177B-4DE5-90E9-46BA804DD6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of Contents</vt:lpstr>
      <vt:lpstr>PV</vt:lpstr>
      <vt:lpstr>Wind</vt:lpstr>
      <vt:lpstr>Battery Energy Storage</vt:lpstr>
      <vt:lpstr>Escalation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2018-12-26T22:33:40Z</dcterms:created>
  <dcterms:modified xsi:type="dcterms:W3CDTF">2025-01-08T23:24:50Z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