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60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Exh. JAP-17 Pg.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123Graph_A">[5]Quant!$D$71:$O$71</definedName>
    <definedName name="__123Graph_ABUDG6_DSCRPR">[5]Quant!$D$71:$O$71</definedName>
    <definedName name="__123Graph_ABUDG6_ESCRPR1">[5]Quant!$D$100:$O$100</definedName>
    <definedName name="__123Graph_B">[5]Quant!$D$72:$O$72</definedName>
    <definedName name="__123Graph_BBUDG6_DSCRPR">[5]Quant!$D$72:$O$72</definedName>
    <definedName name="__123Graph_BBUDG6_ESCRPR1">[5]Quant!$D$88:$O$88</definedName>
    <definedName name="__123Graph_X">[5]Quant!$D$5:$O$5</definedName>
    <definedName name="__123Graph_XBUDG6_DSCRPR">[5]Quant!$D$5:$O$5</definedName>
    <definedName name="__123Graph_XBUDG6_ESCRPR1">[5]Quant!$D$5:$O$5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Feb04">[1]BS!$S$7:$S$3582</definedName>
    <definedName name="__Jan04">[1]BS!$R$7:$R$3582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r04">[1]BS!$T$7:$T$3582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1__123Graph_ABUDG6_D_ESCRPR">[5]Quant!$D$71:$O$71</definedName>
    <definedName name="_3__123Graph_BBUDG6_D_ESCRPR">[5]Quant!$D$72:$O$72</definedName>
    <definedName name="_4__123Graph_BBUDG6_Dtons_inv">[5]Quant!$D$9:$O$9</definedName>
    <definedName name="_5__123Graph_CBUDG6_D_ESCRPR">[5]Quant!$D$100:$O$100</definedName>
    <definedName name="_6__123Graph_DBUDG6_D_ESCRPR">[5]Quant!$D$88:$O$88</definedName>
    <definedName name="_7__123Graph_XBUDG6_D_ESCRPR">[5]Quant!$D$5:$O$5</definedName>
    <definedName name="_8__123Graph_XBUDG6_Dtons_inv">[5]Quant!$D$5:$O$5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FEDERAL_INCOME_TAX">'[6]MJS-7'!$N$21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>0</definedName>
    <definedName name="_Order2">0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ccessDatabase">"I:\COMTREL\FINICLE\TradeSummary.mdb"</definedName>
    <definedName name="Acct2281SO">'[7]Func Study'!$H$2190</definedName>
    <definedName name="Acct2283SO">'[7]Func Study'!$H$2198</definedName>
    <definedName name="Acct228SO">'[7]Func Study'!$H$2194</definedName>
    <definedName name="Acct350">'[7]Func Study'!$H$1628</definedName>
    <definedName name="Acct352">'[7]Func Study'!$H$1635</definedName>
    <definedName name="Acct353">'[7]Func Study'!$H$1641</definedName>
    <definedName name="Acct354">'[7]Func Study'!$H$1647</definedName>
    <definedName name="Acct355">'[7]Func Study'!$H$1654</definedName>
    <definedName name="Acct356">'[7]Func Study'!$H$1660</definedName>
    <definedName name="Acct357">'[7]Func Study'!$H$1666</definedName>
    <definedName name="Acct358">'[7]Func Study'!$H$1672</definedName>
    <definedName name="Acct359">'[7]Func Study'!$H$1678</definedName>
    <definedName name="Acct360">'[7]Func Study'!$H$1698</definedName>
    <definedName name="Acct361">'[7]Func Study'!$H$1704</definedName>
    <definedName name="Acct362">'[7]Func Study'!$H$1710</definedName>
    <definedName name="Acct364">'[7]Func Study'!$H$1717</definedName>
    <definedName name="Acct365">'[7]Func Study'!$H$1724</definedName>
    <definedName name="Acct366">'[7]Func Study'!$H$1731</definedName>
    <definedName name="Acct367">'[7]Func Study'!$H$1738</definedName>
    <definedName name="Acct368">'[7]Func Study'!$H$1744</definedName>
    <definedName name="Acct369">'[7]Func Study'!$H$1751</definedName>
    <definedName name="Acct370">'[7]Func Study'!$H$1762</definedName>
    <definedName name="Acct371">'[7]Func Study'!$H$1769</definedName>
    <definedName name="Acct372">'[7]Func Study'!$H$1776</definedName>
    <definedName name="Acct372A">'[7]Func Study'!$H$1775</definedName>
    <definedName name="Acct372DP">'[7]Func Study'!$H$1773</definedName>
    <definedName name="Acct372DS">'[7]Func Study'!$H$1774</definedName>
    <definedName name="Acct373">'[7]Func Study'!$H$1782</definedName>
    <definedName name="Acct448S">'[7]Func Study'!$H$274</definedName>
    <definedName name="Acct450S">'[7]Func Study'!$H$302</definedName>
    <definedName name="Acct451S">'[7]Func Study'!$H$307</definedName>
    <definedName name="Acct454S">'[7]Func Study'!$H$318</definedName>
    <definedName name="Acct456S">'[7]Func Study'!$H$325</definedName>
    <definedName name="ACCT557CAGE">'[7]Func Study'!$H$683</definedName>
    <definedName name="Acct557CT">'[7]Func Study'!$H$681</definedName>
    <definedName name="Acct580">'[7]Func Study'!$H$791</definedName>
    <definedName name="Acct581">'[7]Func Study'!$H$796</definedName>
    <definedName name="Acct582">'[7]Func Study'!$H$801</definedName>
    <definedName name="Acct583">'[7]Func Study'!$H$806</definedName>
    <definedName name="Acct584">'[7]Func Study'!$H$811</definedName>
    <definedName name="Acct585">'[7]Func Study'!$H$816</definedName>
    <definedName name="Acct586">'[7]Func Study'!$H$821</definedName>
    <definedName name="Acct587">'[7]Func Study'!$H$826</definedName>
    <definedName name="Acct588">'[7]Func Study'!$H$831</definedName>
    <definedName name="Acct589">'[7]Func Study'!$H$836</definedName>
    <definedName name="Acct590">'[7]Func Study'!$H$841</definedName>
    <definedName name="Acct591">'[7]Func Study'!$H$846</definedName>
    <definedName name="Acct592">'[7]Func Study'!$H$851</definedName>
    <definedName name="Acct593">'[7]Func Study'!$H$856</definedName>
    <definedName name="Acct594">'[7]Func Study'!$H$861</definedName>
    <definedName name="Acct595">'[7]Func Study'!$H$866</definedName>
    <definedName name="Acct596">'[7]Func Study'!$H$876</definedName>
    <definedName name="Acct597">'[7]Func Study'!$H$881</definedName>
    <definedName name="Acct598">'[7]Func Study'!$H$886</definedName>
    <definedName name="AcctAGA">'[7]Func Study'!$H$296</definedName>
    <definedName name="AcctTable">[8]Variables!$AK$42:$AK$396</definedName>
    <definedName name="AcctTS0">'[7]Func Study'!$H$1686</definedName>
    <definedName name="Acq1Plant">'[9]Acquisition Inputs'!$C$8</definedName>
    <definedName name="Acq2Plant">'[9]Acquisition Inputs'!$C$70</definedName>
    <definedName name="ActualROR">'[10]G+T+D+R+M'!$H$61</definedName>
    <definedName name="ADJPTDCE.T">[4]INTERNAL!$A$31:$IV$33</definedName>
    <definedName name="Adjs2avg">[11]Inputs!$L$255:'[11]Inputs'!$T$505</definedName>
    <definedName name="After_Tax_Cash_Discount">'[12]Assumptions (Input)'!$D$37</definedName>
    <definedName name="afudc_flag">'[12]Assumptions (Input)'!$B$13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'[13]Cabot Gas Replacement'!$B$8:$F$16</definedName>
    <definedName name="AS2DocOpenMode">"AS2DocumentEdit"</definedName>
    <definedName name="Assessment_Rate">'[12]Assumptions (Input)'!$B$7</definedName>
    <definedName name="Asset_Class_Switch">[14]Assumptions!$D$5</definedName>
    <definedName name="Aug04AMA">[1]BS!$AK$7:$AK$3582</definedName>
    <definedName name="Aug09AMA">[2]BS!$AR$7:$AR$1726</definedName>
    <definedName name="Aurora_Prices">"Monthly Price Summary'!$C$4:$H$63"</definedName>
    <definedName name="AvgFactors">[8]Factors!$B$3:$P$99</definedName>
    <definedName name="Beg_Unb_KWHs">[15]LeadSht!$L$10</definedName>
    <definedName name="BOOK_LIFE">'[16]Lvl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[17]Readings!$B$2</definedName>
    <definedName name="Capital_Inflation">'[12]Assumptions (Input)'!$B$11</definedName>
    <definedName name="CASE">[18]INPUTS!$C$11</definedName>
    <definedName name="Case_Name">'[19]KJB-6,13 Cmn Adj'!$B$8</definedName>
    <definedName name="CaseDescription">'[9]Dispatch Cases'!$C$11</definedName>
    <definedName name="CBWorkbookPriority">-2060790043</definedName>
    <definedName name="CCGT_HeatRate">[9]Assumptions!$H$23</definedName>
    <definedName name="CCGTPrice">[9]Assumptions!$H$22</definedName>
    <definedName name="CL_RT2">'[20]Transp Data'!$A$6:$C$81</definedName>
    <definedName name="Close_Date">'[12]Capital Projects(Input)'!$D$7:$D$53</definedName>
    <definedName name="Construction_OH">'[21]Virtual 49 Back-Up'!$E$54</definedName>
    <definedName name="ConversionFactor">[9]Assumptions!$I$65</definedName>
    <definedName name="COSFacVal">[7]Inputs!$R$5</definedName>
    <definedName name="CurrQtr">'[22]Inc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.Avg">'[22]Avg Amts'!$A$5:$BP$34</definedName>
    <definedName name="Data.Qtrs.Avg">'[22]Avg Amts'!$A$5:$IV$5</definedName>
    <definedName name="data1">'[23]Mix Variance'!$O$5:$T$25</definedName>
    <definedName name="DebtPerc">[9]Assumptions!$I$58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2">[24]Inputs!$D$11</definedName>
    <definedName name="DES1.T">[4]INTERNAL!$A$40:$IV$42</definedName>
    <definedName name="DES2.T">[4]INTERNAL!$A$43:$IV$45</definedName>
    <definedName name="DF_HeatRate">[9]Assumptions!$L$23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'[7]Func Study'!$AB$250</definedName>
    <definedName name="Discount_for_Revenue_Reqmt">'[25]Assumptions of Purchase'!$B$45</definedName>
    <definedName name="DisFac">'[7]Func Dist Factor Table'!$A$11:$G$25</definedName>
    <definedName name="DocketNumber">'[26]JHS-4'!$AP$2</definedName>
    <definedName name="DP.T">[4]INTERNAL!$A$46:$IV$48</definedName>
    <definedName name="EBFIT.T">[4]INTERNAL!$A$88:$IV$90</definedName>
    <definedName name="ee" hidden="1">{#N/A,#N/A,FALSE,"Month ";#N/A,#N/A,FALSE,"YTD";#N/A,#N/A,FALSE,"12 mo ended"}</definedName>
    <definedName name="EffTax">[18]INPUTS!$F$36</definedName>
    <definedName name="Electric_Prices">'[27]Monthly Price Summary'!$B$4:$E$27</definedName>
    <definedName name="ElRBLine">[1]BS!$AQ$7:$AQ$3303</definedName>
    <definedName name="EndDate">[9]Assumptions!$C$11</definedName>
    <definedName name="ENERGY_1">[4]EXTERNAL!$A$4:$IV$6</definedName>
    <definedName name="ENERGY_2">[4]EXTERNAL!$A$145:$IV$147</definedName>
    <definedName name="Engy">[10]Inputs!$D$9</definedName>
    <definedName name="Engy2">[24]Inputs!$D$12</definedName>
    <definedName name="EPIS.T">[4]INTERNAL!$A$49:$IV$51</definedName>
    <definedName name="Escalator">1.025</definedName>
    <definedName name="Exhibit_No.______MJS_4">'[6]MJS-4'!$O$3</definedName>
    <definedName name="Exhibit_No.______MJS_5">'[6]MJS-5'!$E$3</definedName>
    <definedName name="Exhibit_No.______MJS_6">'[6]MJS-6'!$F$3</definedName>
    <definedName name="Factorck">'[7]COS Factor Table'!$O$15:$O$113</definedName>
    <definedName name="FactorType">[8]Variables!$AK$2:$AL$12</definedName>
    <definedName name="FactSum">'[7]COS Factor Table'!$A$14:$O$113</definedName>
    <definedName name="FCR">'[21]Virtual 49 Back-Up'!$B$20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4AMA">[1]BS!$AE$7:$AE$3582</definedName>
    <definedName name="Feb09AMA">[2]BS!$AL$7:$AL$1725</definedName>
    <definedName name="Feb10AMA">[2]BS!$AX$7:$AX$1726</definedName>
    <definedName name="Fed_Cap_Tax">[28]Inputs!$E$112</definedName>
    <definedName name="FedTaxRate">[9]Assumptions!$C$33</definedName>
    <definedName name="FERC_Lookup">'[29]Map Table'!$E$2:$F$58</definedName>
    <definedName name="FIT">'[30]ROR &amp; CONV FACTOR'!$J$20</definedName>
    <definedName name="FIT_Tax_Rate">'[12]Assumptions (Input)'!$B$5</definedName>
    <definedName name="FranchiseTax">[11]Variables!$D$26</definedName>
    <definedName name="FTAX">[18]INPUTS!$F$35</definedName>
    <definedName name="Func">'[7]Func Factor Table'!$A$10:$H$77</definedName>
    <definedName name="Function">'[7]Func Study'!$AB$250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'[12]Assumptions (Input)'!$B$9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>[1]BS!$AD$7:$AD$3582</definedName>
    <definedName name="Jan09AMA">[2]BS!$AK$7:$AK$1743</definedName>
    <definedName name="Jan10AMA">[2]BS!$AW$7:$AW$1726</definedName>
    <definedName name="jjj">[31]Inputs!$N$18</definedName>
    <definedName name="JP_Bal">[32]ACCOUNTS!$AG$31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Jurisdiction">[8]Variables!$AK$15</definedName>
    <definedName name="JurisNumber">[8]Variables!$AL$15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Docket_Number">'[19]KJB-12 Sum'!$AS$2</definedName>
    <definedName name="k_FITrate">'[19]KJB-3,11 Def'!$L$20</definedName>
    <definedName name="keep_Docket_Number">'[33]KJB-3 Sum'!$AQ$2</definedName>
    <definedName name="keep_FIT">'[33]KJB-7 Def'!$L$20</definedName>
    <definedName name="keep_KJB_3_Rate_Increase">'[33]KJB-7 Def'!$C$3</definedName>
    <definedName name="keep_KJB_4_Electric_Summary">'[33]KJB-3 Sum'!$AQ$3</definedName>
    <definedName name="keep_KJB_8_Common_Adjs">'[33]KJB-5 Cmn Adj'!$L$3</definedName>
    <definedName name="keep_KJB_9_Electric_Only">'[33]KJB-5 El Adj'!$E$3</definedName>
    <definedName name="keep_PSE">'[34]Gas Summary'!$I$5</definedName>
    <definedName name="keep_TESTYEAR">'[34]Gas Detail Pages'!$A$8</definedName>
    <definedName name="kp_DOCKET">'[34]Gas Detail Pages'!$A$9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>IF([0]!Values_Entered,Header_Row+[0]!Number_of_Payments,Header_Row)</definedName>
    <definedName name="Levy_Rate">'[12]Assumptions (Input)'!$B$6</definedName>
    <definedName name="limcount">1</definedName>
    <definedName name="LINE.T">[4]INTERNAL!$A$55:$IV$57</definedName>
    <definedName name="LinkCos">'[7]JAM Download'!$K$4</definedName>
    <definedName name="Load_Factor">[32]ACCOUNTS!$AG$167</definedName>
    <definedName name="LoadArray">'[35]Load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[36]M9100F4!$A$1:$V$99</definedName>
    <definedName name="MACRS">'[12]MACRS RATES'!$A$3:$AT$10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>[37]!menu1_Button5_Click</definedName>
    <definedName name="menu1_Button6_Click">[37]!menu1_Button6_Click</definedName>
    <definedName name="MERGER_COST">[38]Sheet1!$AF$3:$AJ$28</definedName>
    <definedName name="METER">[4]EXTERNAL!$A$34:$IV$36</definedName>
    <definedName name="Method">[10]Inputs!$C$6</definedName>
    <definedName name="monthlist">[39]Table!$R$2:$S$13</definedName>
    <definedName name="monthtotals">'[39]WA SBC'!$D$40:$O$40</definedName>
    <definedName name="MTD_Format">[40]Mthly!$B$11:$D$11,[40]Mthly!$B$32:$D$32</definedName>
    <definedName name="MTR_YR3">[41]Variables!$E$14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[7]Inputs!$G$8</definedName>
    <definedName name="NetToGross">[11]Variables!$D$23</definedName>
    <definedName name="Nov03AMA">[3]BS!$AI$7:$AI$3582</definedName>
    <definedName name="Nov04AMA">[1]BS!$AN$7:$AN$3582</definedName>
    <definedName name="Nov09AMA">[2]BS!$AU$7:$AU$1726</definedName>
    <definedName name="NPC">[42]Inputs!$N$18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'[12]MiscItems(Input)'!$B$5:$AO$8,'[12]MiscItems(Input)'!$B$13:$AO$13,'[12]MiscItems(Input)'!$B$15:$B$17,'[12]MiscItems(Input)'!$B$17:$AO$17,'[12]MiscItems(Input)'!$B$15:$AO$15</definedName>
    <definedName name="O_M_Rate">'[21]Virtual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'[43]Dist Misc'!$F$120</definedName>
    <definedName name="OthRCF">[44]INPUTS!$F$41</definedName>
    <definedName name="OthUnc">[4]INPUTS!$F$36</definedName>
    <definedName name="outlookdata">'[45]pivoted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ak_new_table">'[46]2008 Extreme Peaks - 080403'!$E$5:$AD$8</definedName>
    <definedName name="peak_table">'[46]Peaks-F01'!$C$5:$E$243</definedName>
    <definedName name="PeakMethod">[10]Inputs!$T$5</definedName>
    <definedName name="Percent_debt">[28]Inputs!$E$129</definedName>
    <definedName name="Plant_Input">'[12]Plant(Input)'!$B$7:$AP$9,'[12]Plant(Input)'!$B$11,'[12]Plant(Input)'!$B$15:$AP$15,'[12]Plant(Input)'!$B$18,'[12]Plant(Input)'!$B$20:$AP$20</definedName>
    <definedName name="POWER.T">[4]INTERNAL!$A$58:$IV$60</definedName>
    <definedName name="PP.T">[4]INTERNAL!$A$61:$IV$63</definedName>
    <definedName name="PreTaxDebtCost">[9]Assumptions!$I$56</definedName>
    <definedName name="PreTaxWACC">[9]Assumptions!$I$62</definedName>
    <definedName name="Prices_Aurora">'[27]Monthly Price Summary'!$C$4:$H$63</definedName>
    <definedName name="_xlnm.Print_Area" localSheetId="0">'Exh. JAP-17 Pg. 1'!$A$1:$F$56</definedName>
    <definedName name="Prior_Month">[47]Sch_120!$I$21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[48]Sheet1!$A$1147:$B$1887</definedName>
    <definedName name="Prov_Cap_Tax">[28]Inputs!$E$111</definedName>
    <definedName name="PSE">'[49]4.04'!$A$6</definedName>
    <definedName name="PSE_Pre_Tax_Equity_Rate">'[25]Assumptions of Purchase'!$B$42</definedName>
    <definedName name="PTDGP.T">[4]INTERNAL!$A$64:$IV$66</definedName>
    <definedName name="PTDP.T">[4]INTERNAL!$A$67:$IV$69</definedName>
    <definedName name="QTD_Format">[50]QTD!$B$11:$D$11,[50]QTD!$B$35:$D$35</definedName>
    <definedName name="RATE2">'[20]Transp Data'!$A$8:$I$112</definedName>
    <definedName name="Rates">[51]Codes!$A$1:$C$500</definedName>
    <definedName name="RB.T">[4]INTERNAL!$A$70:$IV$72</definedName>
    <definedName name="RCF">[32]INPUTS!$F$48</definedName>
    <definedName name="Requlated_scenario">'[12]Assumptions (Input)'!$B$12</definedName>
    <definedName name="ResExchCrRate">[52]Sch_194!$M$31</definedName>
    <definedName name="RESID">[4]EXTERNAL!$A$88:$IV$90</definedName>
    <definedName name="resource_lookup">'[53]#REF'!$B$3:$C$112</definedName>
    <definedName name="ResourceSupplier">[11]Variables!$D$28</definedName>
    <definedName name="ResRCF">[18]INPUTS!$F$44</definedName>
    <definedName name="ResUnc">[18]INPUTS!$F$39</definedName>
    <definedName name="RevClass">[51]Codes!$F$2:$G$10</definedName>
    <definedName name="revenue_flag">'[12]Assumptions (Input)'!$C$12</definedName>
    <definedName name="Revenue_Taxes">'[12]Assumptions (Input)'!$B$8</definedName>
    <definedName name="REVFAC1.T">[4]INTERNAL!$A$73:$IV$75</definedName>
    <definedName name="ROD">[18]INPUTS!$F$30</definedName>
    <definedName name="ROE">[54]INPUTS!$F$31</definedName>
    <definedName name="ROR">[18]INPUTS!$F$29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>[44]INPUTS!$F$40</definedName>
    <definedName name="SbUnc">[4]INPUTS!$F$35</definedName>
    <definedName name="Sch194Rlfwd">'[55]Sch94 Rlfwd'!$B$11</definedName>
    <definedName name="Schedule">[42]Inputs!$N$14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[9]Assumptions!$C$9</definedName>
    <definedName name="STATE_UTILITY_TAX">'[6]MJS-7'!$N$16</definedName>
    <definedName name="STAX">[18]INPUTS!$F$34</definedName>
    <definedName name="SW.T">[4]INTERNAL!$A$76:$IV$78</definedName>
    <definedName name="SWPTD.T">[4]INTERNAL!$A$79:$IV$81</definedName>
    <definedName name="TableName">"Dummy"</definedName>
    <definedName name="TargetROR">[10]Inputs!$G$29</definedName>
    <definedName name="TDP.T">[4]INTERNAL!$A$82:$IV$84</definedName>
    <definedName name="TestPeriod">[7]Inputs!$C$5</definedName>
    <definedName name="TESTYEAR">'[26]JHS-6'!$A$7</definedName>
    <definedName name="TFR">[4]CLASSIFIERS!$A$11:$IV$11</definedName>
    <definedName name="ThermalBookLife">[9]Assumptions!$C$25</definedName>
    <definedName name="Title">[9]Assumptions!$A$1</definedName>
    <definedName name="Total_Payment">Scheduled_Payment+Extra_Payment</definedName>
    <definedName name="TotalRateBase">'[7]G+T+D+R+M'!$H$58</definedName>
    <definedName name="TP.T">[4]INTERNAL!$A$91:$IV$93</definedName>
    <definedName name="transdb">'[56]Transp Unbilled'!$A$8:$E$174</definedName>
    <definedName name="TRANSM_2">[57]Transm2!$A$1:$M$461:'[57]10 Yr FC'!$M$47</definedName>
    <definedName name="UAcct103">'[7]Func Study'!$AB$1613</definedName>
    <definedName name="UAcct105Dnpg">'[7]Func Study'!$AB$2010</definedName>
    <definedName name="UAcct105S">'[7]Func Study'!$AB$2005</definedName>
    <definedName name="UAcct105Seu">'[7]Func Study'!$AB$2009</definedName>
    <definedName name="UAcct105Snppo">'[7]Func Study'!$AB$2008</definedName>
    <definedName name="UAcct105Snpps">'[7]Func Study'!$AB$2006</definedName>
    <definedName name="UAcct105Snpt">'[7]Func Study'!$AB$2007</definedName>
    <definedName name="UAcct1081390">'[7]Func Study'!$AB$2451</definedName>
    <definedName name="UAcct1081390Rcl">'[7]Func Study'!$AB$2450</definedName>
    <definedName name="UAcct1081399">'[7]Func Study'!$AB$2459</definedName>
    <definedName name="UAcct1081399Rcl">'[7]Func Study'!$AB$2458</definedName>
    <definedName name="UAcct108360">'[7]Func Study'!$AB$2355</definedName>
    <definedName name="UAcct108361">'[7]Func Study'!$AB$2359</definedName>
    <definedName name="UAcct108362">'[7]Func Study'!$AB$2363</definedName>
    <definedName name="UAcct108364">'[7]Func Study'!$AB$2367</definedName>
    <definedName name="UAcct108365">'[7]Func Study'!$AB$2371</definedName>
    <definedName name="UAcct108366">'[7]Func Study'!$AB$2375</definedName>
    <definedName name="UAcct108367">'[7]Func Study'!$AB$2379</definedName>
    <definedName name="UAcct108368">'[7]Func Study'!$AB$2383</definedName>
    <definedName name="UAcct108369">'[7]Func Study'!$AB$2387</definedName>
    <definedName name="UAcct108370">'[7]Func Study'!$AB$2391</definedName>
    <definedName name="UAcct108371">'[7]Func Study'!$AB$2395</definedName>
    <definedName name="UAcct108372">'[7]Func Study'!$AB$2399</definedName>
    <definedName name="UAcct108373">'[7]Func Study'!$AB$2403</definedName>
    <definedName name="UAcct108D">'[7]Func Study'!$AB$2415</definedName>
    <definedName name="UAcct108D00">'[7]Func Study'!$AB$2407</definedName>
    <definedName name="UAcct108Ds">'[7]Func Study'!$AB$2411</definedName>
    <definedName name="UAcct108Ep">'[7]Func Study'!$AB$2327</definedName>
    <definedName name="UAcct108Gpcn">'[7]Func Study'!$AB$2429</definedName>
    <definedName name="UAcct108Gps">'[7]Func Study'!$AB$2425</definedName>
    <definedName name="UAcct108Gpse">'[7]Func Study'!$AB$2431</definedName>
    <definedName name="UAcct108Gpsg">'[7]Func Study'!$AB$2428</definedName>
    <definedName name="UAcct108Gpsgp">'[7]Func Study'!$AB$2426</definedName>
    <definedName name="UAcct108Gpsgu">'[7]Func Study'!$AB$2427</definedName>
    <definedName name="UAcct108Gpso">'[7]Func Study'!$AB$2430</definedName>
    <definedName name="UACCT108GPSSGCH">'[7]Func Study'!$AB$2434</definedName>
    <definedName name="UACCT108GPSSGCT">'[7]Func Study'!$AB$2433</definedName>
    <definedName name="UAcct108Hp">'[7]Func Study'!$AB$2313</definedName>
    <definedName name="UAcct108Mp">'[7]Func Study'!$AB$2444</definedName>
    <definedName name="UAcct108Np">'[7]Func Study'!$AB$2305</definedName>
    <definedName name="UAcct108Op">'[7]Func Study'!$AB$2322</definedName>
    <definedName name="UACCT108OPSSCCT">'[7]Func Study'!$AB$2321</definedName>
    <definedName name="UAcct108Sp">'[7]Func Study'!$AB$2299</definedName>
    <definedName name="UACCT108SPSSGCH">'[7]Func Study'!$AB$2298</definedName>
    <definedName name="UAcct108Tp">'[7]Func Study'!$AB$2346</definedName>
    <definedName name="UAcct111Clg">'[7]Func Study'!$AB$2487</definedName>
    <definedName name="UAcct111Clgsou">'[7]Func Study'!$AB$2485</definedName>
    <definedName name="UAcct111Clh">'[7]Func Study'!$AB$2493</definedName>
    <definedName name="UAcct111Cls">'[7]Func Study'!$AB$2478</definedName>
    <definedName name="UAcct111Ipcn">'[7]Func Study'!$AB$2502</definedName>
    <definedName name="UAcct111Ips">'[7]Func Study'!$AB$2497</definedName>
    <definedName name="UAcct111Ipse">'[7]Func Study'!$AB$2500</definedName>
    <definedName name="UAcct111Ipsg">'[7]Func Study'!$AB$2501</definedName>
    <definedName name="UAcct111Ipsgp">'[7]Func Study'!$AB$2498</definedName>
    <definedName name="UAcct111Ipsgu">'[7]Func Study'!$AB$2499</definedName>
    <definedName name="UAcct111Ipso">'[7]Func Study'!$AB$2506</definedName>
    <definedName name="UACCT111IPSSGCH">'[7]Func Study'!$AB$2505</definedName>
    <definedName name="UACCT111IPSSGCT">'[7]Func Study'!$AB$2504</definedName>
    <definedName name="UAcct114">'[7]Func Study'!$AB$2017</definedName>
    <definedName name="UAcct120">'[7]Func Study'!$AB$2021</definedName>
    <definedName name="UAcct124">'[7]Func Study'!$AB$2026</definedName>
    <definedName name="UAcct141">'[7]Func Study'!$AB$2173</definedName>
    <definedName name="UAcct151">'[7]Func Study'!$AB$2049</definedName>
    <definedName name="Uacct151SSECT">'[7]Func Study'!$AB$2047</definedName>
    <definedName name="UAcct154">'[7]Func Study'!$AB$2083</definedName>
    <definedName name="Uacct154SSGCT">'[7]Func Study'!$AB$2080</definedName>
    <definedName name="UAcct163">'[7]Func Study'!$AB$2093</definedName>
    <definedName name="UAcct165">'[7]Func Study'!$AB$2108</definedName>
    <definedName name="UAcct165Gps">'[7]Func Study'!$AB$2104</definedName>
    <definedName name="UAcct182">'[7]Func Study'!$AB$2033</definedName>
    <definedName name="UAcct18222">'[7]Func Study'!$AB$2163</definedName>
    <definedName name="UAcct182M">'[7]Func Study'!$AB$2118</definedName>
    <definedName name="UAcct182MSSGCH">'[7]Func Study'!$AB$2113</definedName>
    <definedName name="UAcct186">'[7]Func Study'!$AB$2041</definedName>
    <definedName name="UAcct1869">'[7]Func Study'!$AB$2168</definedName>
    <definedName name="UAcct186M">'[7]Func Study'!$AB$2129</definedName>
    <definedName name="UAcct190">'[7]Func Study'!$AB$2243</definedName>
    <definedName name="UAcct190Baddebt">'[7]Func Study'!$AB$2237</definedName>
    <definedName name="UAcct190Dop">'[7]Func Study'!$AB$2235</definedName>
    <definedName name="UAcct2281">'[7]Func Study'!$AB$2191</definedName>
    <definedName name="UAcct2282">'[7]Func Study'!$AB$2195</definedName>
    <definedName name="UAcct2283">'[7]Func Study'!$AB$2200</definedName>
    <definedName name="UACCT22841SG">'[7]Func Study'!$AB$2205</definedName>
    <definedName name="UAcct22842">'[7]Func Study'!$AB$2211</definedName>
    <definedName name="UAcct235">'[7]Func Study'!$AB$2187</definedName>
    <definedName name="UACCT235CN">'[7]Func Study'!$AB$2186</definedName>
    <definedName name="UAcct252">'[7]Func Study'!$AB$2219</definedName>
    <definedName name="UAcct25316">'[7]Func Study'!$AB$2057</definedName>
    <definedName name="UAcct25317">'[7]Func Study'!$AB$2061</definedName>
    <definedName name="UAcct25318">'[7]Func Study'!$AB$2098</definedName>
    <definedName name="UAcct25319">'[7]Func Study'!$AB$2065</definedName>
    <definedName name="uacct25398">'[7]Func Study'!$AB$2222</definedName>
    <definedName name="UAcct25399">'[7]Func Study'!$AB$2230</definedName>
    <definedName name="UACCT254SO">'[7]Func Study'!$AB$2202</definedName>
    <definedName name="UAcct255">'[7]Func Study'!$AB$2284</definedName>
    <definedName name="UAcct281">'[7]Func Study'!$AB$2249</definedName>
    <definedName name="UAcct282">'[7]Func Study'!$AB$2259</definedName>
    <definedName name="UAcct282Cn">'[7]Func Study'!$AB$2256</definedName>
    <definedName name="UAcct282So">'[7]Func Study'!$AB$2255</definedName>
    <definedName name="UAcct283">'[7]Func Study'!$AB$2271</definedName>
    <definedName name="UAcct283So">'[7]Func Study'!$AB$2265</definedName>
    <definedName name="UAcct301S">'[7]Func Study'!$AB$1964</definedName>
    <definedName name="UAcct301Sg">'[7]Func Study'!$AB$1966</definedName>
    <definedName name="UAcct301So">'[7]Func Study'!$AB$1965</definedName>
    <definedName name="UAcct302S">'[7]Func Study'!$AB$1969</definedName>
    <definedName name="UAcct302Sg">'[7]Func Study'!$AB$1970</definedName>
    <definedName name="UAcct302Sgp">'[7]Func Study'!$AB$1971</definedName>
    <definedName name="UAcct302Sgu">'[7]Func Study'!$AB$1972</definedName>
    <definedName name="UAcct303Cn">'[7]Func Study'!$AB$1980</definedName>
    <definedName name="UAcct303S">'[7]Func Study'!$AB$1976</definedName>
    <definedName name="UAcct303Se">'[7]Func Study'!$AB$1979</definedName>
    <definedName name="UAcct303Sg">'[7]Func Study'!$AB$1977</definedName>
    <definedName name="UAcct303Sgu">'[7]Func Study'!$AB$1981</definedName>
    <definedName name="UAcct303So">'[7]Func Study'!$AB$1978</definedName>
    <definedName name="UACCT303SSGCH">'[7]Func Study'!$AB$1983</definedName>
    <definedName name="UAcct310">'[7]Func Study'!$AB$1414</definedName>
    <definedName name="UAcct310JBG">'[7]Func Study'!$AB$1413</definedName>
    <definedName name="UAcct311">'[7]Func Study'!$AB$1421</definedName>
    <definedName name="UAcct311JBG">'[7]Func Study'!$AB$1420</definedName>
    <definedName name="UAcct312">'[7]Func Study'!$AB$1428</definedName>
    <definedName name="UAcct312JBG">'[7]Func Study'!$AB$1427</definedName>
    <definedName name="UAcct314">'[7]Func Study'!$AB$1435</definedName>
    <definedName name="UAcct314JBG">'[7]Func Study'!$AB$1434</definedName>
    <definedName name="UAcct315">'[7]Func Study'!$AB$1442</definedName>
    <definedName name="UAcct315JBG">'[7]Func Study'!$AB$1441</definedName>
    <definedName name="UAcct316">'[7]Func Study'!$AB$1450</definedName>
    <definedName name="UAcct316JBG">'[7]Func Study'!$AB$1449</definedName>
    <definedName name="UAcct320">'[7]Func Study'!$AB$1466</definedName>
    <definedName name="UAcct321">'[7]Func Study'!$AB$1471</definedName>
    <definedName name="UAcct322">'[7]Func Study'!$AB$1476</definedName>
    <definedName name="UAcct323">'[7]Func Study'!$AB$1481</definedName>
    <definedName name="UAcct324">'[7]Func Study'!$AB$1486</definedName>
    <definedName name="UAcct325">'[7]Func Study'!$AB$1491</definedName>
    <definedName name="UAcct33">'[7]Func Study'!$AB$295</definedName>
    <definedName name="UAcct330">'[7]Func Study'!$AB$1508</definedName>
    <definedName name="UAcct331">'[7]Func Study'!$AB$1513</definedName>
    <definedName name="UAcct332">'[7]Func Study'!$AB$1518</definedName>
    <definedName name="UAcct333">'[7]Func Study'!$AB$1523</definedName>
    <definedName name="UAcct334">'[7]Func Study'!$AB$1528</definedName>
    <definedName name="UAcct335">'[7]Func Study'!$AB$1533</definedName>
    <definedName name="UAcct336">'[7]Func Study'!$AB$1539</definedName>
    <definedName name="UAcct340Dgu">'[7]Func Study'!$AB$1564</definedName>
    <definedName name="UAcct340Sgu">'[7]Func Study'!$AB$1565</definedName>
    <definedName name="UAcct341Dgu">'[7]Func Study'!$AB$1569</definedName>
    <definedName name="UAcct341Sgu">'[7]Func Study'!$AB$1570</definedName>
    <definedName name="UAcct342Dgu">'[7]Func Study'!$AB$1574</definedName>
    <definedName name="UAcct342Sgu">'[7]Func Study'!$AB$1575</definedName>
    <definedName name="UAcct343">'[7]Func Study'!$AB$1584</definedName>
    <definedName name="UAcct344S">'[7]Func Study'!$AB$1587</definedName>
    <definedName name="UAcct344Sgp">'[7]Func Study'!$AB$1588</definedName>
    <definedName name="UAcct345Dgu">'[7]Func Study'!$AB$1594</definedName>
    <definedName name="UAcct345Sgu">'[7]Func Study'!$AB$1595</definedName>
    <definedName name="UAcct346">'[7]Func Study'!$AB$1601</definedName>
    <definedName name="UAcct350">'[7]Func Study'!$AB$1628</definedName>
    <definedName name="UAcct352">'[7]Func Study'!$AB$1635</definedName>
    <definedName name="UAcct353">'[7]Func Study'!$AB$1641</definedName>
    <definedName name="UAcct354">'[7]Func Study'!$AB$1647</definedName>
    <definedName name="UAcct355">'[7]Func Study'!$AB$1654</definedName>
    <definedName name="UAcct356">'[7]Func Study'!$AB$1660</definedName>
    <definedName name="UAcct357">'[7]Func Study'!$AB$1666</definedName>
    <definedName name="UAcct358">'[7]Func Study'!$AB$1672</definedName>
    <definedName name="UAcct359">'[7]Func Study'!$AB$1678</definedName>
    <definedName name="UAcct360">'[7]Func Study'!$AB$1698</definedName>
    <definedName name="UAcct361">'[7]Func Study'!$AB$1704</definedName>
    <definedName name="UAcct362">'[7]Func Study'!$AB$1710</definedName>
    <definedName name="UAcct368">'[7]Func Study'!$AB$1744</definedName>
    <definedName name="UAcct369">'[7]Func Study'!$AB$1751</definedName>
    <definedName name="UAcct370">'[7]Func Study'!$AB$1762</definedName>
    <definedName name="UAcct372A">'[7]Func Study'!$AB$1775</definedName>
    <definedName name="UAcct372Dp">'[7]Func Study'!$AB$1773</definedName>
    <definedName name="UAcct372Ds">'[7]Func Study'!$AB$1774</definedName>
    <definedName name="UAcct373">'[7]Func Study'!$AB$1782</definedName>
    <definedName name="UAcct389Cn">'[7]Func Study'!$AB$1800</definedName>
    <definedName name="UAcct389S">'[7]Func Study'!$AB$1799</definedName>
    <definedName name="UAcct389Sg">'[7]Func Study'!$AB$1802</definedName>
    <definedName name="UAcct389Sgu">'[7]Func Study'!$AB$1801</definedName>
    <definedName name="UAcct389So">'[7]Func Study'!$AB$1803</definedName>
    <definedName name="UAcct390Cn">'[7]Func Study'!$AB$1810</definedName>
    <definedName name="UAcct390JBG">'[7]Func Study'!$AB$1812</definedName>
    <definedName name="UAcct390L">'[7]Func Study'!$AB$1927</definedName>
    <definedName name="UACCT390LRCL">'[7]Func Study'!$AB$1929</definedName>
    <definedName name="UAcct390S">'[7]Func Study'!$AB$1807</definedName>
    <definedName name="UAcct390Sgp">'[7]Func Study'!$AB$1808</definedName>
    <definedName name="UAcct390Sgu">'[7]Func Study'!$AB$1809</definedName>
    <definedName name="UAcct390Sop">'[7]Func Study'!$AB$1811</definedName>
    <definedName name="UAcct390Sou">'[7]Func Study'!$AB$1813</definedName>
    <definedName name="UAcct391Cn">'[7]Func Study'!$AB$1820</definedName>
    <definedName name="UACCT391JBE">'[7]Func Study'!$AB$1825</definedName>
    <definedName name="UAcct391S">'[7]Func Study'!$AB$1817</definedName>
    <definedName name="UAcct391Sg">'[7]Func Study'!$AB$1821</definedName>
    <definedName name="UAcct391Sgp">'[7]Func Study'!$AB$1818</definedName>
    <definedName name="UAcct391Sgu">'[7]Func Study'!$AB$1819</definedName>
    <definedName name="UAcct391So">'[7]Func Study'!$AB$1823</definedName>
    <definedName name="UACCT391SSGCH">'[7]Func Study'!$AB$1824</definedName>
    <definedName name="UAcct392Cn">'[7]Func Study'!$AB$1832</definedName>
    <definedName name="UAcct392L">'[7]Func Study'!$AB$1935</definedName>
    <definedName name="UAcct392Lrcl">'[7]Func Study'!$AB$1937</definedName>
    <definedName name="UAcct392S">'[7]Func Study'!$AB$1829</definedName>
    <definedName name="UAcct392Se">'[7]Func Study'!$AB$1834</definedName>
    <definedName name="UAcct392Sg">'[7]Func Study'!$AB$1831</definedName>
    <definedName name="UAcct392Sgp">'[7]Func Study'!$AB$1835</definedName>
    <definedName name="UAcct392Sgu">'[7]Func Study'!$AB$1833</definedName>
    <definedName name="UAcct392So">'[7]Func Study'!$AB$1830</definedName>
    <definedName name="UACCT392SSGCH">'[7]Func Study'!$AB$1836</definedName>
    <definedName name="UAcct393S">'[7]Func Study'!$AB$1841</definedName>
    <definedName name="UAcct393Sg">'[7]Func Study'!$AB$1845</definedName>
    <definedName name="UAcct393Sgp">'[7]Func Study'!$AB$1842</definedName>
    <definedName name="UAcct393Sgu">'[7]Func Study'!$AB$1843</definedName>
    <definedName name="UAcct393So">'[7]Func Study'!$AB$1844</definedName>
    <definedName name="UACCT393SSGCT">'[7]Func Study'!$AB$1846</definedName>
    <definedName name="UAcct394S">'[7]Func Study'!$AB$1850</definedName>
    <definedName name="UAcct394Se">'[7]Func Study'!$AB$1854</definedName>
    <definedName name="UAcct394Sg">'[7]Func Study'!$AB$1855</definedName>
    <definedName name="UAcct394Sgp">'[7]Func Study'!$AB$1851</definedName>
    <definedName name="UAcct394Sgu">'[7]Func Study'!$AB$1852</definedName>
    <definedName name="UAcct394So">'[7]Func Study'!$AB$1853</definedName>
    <definedName name="UACCT394SSGCH">'[7]Func Study'!$AB$1856</definedName>
    <definedName name="UAcct395S">'[7]Func Study'!$AB$1861</definedName>
    <definedName name="UAcct395Se">'[7]Func Study'!$AB$1865</definedName>
    <definedName name="UAcct395Sg">'[7]Func Study'!$AB$1866</definedName>
    <definedName name="UAcct395Sgp">'[7]Func Study'!$AB$1862</definedName>
    <definedName name="UAcct395Sgu">'[7]Func Study'!$AB$1863</definedName>
    <definedName name="UAcct395So">'[7]Func Study'!$AB$1864</definedName>
    <definedName name="UACCT395SSGCH">'[7]Func Study'!$AB$1867</definedName>
    <definedName name="UAcct396S">'[7]Func Study'!$AB$1872</definedName>
    <definedName name="UAcct396Se">'[7]Func Study'!$AB$1877</definedName>
    <definedName name="UAcct396Sg">'[7]Func Study'!$AB$1874</definedName>
    <definedName name="UAcct396Sgp">'[7]Func Study'!$AB$1873</definedName>
    <definedName name="UAcct396Sgu">'[7]Func Study'!$AB$1876</definedName>
    <definedName name="UAcct396So">'[7]Func Study'!$AB$1875</definedName>
    <definedName name="UACCT396SSGCH">'[7]Func Study'!$AB$1879</definedName>
    <definedName name="UACCT396SSGCT">'[7]Func Study'!$AB$1878</definedName>
    <definedName name="UAcct397Cn">'[7]Func Study'!$AB$1890</definedName>
    <definedName name="UAcct397JBG">'[7]Func Study'!$AB$1893</definedName>
    <definedName name="UAcct397S">'[7]Func Study'!$AB$1886</definedName>
    <definedName name="UAcct397Se">'[7]Func Study'!$AB$1892</definedName>
    <definedName name="UAcct397Sg">'[7]Func Study'!$AB$1891</definedName>
    <definedName name="UAcct397Sgp">'[7]Func Study'!$AB$1887</definedName>
    <definedName name="UAcct397Sgu">'[7]Func Study'!$AB$1888</definedName>
    <definedName name="UAcct397So">'[7]Func Study'!$AB$1889</definedName>
    <definedName name="UAcct398Cn">'[7]Func Study'!$AB$1902</definedName>
    <definedName name="UAcct398S">'[7]Func Study'!$AB$1899</definedName>
    <definedName name="UAcct398Se">'[7]Func Study'!$AB$1904</definedName>
    <definedName name="UAcct398Sg">'[7]Func Study'!$AB$1905</definedName>
    <definedName name="UAcct398Sgp">'[7]Func Study'!$AB$1900</definedName>
    <definedName name="UAcct398Sgu">'[7]Func Study'!$AB$1901</definedName>
    <definedName name="UAcct398So">'[7]Func Study'!$AB$1903</definedName>
    <definedName name="UACCT398SSGCT">'[7]Func Study'!$AB$1906</definedName>
    <definedName name="UAcct399">'[7]Func Study'!$AB$1913</definedName>
    <definedName name="UAcct399G">'[7]Func Study'!$AB$1955</definedName>
    <definedName name="UAcct399L">'[7]Func Study'!$AB$1917</definedName>
    <definedName name="UAcct399Lrcl">'[7]Func Study'!$AB$1919</definedName>
    <definedName name="UAcct403360">'[7]Func Study'!$AB$1090</definedName>
    <definedName name="UAcct403361">'[7]Func Study'!$AB$1091</definedName>
    <definedName name="UAcct403362">'[7]Func Study'!$AB$1092</definedName>
    <definedName name="UAcct403364">'[7]Func Study'!$AB$1094</definedName>
    <definedName name="UAcct403365">'[7]Func Study'!$AB$1095</definedName>
    <definedName name="UAcct403366">'[7]Func Study'!$AB$1096</definedName>
    <definedName name="UAcct403367">'[7]Func Study'!$AB$1097</definedName>
    <definedName name="UAcct403368">'[7]Func Study'!$AB$1098</definedName>
    <definedName name="UAcct403369">'[7]Func Study'!$AB$1099</definedName>
    <definedName name="UAcct403370">'[7]Func Study'!$AB$1100</definedName>
    <definedName name="UAcct403371">'[7]Func Study'!$AB$1101</definedName>
    <definedName name="UAcct403372">'[7]Func Study'!$AB$1102</definedName>
    <definedName name="UAcct403373">'[7]Func Study'!$AB$1103</definedName>
    <definedName name="UAcct403Ep">'[7]Func Study'!$AB$1130</definedName>
    <definedName name="UAcct403Gpcn">'[7]Func Study'!$AB$1111</definedName>
    <definedName name="UAcct403GPDGP">'[7]Func Study'!$AB$1108</definedName>
    <definedName name="UAcct403GPDGU">'[7]Func Study'!$AB$1109</definedName>
    <definedName name="UAcct403GPJBG">'[7]Func Study'!$AB$1115</definedName>
    <definedName name="UAcct403Gps">'[7]Func Study'!$AB$1107</definedName>
    <definedName name="UAcct403Gpsg">'[7]Func Study'!$AB$1112</definedName>
    <definedName name="UAcct403Gpso">'[7]Func Study'!$AB$1113</definedName>
    <definedName name="UAcct403Gv0">'[7]Func Study'!$AB$1121</definedName>
    <definedName name="UAcct403Hp">'[7]Func Study'!$AB$1072</definedName>
    <definedName name="UACCT403JBE">'[7]Func Study'!$AB$1116</definedName>
    <definedName name="UAcct403Mp">'[7]Func Study'!$AB$1125</definedName>
    <definedName name="UAcct403Np">'[7]Func Study'!$AB$1065</definedName>
    <definedName name="UAcct403Op">'[7]Func Study'!$AB$1080</definedName>
    <definedName name="UAcct403OPCAGE">'[7]Func Study'!$AB$1078</definedName>
    <definedName name="UAcct403Sp">'[7]Func Study'!$AB$1061</definedName>
    <definedName name="UAcct403SPJBG">'[7]Func Study'!$AB$1058</definedName>
    <definedName name="UAcct403Tp">'[7]Func Study'!$AB$1087</definedName>
    <definedName name="UAcct404330">'[7]Func Study'!$AB$1177</definedName>
    <definedName name="UACCT404GP">'[7]Func Study'!$AB$1146</definedName>
    <definedName name="UACCT404GPCN">'[7]Func Study'!$AB$1143</definedName>
    <definedName name="UACCT404GPSO">'[7]Func Study'!$AB$1141</definedName>
    <definedName name="UAcct404Ipcn">'[7]Func Study'!$AB$1158</definedName>
    <definedName name="UAcct404IPJBG">'[7]Func Study'!$AB$1163</definedName>
    <definedName name="UAcct404Ips">'[7]Func Study'!$AB$1154</definedName>
    <definedName name="UAcct404Ipse">'[7]Func Study'!$AB$1155</definedName>
    <definedName name="UAcct404Ipsg">'[7]Func Study'!$AB$1156</definedName>
    <definedName name="UAcct404Ipsg1">'[7]Func Study'!$AB$1159</definedName>
    <definedName name="UAcct404Ipsg2">'[7]Func Study'!$AB$1160</definedName>
    <definedName name="UAcct404Ipso">'[7]Func Study'!$AB$1157</definedName>
    <definedName name="UAcct404M">'[7]Func Study'!$AB$1168</definedName>
    <definedName name="UACCT404OP">'[7]Func Study'!$AB$1172</definedName>
    <definedName name="UACCT404SP">'[7]Func Study'!$AB$1151</definedName>
    <definedName name="UAcct405">'[7]Func Study'!$AB$1185</definedName>
    <definedName name="UAcct406">'[7]Func Study'!$AB$1193</definedName>
    <definedName name="UAcct407">'[7]Func Study'!$AB$1202</definedName>
    <definedName name="UAcct408">'[7]Func Study'!$AB$1221</definedName>
    <definedName name="UAcct408S">'[7]Func Study'!$AB$1213</definedName>
    <definedName name="UAcct41010">'[7]Func Study'!$AB$1294</definedName>
    <definedName name="UAcct41011">'[7]Func Study'!$AB$1309</definedName>
    <definedName name="UAcct41110">'[7]Func Study'!$AB$1325</definedName>
    <definedName name="UAcct41140">'[7]Func Study'!$AB$1232</definedName>
    <definedName name="UAcct41141">'[7]Func Study'!$AB$1237</definedName>
    <definedName name="UAcct41160">'[7]Func Study'!$AB$369</definedName>
    <definedName name="UAcct41170">'[7]Func Study'!$AB$374</definedName>
    <definedName name="UAcct4118">'[7]Func Study'!$AB$378</definedName>
    <definedName name="UAcct41181">'[7]Func Study'!$AB$381</definedName>
    <definedName name="UAcct4194">'[7]Func Study'!$AB$385</definedName>
    <definedName name="UAcct421">'[7]Func Study'!$AB$394</definedName>
    <definedName name="UAcct4311">'[7]Func Study'!$AB$401</definedName>
    <definedName name="UAcct442Se">'[7]Func Study'!$AB$259</definedName>
    <definedName name="UAcct442Sg">'[7]Func Study'!$AB$260</definedName>
    <definedName name="UAcct447">'[7]Func Study'!$AB$281</definedName>
    <definedName name="UACCT447NPC">'[7]Func Study'!$AB$289</definedName>
    <definedName name="UACCT447NPCCAEW">'[7]Func Study'!$AB$286</definedName>
    <definedName name="UACCT447NPCCAGW">'[7]Func Study'!$AB$287</definedName>
    <definedName name="UACCT447NPCDGP">'[7]Func Study'!$AB$288</definedName>
    <definedName name="UAcct447S">'[7]Func Study'!$AB$280</definedName>
    <definedName name="UAcct448S">'[7]Func Study'!$AB$274</definedName>
    <definedName name="UAcct448So">'[7]Func Study'!$AB$275</definedName>
    <definedName name="UAcct449">'[7]Func Study'!$AB$294</definedName>
    <definedName name="UAcct450">'[7]Func Study'!$AB$304</definedName>
    <definedName name="UAcct450S">'[7]Func Study'!$AB$302</definedName>
    <definedName name="UAcct450So">'[7]Func Study'!$AB$303</definedName>
    <definedName name="UAcct451S">'[7]Func Study'!$AB$307</definedName>
    <definedName name="UAcct451Sg">'[7]Func Study'!$AB$308</definedName>
    <definedName name="UAcct451So">'[7]Func Study'!$AB$309</definedName>
    <definedName name="UAcct453">'[7]Func Study'!$AB$315</definedName>
    <definedName name="UAcct454">'[7]Func Study'!$AB$322</definedName>
    <definedName name="UAcct454JBG">'[7]Func Study'!$AB$319</definedName>
    <definedName name="UAcct454S">'[7]Func Study'!$AB$318</definedName>
    <definedName name="UAcct454Sg">'[7]Func Study'!$AB$320</definedName>
    <definedName name="UAcct454So">'[7]Func Study'!$AB$321</definedName>
    <definedName name="UAcct456">'[7]Func Study'!$AB$332</definedName>
    <definedName name="UAcct456CAEW">'[7]Func Study'!$AB$331</definedName>
    <definedName name="UAcct456S">'[7]Func Study'!$AB$325</definedName>
    <definedName name="UAcct456So">'[7]Func Study'!$AB$329</definedName>
    <definedName name="UAcct500">'[7]Func Study'!$AB$416</definedName>
    <definedName name="UAcct500JBG">'[7]Func Study'!$AB$414</definedName>
    <definedName name="UAcct501">'[7]Func Study'!$AB$423</definedName>
    <definedName name="UAcct501CAEW">'[7]Func Study'!$AB$420</definedName>
    <definedName name="UAcct501JBE">'[7]Func Study'!$AB$421</definedName>
    <definedName name="UACCT501NPCCAEW">'[7]Func Study'!$AB$426</definedName>
    <definedName name="UAcct502">'[7]Func Study'!$AB$433</definedName>
    <definedName name="UAcct502CAGE">'[7]Func Study'!$AB$431</definedName>
    <definedName name="UAcct503">'[7]Func Study'!$AB$437</definedName>
    <definedName name="UACCT503NPC">'[7]Func Study'!$AB$443</definedName>
    <definedName name="UAcct505">'[7]Func Study'!$AB$449</definedName>
    <definedName name="UAcct505CAGE">'[7]Func Study'!$AB$447</definedName>
    <definedName name="UAcct506">'[7]Func Study'!$AB$455</definedName>
    <definedName name="UAcct506CAGE">'[7]Func Study'!$AB$452</definedName>
    <definedName name="UAcct507">'[7]Func Study'!$AB$464</definedName>
    <definedName name="UAcct507CAGE">'[7]Func Study'!$AB$462</definedName>
    <definedName name="UAcct510">'[7]Func Study'!$AB$469</definedName>
    <definedName name="UAcct510CAGE">'[7]Func Study'!$AB$467</definedName>
    <definedName name="UAcct511">'[7]Func Study'!$AB$474</definedName>
    <definedName name="UAcct511CAGE">'[7]Func Study'!$AB$472</definedName>
    <definedName name="UAcct512">'[7]Func Study'!$AB$479</definedName>
    <definedName name="UAcct512CAGE">'[7]Func Study'!$AB$477</definedName>
    <definedName name="UAcct513">'[7]Func Study'!$AB$484</definedName>
    <definedName name="UAcct513CAGE">'[7]Func Study'!$AB$482</definedName>
    <definedName name="UAcct514">'[7]Func Study'!$AB$489</definedName>
    <definedName name="UAcct514CAGE">'[7]Func Study'!$AB$487</definedName>
    <definedName name="UAcct517">'[7]Func Study'!$AB$498</definedName>
    <definedName name="UAcct518">'[7]Func Study'!$AB$502</definedName>
    <definedName name="UAcct519">'[7]Func Study'!$AB$507</definedName>
    <definedName name="UAcct520">'[7]Func Study'!$AB$511</definedName>
    <definedName name="UAcct523">'[7]Func Study'!$AB$515</definedName>
    <definedName name="UAcct524">'[7]Func Study'!$AB$519</definedName>
    <definedName name="UAcct528">'[7]Func Study'!$AB$523</definedName>
    <definedName name="UAcct529">'[7]Func Study'!$AB$527</definedName>
    <definedName name="UAcct530">'[7]Func Study'!$AB$531</definedName>
    <definedName name="UAcct531">'[7]Func Study'!$AB$535</definedName>
    <definedName name="UAcct532">'[7]Func Study'!$AB$539</definedName>
    <definedName name="UAcct535">'[7]Func Study'!$AB$551</definedName>
    <definedName name="UAcct536">'[7]Func Study'!$AB$555</definedName>
    <definedName name="UAcct537">'[7]Func Study'!$AB$559</definedName>
    <definedName name="UAcct538">'[7]Func Study'!$AB$563</definedName>
    <definedName name="UAcct539">'[7]Func Study'!$AB$568</definedName>
    <definedName name="UAcct540">'[7]Func Study'!$AB$572</definedName>
    <definedName name="UAcct541">'[7]Func Study'!$AB$576</definedName>
    <definedName name="UAcct542">'[7]Func Study'!$AB$580</definedName>
    <definedName name="UAcct543">'[7]Func Study'!$AB$584</definedName>
    <definedName name="UAcct544">'[7]Func Study'!$AB$588</definedName>
    <definedName name="UAcct545">'[7]Func Study'!$AB$592</definedName>
    <definedName name="UAcct546">'[7]Func Study'!$AB$606</definedName>
    <definedName name="UAcct546CAGE">'[7]Func Study'!$AB$605</definedName>
    <definedName name="UAcct547CAEW">'[7]Func Study'!$AB$610</definedName>
    <definedName name="UACCT547NPCCAEW">'[7]Func Study'!$AB$613</definedName>
    <definedName name="UAcct547Se">'[7]Func Study'!$AB$609</definedName>
    <definedName name="UAcct548">'[7]Func Study'!$AB$621</definedName>
    <definedName name="UACCT548CAGE">'[7]Func Study'!$AB$620</definedName>
    <definedName name="UAcct549">'[7]Func Study'!$AB$626</definedName>
    <definedName name="Uacct549CAGE">'[7]Func Study'!$AB$625</definedName>
    <definedName name="UAcct551CAGE">'[7]Func Study'!$AB$634</definedName>
    <definedName name="UACCT551SG">'[7]Func Study'!$AB$635</definedName>
    <definedName name="UACCT552CAGE">'[7]Func Study'!$AB$640</definedName>
    <definedName name="UAcct552SG">'[7]Func Study'!$AB$639</definedName>
    <definedName name="UACCT553CAGE">'[7]Func Study'!$AB$646</definedName>
    <definedName name="UAcct553SG">'[7]Func Study'!$AB$645</definedName>
    <definedName name="UACCT554CAGE">'[7]Func Study'!$AB$651</definedName>
    <definedName name="UAcct554SG">'[7]Func Study'!$AB$650</definedName>
    <definedName name="UAcct555CAEW">'[7]Func Study'!$AB$665</definedName>
    <definedName name="UAcct555CAGW">'[7]Func Study'!$AB$664</definedName>
    <definedName name="UACCT555DGP">'[7]Func Study'!$AB$670</definedName>
    <definedName name="UACCT555NPCCAEW">'[7]Func Study'!$AB$669</definedName>
    <definedName name="UACCT555NPCCAGW">'[7]Func Study'!$AB$668</definedName>
    <definedName name="UAcct555S">'[7]Func Study'!$AB$663</definedName>
    <definedName name="UAcct555Se">'[7]Func Study'!$AB$665</definedName>
    <definedName name="UACCT555SG">'[7]Func Study'!$AB$664</definedName>
    <definedName name="UAcct556">'[7]Func Study'!$AB$676</definedName>
    <definedName name="UAcct557">'[7]Func Study'!$AB$685</definedName>
    <definedName name="UAcct560">'[7]Func Study'!$AB$715</definedName>
    <definedName name="UAcct561">'[7]Func Study'!$AB$720</definedName>
    <definedName name="UAcct562">'[7]Func Study'!$AB$726</definedName>
    <definedName name="UAcct563">'[7]Func Study'!$AB$731</definedName>
    <definedName name="UAcct564">'[7]Func Study'!$AB$735</definedName>
    <definedName name="UAcct565">'[7]Func Study'!$AB$739</definedName>
    <definedName name="UACCT565NPC">'[7]Func Study'!$AB$744</definedName>
    <definedName name="UACCT565NPCCAGW">'[7]Func Study'!$AB$742</definedName>
    <definedName name="UAcct566">'[7]Func Study'!$AB$748</definedName>
    <definedName name="UAcct567">'[7]Func Study'!$AB$752</definedName>
    <definedName name="UAcct568">'[7]Func Study'!$AB$756</definedName>
    <definedName name="UAcct569">'[7]Func Study'!$AB$760</definedName>
    <definedName name="UAcct570">'[7]Func Study'!$AB$765</definedName>
    <definedName name="UAcct571">'[7]Func Study'!$AB$770</definedName>
    <definedName name="UAcct572">'[7]Func Study'!$AB$774</definedName>
    <definedName name="UAcct573">'[7]Func Study'!$AB$778</definedName>
    <definedName name="UAcct580">'[7]Func Study'!$AB$791</definedName>
    <definedName name="UAcct581">'[7]Func Study'!$AB$796</definedName>
    <definedName name="UAcct582">'[7]Func Study'!$AB$801</definedName>
    <definedName name="UAcct583">'[7]Func Study'!$AB$806</definedName>
    <definedName name="UAcct584">'[7]Func Study'!$AB$811</definedName>
    <definedName name="UAcct585">'[7]Func Study'!$AB$816</definedName>
    <definedName name="UAcct586">'[7]Func Study'!$AB$821</definedName>
    <definedName name="UAcct587">'[7]Func Study'!$AB$826</definedName>
    <definedName name="UAcct588">'[7]Func Study'!$AB$831</definedName>
    <definedName name="UAcct589">'[7]Func Study'!$AB$836</definedName>
    <definedName name="UAcct590">'[7]Func Study'!$AB$841</definedName>
    <definedName name="UAcct591">'[7]Func Study'!$AB$846</definedName>
    <definedName name="UAcct592">'[7]Func Study'!$AB$851</definedName>
    <definedName name="UAcct593">'[7]Func Study'!$AB$856</definedName>
    <definedName name="UAcct594">'[7]Func Study'!$AB$861</definedName>
    <definedName name="UAcct595">'[7]Func Study'!$AB$866</definedName>
    <definedName name="UAcct596">'[7]Func Study'!$AB$876</definedName>
    <definedName name="UAcct597">'[7]Func Study'!$AB$881</definedName>
    <definedName name="UAcct598">'[7]Func Study'!$AB$886</definedName>
    <definedName name="UAcct901">'[7]Func Study'!$AB$898</definedName>
    <definedName name="UAcct902">'[7]Func Study'!$AB$903</definedName>
    <definedName name="UAcct903">'[7]Func Study'!$AB$908</definedName>
    <definedName name="UAcct904">'[7]Func Study'!$AB$914</definedName>
    <definedName name="UAcct905">'[7]Func Study'!$AB$919</definedName>
    <definedName name="UAcct907">'[7]Func Study'!$AB$933</definedName>
    <definedName name="UAcct908">'[7]Func Study'!$AB$938</definedName>
    <definedName name="UAcct909">'[7]Func Study'!$AB$943</definedName>
    <definedName name="UAcct910">'[7]Func Study'!$AB$948</definedName>
    <definedName name="UAcct911">'[7]Func Study'!$AB$959</definedName>
    <definedName name="UAcct912">'[7]Func Study'!$AB$964</definedName>
    <definedName name="UAcct913">'[7]Func Study'!$AB$969</definedName>
    <definedName name="UAcct916">'[7]Func Study'!$AB$974</definedName>
    <definedName name="UAcct920">'[7]Func Study'!$AB$985</definedName>
    <definedName name="UAcct920Cn">'[7]Func Study'!$AB$983</definedName>
    <definedName name="UAcct921">'[7]Func Study'!$AB$991</definedName>
    <definedName name="UAcct921Cn">'[7]Func Study'!$AB$989</definedName>
    <definedName name="UAcct923">'[7]Func Study'!$AB$997</definedName>
    <definedName name="UAcct923CAGW">'[7]Func Study'!$AB$995</definedName>
    <definedName name="UAcct924">'[7]Func Study'!$AB$1001</definedName>
    <definedName name="UAcct925">'[7]Func Study'!$AB$1005</definedName>
    <definedName name="UAcct926">'[7]Func Study'!$AB$1011</definedName>
    <definedName name="UAcct927">'[7]Func Study'!$AB$1016</definedName>
    <definedName name="UAcct928">'[7]Func Study'!$AB$1023</definedName>
    <definedName name="UAcct929">'[7]Func Study'!$AB$1028</definedName>
    <definedName name="UAcct930">'[7]Func Study'!$AB$1034</definedName>
    <definedName name="UAcct931">'[7]Func Study'!$AB$1039</definedName>
    <definedName name="UAcct935">'[7]Func Study'!$AB$1045</definedName>
    <definedName name="UAcctAGA">'[7]Func Study'!$AB$296</definedName>
    <definedName name="UAcctcwc">'[7]Func Study'!$AB$2136</definedName>
    <definedName name="UAcctd00">'[7]Func Study'!$AB$1786</definedName>
    <definedName name="UAcctds0">'[7]Func Study'!$AB$1790</definedName>
    <definedName name="UACCTECDDGP">'[7]Func Study'!$AB$687</definedName>
    <definedName name="UACCTECDMC">'[7]Func Study'!$AB$689</definedName>
    <definedName name="UACCTECDS">'[7]Func Study'!$AB$691</definedName>
    <definedName name="UACCTECDSG1">'[7]Func Study'!$AB$688</definedName>
    <definedName name="UACCTECDSG2">'[7]Func Study'!$AB$690</definedName>
    <definedName name="UACCTECDSG3">'[7]Func Study'!$AB$692</definedName>
    <definedName name="UAcctfit">'[7]Func Study'!$AB$1395</definedName>
    <definedName name="UAcctg00">'[7]Func Study'!$AB$1947</definedName>
    <definedName name="UAccth00">'[7]Func Study'!$AB$1545</definedName>
    <definedName name="UAccti00">'[7]Func Study'!$AB$1993</definedName>
    <definedName name="UAcctn00">'[7]Func Study'!$AB$1496</definedName>
    <definedName name="UAccto00">'[7]Func Study'!$AB$1606</definedName>
    <definedName name="UAcctowc">'[7]Func Study'!$AB$2149</definedName>
    <definedName name="UACCTOWCSSECH">'[7]Func Study'!$AB$2148</definedName>
    <definedName name="UAccts00">'[7]Func Study'!$AB$1455</definedName>
    <definedName name="UAcctsttax">'[7]Func Study'!$AB$1377</definedName>
    <definedName name="UAcctt00">'[7]Func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[11]Variables!$D$25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[11]Variables!$D$29</definedName>
    <definedName name="ValidAccount">[8]Variables!$AK$43:$AK$369</definedName>
    <definedName name="Values_Entered">IF(Loan_Amount*Interest_Rate*Loan_Years*Loan_Start&gt;0,1,0)</definedName>
    <definedName name="VOMEsc">[9]Assumptions!$C$21</definedName>
    <definedName name="WACC">[9]Assumptions!$I$61</definedName>
    <definedName name="WaRevenueTax">[11]Variables!$D$27</definedName>
    <definedName name="we" hidden="1">{#N/A,#N/A,FALSE,"Pg 6b CustCount_Gas";#N/A,#N/A,FALSE,"QA";#N/A,#N/A,FALSE,"Report";#N/A,#N/A,FALSE,"forecast"}</definedName>
    <definedName name="Winter">'[58]Input Tab'!$B$11</definedName>
    <definedName name="WinterPeak">'[59]Load Data'!$D$9:$H$12,'[59]Load Data'!$D$20:$H$22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UTC_Docket_No._UG_11____">'[6]MJS-6'!$F$2</definedName>
    <definedName name="WUTC_FILING_FEE">'[6]MJS-7'!$O$15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'[60]Revison Inputs'!$B$6</definedName>
    <definedName name="YEFactors">[8]Factors!$S$3:$AG$99</definedName>
    <definedName name="YTD_Format">[50]YTD!$B$13:$D$13,[50]YTD!$B$36:$D$36</definedName>
  </definedNames>
  <calcPr calcId="145621"/>
</workbook>
</file>

<file path=xl/calcChain.xml><?xml version="1.0" encoding="utf-8"?>
<calcChain xmlns="http://schemas.openxmlformats.org/spreadsheetml/2006/main">
  <c r="F51" i="1" l="1"/>
  <c r="F45" i="1"/>
  <c r="F44" i="1"/>
  <c r="F43" i="1"/>
  <c r="F40" i="1"/>
  <c r="F39" i="1"/>
  <c r="F38" i="1"/>
  <c r="F35" i="1"/>
  <c r="F34" i="1"/>
  <c r="F33" i="1"/>
  <c r="F30" i="1"/>
  <c r="F29" i="1"/>
  <c r="F28" i="1"/>
  <c r="F24" i="1"/>
  <c r="F23" i="1"/>
  <c r="F22" i="1"/>
  <c r="F21" i="1"/>
  <c r="F20" i="1"/>
  <c r="F19" i="1"/>
  <c r="F18" i="1"/>
  <c r="F17" i="1"/>
  <c r="F16" i="1"/>
  <c r="F13" i="1"/>
  <c r="F1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F11" i="1"/>
  <c r="F53" i="1" s="1"/>
</calcChain>
</file>

<file path=xl/sharedStrings.xml><?xml version="1.0" encoding="utf-8"?>
<sst xmlns="http://schemas.openxmlformats.org/spreadsheetml/2006/main" count="83" uniqueCount="49">
  <si>
    <t>Puget Sound Energy</t>
  </si>
  <si>
    <t>2019 Gas General Rate Case Filing</t>
  </si>
  <si>
    <t>Projected Rate Year Gas Margin Revenue @ Current Rates</t>
  </si>
  <si>
    <t>Twelve Months ended April 2021</t>
  </si>
  <si>
    <t>Projected</t>
  </si>
  <si>
    <t>Rate</t>
  </si>
  <si>
    <t>Rate Year</t>
  </si>
  <si>
    <t>Line No.</t>
  </si>
  <si>
    <t>Rate Sch</t>
  </si>
  <si>
    <t>Per Unit</t>
  </si>
  <si>
    <t>Units</t>
  </si>
  <si>
    <t>Revenue</t>
  </si>
  <si>
    <t>(a)</t>
  </si>
  <si>
    <t>(b)</t>
  </si>
  <si>
    <t>(c)</t>
  </si>
  <si>
    <t>(d)</t>
  </si>
  <si>
    <t>(e) = (b) x (d)</t>
  </si>
  <si>
    <t>Decoupled Customers</t>
  </si>
  <si>
    <t>Schedule 23 &amp; 53</t>
  </si>
  <si>
    <t>per customer</t>
  </si>
  <si>
    <t>Schedule 31 &amp; 31T</t>
  </si>
  <si>
    <t>Schedule 41 &amp; 41T &amp; 86 &amp; 86T</t>
  </si>
  <si>
    <t>Decoupled Customer Basic &amp; Minimum Charge Revenue</t>
  </si>
  <si>
    <t>per bill</t>
  </si>
  <si>
    <t>Schedule 31</t>
  </si>
  <si>
    <t>Schedule 31T</t>
  </si>
  <si>
    <t>Schedule 41 - Basic</t>
  </si>
  <si>
    <t>Schedule 41 - Minimum</t>
  </si>
  <si>
    <t>Schedule 41T - Basic</t>
  </si>
  <si>
    <t>Schedule 41T - Minimum</t>
  </si>
  <si>
    <t>Schedule 86</t>
  </si>
  <si>
    <t>Schedule 86T</t>
  </si>
  <si>
    <t>Non-Decoupled Schedules</t>
  </si>
  <si>
    <t>Schedule 85</t>
  </si>
  <si>
    <t xml:space="preserve">  - Basic Charge</t>
  </si>
  <si>
    <t xml:space="preserve">  - Demand Charge</t>
  </si>
  <si>
    <t>per therm</t>
  </si>
  <si>
    <t xml:space="preserve">  - Energy Charge*</t>
  </si>
  <si>
    <t>Schedule 85T</t>
  </si>
  <si>
    <t>Schedule 87</t>
  </si>
  <si>
    <t>Schedule 87T</t>
  </si>
  <si>
    <t>Special Contract</t>
  </si>
  <si>
    <t xml:space="preserve">  - Total Revenue</t>
  </si>
  <si>
    <t>Rental Schedules**</t>
  </si>
  <si>
    <t xml:space="preserve">  - Per Tank Charge</t>
  </si>
  <si>
    <t>per tank</t>
  </si>
  <si>
    <t>TOTAL REVENUE</t>
  </si>
  <si>
    <t>* Includes all energy block rates, procurement and minimum charges</t>
  </si>
  <si>
    <t>** Rate is an average across all water heater rental schedules and tank sizes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</si>
</sst>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0_);_(&quot;$&quot;* \(#,##0.00000\);_(&quot;$&quot;* &quot;-&quot;??_);_(@_)"/>
    <numFmt numFmtId="167" formatCode="&quot;$&quot;#,##0\ ;\(&quot;$&quot;#,##0\)"/>
    <numFmt numFmtId="168" formatCode="00000"/>
    <numFmt numFmtId="169" formatCode="#,##0.00000000000;[Red]\-#,##0.00000000000"/>
    <numFmt numFmtId="170" formatCode="_(&quot;$&quot;* #,##0.0000_);_(&quot;$&quot;* \(#,##0.0000\);_(&quot;$&quot;* &quot;-&quot;????_);_(@_)"/>
    <numFmt numFmtId="171" formatCode="0.000000"/>
    <numFmt numFmtId="172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Helv"/>
    </font>
    <font>
      <sz val="12"/>
      <name val="Times New Roman"/>
      <family val="1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6">
    <xf numFmtId="0" fontId="0" fillId="0" borderId="0"/>
    <xf numFmtId="43" fontId="1" fillId="0" borderId="0" applyFont="0" applyFill="0" applyBorder="0" applyAlignment="0" applyProtection="0"/>
    <xf numFmtId="41" fontId="7" fillId="2" borderId="0"/>
    <xf numFmtId="41" fontId="7" fillId="2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8" fontId="7" fillId="0" borderId="0"/>
    <xf numFmtId="168" fontId="7" fillId="0" borderId="0"/>
    <xf numFmtId="2" fontId="8" fillId="0" borderId="0" applyFont="0" applyFill="0" applyBorder="0" applyAlignment="0" applyProtection="0"/>
    <xf numFmtId="38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38" fontId="14" fillId="0" borderId="0"/>
    <xf numFmtId="40" fontId="14" fillId="0" borderId="0"/>
    <xf numFmtId="10" fontId="11" fillId="2" borderId="2" applyNumberFormat="0" applyBorder="0" applyAlignment="0" applyProtection="0"/>
    <xf numFmtId="44" fontId="15" fillId="0" borderId="3" applyNumberFormat="0" applyFont="0" applyAlignment="0">
      <alignment horizontal="center"/>
    </xf>
    <xf numFmtId="44" fontId="15" fillId="0" borderId="4" applyNumberFormat="0" applyFont="0" applyAlignment="0">
      <alignment horizontal="center"/>
    </xf>
    <xf numFmtId="169" fontId="7" fillId="0" borderId="0"/>
    <xf numFmtId="169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6" fillId="0" borderId="0"/>
    <xf numFmtId="0" fontId="7" fillId="0" borderId="0"/>
    <xf numFmtId="0" fontId="9" fillId="0" borderId="0"/>
    <xf numFmtId="0" fontId="9" fillId="0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42" fontId="7" fillId="2" borderId="0"/>
    <xf numFmtId="0" fontId="9" fillId="4" borderId="0"/>
    <xf numFmtId="0" fontId="17" fillId="4" borderId="5"/>
    <xf numFmtId="0" fontId="18" fillId="5" borderId="6"/>
    <xf numFmtId="0" fontId="19" fillId="4" borderId="7"/>
    <xf numFmtId="42" fontId="7" fillId="2" borderId="8">
      <alignment vertical="center"/>
    </xf>
    <xf numFmtId="0" fontId="15" fillId="2" borderId="1" applyNumberFormat="0">
      <alignment horizontal="center" vertical="center" wrapText="1"/>
    </xf>
    <xf numFmtId="170" fontId="7" fillId="2" borderId="0"/>
    <xf numFmtId="170" fontId="7" fillId="2" borderId="0"/>
    <xf numFmtId="42" fontId="7" fillId="2" borderId="9">
      <alignment horizontal="left"/>
    </xf>
    <xf numFmtId="38" fontId="11" fillId="0" borderId="10"/>
    <xf numFmtId="38" fontId="14" fillId="0" borderId="9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 applyNumberFormat="0" applyBorder="0" applyAlignment="0"/>
    <xf numFmtId="0" fontId="9" fillId="0" borderId="0"/>
    <xf numFmtId="0" fontId="17" fillId="4" borderId="0"/>
    <xf numFmtId="172" fontId="20" fillId="0" borderId="0">
      <alignment horizontal="left" vertical="center"/>
    </xf>
    <xf numFmtId="0" fontId="15" fillId="2" borderId="0">
      <alignment horizontal="left" wrapText="1"/>
    </xf>
    <xf numFmtId="0" fontId="21" fillId="0" borderId="0">
      <alignment horizontal="left" vertical="center"/>
    </xf>
    <xf numFmtId="0" fontId="7" fillId="0" borderId="11" applyNumberFormat="0" applyFont="0" applyFill="0" applyAlignment="0" applyProtection="0"/>
    <xf numFmtId="0" fontId="7" fillId="0" borderId="11" applyNumberFormat="0" applyFont="0" applyFill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quotePrefix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0" fillId="0" borderId="0" xfId="0" quotePrefix="1" applyBorder="1" applyAlignment="1">
      <alignment horizontal="left"/>
    </xf>
    <xf numFmtId="0" fontId="0" fillId="0" borderId="0" xfId="0" applyBorder="1" applyAlignment="1">
      <alignment horizontal="left"/>
    </xf>
    <xf numFmtId="44" fontId="0" fillId="0" borderId="0" xfId="0" applyNumberFormat="1"/>
    <xf numFmtId="164" fontId="0" fillId="0" borderId="0" xfId="1" applyNumberFormat="1" applyFont="1"/>
    <xf numFmtId="165" fontId="0" fillId="0" borderId="0" xfId="0" applyNumberFormat="1"/>
    <xf numFmtId="0" fontId="4" fillId="0" borderId="0" xfId="0" applyFont="1" applyFill="1" applyAlignment="1"/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5" fillId="0" borderId="0" xfId="0" applyFont="1"/>
    <xf numFmtId="0" fontId="6" fillId="0" borderId="0" xfId="0" applyFont="1"/>
    <xf numFmtId="166" fontId="0" fillId="0" borderId="0" xfId="0" applyNumberFormat="1"/>
    <xf numFmtId="0" fontId="2" fillId="0" borderId="0" xfId="0" applyFont="1"/>
    <xf numFmtId="165" fontId="2" fillId="0" borderId="0" xfId="0" applyNumberFormat="1" applyFont="1"/>
  </cellXfs>
  <cellStyles count="66">
    <cellStyle name="Calculation 2" xfId="2"/>
    <cellStyle name="Calculation 3" xfId="3"/>
    <cellStyle name="Comma" xfId="1" builtinId="3"/>
    <cellStyle name="Comma 10" xfId="4"/>
    <cellStyle name="Comma 2" xfId="5"/>
    <cellStyle name="Comma0" xfId="6"/>
    <cellStyle name="Comma0 - Style4" xfId="7"/>
    <cellStyle name="Comma1 - Style1" xfId="8"/>
    <cellStyle name="Curren - Style2" xfId="9"/>
    <cellStyle name="Currency 10 2" xfId="10"/>
    <cellStyle name="Currency 2" xfId="11"/>
    <cellStyle name="Currency 3" xfId="12"/>
    <cellStyle name="Currency0" xfId="13"/>
    <cellStyle name="Date" xfId="14"/>
    <cellStyle name="Date 2" xfId="15"/>
    <cellStyle name="Entered" xfId="16"/>
    <cellStyle name="Entered 2" xfId="17"/>
    <cellStyle name="Fixed" xfId="18"/>
    <cellStyle name="Grey" xfId="19"/>
    <cellStyle name="Heading 1 2" xfId="20"/>
    <cellStyle name="Heading 1 3" xfId="21"/>
    <cellStyle name="Heading 2 2" xfId="22"/>
    <cellStyle name="Heading 2 3" xfId="23"/>
    <cellStyle name="Heading1" xfId="24"/>
    <cellStyle name="Heading2" xfId="25"/>
    <cellStyle name="Input [yellow]" xfId="26"/>
    <cellStyle name="modified border" xfId="27"/>
    <cellStyle name="modified border1" xfId="28"/>
    <cellStyle name="Normal" xfId="0" builtinId="0"/>
    <cellStyle name="Normal - Style1" xfId="29"/>
    <cellStyle name="Normal - Style1 2" xfId="30"/>
    <cellStyle name="Normal - Style1 2 2 3 4" xfId="31"/>
    <cellStyle name="Normal 10" xfId="32"/>
    <cellStyle name="Normal 2" xfId="33"/>
    <cellStyle name="Normal 2 16 2" xfId="34"/>
    <cellStyle name="Normal 3" xfId="35"/>
    <cellStyle name="Normal 5" xfId="36"/>
    <cellStyle name="Percen - Style2" xfId="37"/>
    <cellStyle name="Percen - Style3" xfId="38"/>
    <cellStyle name="Percent [2]" xfId="39"/>
    <cellStyle name="Percent [2] 2" xfId="40"/>
    <cellStyle name="Percent 10" xfId="41"/>
    <cellStyle name="Percent 2" xfId="42"/>
    <cellStyle name="Percent 3" xfId="43"/>
    <cellStyle name="Report" xfId="44"/>
    <cellStyle name="Report - Style5" xfId="45"/>
    <cellStyle name="Report - Style6" xfId="46"/>
    <cellStyle name="Report - Style7" xfId="47"/>
    <cellStyle name="Report - Style8" xfId="48"/>
    <cellStyle name="Report Bar" xfId="49"/>
    <cellStyle name="Report Heading" xfId="50"/>
    <cellStyle name="Report Unit Cost" xfId="51"/>
    <cellStyle name="Report Unit Cost 2" xfId="52"/>
    <cellStyle name="Reports Total" xfId="53"/>
    <cellStyle name="StmtTtl1" xfId="54"/>
    <cellStyle name="StmtTtl2" xfId="55"/>
    <cellStyle name="Style 1" xfId="56"/>
    <cellStyle name="Style 1 2" xfId="57"/>
    <cellStyle name="Test" xfId="58"/>
    <cellStyle name="Title: - Style3" xfId="59"/>
    <cellStyle name="Title: - Style4" xfId="60"/>
    <cellStyle name="Title: Major" xfId="61"/>
    <cellStyle name="Title: Minor" xfId="62"/>
    <cellStyle name="Title: Worksheet" xfId="63"/>
    <cellStyle name="Total 2" xfId="64"/>
    <cellStyle name="Total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styles" Target="styles.xml"/><Relationship Id="rId68" Type="http://schemas.openxmlformats.org/officeDocument/2006/relationships/customXml" Target="../customXml/item3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sharedStrings" Target="sharedStrings.xml"/><Relationship Id="rId69" Type="http://schemas.openxmlformats.org/officeDocument/2006/relationships/customXml" Target="../customXml/item4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customXml" Target="../customXml/item2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3-2006%20GRC/COS/Wash%20Mar%202006-09-7-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B%201149/JAM%20OR%20Dec%202001%20-%20SB114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CT/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0%20GTIF/Original2010GTIF-Oct/Models%20&amp;%20Adjustments%20Oct-10%20filing/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2013%20GRC%20(Docket%20UE-xxxxxx)/Filed/Direct/Exhibit%20No_(CCP-5)/Tab%204%20&amp;%205/COS%20WA%20June%202012%20(TempAdj-chg%20to%20St%20Lgts%20only)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dmurra/Local%20Settings/Temporary%20Internet%20Files/OLK15/Power%20Cost%2050yr%206.15.06%20AURORA%20run%20with%205.23.06%20pric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12-05-JAM%20updat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/Gas%20GRC%202017/Compliance%20Filing/FINAL/COS%20WP%20(C)/Cost%20Of%20Service/2017%20Gas%20COSS%20September%20TY_Complianc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Decoupling/2016%20GRC%20Prep/PCA/%23Electric%20Model%202016%20GRC%20Original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ettlement/Settlement%20Workpapers/%23Gas%20Model%202017%20GRC%20(SETTLEMENT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TM1EXC/PSE_VER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W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5%20GRC/COS%20Inputs/COS%20Model/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SegCosts/03/Washington/MC_Washington_20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09-05-JAM%20update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Capacity/CAP_WBook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peder/Local%20Settings/Temporary%20Internet%20Files/Content.Outlook/966INFBW/03-09%20Elec_Unb%20(93%203%25%208%20months)%20fin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ulas/vlookup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7%20GRC/4.04G%20Pass%20Through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71/SOE%20Sept%2020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2/RECOV12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1/Compliance%20Filing/Mei%20Cass%20Files/2011%20Gas%20COSS%20December%20TY%20Compliance_Mei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6/09-06%20Elec_Unb%20(93%203%25%202%20months)final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xu/Downloads/UBR-GAS%2007-201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9653/My%20Documents/Oregon%20Rate%20Case/SB%201149/Rebuttal/MC%20OR%202001%20Rebuttal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Oregon%2099/Portfolio/TOU%20Tariff%20Rates%209-10-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1/Cost%20of%20Service/Revenue%20Reqt%20and%20Rate%20Base/May%2016%20235%20pm/Gas%20Rev%20Req%20Model%202011%20GRC%20Orig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2013%20GRC%20(Docket%20UE-xxxxxx)/COS/Direct/COS%20WA%20June%202012%20-%20N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 refreshError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 refreshError="1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  <sheetName val="#Gas Model 2017 GRC (SETTLEMENT"/>
    </sheetNames>
    <sheetDataSet>
      <sheetData sheetId="0">
        <row r="15">
          <cell r="J15">
            <v>2.9899999999999999E-2</v>
          </cell>
        </row>
      </sheetData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>
        <row r="42">
          <cell r="D42">
            <v>63131276.127215527</v>
          </cell>
        </row>
      </sheetData>
      <sheetData sheetId="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 refreshError="1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Lost Factor"/>
      <sheetName val="Sch120Rsbl"/>
      <sheetName val="Sch_120"/>
      <sheetName val="Sch95Rsbl"/>
      <sheetName val="Bs Unbl Rt"/>
      <sheetName val="GPI (2)"/>
      <sheetName val="GPI"/>
      <sheetName val="Pended"/>
      <sheetName val="Target KWHs"/>
      <sheetName val="KWH Rsbl"/>
      <sheetName val="Billing Loss"/>
      <sheetName val="Sch_194"/>
      <sheetName val="Historical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132"/>
      <sheetName val="Sch132Rsbl"/>
      <sheetName val="Sch132Read"/>
      <sheetName val="Unbilled Revenue"/>
      <sheetName val="Billed KWHs"/>
      <sheetName val="APUA"/>
      <sheetName val="UnbLowIncJE"/>
      <sheetName val="Sch120Read"/>
      <sheetName val="UnbLowInc Rsbl"/>
      <sheetName val="Unbilled Days elec"/>
      <sheetName val="JE #s"/>
      <sheetName val="INPUT TAB 2005"/>
      <sheetName val="INPUT TAB 2006"/>
      <sheetName val="INPUT TAB 2007"/>
      <sheetName val="INPUT TAB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1">
          <cell r="I21">
            <v>2968420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 refreshError="1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CCost BrkOut"/>
      <sheetName val="SUMMARY (Sum Sales and Trans)"/>
      <sheetName val="SUMMARY (Compliance Filing)"/>
      <sheetName val="SUMMARY (check)"/>
    </sheetNames>
    <sheetDataSet>
      <sheetData sheetId="0" refreshError="1"/>
      <sheetData sheetId="1">
        <row r="11">
          <cell r="C11">
            <v>4</v>
          </cell>
        </row>
        <row r="31">
          <cell r="F31">
            <v>4.7E-2</v>
          </cell>
        </row>
      </sheetData>
      <sheetData sheetId="2" refreshError="1"/>
      <sheetData sheetId="3" refreshError="1"/>
      <sheetData sheetId="4" refreshError="1"/>
      <sheetData sheetId="5">
        <row r="31">
          <cell r="AG31">
            <v>0.2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1">
          <cell r="B11">
            <v>11862537</v>
          </cell>
        </row>
      </sheetData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 refreshError="1"/>
      <sheetData sheetId="1">
        <row r="3">
          <cell r="O3" t="str">
            <v>Exhibit No. ___ (MJS-4)</v>
          </cell>
        </row>
      </sheetData>
      <sheetData sheetId="2">
        <row r="3">
          <cell r="E3" t="str">
            <v>Exhibit No. ___ (MJS-5)</v>
          </cell>
        </row>
      </sheetData>
      <sheetData sheetId="3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abSelected="1" workbookViewId="0">
      <selection activeCell="H15" sqref="H15"/>
    </sheetView>
  </sheetViews>
  <sheetFormatPr defaultRowHeight="15" x14ac:dyDescent="0.25"/>
  <cols>
    <col min="2" max="2" width="45.85546875" customWidth="1"/>
    <col min="3" max="3" width="16.28515625" bestFit="1" customWidth="1"/>
    <col min="4" max="4" width="14" bestFit="1" customWidth="1"/>
    <col min="5" max="5" width="12.5703125" bestFit="1" customWidth="1"/>
    <col min="6" max="6" width="16.28515625" bestFit="1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2"/>
    </row>
    <row r="2" spans="1:7" x14ac:dyDescent="0.25">
      <c r="A2" s="1" t="s">
        <v>1</v>
      </c>
      <c r="B2" s="1"/>
      <c r="C2" s="1"/>
      <c r="D2" s="1"/>
      <c r="E2" s="1"/>
      <c r="F2" s="1"/>
      <c r="G2" s="2"/>
    </row>
    <row r="3" spans="1:7" x14ac:dyDescent="0.25">
      <c r="A3" s="1" t="s">
        <v>2</v>
      </c>
      <c r="B3" s="1"/>
      <c r="C3" s="1"/>
      <c r="D3" s="1"/>
      <c r="E3" s="1"/>
      <c r="F3" s="1"/>
      <c r="G3" s="2"/>
    </row>
    <row r="4" spans="1:7" x14ac:dyDescent="0.25">
      <c r="A4" s="3" t="s">
        <v>3</v>
      </c>
      <c r="B4" s="3"/>
      <c r="C4" s="3"/>
      <c r="D4" s="3"/>
      <c r="E4" s="3"/>
      <c r="F4" s="3"/>
      <c r="G4" s="2"/>
    </row>
    <row r="5" spans="1:7" x14ac:dyDescent="0.25">
      <c r="A5" s="4"/>
      <c r="B5" s="5"/>
      <c r="C5" s="5"/>
      <c r="D5" s="5"/>
      <c r="E5" s="5"/>
      <c r="F5" s="5"/>
      <c r="G5" s="5"/>
    </row>
    <row r="6" spans="1:7" x14ac:dyDescent="0.25">
      <c r="E6" s="6" t="s">
        <v>4</v>
      </c>
      <c r="F6" s="6" t="s">
        <v>4</v>
      </c>
    </row>
    <row r="7" spans="1:7" x14ac:dyDescent="0.25">
      <c r="C7" s="6" t="s">
        <v>5</v>
      </c>
      <c r="D7" s="6"/>
      <c r="E7" s="6" t="s">
        <v>6</v>
      </c>
      <c r="F7" s="6" t="s">
        <v>6</v>
      </c>
    </row>
    <row r="8" spans="1:7" x14ac:dyDescent="0.25">
      <c r="A8" s="7" t="s">
        <v>7</v>
      </c>
      <c r="B8" s="7" t="s">
        <v>8</v>
      </c>
      <c r="C8" s="7" t="s">
        <v>9</v>
      </c>
      <c r="D8" s="7" t="s">
        <v>10</v>
      </c>
      <c r="E8" s="7" t="s">
        <v>10</v>
      </c>
      <c r="F8" s="7" t="s">
        <v>11</v>
      </c>
      <c r="G8" s="8"/>
    </row>
    <row r="9" spans="1:7" ht="24.75" customHeight="1" x14ac:dyDescent="0.25">
      <c r="A9" s="9"/>
      <c r="B9" s="9" t="s">
        <v>12</v>
      </c>
      <c r="C9" s="10" t="s">
        <v>13</v>
      </c>
      <c r="D9" s="10" t="s">
        <v>14</v>
      </c>
      <c r="E9" s="10" t="s">
        <v>15</v>
      </c>
      <c r="F9" s="10" t="s">
        <v>16</v>
      </c>
    </row>
    <row r="10" spans="1:7" x14ac:dyDescent="0.25">
      <c r="A10" s="9"/>
      <c r="B10" s="11" t="s">
        <v>17</v>
      </c>
      <c r="C10" s="12"/>
      <c r="D10" s="12"/>
    </row>
    <row r="11" spans="1:7" x14ac:dyDescent="0.25">
      <c r="A11" s="6">
        <v>1</v>
      </c>
      <c r="B11" s="13" t="s">
        <v>18</v>
      </c>
      <c r="C11" s="14">
        <v>267.89000000000004</v>
      </c>
      <c r="D11" t="s">
        <v>19</v>
      </c>
      <c r="E11" s="15">
        <v>794962.58071644977</v>
      </c>
      <c r="F11" s="16">
        <f>C11*E11</f>
        <v>212962525.74812976</v>
      </c>
    </row>
    <row r="12" spans="1:7" x14ac:dyDescent="0.25">
      <c r="A12" s="6">
        <f t="shared" ref="A12:A53" si="0">+A11+1</f>
        <v>2</v>
      </c>
      <c r="B12" s="13" t="s">
        <v>20</v>
      </c>
      <c r="C12" s="14">
        <v>1165.3500000000001</v>
      </c>
      <c r="D12" t="s">
        <v>19</v>
      </c>
      <c r="E12" s="15">
        <v>57336.532127416503</v>
      </c>
      <c r="F12" s="16">
        <f t="shared" ref="F12:F13" si="1">C12*E12</f>
        <v>66817127.714684829</v>
      </c>
    </row>
    <row r="13" spans="1:7" x14ac:dyDescent="0.25">
      <c r="A13" s="6">
        <f t="shared" si="0"/>
        <v>3</v>
      </c>
      <c r="B13" s="13" t="s">
        <v>21</v>
      </c>
      <c r="C13" s="14">
        <v>9185.0499999999993</v>
      </c>
      <c r="D13" t="s">
        <v>19</v>
      </c>
      <c r="E13" s="15">
        <v>1658.6113983349542</v>
      </c>
      <c r="F13" s="16">
        <f t="shared" si="1"/>
        <v>15234428.62427647</v>
      </c>
    </row>
    <row r="14" spans="1:7" x14ac:dyDescent="0.25">
      <c r="A14" s="6">
        <f t="shared" si="0"/>
        <v>4</v>
      </c>
      <c r="B14" s="17"/>
    </row>
    <row r="15" spans="1:7" x14ac:dyDescent="0.25">
      <c r="A15" s="6">
        <f t="shared" si="0"/>
        <v>5</v>
      </c>
      <c r="B15" s="11" t="s">
        <v>22</v>
      </c>
    </row>
    <row r="16" spans="1:7" x14ac:dyDescent="0.25">
      <c r="A16" s="6">
        <f t="shared" si="0"/>
        <v>6</v>
      </c>
      <c r="B16" s="18" t="s">
        <v>18</v>
      </c>
      <c r="C16" s="14">
        <v>11</v>
      </c>
      <c r="D16" t="s">
        <v>23</v>
      </c>
      <c r="E16" s="15">
        <v>9667790</v>
      </c>
      <c r="F16" s="16">
        <f t="shared" ref="F16:F24" si="2">C16*E16</f>
        <v>106345690</v>
      </c>
    </row>
    <row r="17" spans="1:6" x14ac:dyDescent="0.25">
      <c r="A17" s="6">
        <f t="shared" si="0"/>
        <v>7</v>
      </c>
      <c r="B17" s="19" t="s">
        <v>24</v>
      </c>
      <c r="C17" s="14">
        <v>32.159999999999997</v>
      </c>
      <c r="D17" t="s">
        <v>23</v>
      </c>
      <c r="E17" s="15">
        <v>700180</v>
      </c>
      <c r="F17" s="16">
        <f t="shared" si="2"/>
        <v>22517788.799999997</v>
      </c>
    </row>
    <row r="18" spans="1:6" x14ac:dyDescent="0.25">
      <c r="A18" s="6">
        <f t="shared" si="0"/>
        <v>8</v>
      </c>
      <c r="B18" s="19" t="s">
        <v>25</v>
      </c>
      <c r="C18" s="14">
        <v>353.77</v>
      </c>
      <c r="D18" t="s">
        <v>23</v>
      </c>
      <c r="E18" s="15">
        <v>31</v>
      </c>
      <c r="F18" s="16">
        <f t="shared" si="2"/>
        <v>10966.869999999999</v>
      </c>
    </row>
    <row r="19" spans="1:6" x14ac:dyDescent="0.25">
      <c r="A19" s="6">
        <f t="shared" si="0"/>
        <v>9</v>
      </c>
      <c r="B19" s="18" t="s">
        <v>26</v>
      </c>
      <c r="C19" s="14">
        <v>106.43</v>
      </c>
      <c r="D19" t="s">
        <v>23</v>
      </c>
      <c r="E19" s="15">
        <v>15774</v>
      </c>
      <c r="F19" s="16">
        <f t="shared" si="2"/>
        <v>1678826.82</v>
      </c>
    </row>
    <row r="20" spans="1:6" x14ac:dyDescent="0.25">
      <c r="A20" s="6">
        <f t="shared" si="0"/>
        <v>10</v>
      </c>
      <c r="B20" s="18" t="s">
        <v>27</v>
      </c>
      <c r="C20" s="14">
        <v>115.88</v>
      </c>
      <c r="D20" t="s">
        <v>23</v>
      </c>
      <c r="E20" s="15">
        <v>15774</v>
      </c>
      <c r="F20" s="16">
        <f t="shared" si="2"/>
        <v>1827891.1199999999</v>
      </c>
    </row>
    <row r="21" spans="1:6" x14ac:dyDescent="0.25">
      <c r="A21" s="6">
        <f t="shared" si="0"/>
        <v>11</v>
      </c>
      <c r="B21" s="18" t="s">
        <v>28</v>
      </c>
      <c r="C21" s="14">
        <v>410.51</v>
      </c>
      <c r="D21" t="s">
        <v>23</v>
      </c>
      <c r="E21" s="15">
        <v>1387</v>
      </c>
      <c r="F21" s="16">
        <f t="shared" si="2"/>
        <v>569377.37</v>
      </c>
    </row>
    <row r="22" spans="1:6" x14ac:dyDescent="0.25">
      <c r="A22" s="6">
        <f t="shared" si="0"/>
        <v>12</v>
      </c>
      <c r="B22" s="18" t="s">
        <v>29</v>
      </c>
      <c r="C22" s="14">
        <v>115.88</v>
      </c>
      <c r="D22" t="s">
        <v>23</v>
      </c>
      <c r="E22" s="15">
        <v>1387</v>
      </c>
      <c r="F22" s="16">
        <f t="shared" si="2"/>
        <v>160725.56</v>
      </c>
    </row>
    <row r="23" spans="1:6" x14ac:dyDescent="0.25">
      <c r="A23" s="6">
        <f t="shared" si="0"/>
        <v>13</v>
      </c>
      <c r="B23" s="18" t="s">
        <v>30</v>
      </c>
      <c r="C23" s="14">
        <v>139.36000000000001</v>
      </c>
      <c r="D23" t="s">
        <v>23</v>
      </c>
      <c r="E23" s="15">
        <v>2405</v>
      </c>
      <c r="F23" s="16">
        <f t="shared" si="2"/>
        <v>335160.80000000005</v>
      </c>
    </row>
    <row r="24" spans="1:6" x14ac:dyDescent="0.25">
      <c r="A24" s="6">
        <f t="shared" si="0"/>
        <v>14</v>
      </c>
      <c r="B24" s="18" t="s">
        <v>31</v>
      </c>
      <c r="C24" s="14">
        <v>443.44</v>
      </c>
      <c r="D24" t="s">
        <v>23</v>
      </c>
      <c r="E24" s="15">
        <v>22</v>
      </c>
      <c r="F24" s="16">
        <f t="shared" si="2"/>
        <v>9755.68</v>
      </c>
    </row>
    <row r="25" spans="1:6" x14ac:dyDescent="0.25">
      <c r="A25" s="6">
        <f t="shared" si="0"/>
        <v>15</v>
      </c>
      <c r="B25" s="19"/>
      <c r="C25" s="14"/>
      <c r="E25" s="15"/>
      <c r="F25" s="16"/>
    </row>
    <row r="26" spans="1:6" x14ac:dyDescent="0.25">
      <c r="A26" s="6">
        <f t="shared" si="0"/>
        <v>16</v>
      </c>
      <c r="B26" s="20" t="s">
        <v>32</v>
      </c>
    </row>
    <row r="27" spans="1:6" x14ac:dyDescent="0.25">
      <c r="A27" s="6">
        <f t="shared" si="0"/>
        <v>17</v>
      </c>
      <c r="B27" s="21" t="s">
        <v>33</v>
      </c>
    </row>
    <row r="28" spans="1:6" x14ac:dyDescent="0.25">
      <c r="A28" s="6">
        <f t="shared" si="0"/>
        <v>18</v>
      </c>
      <c r="B28" t="s">
        <v>34</v>
      </c>
      <c r="C28" s="14">
        <v>548.57000000000005</v>
      </c>
      <c r="D28" t="s">
        <v>23</v>
      </c>
      <c r="E28" s="15">
        <v>341</v>
      </c>
      <c r="F28" s="16">
        <f t="shared" ref="F28:F30" si="3">C28*E28</f>
        <v>187062.37000000002</v>
      </c>
    </row>
    <row r="29" spans="1:6" x14ac:dyDescent="0.25">
      <c r="A29" s="6">
        <f t="shared" si="0"/>
        <v>19</v>
      </c>
      <c r="B29" t="s">
        <v>35</v>
      </c>
      <c r="C29" s="14">
        <v>1.21</v>
      </c>
      <c r="D29" t="s">
        <v>36</v>
      </c>
      <c r="E29" s="15">
        <v>83845</v>
      </c>
      <c r="F29" s="16">
        <f t="shared" si="3"/>
        <v>101452.45</v>
      </c>
    </row>
    <row r="30" spans="1:6" x14ac:dyDescent="0.25">
      <c r="A30" s="6">
        <f t="shared" si="0"/>
        <v>20</v>
      </c>
      <c r="B30" t="s">
        <v>37</v>
      </c>
      <c r="C30" s="22">
        <v>8.0296631321719589E-2</v>
      </c>
      <c r="D30" t="s">
        <v>36</v>
      </c>
      <c r="E30" s="15">
        <v>15318790</v>
      </c>
      <c r="F30" s="16">
        <f t="shared" si="3"/>
        <v>1230047.2329248448</v>
      </c>
    </row>
    <row r="31" spans="1:6" x14ac:dyDescent="0.25">
      <c r="A31" s="6">
        <f t="shared" si="0"/>
        <v>21</v>
      </c>
      <c r="C31" s="14"/>
      <c r="E31" s="15"/>
      <c r="F31" s="16"/>
    </row>
    <row r="32" spans="1:6" x14ac:dyDescent="0.25">
      <c r="A32" s="6">
        <f t="shared" si="0"/>
        <v>22</v>
      </c>
      <c r="B32" s="21" t="s">
        <v>38</v>
      </c>
      <c r="C32" s="14"/>
      <c r="E32" s="15"/>
      <c r="F32" s="16"/>
    </row>
    <row r="33" spans="1:6" x14ac:dyDescent="0.25">
      <c r="A33" s="6">
        <f t="shared" si="0"/>
        <v>23</v>
      </c>
      <c r="B33" t="s">
        <v>34</v>
      </c>
      <c r="C33" s="14">
        <v>877.69</v>
      </c>
      <c r="D33" t="s">
        <v>23</v>
      </c>
      <c r="E33" s="15">
        <v>1197</v>
      </c>
      <c r="F33" s="16">
        <f t="shared" ref="F33:F35" si="4">C33*E33</f>
        <v>1050594.9300000002</v>
      </c>
    </row>
    <row r="34" spans="1:6" x14ac:dyDescent="0.25">
      <c r="A34" s="6">
        <f t="shared" si="0"/>
        <v>24</v>
      </c>
      <c r="B34" t="s">
        <v>35</v>
      </c>
      <c r="C34" s="14">
        <v>1.21</v>
      </c>
      <c r="D34" t="s">
        <v>36</v>
      </c>
      <c r="E34" s="15">
        <v>675426</v>
      </c>
      <c r="F34" s="16">
        <f t="shared" si="4"/>
        <v>817265.46</v>
      </c>
    </row>
    <row r="35" spans="1:6" x14ac:dyDescent="0.25">
      <c r="A35" s="6">
        <f t="shared" si="0"/>
        <v>25</v>
      </c>
      <c r="B35" t="s">
        <v>37</v>
      </c>
      <c r="C35" s="22">
        <v>6.7400004097783711E-2</v>
      </c>
      <c r="D35" t="s">
        <v>36</v>
      </c>
      <c r="E35" s="15">
        <v>72510097</v>
      </c>
      <c r="F35" s="16">
        <f t="shared" si="4"/>
        <v>4887180.8349306947</v>
      </c>
    </row>
    <row r="36" spans="1:6" x14ac:dyDescent="0.25">
      <c r="A36" s="6">
        <f t="shared" si="0"/>
        <v>26</v>
      </c>
      <c r="C36" s="14"/>
      <c r="E36" s="15"/>
      <c r="F36" s="16"/>
    </row>
    <row r="37" spans="1:6" x14ac:dyDescent="0.25">
      <c r="A37" s="6">
        <f t="shared" si="0"/>
        <v>27</v>
      </c>
      <c r="B37" s="21" t="s">
        <v>39</v>
      </c>
      <c r="C37" s="14"/>
      <c r="E37" s="15"/>
      <c r="F37" s="16"/>
    </row>
    <row r="38" spans="1:6" x14ac:dyDescent="0.25">
      <c r="A38" s="6">
        <f t="shared" si="0"/>
        <v>28</v>
      </c>
      <c r="B38" t="s">
        <v>34</v>
      </c>
      <c r="C38" s="14">
        <v>557.39</v>
      </c>
      <c r="D38" t="s">
        <v>23</v>
      </c>
      <c r="E38" s="15">
        <v>60</v>
      </c>
      <c r="F38" s="16">
        <f t="shared" ref="F38:F40" si="5">C38*E38</f>
        <v>33443.4</v>
      </c>
    </row>
    <row r="39" spans="1:6" x14ac:dyDescent="0.25">
      <c r="A39" s="6">
        <f t="shared" si="0"/>
        <v>29</v>
      </c>
      <c r="B39" t="s">
        <v>35</v>
      </c>
      <c r="C39" s="14">
        <v>1.38</v>
      </c>
      <c r="D39" t="s">
        <v>36</v>
      </c>
      <c r="E39" s="15">
        <v>0</v>
      </c>
      <c r="F39" s="16">
        <f t="shared" si="5"/>
        <v>0</v>
      </c>
    </row>
    <row r="40" spans="1:6" x14ac:dyDescent="0.25">
      <c r="A40" s="6">
        <f t="shared" si="0"/>
        <v>30</v>
      </c>
      <c r="B40" t="s">
        <v>37</v>
      </c>
      <c r="C40" s="22">
        <v>4.5524305140809664E-2</v>
      </c>
      <c r="D40" t="s">
        <v>36</v>
      </c>
      <c r="E40" s="15">
        <v>22325638</v>
      </c>
      <c r="F40" s="16">
        <f t="shared" si="5"/>
        <v>1016359.1567752556</v>
      </c>
    </row>
    <row r="41" spans="1:6" x14ac:dyDescent="0.25">
      <c r="A41" s="6">
        <f t="shared" si="0"/>
        <v>31</v>
      </c>
      <c r="C41" s="14"/>
      <c r="E41" s="15"/>
      <c r="F41" s="16"/>
    </row>
    <row r="42" spans="1:6" x14ac:dyDescent="0.25">
      <c r="A42" s="6">
        <f t="shared" si="0"/>
        <v>32</v>
      </c>
      <c r="B42" s="21" t="s">
        <v>40</v>
      </c>
      <c r="C42" s="14"/>
      <c r="E42" s="15"/>
      <c r="F42" s="16"/>
    </row>
    <row r="43" spans="1:6" x14ac:dyDescent="0.25">
      <c r="A43" s="6">
        <f t="shared" si="0"/>
        <v>33</v>
      </c>
      <c r="B43" t="s">
        <v>34</v>
      </c>
      <c r="C43" s="14">
        <v>891.83</v>
      </c>
      <c r="D43" t="s">
        <v>23</v>
      </c>
      <c r="E43" s="15">
        <v>119</v>
      </c>
      <c r="F43" s="16">
        <f t="shared" ref="F43:F45" si="6">C43*E43</f>
        <v>106127.77</v>
      </c>
    </row>
    <row r="44" spans="1:6" x14ac:dyDescent="0.25">
      <c r="A44" s="6">
        <f t="shared" si="0"/>
        <v>34</v>
      </c>
      <c r="B44" t="s">
        <v>35</v>
      </c>
      <c r="C44" s="14">
        <v>1.38</v>
      </c>
      <c r="D44" t="s">
        <v>36</v>
      </c>
      <c r="E44" s="15">
        <v>294691</v>
      </c>
      <c r="F44" s="16">
        <f t="shared" si="6"/>
        <v>406673.57999999996</v>
      </c>
    </row>
    <row r="45" spans="1:6" x14ac:dyDescent="0.25">
      <c r="A45" s="6">
        <f t="shared" si="0"/>
        <v>35</v>
      </c>
      <c r="B45" t="s">
        <v>37</v>
      </c>
      <c r="C45" s="22">
        <v>2.9895949994705101E-2</v>
      </c>
      <c r="D45" t="s">
        <v>36</v>
      </c>
      <c r="E45" s="15">
        <v>95722802</v>
      </c>
      <c r="F45" s="16">
        <f t="shared" si="6"/>
        <v>2861724.1019450575</v>
      </c>
    </row>
    <row r="46" spans="1:6" x14ac:dyDescent="0.25">
      <c r="A46" s="6">
        <f t="shared" si="0"/>
        <v>36</v>
      </c>
    </row>
    <row r="47" spans="1:6" x14ac:dyDescent="0.25">
      <c r="A47" s="6">
        <f>+A46+1</f>
        <v>37</v>
      </c>
      <c r="B47" s="21" t="s">
        <v>41</v>
      </c>
      <c r="C47" s="14"/>
      <c r="E47" s="15"/>
      <c r="F47" s="16"/>
    </row>
    <row r="48" spans="1:6" x14ac:dyDescent="0.25">
      <c r="A48" s="6">
        <f t="shared" si="0"/>
        <v>38</v>
      </c>
      <c r="B48" t="s">
        <v>42</v>
      </c>
      <c r="C48" s="14"/>
      <c r="E48" s="15"/>
      <c r="F48" s="16">
        <v>1756709.0686158789</v>
      </c>
    </row>
    <row r="49" spans="1:6" x14ac:dyDescent="0.25">
      <c r="A49" s="6">
        <f t="shared" si="0"/>
        <v>39</v>
      </c>
    </row>
    <row r="50" spans="1:6" x14ac:dyDescent="0.25">
      <c r="A50" s="6">
        <f t="shared" si="0"/>
        <v>40</v>
      </c>
      <c r="B50" s="21" t="s">
        <v>43</v>
      </c>
      <c r="C50" s="14"/>
      <c r="E50" s="15"/>
      <c r="F50" s="16"/>
    </row>
    <row r="51" spans="1:6" x14ac:dyDescent="0.25">
      <c r="A51" s="6">
        <f t="shared" si="0"/>
        <v>41</v>
      </c>
      <c r="B51" t="s">
        <v>44</v>
      </c>
      <c r="C51" s="14">
        <v>15.10996101852616</v>
      </c>
      <c r="D51" t="s">
        <v>45</v>
      </c>
      <c r="E51" s="15">
        <v>351449</v>
      </c>
      <c r="F51" s="16">
        <f t="shared" ref="F51" si="7">C51*E51</f>
        <v>5310380.6900000004</v>
      </c>
    </row>
    <row r="52" spans="1:6" x14ac:dyDescent="0.25">
      <c r="A52" s="6">
        <f t="shared" si="0"/>
        <v>42</v>
      </c>
      <c r="C52" s="14"/>
      <c r="E52" s="15"/>
      <c r="F52" s="16"/>
    </row>
    <row r="53" spans="1:6" x14ac:dyDescent="0.25">
      <c r="A53" s="6">
        <f t="shared" si="0"/>
        <v>43</v>
      </c>
      <c r="B53" s="23" t="s">
        <v>46</v>
      </c>
      <c r="F53" s="24">
        <f>SUM(F11:F52)</f>
        <v>448235286.15228266</v>
      </c>
    </row>
    <row r="54" spans="1:6" x14ac:dyDescent="0.25">
      <c r="A54" s="6"/>
    </row>
    <row r="55" spans="1:6" x14ac:dyDescent="0.25">
      <c r="A55" s="6"/>
      <c r="B55" t="s">
        <v>47</v>
      </c>
    </row>
    <row r="56" spans="1:6" x14ac:dyDescent="0.25">
      <c r="A56" s="6"/>
      <c r="B56" t="s">
        <v>48</v>
      </c>
    </row>
    <row r="57" spans="1:6" x14ac:dyDescent="0.25">
      <c r="A57" s="6"/>
    </row>
    <row r="58" spans="1:6" x14ac:dyDescent="0.25">
      <c r="A58" s="6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scale="79" orientation="portrait" r:id="rId1"/>
  <headerFooter>
    <oddFooter>&amp;RExhibit No.___JAP-17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69350D5-61EB-4111-AC5C-C18BEB0D2D55}"/>
</file>

<file path=customXml/itemProps2.xml><?xml version="1.0" encoding="utf-8"?>
<ds:datastoreItem xmlns:ds="http://schemas.openxmlformats.org/officeDocument/2006/customXml" ds:itemID="{34E874FF-6465-4D4B-9A56-7E8FB82AC6C4}"/>
</file>

<file path=customXml/itemProps3.xml><?xml version="1.0" encoding="utf-8"?>
<ds:datastoreItem xmlns:ds="http://schemas.openxmlformats.org/officeDocument/2006/customXml" ds:itemID="{FC4CFBCB-E5F6-4EA9-93C3-9A14536BD1D7}"/>
</file>

<file path=customXml/itemProps4.xml><?xml version="1.0" encoding="utf-8"?>
<ds:datastoreItem xmlns:ds="http://schemas.openxmlformats.org/officeDocument/2006/customXml" ds:itemID="{D740A30E-A3B5-4FA1-89A6-9D72DEB945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Exh. JAP-17 Pg. 1</vt:lpstr>
      <vt:lpstr>'Exh. JAP-17 Pg. 1'!Print_Area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Paul Schmidt</cp:lastModifiedBy>
  <cp:lastPrinted>2019-06-14T23:33:24Z</cp:lastPrinted>
  <dcterms:created xsi:type="dcterms:W3CDTF">2019-06-14T23:32:43Z</dcterms:created>
  <dcterms:modified xsi:type="dcterms:W3CDTF">2019-06-14T23:33:54Z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0x0101006E56B4D1795A2E4DB2F0B01679ED314A0013B0AE7B8DA21C4F9AB3014D07C65386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