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90" windowHeight="6285" tabRatio="845" activeTab="0"/>
  </bookViews>
  <sheets>
    <sheet name="Fairpoint - Ellensburg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<sst xmlns="http://schemas.openxmlformats.org/spreadsheetml/2006/main" count="36" uniqueCount="27">
  <si>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Monthly Recurring Rates – Selected Rate Elements</t>
  </si>
  <si>
    <t>Special Access Rate Element</t>
  </si>
  <si>
    <t>Voice Grade</t>
  </si>
  <si>
    <t xml:space="preserve">     Channel Termination</t>
  </si>
  <si>
    <t>-2 Wire</t>
  </si>
  <si>
    <t>- 4 Wire</t>
  </si>
  <si>
    <t xml:space="preserve">     Channel Mileage Facility</t>
  </si>
  <si>
    <t xml:space="preserve">     Channel Mileage Termination</t>
  </si>
  <si>
    <t>Digital Data (56.0 Kbps)</t>
  </si>
  <si>
    <t>Qwest Current Rate</t>
  </si>
  <si>
    <t>a</t>
  </si>
  <si>
    <t>b</t>
  </si>
  <si>
    <t>c</t>
  </si>
  <si>
    <t>d</t>
  </si>
  <si>
    <t>e</t>
  </si>
  <si>
    <t>Rate       Difference      ( c - b )</t>
  </si>
  <si>
    <t>Rate       Difference      ( b - a )</t>
  </si>
  <si>
    <t>Rate       Difference      ( c - a )</t>
  </si>
  <si>
    <t>f</t>
  </si>
  <si>
    <t>High Capacity (1.544 Mbps)/(DS1)</t>
  </si>
  <si>
    <t>Billing Percentage   ( f * 50% )</t>
  </si>
  <si>
    <t>g</t>
  </si>
  <si>
    <t>ELLENSBURG TELEPHONE COMPANY (Fairpoint)</t>
  </si>
  <si>
    <t>Ellensburg Current Rate</t>
  </si>
  <si>
    <t>Ellensburg Proposed Rate</t>
  </si>
  <si>
    <t>Digital Data (2.4,4.8,9.6,19.2 Kbps)</t>
  </si>
  <si>
    <t>Intrastate Special Access Rate Comparison by WUTC Staff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</si>
</sst>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2"/>
      <name val="Palatino Linotype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i/>
      <sz val="12"/>
      <name val="Palatino Linotype"/>
      <family val="0"/>
    </font>
    <font>
      <sz val="8"/>
      <name val="Palatino Linotype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4"/>
    </xf>
    <xf numFmtId="0" fontId="1" fillId="0" borderId="2" xfId="0" applyFont="1" applyBorder="1" applyAlignment="1">
      <alignment horizontal="left" vertical="top" wrapText="1" indent="4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8" fontId="1" fillId="0" borderId="3" xfId="0" applyNumberFormat="1" applyFont="1" applyBorder="1" applyAlignment="1">
      <alignment horizontal="center" vertical="top" wrapText="1"/>
    </xf>
    <xf numFmtId="8" fontId="0" fillId="0" borderId="4" xfId="0" applyNumberForma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8" fontId="1" fillId="2" borderId="3" xfId="0" applyNumberFormat="1" applyFont="1" applyFill="1" applyBorder="1" applyAlignment="1">
      <alignment horizontal="center" vertical="top" wrapText="1"/>
    </xf>
    <xf numFmtId="8" fontId="0" fillId="2" borderId="4" xfId="0" applyNumberForma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40" fontId="7" fillId="0" borderId="3" xfId="0" applyNumberFormat="1" applyFont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8" fontId="7" fillId="3" borderId="3" xfId="0" applyNumberFormat="1" applyFont="1" applyFill="1" applyBorder="1" applyAlignment="1">
      <alignment horizontal="center" vertical="top" wrapText="1"/>
    </xf>
    <xf numFmtId="8" fontId="7" fillId="4" borderId="3" xfId="0" applyNumberFormat="1" applyFont="1" applyFill="1" applyBorder="1" applyAlignment="1">
      <alignment horizontal="center" vertical="top" wrapText="1"/>
    </xf>
    <xf numFmtId="8" fontId="5" fillId="3" borderId="4" xfId="0" applyNumberFormat="1" applyFont="1" applyFill="1" applyBorder="1" applyAlignment="1">
      <alignment vertical="top" wrapText="1"/>
    </xf>
    <xf numFmtId="40" fontId="5" fillId="0" borderId="4" xfId="0" applyNumberFormat="1" applyFont="1" applyBorder="1" applyAlignment="1">
      <alignment horizontal="center" vertical="top" wrapText="1"/>
    </xf>
    <xf numFmtId="8" fontId="5" fillId="4" borderId="4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1" sqref="A1"/>
    </sheetView>
  </sheetViews>
  <sheetFormatPr defaultColWidth="9.00390625" defaultRowHeight="18"/>
  <cols>
    <col min="1" max="1" width="25.625" style="0" customWidth="1"/>
    <col min="2" max="6" width="9.50390625" style="0" customWidth="1"/>
  </cols>
  <sheetData>
    <row r="1" spans="1:2" ht="18">
      <c r="A1" s="1" t="s">
        <v>22</v>
      </c>
      <c r="B1" s="1"/>
    </row>
    <row r="2" spans="1:2" ht="18">
      <c r="A2" s="1" t="s">
        <v>26</v>
      </c>
      <c r="B2" s="1"/>
    </row>
    <row r="3" spans="1:2" ht="18">
      <c r="A3" s="1" t="s">
        <v>0</v>
      </c>
      <c r="B3" s="1"/>
    </row>
    <row r="4" spans="1:2" ht="18">
      <c r="A4" s="1"/>
      <c r="B4" s="1"/>
    </row>
    <row r="5" spans="1:8" ht="20.25" thickBot="1">
      <c r="A5" s="2"/>
      <c r="B5" s="13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18</v>
      </c>
      <c r="H5" s="14" t="s">
        <v>21</v>
      </c>
    </row>
    <row r="6" spans="1:8" ht="39" thickBot="1">
      <c r="A6" s="11" t="s">
        <v>1</v>
      </c>
      <c r="B6" s="19" t="s">
        <v>9</v>
      </c>
      <c r="C6" s="11" t="s">
        <v>23</v>
      </c>
      <c r="D6" s="12" t="s">
        <v>24</v>
      </c>
      <c r="E6" s="20" t="s">
        <v>16</v>
      </c>
      <c r="F6" s="11" t="s">
        <v>15</v>
      </c>
      <c r="G6" s="21" t="s">
        <v>17</v>
      </c>
      <c r="H6" s="21" t="s">
        <v>20</v>
      </c>
    </row>
    <row r="7" spans="1:8" ht="18">
      <c r="A7" s="3" t="s">
        <v>2</v>
      </c>
      <c r="B7" s="15"/>
      <c r="C7" s="7"/>
      <c r="D7" s="7"/>
      <c r="E7" s="22"/>
      <c r="F7" s="23"/>
      <c r="G7" s="24"/>
      <c r="H7" s="24"/>
    </row>
    <row r="8" spans="1:8" ht="18">
      <c r="A8" s="4" t="s">
        <v>3</v>
      </c>
      <c r="B8" s="16"/>
      <c r="C8" s="7"/>
      <c r="D8" s="7"/>
      <c r="E8" s="22"/>
      <c r="F8" s="23"/>
      <c r="G8" s="24"/>
      <c r="H8" s="24"/>
    </row>
    <row r="9" spans="1:8" ht="18">
      <c r="A9" s="5" t="s">
        <v>4</v>
      </c>
      <c r="B9" s="17">
        <v>16.5</v>
      </c>
      <c r="C9" s="9">
        <v>29.51</v>
      </c>
      <c r="D9" s="9">
        <v>37.14</v>
      </c>
      <c r="E9" s="25">
        <f>+C9-B9</f>
        <v>13.010000000000002</v>
      </c>
      <c r="F9" s="23">
        <f>+D9-C9</f>
        <v>7.629999999999999</v>
      </c>
      <c r="G9" s="26">
        <f>+D9-B9</f>
        <v>20.64</v>
      </c>
      <c r="H9" s="26">
        <f>+G9*0.5</f>
        <v>10.32</v>
      </c>
    </row>
    <row r="10" spans="1:8" ht="18">
      <c r="A10" s="5" t="s">
        <v>5</v>
      </c>
      <c r="B10" s="17">
        <v>33</v>
      </c>
      <c r="C10" s="9">
        <v>42.5</v>
      </c>
      <c r="D10" s="9">
        <v>59.43</v>
      </c>
      <c r="E10" s="25">
        <f aca="true" t="shared" si="0" ref="E10:F12">+C10-B10</f>
        <v>9.5</v>
      </c>
      <c r="F10" s="23">
        <f t="shared" si="0"/>
        <v>16.93</v>
      </c>
      <c r="G10" s="26">
        <f>+D10-B10</f>
        <v>26.43</v>
      </c>
      <c r="H10" s="26">
        <f>+G10*0.5</f>
        <v>13.215</v>
      </c>
    </row>
    <row r="11" spans="1:8" ht="18">
      <c r="A11" s="4" t="s">
        <v>6</v>
      </c>
      <c r="B11" s="17">
        <v>0.95</v>
      </c>
      <c r="C11" s="9">
        <v>1.73</v>
      </c>
      <c r="D11" s="9">
        <v>2.65</v>
      </c>
      <c r="E11" s="25">
        <f t="shared" si="0"/>
        <v>0.78</v>
      </c>
      <c r="F11" s="23">
        <f t="shared" si="0"/>
        <v>0.9199999999999999</v>
      </c>
      <c r="G11" s="26">
        <f>+D11-B11</f>
        <v>1.7</v>
      </c>
      <c r="H11" s="26">
        <f>+G11*0.5</f>
        <v>0.85</v>
      </c>
    </row>
    <row r="12" spans="1:8" ht="18">
      <c r="A12" s="4" t="s">
        <v>7</v>
      </c>
      <c r="B12" s="17">
        <v>20.3</v>
      </c>
      <c r="C12" s="9">
        <v>17.46</v>
      </c>
      <c r="D12" s="9">
        <v>26.58</v>
      </c>
      <c r="E12" s="25">
        <f t="shared" si="0"/>
        <v>-2.84</v>
      </c>
      <c r="F12" s="23">
        <f t="shared" si="0"/>
        <v>9.119999999999997</v>
      </c>
      <c r="G12" s="26">
        <f>+D12-B12</f>
        <v>6.279999999999998</v>
      </c>
      <c r="H12" s="26">
        <f>+G12*0.5</f>
        <v>3.139999999999999</v>
      </c>
    </row>
    <row r="13" spans="1:8" ht="20.25" thickBot="1">
      <c r="A13" s="6"/>
      <c r="B13" s="18"/>
      <c r="C13" s="10"/>
      <c r="D13" s="10"/>
      <c r="E13" s="27"/>
      <c r="F13" s="28"/>
      <c r="G13" s="29"/>
      <c r="H13" s="29"/>
    </row>
    <row r="14" spans="1:8" ht="18">
      <c r="A14" s="3" t="s">
        <v>25</v>
      </c>
      <c r="B14" s="17"/>
      <c r="C14" s="9"/>
      <c r="D14" s="9"/>
      <c r="E14" s="25"/>
      <c r="F14" s="23"/>
      <c r="G14" s="26"/>
      <c r="H14" s="26"/>
    </row>
    <row r="15" spans="1:8" ht="18">
      <c r="A15" s="4" t="s">
        <v>3</v>
      </c>
      <c r="B15" s="17">
        <v>72.5</v>
      </c>
      <c r="C15" s="9">
        <v>82.23</v>
      </c>
      <c r="D15" s="9">
        <v>37.14</v>
      </c>
      <c r="E15" s="25">
        <f aca="true" t="shared" si="1" ref="E15:F17">+C15-B15</f>
        <v>9.730000000000004</v>
      </c>
      <c r="F15" s="23">
        <f t="shared" si="1"/>
        <v>-45.09</v>
      </c>
      <c r="G15" s="26">
        <f>+D15-B15</f>
        <v>-35.36</v>
      </c>
      <c r="H15" s="26">
        <f>+G15*0.5</f>
        <v>-17.68</v>
      </c>
    </row>
    <row r="16" spans="1:8" ht="18">
      <c r="A16" s="4" t="s">
        <v>6</v>
      </c>
      <c r="B16" s="17">
        <v>0.45</v>
      </c>
      <c r="C16" s="9">
        <v>1.73</v>
      </c>
      <c r="D16" s="9">
        <v>2.51</v>
      </c>
      <c r="E16" s="25">
        <f t="shared" si="1"/>
        <v>1.28</v>
      </c>
      <c r="F16" s="23">
        <f t="shared" si="1"/>
        <v>0.7799999999999998</v>
      </c>
      <c r="G16" s="26">
        <f>+D16-B16</f>
        <v>2.0599999999999996</v>
      </c>
      <c r="H16" s="26">
        <f>+G16*0.5</f>
        <v>1.0299999999999998</v>
      </c>
    </row>
    <row r="17" spans="1:8" ht="18">
      <c r="A17" s="4" t="s">
        <v>7</v>
      </c>
      <c r="B17" s="17">
        <v>45</v>
      </c>
      <c r="C17" s="9">
        <v>17.46</v>
      </c>
      <c r="D17" s="9">
        <v>25.26</v>
      </c>
      <c r="E17" s="25">
        <f t="shared" si="1"/>
        <v>-27.54</v>
      </c>
      <c r="F17" s="23">
        <f t="shared" si="1"/>
        <v>7.800000000000001</v>
      </c>
      <c r="G17" s="26">
        <f>+D17-B17</f>
        <v>-19.74</v>
      </c>
      <c r="H17" s="26">
        <f>+G17*0.5</f>
        <v>-9.87</v>
      </c>
    </row>
    <row r="18" spans="1:8" ht="20.25" thickBot="1">
      <c r="A18" s="8"/>
      <c r="B18" s="18"/>
      <c r="C18" s="10"/>
      <c r="D18" s="10"/>
      <c r="E18" s="27"/>
      <c r="F18" s="28"/>
      <c r="G18" s="29"/>
      <c r="H18" s="29"/>
    </row>
    <row r="19" spans="1:8" ht="18">
      <c r="A19" s="3" t="s">
        <v>8</v>
      </c>
      <c r="B19" s="17"/>
      <c r="C19" s="9"/>
      <c r="D19" s="9"/>
      <c r="E19" s="25"/>
      <c r="F19" s="23"/>
      <c r="G19" s="26"/>
      <c r="H19" s="26"/>
    </row>
    <row r="20" spans="1:8" ht="18">
      <c r="A20" s="4" t="s">
        <v>3</v>
      </c>
      <c r="B20" s="17">
        <v>95</v>
      </c>
      <c r="C20" s="9">
        <v>100.25</v>
      </c>
      <c r="D20" s="9">
        <v>68.54</v>
      </c>
      <c r="E20" s="25">
        <f aca="true" t="shared" si="2" ref="E20:F22">+C20-B20</f>
        <v>5.25</v>
      </c>
      <c r="F20" s="23">
        <f t="shared" si="2"/>
        <v>-31.709999999999994</v>
      </c>
      <c r="G20" s="26">
        <f>+D20-B20</f>
        <v>-26.459999999999994</v>
      </c>
      <c r="H20" s="26">
        <f>+G20*0.5</f>
        <v>-13.229999999999997</v>
      </c>
    </row>
    <row r="21" spans="1:8" ht="18">
      <c r="A21" s="4" t="s">
        <v>6</v>
      </c>
      <c r="B21" s="17">
        <v>0.45</v>
      </c>
      <c r="C21" s="9">
        <v>3.07</v>
      </c>
      <c r="D21" s="9">
        <v>3.56</v>
      </c>
      <c r="E21" s="25">
        <f t="shared" si="2"/>
        <v>2.6199999999999997</v>
      </c>
      <c r="F21" s="23">
        <f t="shared" si="2"/>
        <v>0.4900000000000002</v>
      </c>
      <c r="G21" s="26">
        <f>+D21-B21</f>
        <v>3.11</v>
      </c>
      <c r="H21" s="26">
        <f>+G21*0.5</f>
        <v>1.555</v>
      </c>
    </row>
    <row r="22" spans="1:8" ht="18">
      <c r="A22" s="4" t="s">
        <v>7</v>
      </c>
      <c r="B22" s="17">
        <v>45</v>
      </c>
      <c r="C22" s="9">
        <v>26.31</v>
      </c>
      <c r="D22" s="9">
        <v>35.79</v>
      </c>
      <c r="E22" s="25">
        <f t="shared" si="2"/>
        <v>-18.69</v>
      </c>
      <c r="F22" s="23">
        <f t="shared" si="2"/>
        <v>9.48</v>
      </c>
      <c r="G22" s="26">
        <f>+D22-B22</f>
        <v>-9.21</v>
      </c>
      <c r="H22" s="26">
        <f>+G22*0.5</f>
        <v>-4.605</v>
      </c>
    </row>
    <row r="23" spans="1:8" ht="20.25" thickBot="1">
      <c r="A23" s="8"/>
      <c r="B23" s="18"/>
      <c r="C23" s="10"/>
      <c r="D23" s="10"/>
      <c r="E23" s="27"/>
      <c r="F23" s="28"/>
      <c r="G23" s="29"/>
      <c r="H23" s="29"/>
    </row>
    <row r="24" spans="1:8" ht="18">
      <c r="A24" s="3" t="s">
        <v>19</v>
      </c>
      <c r="B24" s="17"/>
      <c r="C24" s="9"/>
      <c r="D24" s="9"/>
      <c r="E24" s="25"/>
      <c r="F24" s="23"/>
      <c r="G24" s="26"/>
      <c r="H24" s="26"/>
    </row>
    <row r="25" spans="1:8" ht="18">
      <c r="A25" s="4" t="s">
        <v>3</v>
      </c>
      <c r="B25" s="17">
        <v>150</v>
      </c>
      <c r="C25" s="9">
        <v>372.49</v>
      </c>
      <c r="D25" s="9">
        <v>159.05</v>
      </c>
      <c r="E25" s="25">
        <f aca="true" t="shared" si="3" ref="E25:F27">+C25-B25</f>
        <v>222.49</v>
      </c>
      <c r="F25" s="23">
        <f t="shared" si="3"/>
        <v>-213.44</v>
      </c>
      <c r="G25" s="26">
        <f>+D25-B25</f>
        <v>9.050000000000011</v>
      </c>
      <c r="H25" s="26">
        <f>+G25*0.5</f>
        <v>4.525000000000006</v>
      </c>
    </row>
    <row r="26" spans="1:8" ht="18">
      <c r="A26" s="4" t="s">
        <v>6</v>
      </c>
      <c r="B26" s="17">
        <v>2.86</v>
      </c>
      <c r="C26" s="9">
        <v>25.3</v>
      </c>
      <c r="D26" s="9">
        <v>17.22</v>
      </c>
      <c r="E26" s="25">
        <f t="shared" si="3"/>
        <v>22.44</v>
      </c>
      <c r="F26" s="23">
        <f t="shared" si="3"/>
        <v>-8.080000000000002</v>
      </c>
      <c r="G26" s="26">
        <f>+D26-B26</f>
        <v>14.36</v>
      </c>
      <c r="H26" s="26">
        <f>+G26*0.5</f>
        <v>7.18</v>
      </c>
    </row>
    <row r="27" spans="1:8" ht="18">
      <c r="A27" s="4" t="s">
        <v>7</v>
      </c>
      <c r="B27" s="17">
        <v>74.22</v>
      </c>
      <c r="C27" s="9">
        <v>76.97</v>
      </c>
      <c r="D27" s="9">
        <v>84.89</v>
      </c>
      <c r="E27" s="25">
        <f t="shared" si="3"/>
        <v>2.75</v>
      </c>
      <c r="F27" s="23">
        <f t="shared" si="3"/>
        <v>7.920000000000002</v>
      </c>
      <c r="G27" s="26">
        <f>+D27-B27</f>
        <v>10.670000000000002</v>
      </c>
      <c r="H27" s="26">
        <f>+G27*0.5</f>
        <v>5.335000000000001</v>
      </c>
    </row>
    <row r="28" spans="1:8" ht="20.25" thickBot="1">
      <c r="A28" s="8"/>
      <c r="B28" s="18"/>
      <c r="C28" s="10"/>
      <c r="D28" s="10"/>
      <c r="E28" s="27"/>
      <c r="F28" s="28"/>
      <c r="G28" s="29"/>
      <c r="H28" s="29"/>
    </row>
  </sheetData>
  <printOptions/>
  <pageMargins left="0.75" right="0.75" top="1.98" bottom="1" header="0.83" footer="0.5"/>
  <pageSetup fitToHeight="1" fitToWidth="1" horizontalDpi="600" verticalDpi="600" orientation="portrait" scale="91" r:id="rId1"/>
  <headerFooter alignWithMargins="0">
    <oddHeader>&amp;RDocket UT-051218
Attachment 2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Right Systems Inc</dc:creator>
  <cp:keywords/>
  <dc:description/>
  <cp:lastModifiedBy>TZawisla</cp:lastModifiedBy>
  <cp:lastPrinted>2005-09-20T22:45:47Z</cp:lastPrinted>
  <dcterms:created xsi:type="dcterms:W3CDTF">2005-08-15T16:57:00Z</dcterms:created>
  <dcterms:modified xsi:type="dcterms:W3CDTF">2005-09-20T22:47:48Z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051218</vt:lpwstr>
  </property>
  <property fmtid="{D5CDD505-2E9C-101B-9397-08002B2CF9AE}" pid="6" name="IsConfidenti">
    <vt:lpwstr>0</vt:lpwstr>
  </property>
  <property fmtid="{D5CDD505-2E9C-101B-9397-08002B2CF9AE}" pid="7" name="Dat">
    <vt:lpwstr>2005-09-28T00:00:00Z</vt:lpwstr>
  </property>
  <property fmtid="{D5CDD505-2E9C-101B-9397-08002B2CF9AE}" pid="8" name="CaseTy">
    <vt:lpwstr>Petition</vt:lpwstr>
  </property>
  <property fmtid="{D5CDD505-2E9C-101B-9397-08002B2CF9AE}" pid="9" name="OpenedDa">
    <vt:lpwstr>2005-08-12T00:00:00Z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