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strategen.sharepoint.com/egnyte/Consulting/Client Work/The Energy Project/PSE Disconnection Filing/Project Work/Strategen Workpapers/"/>
    </mc:Choice>
  </mc:AlternateContent>
  <xr:revisionPtr revIDLastSave="26" documentId="8_{95BED6ED-2F3F-4B11-98F6-147DFC277DD8}" xr6:coauthVersionLast="47" xr6:coauthVersionMax="47" xr10:uidLastSave="{98C55CBE-9854-472F-96DF-D63D93D2AACF}"/>
  <bookViews>
    <workbookView xWindow="4470" yWindow="2190" windowWidth="19185" windowHeight="10065" xr2:uid="{00000000-000D-0000-FFFF-FFFF00000000}"/>
  </bookViews>
  <sheets>
    <sheet name="Attachment A" sheetId="2" r:id="rId1"/>
  </sheets>
  <definedNames>
    <definedName name="past_due_counts" localSheetId="0">'Attachment A'!$A$4:$C$4</definedName>
    <definedName name="past_due_counts__1" localSheetId="0">'Attachment A'!$A$5:$C$29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N8" i="2"/>
  <c r="N7" i="2"/>
  <c r="N6" i="2" l="1"/>
  <c r="N4" i="2"/>
  <c r="N5" i="2"/>
  <c r="F5" i="2" l="1"/>
  <c r="F12" i="2" s="1"/>
</calcChain>
</file>

<file path=xl/sharedStrings.xml><?xml version="1.0" encoding="utf-8"?>
<sst xmlns="http://schemas.openxmlformats.org/spreadsheetml/2006/main" count="35" uniqueCount="35">
  <si>
    <t>&lt;10%</t>
  </si>
  <si>
    <t>10-20%</t>
  </si>
  <si>
    <t>20-30%</t>
  </si>
  <si>
    <t>30-40%</t>
  </si>
  <si>
    <t>40-50%</t>
  </si>
  <si>
    <t>50-60%</t>
  </si>
  <si>
    <t>60-70%</t>
  </si>
  <si>
    <t>70-80%</t>
  </si>
  <si>
    <t>80-90%</t>
  </si>
  <si>
    <t>90-100%</t>
  </si>
  <si>
    <t>100-110%</t>
  </si>
  <si>
    <t>110-120%</t>
  </si>
  <si>
    <t>120-130%</t>
  </si>
  <si>
    <t>130-140%</t>
  </si>
  <si>
    <t>140-150%</t>
  </si>
  <si>
    <t>150-160%</t>
  </si>
  <si>
    <t>160-170%</t>
  </si>
  <si>
    <t>170-180%</t>
  </si>
  <si>
    <t>180-190%</t>
  </si>
  <si>
    <t>190-200%</t>
  </si>
  <si>
    <t>200-210%</t>
  </si>
  <si>
    <t>210-220%</t>
  </si>
  <si>
    <t>220-230%</t>
  </si>
  <si>
    <t>230-240%</t>
  </si>
  <si>
    <t>&gt;240%</t>
  </si>
  <si>
    <t>AMI Decile Bin</t>
  </si>
  <si>
    <t>Total Past Due</t>
  </si>
  <si>
    <t>Customer Count</t>
  </si>
  <si>
    <t>Estimated Low Income Arrearages:</t>
  </si>
  <si>
    <t>Total Arrearages for Customers with Income Estimate:</t>
  </si>
  <si>
    <t>Proportion of Arrearages for Customers with Income Estimate that are Estimated Low Income Customers:</t>
  </si>
  <si>
    <t>Estimated low-income customers include those up to 80% AMI.</t>
  </si>
  <si>
    <t>Below is a table indicating, for active Residential customers for whom PSE has income estimates, the customer count and total past due grouped by bins of AMI %.</t>
  </si>
  <si>
    <t>Average LI arrearage</t>
  </si>
  <si>
    <t>Average overall arrearage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</si>
</sst>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164" fontId="0" fillId="0" borderId="3" xfId="0" applyNumberFormat="1" applyBorder="1"/>
    <xf numFmtId="165" fontId="2" fillId="0" borderId="4" xfId="2" applyNumberFormat="1" applyFont="1" applyBorder="1"/>
    <xf numFmtId="0" fontId="0" fillId="0" borderId="5" xfId="0" applyBorder="1"/>
    <xf numFmtId="0" fontId="0" fillId="0" borderId="6" xfId="0" applyBorder="1"/>
    <xf numFmtId="164" fontId="2" fillId="0" borderId="0" xfId="1" applyNumberFormat="1" applyFont="1"/>
    <xf numFmtId="44" fontId="0" fillId="2" borderId="0" xfId="0" applyNumberFormat="1" applyFill="1"/>
    <xf numFmtId="164" fontId="0" fillId="2" borderId="0" xfId="0" applyNumberFormat="1" applyFill="1"/>
    <xf numFmtId="0" fontId="0" fillId="2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4C8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'Attachment A'!$B$4</c:f>
              <c:strCache>
                <c:ptCount val="1"/>
                <c:pt idx="0">
                  <c:v> Total Past Due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'Attachment A'!$A$5:$A$29</c:f>
              <c:strCache>
                <c:ptCount val="25"/>
                <c:pt idx="0">
                  <c:v>&lt;10%</c:v>
                </c:pt>
                <c:pt idx="1">
                  <c:v>10-20%</c:v>
                </c:pt>
                <c:pt idx="2">
                  <c:v>20-30%</c:v>
                </c:pt>
                <c:pt idx="3">
                  <c:v>30-40%</c:v>
                </c:pt>
                <c:pt idx="4">
                  <c:v>40-50%</c:v>
                </c:pt>
                <c:pt idx="5">
                  <c:v>50-60%</c:v>
                </c:pt>
                <c:pt idx="6">
                  <c:v>60-70%</c:v>
                </c:pt>
                <c:pt idx="7">
                  <c:v>70-80%</c:v>
                </c:pt>
                <c:pt idx="8">
                  <c:v>80-90%</c:v>
                </c:pt>
                <c:pt idx="9">
                  <c:v>90-100%</c:v>
                </c:pt>
                <c:pt idx="10">
                  <c:v>100-110%</c:v>
                </c:pt>
                <c:pt idx="11">
                  <c:v>110-120%</c:v>
                </c:pt>
                <c:pt idx="12">
                  <c:v>120-130%</c:v>
                </c:pt>
                <c:pt idx="13">
                  <c:v>130-140%</c:v>
                </c:pt>
                <c:pt idx="14">
                  <c:v>140-150%</c:v>
                </c:pt>
                <c:pt idx="15">
                  <c:v>150-160%</c:v>
                </c:pt>
                <c:pt idx="16">
                  <c:v>160-170%</c:v>
                </c:pt>
                <c:pt idx="17">
                  <c:v>170-180%</c:v>
                </c:pt>
                <c:pt idx="18">
                  <c:v>180-190%</c:v>
                </c:pt>
                <c:pt idx="19">
                  <c:v>190-200%</c:v>
                </c:pt>
                <c:pt idx="20">
                  <c:v>200-210%</c:v>
                </c:pt>
                <c:pt idx="21">
                  <c:v>210-220%</c:v>
                </c:pt>
                <c:pt idx="22">
                  <c:v>220-230%</c:v>
                </c:pt>
                <c:pt idx="23">
                  <c:v>230-240%</c:v>
                </c:pt>
                <c:pt idx="24">
                  <c:v>&gt;240%</c:v>
                </c:pt>
              </c:strCache>
            </c:strRef>
          </c:cat>
          <c:val>
            <c:numRef>
              <c:f>'Attachment A'!$B$5:$B$29</c:f>
              <c:numCache>
                <c:formatCode>_("$"* #,##0_);_("$"* \(#,##0\);_("$"* "-"??_);_(@_)</c:formatCode>
                <c:ptCount val="25"/>
                <c:pt idx="0">
                  <c:v>11067065.919999899</c:v>
                </c:pt>
                <c:pt idx="1">
                  <c:v>8184130.8500000099</c:v>
                </c:pt>
                <c:pt idx="2">
                  <c:v>9771905.9999999702</c:v>
                </c:pt>
                <c:pt idx="3">
                  <c:v>6177787.0000000102</c:v>
                </c:pt>
                <c:pt idx="4">
                  <c:v>5765062.4600000102</c:v>
                </c:pt>
                <c:pt idx="5">
                  <c:v>5813970.3899999904</c:v>
                </c:pt>
                <c:pt idx="6">
                  <c:v>4868153.98999999</c:v>
                </c:pt>
                <c:pt idx="7">
                  <c:v>4221519.5099999905</c:v>
                </c:pt>
                <c:pt idx="8">
                  <c:v>4445982.1899999902</c:v>
                </c:pt>
                <c:pt idx="9">
                  <c:v>3721623.49</c:v>
                </c:pt>
                <c:pt idx="10">
                  <c:v>3422248.48</c:v>
                </c:pt>
                <c:pt idx="11">
                  <c:v>3497029.15</c:v>
                </c:pt>
                <c:pt idx="12">
                  <c:v>2006581.49999999</c:v>
                </c:pt>
                <c:pt idx="13">
                  <c:v>2733775.46999999</c:v>
                </c:pt>
                <c:pt idx="14">
                  <c:v>1344618.86</c:v>
                </c:pt>
                <c:pt idx="15">
                  <c:v>1898253.77999999</c:v>
                </c:pt>
                <c:pt idx="16">
                  <c:v>945778.65</c:v>
                </c:pt>
                <c:pt idx="17">
                  <c:v>1178810.1899999899</c:v>
                </c:pt>
                <c:pt idx="18">
                  <c:v>669220.84</c:v>
                </c:pt>
                <c:pt idx="19">
                  <c:v>879279.80999999796</c:v>
                </c:pt>
                <c:pt idx="20">
                  <c:v>377570.58999999898</c:v>
                </c:pt>
                <c:pt idx="21">
                  <c:v>224762.489999999</c:v>
                </c:pt>
                <c:pt idx="22">
                  <c:v>901491.26</c:v>
                </c:pt>
                <c:pt idx="23">
                  <c:v>184761.43999999901</c:v>
                </c:pt>
                <c:pt idx="24">
                  <c:v>611979.58999999904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0-44A3-8087-C439A108D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2494960"/>
        <c:axId val="632499880"/>
      </c:barChart>
      <c:catAx>
        <c:axId val="63249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499880"/>
        <c:crosses val="autoZero"/>
        <c:auto val="1"/>
        <c:lblAlgn val="ctr"/>
        <c:lblOffset val="100"/>
        <c:noMultiLvlLbl val="0"/>
      </c:catAx>
      <c:valAx>
        <c:axId val="63249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49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'Attachment A'!$C$4</c:f>
              <c:strCache>
                <c:ptCount val="1"/>
                <c:pt idx="0">
                  <c:v>Customer 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'Attachment A'!$A$5:$A$29</c:f>
              <c:strCache>
                <c:ptCount val="25"/>
                <c:pt idx="0">
                  <c:v>&lt;10%</c:v>
                </c:pt>
                <c:pt idx="1">
                  <c:v>10-20%</c:v>
                </c:pt>
                <c:pt idx="2">
                  <c:v>20-30%</c:v>
                </c:pt>
                <c:pt idx="3">
                  <c:v>30-40%</c:v>
                </c:pt>
                <c:pt idx="4">
                  <c:v>40-50%</c:v>
                </c:pt>
                <c:pt idx="5">
                  <c:v>50-60%</c:v>
                </c:pt>
                <c:pt idx="6">
                  <c:v>60-70%</c:v>
                </c:pt>
                <c:pt idx="7">
                  <c:v>70-80%</c:v>
                </c:pt>
                <c:pt idx="8">
                  <c:v>80-90%</c:v>
                </c:pt>
                <c:pt idx="9">
                  <c:v>90-100%</c:v>
                </c:pt>
                <c:pt idx="10">
                  <c:v>100-110%</c:v>
                </c:pt>
                <c:pt idx="11">
                  <c:v>110-120%</c:v>
                </c:pt>
                <c:pt idx="12">
                  <c:v>120-130%</c:v>
                </c:pt>
                <c:pt idx="13">
                  <c:v>130-140%</c:v>
                </c:pt>
                <c:pt idx="14">
                  <c:v>140-150%</c:v>
                </c:pt>
                <c:pt idx="15">
                  <c:v>150-160%</c:v>
                </c:pt>
                <c:pt idx="16">
                  <c:v>160-170%</c:v>
                </c:pt>
                <c:pt idx="17">
                  <c:v>170-180%</c:v>
                </c:pt>
                <c:pt idx="18">
                  <c:v>180-190%</c:v>
                </c:pt>
                <c:pt idx="19">
                  <c:v>190-200%</c:v>
                </c:pt>
                <c:pt idx="20">
                  <c:v>200-210%</c:v>
                </c:pt>
                <c:pt idx="21">
                  <c:v>210-220%</c:v>
                </c:pt>
                <c:pt idx="22">
                  <c:v>220-230%</c:v>
                </c:pt>
                <c:pt idx="23">
                  <c:v>230-240%</c:v>
                </c:pt>
                <c:pt idx="24">
                  <c:v>&gt;240%</c:v>
                </c:pt>
              </c:strCache>
            </c:strRef>
          </c:cat>
          <c:val>
            <c:numRef>
              <c:f>'Attachment A'!$C$5:$C$29</c:f>
              <c:numCache>
                <c:formatCode>General</c:formatCode>
                <c:ptCount val="25"/>
                <c:pt idx="0">
                  <c:v>12975</c:v>
                </c:pt>
                <c:pt idx="1">
                  <c:v>14362</c:v>
                </c:pt>
                <c:pt idx="2">
                  <c:v>16227</c:v>
                </c:pt>
                <c:pt idx="3">
                  <c:v>11897</c:v>
                </c:pt>
                <c:pt idx="4">
                  <c:v>12587</c:v>
                </c:pt>
                <c:pt idx="5">
                  <c:v>13874</c:v>
                </c:pt>
                <c:pt idx="6">
                  <c:v>12138</c:v>
                </c:pt>
                <c:pt idx="7">
                  <c:v>10791</c:v>
                </c:pt>
                <c:pt idx="8">
                  <c:v>11477</c:v>
                </c:pt>
                <c:pt idx="9">
                  <c:v>9773</c:v>
                </c:pt>
                <c:pt idx="10">
                  <c:v>9333</c:v>
                </c:pt>
                <c:pt idx="11">
                  <c:v>9578</c:v>
                </c:pt>
                <c:pt idx="12">
                  <c:v>5563</c:v>
                </c:pt>
                <c:pt idx="13">
                  <c:v>7788</c:v>
                </c:pt>
                <c:pt idx="14">
                  <c:v>3897</c:v>
                </c:pt>
                <c:pt idx="15">
                  <c:v>5635</c:v>
                </c:pt>
                <c:pt idx="16">
                  <c:v>2544</c:v>
                </c:pt>
                <c:pt idx="17">
                  <c:v>3438</c:v>
                </c:pt>
                <c:pt idx="18">
                  <c:v>1843</c:v>
                </c:pt>
                <c:pt idx="19">
                  <c:v>2672</c:v>
                </c:pt>
                <c:pt idx="20">
                  <c:v>1082</c:v>
                </c:pt>
                <c:pt idx="21">
                  <c:v>696</c:v>
                </c:pt>
                <c:pt idx="22">
                  <c:v>2502</c:v>
                </c:pt>
                <c:pt idx="23">
                  <c:v>489</c:v>
                </c:pt>
                <c:pt idx="24">
                  <c:v>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0-4CF5-BBC2-746630597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102224"/>
        <c:axId val="354105504"/>
      </c:barChart>
      <c:catAx>
        <c:axId val="35410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105504"/>
        <c:crosses val="autoZero"/>
        <c:auto val="1"/>
        <c:lblAlgn val="ctr"/>
        <c:lblOffset val="100"/>
        <c:noMultiLvlLbl val="0"/>
      </c:catAx>
      <c:valAx>
        <c:axId val="35410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10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439207</xdr:colOff>
      <xdr:row>14</xdr:row>
      <xdr:rowOff>120650</xdr:rowOff>
    </xdr:from>
    <xdr:to>
      <xdr:col>12</xdr:col>
      <xdr:colOff>100540</xdr:colOff>
      <xdr:row>29</xdr:row>
      <xdr:rowOff>6350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449792</xdr:colOff>
      <xdr:row>29</xdr:row>
      <xdr:rowOff>152400</xdr:rowOff>
    </xdr:from>
    <xdr:to>
      <xdr:col>12</xdr:col>
      <xdr:colOff>111125</xdr:colOff>
      <xdr:row>44</xdr:row>
      <xdr:rowOff>38100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="90" zoomScaleNormal="90" workbookViewId="0">
      <selection activeCell="L8" sqref="L8"/>
    </sheetView>
  </sheetViews>
  <sheetFormatPr defaultRowHeight="15" x14ac:dyDescent="0.25"/>
  <cols>
    <col min="1" max="1" width="15.5703125" customWidth="1"/>
    <col min="2" max="2" width="15.85546875" style="1" customWidth="1"/>
    <col min="3" max="3" width="16.42578125" customWidth="1"/>
    <col min="6" max="6" width="13.28515625" bestFit="1" customWidth="1"/>
    <col min="12" max="12" width="13.28515625" bestFit="1" customWidth="1"/>
    <col min="14" max="14" width="14.5703125" customWidth="1"/>
    <col min="15" max="15" width="13.28515625" bestFit="1" customWidth="1"/>
  </cols>
  <sheetData>
    <row r="1" spans="1:15" x14ac:dyDescent="0.25">
      <c r="A1" t="s">
        <v>32</v>
      </c>
    </row>
    <row r="2" spans="1:15" x14ac:dyDescent="0.25">
      <c r="A2" t="s">
        <v>31</v>
      </c>
    </row>
    <row r="4" spans="1:15" x14ac:dyDescent="0.25">
      <c r="A4" s="3" t="s">
        <v>25</v>
      </c>
      <c r="B4" s="10" t="s">
        <v>26</v>
      </c>
      <c r="C4" s="3" t="s">
        <v>27</v>
      </c>
      <c r="F4" s="3" t="s">
        <v>28</v>
      </c>
      <c r="N4" s="12">
        <f>SUM(B5:B29)</f>
        <v>84913363.899999827</v>
      </c>
    </row>
    <row r="5" spans="1:15" x14ac:dyDescent="0.25">
      <c r="A5" t="s">
        <v>0</v>
      </c>
      <c r="B5" s="1">
        <v>11067065.919999899</v>
      </c>
      <c r="C5">
        <v>12975</v>
      </c>
      <c r="F5" s="2">
        <f>SUM(B5:B12)</f>
        <v>55869596.119999871</v>
      </c>
      <c r="N5" s="13">
        <f>SUM(C5:C29)</f>
        <v>184580</v>
      </c>
    </row>
    <row r="6" spans="1:15" x14ac:dyDescent="0.25">
      <c r="A6" t="s">
        <v>1</v>
      </c>
      <c r="B6" s="1">
        <v>8184130.8500000099</v>
      </c>
      <c r="C6">
        <v>14362</v>
      </c>
      <c r="N6" s="13">
        <f>SUM(C5:C12)</f>
        <v>104851</v>
      </c>
    </row>
    <row r="7" spans="1:15" x14ac:dyDescent="0.25">
      <c r="A7" t="s">
        <v>2</v>
      </c>
      <c r="B7" s="1">
        <v>9771905.9999999702</v>
      </c>
      <c r="C7">
        <v>16227</v>
      </c>
      <c r="F7" s="3" t="s">
        <v>29</v>
      </c>
      <c r="N7" s="11">
        <f>F5/N6</f>
        <v>532.84752763445147</v>
      </c>
      <c r="O7" t="s">
        <v>33</v>
      </c>
    </row>
    <row r="8" spans="1:15" x14ac:dyDescent="0.25">
      <c r="A8" t="s">
        <v>3</v>
      </c>
      <c r="B8" s="1">
        <v>6177787.0000000102</v>
      </c>
      <c r="C8">
        <v>11897</v>
      </c>
      <c r="F8" s="2">
        <f>SUM(B5:B29)</f>
        <v>84913363.899999827</v>
      </c>
      <c r="N8" s="11">
        <f>N4/N5</f>
        <v>460.03556127424332</v>
      </c>
      <c r="O8" t="s">
        <v>34</v>
      </c>
    </row>
    <row r="9" spans="1:15" x14ac:dyDescent="0.25">
      <c r="A9" t="s">
        <v>4</v>
      </c>
      <c r="B9" s="1">
        <v>5765062.4600000102</v>
      </c>
      <c r="C9">
        <v>12587</v>
      </c>
    </row>
    <row r="10" spans="1:15" ht="15.75" thickBot="1" x14ac:dyDescent="0.3">
      <c r="A10" t="s">
        <v>5</v>
      </c>
      <c r="B10" s="1">
        <v>5813970.3899999904</v>
      </c>
      <c r="C10">
        <v>13874</v>
      </c>
      <c r="O10" s="2"/>
    </row>
    <row r="11" spans="1:15" x14ac:dyDescent="0.25">
      <c r="A11" t="s">
        <v>6</v>
      </c>
      <c r="B11" s="1">
        <v>4868153.98999999</v>
      </c>
      <c r="C11">
        <v>12138</v>
      </c>
      <c r="F11" s="4" t="s">
        <v>30</v>
      </c>
      <c r="G11" s="5"/>
      <c r="H11" s="5"/>
      <c r="I11" s="5"/>
      <c r="J11" s="5"/>
      <c r="K11" s="5"/>
      <c r="L11" s="5"/>
      <c r="M11" s="5"/>
      <c r="N11" s="5"/>
      <c r="O11" s="6"/>
    </row>
    <row r="12" spans="1:15" ht="15.75" thickBot="1" x14ac:dyDescent="0.3">
      <c r="A12" t="s">
        <v>7</v>
      </c>
      <c r="B12" s="1">
        <v>4221519.5099999905</v>
      </c>
      <c r="C12">
        <v>10791</v>
      </c>
      <c r="F12" s="7">
        <f>F5/F8</f>
        <v>0.65795999067703859</v>
      </c>
      <c r="G12" s="8"/>
      <c r="H12" s="8"/>
      <c r="I12" s="8"/>
      <c r="J12" s="8"/>
      <c r="K12" s="8"/>
      <c r="L12" s="8"/>
      <c r="M12" s="8"/>
      <c r="N12" s="8"/>
      <c r="O12" s="9"/>
    </row>
    <row r="13" spans="1:15" x14ac:dyDescent="0.25">
      <c r="A13" t="s">
        <v>8</v>
      </c>
      <c r="B13" s="1">
        <v>4445982.1899999902</v>
      </c>
      <c r="C13">
        <v>11477</v>
      </c>
    </row>
    <row r="14" spans="1:15" x14ac:dyDescent="0.25">
      <c r="A14" t="s">
        <v>9</v>
      </c>
      <c r="B14" s="1">
        <v>3721623.49</v>
      </c>
      <c r="C14">
        <v>9773</v>
      </c>
    </row>
    <row r="15" spans="1:15" x14ac:dyDescent="0.25">
      <c r="A15" t="s">
        <v>10</v>
      </c>
      <c r="B15" s="1">
        <v>3422248.48</v>
      </c>
      <c r="C15">
        <v>9333</v>
      </c>
    </row>
    <row r="16" spans="1:15" x14ac:dyDescent="0.25">
      <c r="A16" t="s">
        <v>11</v>
      </c>
      <c r="B16" s="1">
        <v>3497029.15</v>
      </c>
      <c r="C16">
        <v>9578</v>
      </c>
    </row>
    <row r="17" spans="1:3" x14ac:dyDescent="0.25">
      <c r="A17" t="s">
        <v>12</v>
      </c>
      <c r="B17" s="1">
        <v>2006581.49999999</v>
      </c>
      <c r="C17">
        <v>5563</v>
      </c>
    </row>
    <row r="18" spans="1:3" x14ac:dyDescent="0.25">
      <c r="A18" t="s">
        <v>13</v>
      </c>
      <c r="B18" s="1">
        <v>2733775.46999999</v>
      </c>
      <c r="C18">
        <v>7788</v>
      </c>
    </row>
    <row r="19" spans="1:3" x14ac:dyDescent="0.25">
      <c r="A19" t="s">
        <v>14</v>
      </c>
      <c r="B19" s="1">
        <v>1344618.86</v>
      </c>
      <c r="C19">
        <v>3897</v>
      </c>
    </row>
    <row r="20" spans="1:3" x14ac:dyDescent="0.25">
      <c r="A20" t="s">
        <v>15</v>
      </c>
      <c r="B20" s="1">
        <v>1898253.77999999</v>
      </c>
      <c r="C20">
        <v>5635</v>
      </c>
    </row>
    <row r="21" spans="1:3" x14ac:dyDescent="0.25">
      <c r="A21" t="s">
        <v>16</v>
      </c>
      <c r="B21" s="1">
        <v>945778.65</v>
      </c>
      <c r="C21">
        <v>2544</v>
      </c>
    </row>
    <row r="22" spans="1:3" x14ac:dyDescent="0.25">
      <c r="A22" t="s">
        <v>17</v>
      </c>
      <c r="B22" s="1">
        <v>1178810.1899999899</v>
      </c>
      <c r="C22">
        <v>3438</v>
      </c>
    </row>
    <row r="23" spans="1:3" x14ac:dyDescent="0.25">
      <c r="A23" t="s">
        <v>18</v>
      </c>
      <c r="B23" s="1">
        <v>669220.84</v>
      </c>
      <c r="C23">
        <v>1843</v>
      </c>
    </row>
    <row r="24" spans="1:3" x14ac:dyDescent="0.25">
      <c r="A24" t="s">
        <v>19</v>
      </c>
      <c r="B24" s="1">
        <v>879279.80999999796</v>
      </c>
      <c r="C24">
        <v>2672</v>
      </c>
    </row>
    <row r="25" spans="1:3" x14ac:dyDescent="0.25">
      <c r="A25" t="s">
        <v>20</v>
      </c>
      <c r="B25" s="1">
        <v>377570.58999999898</v>
      </c>
      <c r="C25">
        <v>1082</v>
      </c>
    </row>
    <row r="26" spans="1:3" x14ac:dyDescent="0.25">
      <c r="A26" t="s">
        <v>21</v>
      </c>
      <c r="B26" s="1">
        <v>224762.489999999</v>
      </c>
      <c r="C26">
        <v>696</v>
      </c>
    </row>
    <row r="27" spans="1:3" x14ac:dyDescent="0.25">
      <c r="A27" t="s">
        <v>22</v>
      </c>
      <c r="B27" s="1">
        <v>901491.26</v>
      </c>
      <c r="C27">
        <v>2502</v>
      </c>
    </row>
    <row r="28" spans="1:3" x14ac:dyDescent="0.25">
      <c r="A28" t="s">
        <v>23</v>
      </c>
      <c r="B28" s="1">
        <v>184761.43999999901</v>
      </c>
      <c r="C28">
        <v>489</v>
      </c>
    </row>
    <row r="29" spans="1:3" x14ac:dyDescent="0.25">
      <c r="A29" t="s">
        <v>24</v>
      </c>
      <c r="B29" s="1">
        <v>611979.58999999904</v>
      </c>
      <c r="C29">
        <v>1419</v>
      </c>
    </row>
  </sheetData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63B9A7F-F501-431A-BAFC-17BE7FFD743B}">
  <ds:schemaRefs>
    <ds:schemaRef ds:uri="http://schemas.microsoft.com/office/2006/metadata/properties"/>
    <ds:schemaRef ds:uri="http://schemas.microsoft.com/office/infopath/2007/PartnerControls"/>
    <ds:schemaRef ds:uri="729ad107-2371-48eb-8d59-a51c86e37f56"/>
    <ds:schemaRef ds:uri="http://schemas.microsoft.com/sharepoint/v3"/>
    <ds:schemaRef ds:uri="7a4c1e6a-387f-47de-ae7e-907a344f53a1"/>
  </ds:schemaRefs>
</ds:datastoreItem>
</file>

<file path=customXml/itemProps2.xml><?xml version="1.0" encoding="utf-8"?>
<ds:datastoreItem xmlns:ds="http://schemas.openxmlformats.org/officeDocument/2006/customXml" ds:itemID="{25001ED7-DFFB-4606-9AC5-49B4914C2CA8}"/>
</file>

<file path=customXml/itemProps3.xml><?xml version="1.0" encoding="utf-8"?>
<ds:datastoreItem xmlns:ds="http://schemas.openxmlformats.org/officeDocument/2006/customXml" ds:itemID="{7E4015DD-8DED-4AB8-946A-5782A73291C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E06D6A0-3493-4F20-A1C2-73924CEECE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 A</vt:lpstr>
      <vt:lpstr>'Attachment A'!past_due_counts</vt:lpstr>
      <vt:lpstr>'Attachment A'!past_due_counts__1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Alex Pfeifer-Rosenblum</cp:lastModifiedBy>
  <dcterms:created xsi:type="dcterms:W3CDTF">1900-01-01T00:00:00Z</dcterms:created>
  <dcterms:modified xsi:type="dcterms:W3CDTF">2023-12-08T18:04:45Z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