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worksheets/sheet9.xml" ContentType="application/vnd.openxmlformats-officedocument.spreadsheetml.worksheet+xml"/>
  <Override PartName="/xl/comments2.xml" ContentType="application/vnd.openxmlformats-officedocument.spreadsheetml.comment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steea\AppData\Local\Temp\Workshare\dom4zay1.cau\3\"/>
    </mc:Choice>
  </mc:AlternateContent>
  <xr:revisionPtr revIDLastSave="0" documentId="13_ncr:1_{0F5C1C29-BF17-45AF-A7D7-2CFC36A4AC13}" xr6:coauthVersionLast="47" xr6:coauthVersionMax="47" xr10:uidLastSave="{00000000-0000-0000-0000-000000000000}"/>
  <bookViews>
    <workbookView xWindow="1140" yWindow="1140" windowWidth="14400" windowHeight="8260" tabRatio="693" xr2:uid="{00000000-000D-0000-FFFF-FFFF00000000}"/>
  </bookViews>
  <sheets>
    <sheet name="REDACTED" sheetId="21" r:id="rId1"/>
    <sheet name="2021 Updated tables" sheetId="20" r:id="rId2"/>
    <sheet name="Sendout Input- RMix Transport" sheetId="14" r:id="rId3"/>
    <sheet name="Sendout Input- Exist Transport " sheetId="11" r:id="rId4"/>
    <sheet name="Sendout Input- Exist D1 (R) " sheetId="15" r:id="rId5"/>
    <sheet name="Cap Exist Trpt Electrification" sheetId="19" r:id="rId6"/>
    <sheet name="Capacity Exist Transport" sheetId="1" r:id="rId7"/>
    <sheet name="Pipeline Options" sheetId="7" r:id="rId8"/>
    <sheet name="Cost Exist Transport (R)" sheetId="3" r:id="rId9"/>
    <sheet name="Cost Pipeline Options (R)" sheetId="16" r:id="rId10"/>
    <sheet name="Swarr &amp; LNG distr Costs (R)" sheetId="6" r:id="rId11"/>
    <sheet name="Resource Options-Swarr PlyLNG" sheetId="9" r:id="rId12"/>
    <sheet name="AGF RNG Availability &amp; Cost" sheetId="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DAT1" localSheetId="5">#REF!</definedName>
    <definedName name="_DAT1" localSheetId="9">#REF!</definedName>
    <definedName name="_DAT1" localSheetId="4">#REF!</definedName>
    <definedName name="_DAT1" localSheetId="2">#REF!</definedName>
    <definedName name="_DAT1">#REF!</definedName>
    <definedName name="_DAT10" localSheetId="5">#REF!</definedName>
    <definedName name="_DAT10" localSheetId="9">#REF!</definedName>
    <definedName name="_DAT10" localSheetId="4">#REF!</definedName>
    <definedName name="_DAT10" localSheetId="2">#REF!</definedName>
    <definedName name="_DAT10">#REF!</definedName>
    <definedName name="_DAT11" localSheetId="5">#REF!</definedName>
    <definedName name="_DAT11" localSheetId="9">#REF!</definedName>
    <definedName name="_DAT11" localSheetId="4">#REF!</definedName>
    <definedName name="_DAT11" localSheetId="2">#REF!</definedName>
    <definedName name="_DAT11">#REF!</definedName>
    <definedName name="_DAT12" localSheetId="5">#REF!</definedName>
    <definedName name="_DAT12" localSheetId="9">#REF!</definedName>
    <definedName name="_DAT12" localSheetId="4">#REF!</definedName>
    <definedName name="_DAT12" localSheetId="2">#REF!</definedName>
    <definedName name="_DAT12">#REF!</definedName>
    <definedName name="_DAT13" localSheetId="5">#REF!</definedName>
    <definedName name="_DAT13" localSheetId="9">#REF!</definedName>
    <definedName name="_DAT13" localSheetId="4">#REF!</definedName>
    <definedName name="_DAT13" localSheetId="2">#REF!</definedName>
    <definedName name="_DAT13">#REF!</definedName>
    <definedName name="_DAT14" localSheetId="5">#REF!</definedName>
    <definedName name="_DAT14" localSheetId="9">#REF!</definedName>
    <definedName name="_DAT14" localSheetId="4">#REF!</definedName>
    <definedName name="_DAT14" localSheetId="2">#REF!</definedName>
    <definedName name="_DAT14">#REF!</definedName>
    <definedName name="_DAT2" localSheetId="5">#REF!</definedName>
    <definedName name="_DAT2" localSheetId="9">#REF!</definedName>
    <definedName name="_DAT2" localSheetId="4">#REF!</definedName>
    <definedName name="_DAT2" localSheetId="2">#REF!</definedName>
    <definedName name="_DAT2">#REF!</definedName>
    <definedName name="_DAT3" localSheetId="5">#REF!</definedName>
    <definedName name="_DAT3" localSheetId="9">#REF!</definedName>
    <definedName name="_DAT3" localSheetId="4">#REF!</definedName>
    <definedName name="_DAT3" localSheetId="2">#REF!</definedName>
    <definedName name="_DAT3">#REF!</definedName>
    <definedName name="_DAT4" localSheetId="5">#REF!</definedName>
    <definedName name="_DAT4" localSheetId="9">#REF!</definedName>
    <definedName name="_DAT4" localSheetId="4">#REF!</definedName>
    <definedName name="_DAT4" localSheetId="2">#REF!</definedName>
    <definedName name="_DAT4">#REF!</definedName>
    <definedName name="_DAT5" localSheetId="5">#REF!</definedName>
    <definedName name="_DAT5" localSheetId="9">#REF!</definedName>
    <definedName name="_DAT5" localSheetId="4">#REF!</definedName>
    <definedName name="_DAT5" localSheetId="2">#REF!</definedName>
    <definedName name="_DAT5">#REF!</definedName>
    <definedName name="_DAT6" localSheetId="5">#REF!</definedName>
    <definedName name="_DAT6" localSheetId="9">#REF!</definedName>
    <definedName name="_DAT6" localSheetId="4">#REF!</definedName>
    <definedName name="_DAT6" localSheetId="2">#REF!</definedName>
    <definedName name="_DAT6">#REF!</definedName>
    <definedName name="_DAT7" localSheetId="5">#REF!</definedName>
    <definedName name="_DAT7" localSheetId="9">#REF!</definedName>
    <definedName name="_DAT7" localSheetId="4">#REF!</definedName>
    <definedName name="_DAT7" localSheetId="2">#REF!</definedName>
    <definedName name="_DAT7">#REF!</definedName>
    <definedName name="_DAT8" localSheetId="5">#REF!</definedName>
    <definedName name="_DAT8" localSheetId="9">#REF!</definedName>
    <definedName name="_DAT8" localSheetId="4">#REF!</definedName>
    <definedName name="_DAT8" localSheetId="2">#REF!</definedName>
    <definedName name="_DAT8">#REF!</definedName>
    <definedName name="_DAT9" localSheetId="5">#REF!</definedName>
    <definedName name="_DAT9" localSheetId="9">#REF!</definedName>
    <definedName name="_DAT9" localSheetId="4">#REF!</definedName>
    <definedName name="_DAT9" localSheetId="2">#REF!</definedName>
    <definedName name="_DAT9">#REF!</definedName>
    <definedName name="_Order1" hidden="1">255</definedName>
    <definedName name="_Order2" hidden="1">255</definedName>
    <definedName name="_Regression_Int">1</definedName>
    <definedName name="_Regression_Out" localSheetId="5" hidden="1">[1]FIA!#REF!</definedName>
    <definedName name="_Regression_Out" localSheetId="9" hidden="1">[1]FIA!#REF!</definedName>
    <definedName name="_Regression_Out" localSheetId="7" hidden="1">[1]FIA!#REF!</definedName>
    <definedName name="_Regression_Out" localSheetId="4" hidden="1">[1]FIA!#REF!</definedName>
    <definedName name="_Regression_Out" localSheetId="2" hidden="1">[1]FIA!#REF!</definedName>
    <definedName name="_Regression_Out" hidden="1">[1]FIA!#REF!</definedName>
    <definedName name="a" localSheetId="1" hidden="1">{"Plat Summary",#N/A,FALSE,"PLAT DESIGN"}</definedName>
    <definedName name="a" localSheetId="7" hidden="1">{"Plat Summary",#N/A,FALSE,"PLAT DESIGN"}</definedName>
    <definedName name="a" hidden="1">{"Plat Summary",#N/A,FALSE,"PLAT DESIGN"}</definedName>
    <definedName name="AccessDatabase">"I:\COMTREL\FINICLE\TradeSummary.mdb"</definedName>
    <definedName name="After_Tax_WACC">[2]Assumptions!$B$50</definedName>
    <definedName name="b" localSheetId="1" hidden="1">{"Plat Summary",#N/A,FALSE,"PLAT DESIGN"}</definedName>
    <definedName name="b" localSheetId="7" hidden="1">{"Plat Summary",#N/A,FALSE,"PLAT DESIGN"}</definedName>
    <definedName name="b" hidden="1">{"Plat Summary",#N/A,FALSE,"PLAT DESIGN"}</definedName>
    <definedName name="B_Marine_Loading">[3]Assumptions!$B$19</definedName>
    <definedName name="BandO_Tax">[2]Assumptions!$B$65</definedName>
    <definedName name="Book_Depreciation_Rate">[3]Assumptions!$B$103</definedName>
    <definedName name="CBWorkbookPriority">-2060790043</definedName>
    <definedName name="DGE_to_LNG">[2]Assumptions!$B$20</definedName>
    <definedName name="ee" hidden="1">{#N/A,#N/A,FALSE,"Month ";#N/A,#N/A,FALSE,"YTD";#N/A,#N/A,FALSE,"12 mo ended"}</definedName>
    <definedName name="Equity_Invst_MARKETER">[2]Assumptions!$C$28</definedName>
    <definedName name="Equity_Invst_TOTE">[2]Assumptions!$B$28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IT_rate">'[4]Gen Inputs'!$B$34</definedName>
    <definedName name="Gal_Year_Plant">[2]Assumptions!$E$37</definedName>
    <definedName name="Gossup_Other_Tax_Rate">'[3]Distribution Cost-&gt; Rev Req'!$D$29</definedName>
    <definedName name="High_Tax">[2]Assumptions!$C$111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Hydro_Table" localSheetId="5">[5]Controls!#REF!</definedName>
    <definedName name="Hydro_Table" localSheetId="9">[5]Controls!#REF!</definedName>
    <definedName name="Hydro_Table" localSheetId="4">[5]Controls!#REF!</definedName>
    <definedName name="Hydro_Table" localSheetId="2">[5]Controls!#REF!</definedName>
    <definedName name="Hydro_Table">[5]Controls!#REF!</definedName>
    <definedName name="Import_1" localSheetId="5">#REF!</definedName>
    <definedName name="Import_1" localSheetId="9">#REF!</definedName>
    <definedName name="Import_1" localSheetId="4">#REF!</definedName>
    <definedName name="Import_1" localSheetId="2">#REF!</definedName>
    <definedName name="Import_1">#REF!</definedName>
    <definedName name="Inflation">[2]Assumptions!$B$47</definedName>
    <definedName name="inflation_labor">[2]Assumptions!$B$48</definedName>
    <definedName name="Input_DB" localSheetId="5">[5]Controls!#REF!</definedName>
    <definedName name="Input_DB" localSheetId="9">[5]Controls!#REF!</definedName>
    <definedName name="Input_DB" localSheetId="4">[5]Controls!#REF!</definedName>
    <definedName name="Input_DB" localSheetId="2">[5]Controls!#REF!</definedName>
    <definedName name="Input_DB">[5]Controls!#REF!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M_Term">[2]Assumptions!$B$24</definedName>
    <definedName name="MMBTU_per_BOE">[2]Assumptions!$B$16</definedName>
    <definedName name="MMBTU_to_LNGgal_HHV">[2]Assumptions!$B$17</definedName>
    <definedName name="MMBTU_to_LNGgal_LHV">[2]Assumptions!$B$18</definedName>
    <definedName name="Model_years">'[4]Gen Inputs'!$B$21</definedName>
    <definedName name="O_M_Input">'[6]Operations(Input)'!$B$6:$AO$9,'[6]Operations(Input)'!$B$14:$AO$14,'[6]Operations(Input)'!$B$16:$B$18,'[6]Operations(Input)'!$B$18:$AO$18,'[6]Operations(Input)'!$B$16:$AO$16</definedName>
    <definedName name="Output_DB" localSheetId="5">[5]Controls!#REF!</definedName>
    <definedName name="Output_DB" localSheetId="9">[5]Controls!#REF!</definedName>
    <definedName name="Output_DB" localSheetId="4">[5]Controls!#REF!</definedName>
    <definedName name="Output_DB" localSheetId="2">[5]Controls!#REF!</definedName>
    <definedName name="Output_DB">[5]Controls!#REF!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eaking_Allocation">'[2]Capital Inputs'!$E$29</definedName>
    <definedName name="Plant_Input">'[6]Plant(Input)'!$B$7:$AP$9,'[6]Plant(Input)'!$B$11,'[6]Plant(Input)'!$B$15:$AP$15,'[6]Plant(Input)'!$B$18,'[6]Plant(Input)'!$B$20:$AP$20</definedName>
    <definedName name="_xlnm.Print_Titles" localSheetId="5">#REF!</definedName>
    <definedName name="_xlnm.Print_Titles" localSheetId="9">#REF!</definedName>
    <definedName name="_xlnm.Print_Titles" localSheetId="4">#REF!</definedName>
    <definedName name="_xlnm.Print_Titles" localSheetId="2">#REF!</definedName>
    <definedName name="_xlnm.Print_Titles">#REF!</definedName>
    <definedName name="Property_Tax_Rate">[2]Assumptions!$B$71</definedName>
    <definedName name="Revenue_Gross_Up">[2]Assumptions!$B$113</definedName>
    <definedName name="Small_Plant">[2]Assumptions!$G$11</definedName>
    <definedName name="Start_Year">[2]Assumptions!$B$5</definedName>
    <definedName name="summary" localSheetId="1" hidden="1">{"Plat Summary",#N/A,FALSE,"PLAT DESIGN"}</definedName>
    <definedName name="summary" localSheetId="7" hidden="1">{"Plat Summary",#N/A,FALSE,"PLAT DESIGN"}</definedName>
    <definedName name="summary" hidden="1">{"Plat Summary",#N/A,FALSE,"PLAT DESIGN"}</definedName>
    <definedName name="T_Term">[2]Assumptions!$B$23</definedName>
    <definedName name="Tax_Rate">[2]Assumptions!$B$70</definedName>
    <definedName name="Tax_Rate_GasMains">'[2]Dist Plant Rev Req'!$C$49</definedName>
    <definedName name="Tax_Rate_Market">[2]Assumptions!$C$70</definedName>
    <definedName name="Tax_Rate_TOTE">[2]Assumptions!$B$70</definedName>
    <definedName name="Tax_SalesTax">[2]Assumptions!$B$61</definedName>
    <definedName name="Tax_Utility_Gross">[2]Assumptions!$D$70</definedName>
    <definedName name="TEST0" localSheetId="5">#REF!</definedName>
    <definedName name="TEST0" localSheetId="9">#REF!</definedName>
    <definedName name="TEST0" localSheetId="4">#REF!</definedName>
    <definedName name="TEST0" localSheetId="2">#REF!</definedName>
    <definedName name="TEST0">#REF!</definedName>
    <definedName name="TESTHKEY" localSheetId="5">#REF!</definedName>
    <definedName name="TESTHKEY" localSheetId="9">#REF!</definedName>
    <definedName name="TESTHKEY" localSheetId="4">#REF!</definedName>
    <definedName name="TESTHKEY" localSheetId="2">#REF!</definedName>
    <definedName name="TESTHKEY">#REF!</definedName>
    <definedName name="TESTKEYS" localSheetId="5">#REF!</definedName>
    <definedName name="TESTKEYS" localSheetId="9">#REF!</definedName>
    <definedName name="TESTKEYS" localSheetId="4">#REF!</definedName>
    <definedName name="TESTKEYS" localSheetId="2">#REF!</definedName>
    <definedName name="TESTKEYS">#REF!</definedName>
    <definedName name="TESTVKEY" localSheetId="5">#REF!</definedName>
    <definedName name="TESTVKEY" localSheetId="9">#REF!</definedName>
    <definedName name="TESTVKEY" localSheetId="4">#REF!</definedName>
    <definedName name="TESTVKEY" localSheetId="2">#REF!</definedName>
    <definedName name="TESTVKEY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wacc">[2]Assumptions!$B$51</definedName>
    <definedName name="we" hidden="1">{#N/A,#N/A,FALSE,"Pg 6b CustCount_Gas";#N/A,#N/A,FALSE,"QA";#N/A,#N/A,FALSE,"Report";#N/A,#N/A,FALSE,"forecast"}</definedName>
    <definedName name="Working_Capital">[2]Assumptions!$B$58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Incentive._.Overhead." hidden="1">{#N/A,#N/A,FALSE,"Coversheet";#N/A,#N/A,FALSE,"QA"}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ears" localSheetId="5">#REF!</definedName>
    <definedName name="Years" localSheetId="9">#REF!</definedName>
    <definedName name="Years" localSheetId="4">#REF!</definedName>
    <definedName name="Years" localSheetId="2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H27" i="14" l="1"/>
  <c r="I27" i="14"/>
  <c r="J27" i="14"/>
  <c r="K27" i="14"/>
  <c r="G27" i="14"/>
  <c r="N16" i="19" l="1"/>
  <c r="O16" i="19"/>
  <c r="P16" i="19"/>
  <c r="Q16" i="19"/>
  <c r="R16" i="19"/>
  <c r="S16" i="19"/>
  <c r="T16" i="19"/>
  <c r="U16" i="19"/>
  <c r="V16" i="19"/>
  <c r="V13" i="19" s="1"/>
  <c r="V12" i="19" s="1"/>
  <c r="V11" i="19" s="1"/>
  <c r="W16" i="19"/>
  <c r="X16" i="19"/>
  <c r="X13" i="19" s="1"/>
  <c r="X12" i="19" s="1"/>
  <c r="X11" i="19" s="1"/>
  <c r="Y16" i="19"/>
  <c r="Z16" i="19"/>
  <c r="AA16" i="19"/>
  <c r="AB16" i="19"/>
  <c r="AB13" i="19" s="1"/>
  <c r="AB12" i="19" s="1"/>
  <c r="AB11" i="19" s="1"/>
  <c r="AC16" i="19"/>
  <c r="AD16" i="19"/>
  <c r="AD13" i="19" s="1"/>
  <c r="AD12" i="19" s="1"/>
  <c r="AD11" i="19" s="1"/>
  <c r="AE16" i="19"/>
  <c r="AE13" i="19"/>
  <c r="AE12" i="19" s="1"/>
  <c r="AE11" i="19" s="1"/>
  <c r="AC13" i="19"/>
  <c r="AC12" i="19" s="1"/>
  <c r="AC11" i="19" s="1"/>
  <c r="W13" i="19"/>
  <c r="W12" i="19" s="1"/>
  <c r="W11" i="19" s="1"/>
  <c r="U13" i="19"/>
  <c r="U12" i="19" s="1"/>
  <c r="U11" i="19" s="1"/>
  <c r="O13" i="19"/>
  <c r="O12" i="19" s="1"/>
  <c r="O11" i="19" s="1"/>
  <c r="M16" i="19"/>
  <c r="L16" i="19"/>
  <c r="K16" i="19"/>
  <c r="J16" i="19"/>
  <c r="I16" i="19"/>
  <c r="H16" i="19"/>
  <c r="G16" i="19"/>
  <c r="F16" i="19"/>
  <c r="E16" i="19"/>
  <c r="AA13" i="19"/>
  <c r="AA12" i="19" s="1"/>
  <c r="AA11" i="19" s="1"/>
  <c r="Z13" i="19"/>
  <c r="Z12" i="19" s="1"/>
  <c r="Z11" i="19" s="1"/>
  <c r="Y13" i="19"/>
  <c r="Y12" i="19" s="1"/>
  <c r="Y11" i="19" s="1"/>
  <c r="T13" i="19"/>
  <c r="T12" i="19" s="1"/>
  <c r="T11" i="19" s="1"/>
  <c r="S13" i="19"/>
  <c r="S12" i="19" s="1"/>
  <c r="S11" i="19" s="1"/>
  <c r="R13" i="19"/>
  <c r="R12" i="19" s="1"/>
  <c r="R11" i="19" s="1"/>
  <c r="Q13" i="19"/>
  <c r="Q12" i="19" s="1"/>
  <c r="Q11" i="19" s="1"/>
  <c r="P13" i="19"/>
  <c r="P12" i="19" s="1"/>
  <c r="P11" i="19" s="1"/>
  <c r="D15" i="19"/>
  <c r="E15" i="19" s="1"/>
  <c r="H4" i="19"/>
  <c r="D4" i="19"/>
  <c r="F15" i="19" l="1"/>
  <c r="G15" i="19" l="1"/>
  <c r="H15" i="19" l="1"/>
  <c r="N15" i="19" s="1"/>
  <c r="N13" i="19" l="1"/>
  <c r="N12" i="19" s="1"/>
  <c r="N11" i="19" s="1"/>
  <c r="M15" i="19"/>
  <c r="J15" i="19"/>
  <c r="L15" i="19"/>
  <c r="I15" i="19"/>
  <c r="K15" i="19"/>
  <c r="D15" i="1" l="1"/>
  <c r="E15" i="1" s="1"/>
  <c r="F15" i="1" l="1"/>
  <c r="G15" i="1" l="1"/>
  <c r="H15" i="1" l="1"/>
  <c r="J15" i="1" l="1"/>
  <c r="K15" i="1"/>
  <c r="L15" i="1"/>
  <c r="M15" i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I15" i="1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AY8" i="15"/>
  <c r="AZ8" i="15"/>
  <c r="BA8" i="15"/>
  <c r="BB8" i="15"/>
  <c r="BC8" i="15"/>
  <c r="BD8" i="15"/>
  <c r="BE8" i="15"/>
  <c r="BF8" i="15"/>
  <c r="BG8" i="15"/>
  <c r="BH8" i="15"/>
  <c r="BI8" i="15"/>
  <c r="BJ8" i="15"/>
  <c r="BK8" i="15"/>
  <c r="BL8" i="15"/>
  <c r="BM8" i="15"/>
  <c r="BN8" i="15"/>
  <c r="BO8" i="15"/>
  <c r="BP8" i="15"/>
  <c r="BQ8" i="15"/>
  <c r="BR8" i="15"/>
  <c r="BS8" i="15"/>
  <c r="BT8" i="15"/>
  <c r="BU8" i="15"/>
  <c r="BV8" i="15"/>
  <c r="BW8" i="15"/>
  <c r="BX8" i="15"/>
  <c r="BY8" i="15"/>
  <c r="BZ8" i="15"/>
  <c r="CA8" i="15"/>
  <c r="CB8" i="15"/>
  <c r="CC8" i="15"/>
  <c r="CD8" i="15"/>
  <c r="CE8" i="15"/>
  <c r="CF8" i="15"/>
  <c r="CG8" i="15"/>
  <c r="CH8" i="15"/>
  <c r="CI8" i="15"/>
  <c r="CJ8" i="15"/>
  <c r="CK8" i="15"/>
  <c r="CL8" i="15"/>
  <c r="CM8" i="15"/>
  <c r="CN8" i="15"/>
  <c r="CO8" i="15"/>
  <c r="CP8" i="15"/>
  <c r="CQ8" i="15"/>
  <c r="CR8" i="15"/>
  <c r="CS8" i="15"/>
  <c r="CT8" i="15"/>
  <c r="CU8" i="15"/>
  <c r="CV8" i="15"/>
  <c r="CW8" i="15"/>
  <c r="CX8" i="15"/>
  <c r="CY8" i="15"/>
  <c r="CZ8" i="15"/>
  <c r="DA8" i="15"/>
  <c r="DB8" i="15"/>
  <c r="DC8" i="15"/>
  <c r="DD8" i="15"/>
  <c r="DE8" i="15"/>
  <c r="DF8" i="15"/>
  <c r="DG8" i="15"/>
  <c r="DH8" i="15"/>
  <c r="DI8" i="15"/>
  <c r="DJ8" i="15"/>
  <c r="DK8" i="15"/>
  <c r="DL8" i="15"/>
  <c r="DM8" i="15"/>
  <c r="DN8" i="15"/>
  <c r="DO8" i="15"/>
  <c r="DP8" i="15"/>
  <c r="DQ8" i="15"/>
  <c r="DR8" i="15"/>
  <c r="DS8" i="15"/>
  <c r="DT8" i="15"/>
  <c r="DU8" i="15"/>
  <c r="DV8" i="15"/>
  <c r="DW8" i="15"/>
  <c r="DX8" i="15"/>
  <c r="DY8" i="15"/>
  <c r="DZ8" i="15"/>
  <c r="EA8" i="15"/>
  <c r="EB8" i="15"/>
  <c r="EC8" i="15"/>
  <c r="ED8" i="15"/>
  <c r="EE8" i="15"/>
  <c r="EF8" i="15"/>
  <c r="EG8" i="15"/>
  <c r="EH8" i="15"/>
  <c r="EI8" i="15"/>
  <c r="EJ8" i="15"/>
  <c r="EK8" i="15"/>
  <c r="EL8" i="15"/>
  <c r="EM8" i="15"/>
  <c r="EN8" i="15"/>
  <c r="EO8" i="15"/>
  <c r="EP8" i="15"/>
  <c r="EQ8" i="15"/>
  <c r="ER8" i="15"/>
  <c r="ES8" i="15"/>
  <c r="ET8" i="15"/>
  <c r="EU8" i="15"/>
  <c r="EV8" i="15"/>
  <c r="EW8" i="15"/>
  <c r="EX8" i="15"/>
  <c r="EY8" i="15"/>
  <c r="EZ8" i="15"/>
  <c r="FA8" i="15"/>
  <c r="FB8" i="15"/>
  <c r="FC8" i="15"/>
  <c r="FD8" i="15"/>
  <c r="FE8" i="15"/>
  <c r="FF8" i="15"/>
  <c r="FG8" i="15"/>
  <c r="FH8" i="15"/>
  <c r="FI8" i="15"/>
  <c r="FJ8" i="15"/>
  <c r="FK8" i="15"/>
  <c r="FL8" i="15"/>
  <c r="FM8" i="15"/>
  <c r="FN8" i="15"/>
  <c r="FO8" i="15"/>
  <c r="FP8" i="15"/>
  <c r="FQ8" i="15"/>
  <c r="FR8" i="15"/>
  <c r="FS8" i="15"/>
  <c r="FT8" i="15"/>
  <c r="FU8" i="15"/>
  <c r="FV8" i="15"/>
  <c r="FW8" i="15"/>
  <c r="FX8" i="15"/>
  <c r="FY8" i="15"/>
  <c r="FZ8" i="15"/>
  <c r="GA8" i="15"/>
  <c r="GB8" i="15"/>
  <c r="GC8" i="15"/>
  <c r="GD8" i="15"/>
  <c r="GE8" i="15"/>
  <c r="GF8" i="15"/>
  <c r="GG8" i="15"/>
  <c r="GH8" i="15"/>
  <c r="GI8" i="15"/>
  <c r="GJ8" i="15"/>
  <c r="GK8" i="15"/>
  <c r="GL8" i="15"/>
  <c r="GM8" i="15"/>
  <c r="GN8" i="15"/>
  <c r="GO8" i="15"/>
  <c r="GP8" i="15"/>
  <c r="GQ8" i="15"/>
  <c r="GR8" i="15"/>
  <c r="GS8" i="15"/>
  <c r="GT8" i="15"/>
  <c r="GU8" i="15"/>
  <c r="GV8" i="15"/>
  <c r="GW8" i="15"/>
  <c r="GX8" i="15"/>
  <c r="GY8" i="15"/>
  <c r="GZ8" i="15"/>
  <c r="HA8" i="15"/>
  <c r="HB8" i="15"/>
  <c r="HC8" i="15"/>
  <c r="HD8" i="15"/>
  <c r="HE8" i="15"/>
  <c r="HF8" i="15"/>
  <c r="HG8" i="15"/>
  <c r="HH8" i="15"/>
  <c r="HI8" i="15"/>
  <c r="HJ8" i="15"/>
  <c r="HK8" i="15"/>
  <c r="HL8" i="15"/>
  <c r="HM8" i="15"/>
  <c r="HN8" i="15"/>
  <c r="HO8" i="15"/>
  <c r="HP8" i="15"/>
  <c r="HQ8" i="15"/>
  <c r="HR8" i="15"/>
  <c r="HS8" i="15"/>
  <c r="HT8" i="15"/>
  <c r="HU8" i="15"/>
  <c r="HV8" i="15"/>
  <c r="HW8" i="15"/>
  <c r="HX8" i="15"/>
  <c r="HY8" i="15"/>
  <c r="HZ8" i="15"/>
  <c r="IA8" i="15"/>
  <c r="IB8" i="15"/>
  <c r="IC8" i="15"/>
  <c r="ID8" i="15"/>
  <c r="IE8" i="15"/>
  <c r="IF8" i="15"/>
  <c r="IG8" i="15"/>
  <c r="IH8" i="15"/>
  <c r="II8" i="15"/>
  <c r="IJ8" i="15"/>
  <c r="IK8" i="15"/>
  <c r="IL8" i="15"/>
  <c r="IM8" i="15"/>
  <c r="IN8" i="15"/>
  <c r="IO8" i="15"/>
  <c r="IP8" i="15"/>
  <c r="IQ8" i="15"/>
  <c r="IR8" i="15"/>
  <c r="IS8" i="15"/>
  <c r="IT8" i="15"/>
  <c r="IU8" i="15"/>
  <c r="IV8" i="15"/>
  <c r="IW8" i="15"/>
  <c r="IX8" i="15"/>
  <c r="IY8" i="15"/>
  <c r="IZ8" i="15"/>
  <c r="JA8" i="15"/>
  <c r="JB8" i="15"/>
  <c r="JC8" i="15"/>
  <c r="JD8" i="15"/>
  <c r="JE8" i="15"/>
  <c r="JF8" i="15"/>
  <c r="JG8" i="15"/>
  <c r="JH8" i="15"/>
  <c r="JI8" i="15"/>
  <c r="JJ8" i="15"/>
  <c r="JK8" i="15"/>
  <c r="JL8" i="15"/>
  <c r="JM8" i="15"/>
  <c r="JN8" i="15"/>
  <c r="JO8" i="15"/>
  <c r="JP8" i="15"/>
  <c r="JQ8" i="15"/>
  <c r="JR8" i="15"/>
  <c r="JS8" i="15"/>
  <c r="JT8" i="15"/>
  <c r="JU8" i="15"/>
  <c r="JV8" i="15"/>
  <c r="JW8" i="15"/>
  <c r="JX8" i="15"/>
  <c r="JY8" i="15"/>
  <c r="JZ8" i="15"/>
  <c r="KA8" i="15"/>
  <c r="KB8" i="15"/>
  <c r="KC8" i="15"/>
  <c r="KD8" i="15"/>
  <c r="KE8" i="15"/>
  <c r="KF8" i="15"/>
  <c r="KG8" i="15"/>
  <c r="KH8" i="15"/>
  <c r="KI8" i="15"/>
  <c r="KJ8" i="15"/>
  <c r="KK8" i="15"/>
  <c r="KL8" i="15"/>
  <c r="KM8" i="15"/>
  <c r="KN8" i="15"/>
  <c r="KO8" i="15"/>
  <c r="KP8" i="15"/>
  <c r="KQ8" i="15"/>
  <c r="KR8" i="15"/>
  <c r="KS8" i="15"/>
  <c r="KT8" i="15"/>
  <c r="KU8" i="15"/>
  <c r="KV8" i="15"/>
  <c r="KW8" i="15"/>
  <c r="KX8" i="15"/>
  <c r="KY8" i="15"/>
  <c r="KZ8" i="15"/>
  <c r="LA8" i="15"/>
  <c r="LB8" i="15"/>
  <c r="LC8" i="15"/>
  <c r="LD8" i="15"/>
  <c r="LE8" i="15"/>
  <c r="LF8" i="15"/>
  <c r="LG8" i="15"/>
  <c r="LH8" i="15"/>
  <c r="LI8" i="15"/>
  <c r="LJ8" i="15"/>
  <c r="LK8" i="15"/>
  <c r="LL8" i="15"/>
  <c r="LM8" i="15"/>
  <c r="LN8" i="15"/>
  <c r="LO8" i="15"/>
  <c r="LP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AI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V9" i="15"/>
  <c r="AW9" i="15"/>
  <c r="AX9" i="15"/>
  <c r="AY9" i="15"/>
  <c r="AZ9" i="15"/>
  <c r="BA9" i="15"/>
  <c r="BB9" i="15"/>
  <c r="BC9" i="15"/>
  <c r="BD9" i="15"/>
  <c r="BE9" i="15"/>
  <c r="BF9" i="15"/>
  <c r="BG9" i="15"/>
  <c r="BH9" i="15"/>
  <c r="BI9" i="15"/>
  <c r="BJ9" i="15"/>
  <c r="BK9" i="15"/>
  <c r="BL9" i="15"/>
  <c r="BM9" i="15"/>
  <c r="BN9" i="15"/>
  <c r="BO9" i="15"/>
  <c r="BP9" i="15"/>
  <c r="BQ9" i="15"/>
  <c r="BR9" i="15"/>
  <c r="BS9" i="15"/>
  <c r="BT9" i="15"/>
  <c r="BU9" i="15"/>
  <c r="BV9" i="15"/>
  <c r="BW9" i="15"/>
  <c r="BX9" i="15"/>
  <c r="BY9" i="15"/>
  <c r="BZ9" i="15"/>
  <c r="CA9" i="15"/>
  <c r="CB9" i="15"/>
  <c r="CC9" i="15"/>
  <c r="CD9" i="15"/>
  <c r="CE9" i="15"/>
  <c r="CF9" i="15"/>
  <c r="CG9" i="15"/>
  <c r="CH9" i="15"/>
  <c r="CI9" i="15"/>
  <c r="CJ9" i="15"/>
  <c r="CK9" i="15"/>
  <c r="CL9" i="15"/>
  <c r="CM9" i="15"/>
  <c r="CN9" i="15"/>
  <c r="CO9" i="15"/>
  <c r="CP9" i="15"/>
  <c r="CQ9" i="15"/>
  <c r="CR9" i="15"/>
  <c r="CS9" i="15"/>
  <c r="CT9" i="15"/>
  <c r="CU9" i="15"/>
  <c r="CV9" i="15"/>
  <c r="CW9" i="15"/>
  <c r="CX9" i="15"/>
  <c r="CY9" i="15"/>
  <c r="CZ9" i="15"/>
  <c r="DA9" i="15"/>
  <c r="DB9" i="15"/>
  <c r="DC9" i="15"/>
  <c r="DD9" i="15"/>
  <c r="DE9" i="15"/>
  <c r="DF9" i="15"/>
  <c r="DG9" i="15"/>
  <c r="DH9" i="15"/>
  <c r="DI9" i="15"/>
  <c r="DJ9" i="15"/>
  <c r="DK9" i="15"/>
  <c r="DL9" i="15"/>
  <c r="DM9" i="15"/>
  <c r="DN9" i="15"/>
  <c r="DO9" i="15"/>
  <c r="DP9" i="15"/>
  <c r="DQ9" i="15"/>
  <c r="DR9" i="15"/>
  <c r="DS9" i="15"/>
  <c r="DT9" i="15"/>
  <c r="DU9" i="15"/>
  <c r="DV9" i="15"/>
  <c r="DW9" i="15"/>
  <c r="DX9" i="15"/>
  <c r="DY9" i="15"/>
  <c r="DZ9" i="15"/>
  <c r="EA9" i="15"/>
  <c r="EB9" i="15"/>
  <c r="EC9" i="15"/>
  <c r="ED9" i="15"/>
  <c r="EE9" i="15"/>
  <c r="EF9" i="15"/>
  <c r="EG9" i="15"/>
  <c r="EH9" i="15"/>
  <c r="EI9" i="15"/>
  <c r="EJ9" i="15"/>
  <c r="EK9" i="15"/>
  <c r="EL9" i="15"/>
  <c r="EM9" i="15"/>
  <c r="EN9" i="15"/>
  <c r="EO9" i="15"/>
  <c r="EP9" i="15"/>
  <c r="EQ9" i="15"/>
  <c r="ER9" i="15"/>
  <c r="ES9" i="15"/>
  <c r="ET9" i="15"/>
  <c r="EU9" i="15"/>
  <c r="EV9" i="15"/>
  <c r="EW9" i="15"/>
  <c r="EX9" i="15"/>
  <c r="EY9" i="15"/>
  <c r="EZ9" i="15"/>
  <c r="FA9" i="15"/>
  <c r="FB9" i="15"/>
  <c r="FC9" i="15"/>
  <c r="FD9" i="15"/>
  <c r="FE9" i="15"/>
  <c r="FF9" i="15"/>
  <c r="FG9" i="15"/>
  <c r="FH9" i="15"/>
  <c r="FI9" i="15"/>
  <c r="FJ9" i="15"/>
  <c r="FK9" i="15"/>
  <c r="FL9" i="15"/>
  <c r="FM9" i="15"/>
  <c r="FN9" i="15"/>
  <c r="FO9" i="15"/>
  <c r="FP9" i="15"/>
  <c r="FQ9" i="15"/>
  <c r="FR9" i="15"/>
  <c r="FS9" i="15"/>
  <c r="FT9" i="15"/>
  <c r="FU9" i="15"/>
  <c r="FV9" i="15"/>
  <c r="FW9" i="15"/>
  <c r="FX9" i="15"/>
  <c r="FY9" i="15"/>
  <c r="FZ9" i="15"/>
  <c r="GA9" i="15"/>
  <c r="GB9" i="15"/>
  <c r="GC9" i="15"/>
  <c r="GD9" i="15"/>
  <c r="GE9" i="15"/>
  <c r="GF9" i="15"/>
  <c r="GG9" i="15"/>
  <c r="GH9" i="15"/>
  <c r="GI9" i="15"/>
  <c r="GJ9" i="15"/>
  <c r="GK9" i="15"/>
  <c r="GL9" i="15"/>
  <c r="GM9" i="15"/>
  <c r="GN9" i="15"/>
  <c r="GO9" i="15"/>
  <c r="GP9" i="15"/>
  <c r="GQ9" i="15"/>
  <c r="GR9" i="15"/>
  <c r="GS9" i="15"/>
  <c r="GT9" i="15"/>
  <c r="GU9" i="15"/>
  <c r="GV9" i="15"/>
  <c r="GW9" i="15"/>
  <c r="GX9" i="15"/>
  <c r="GY9" i="15"/>
  <c r="GZ9" i="15"/>
  <c r="HA9" i="15"/>
  <c r="HB9" i="15"/>
  <c r="HC9" i="15"/>
  <c r="HD9" i="15"/>
  <c r="HE9" i="15"/>
  <c r="HF9" i="15"/>
  <c r="HG9" i="15"/>
  <c r="HH9" i="15"/>
  <c r="HI9" i="15"/>
  <c r="HJ9" i="15"/>
  <c r="HK9" i="15"/>
  <c r="HL9" i="15"/>
  <c r="HM9" i="15"/>
  <c r="HN9" i="15"/>
  <c r="HO9" i="15"/>
  <c r="HP9" i="15"/>
  <c r="HQ9" i="15"/>
  <c r="HR9" i="15"/>
  <c r="HS9" i="15"/>
  <c r="HT9" i="15"/>
  <c r="HU9" i="15"/>
  <c r="HV9" i="15"/>
  <c r="HW9" i="15"/>
  <c r="HX9" i="15"/>
  <c r="HY9" i="15"/>
  <c r="HZ9" i="15"/>
  <c r="IA9" i="15"/>
  <c r="IB9" i="15"/>
  <c r="IC9" i="15"/>
  <c r="ID9" i="15"/>
  <c r="IE9" i="15"/>
  <c r="IF9" i="15"/>
  <c r="IG9" i="15"/>
  <c r="IH9" i="15"/>
  <c r="II9" i="15"/>
  <c r="IJ9" i="15"/>
  <c r="IK9" i="15"/>
  <c r="IL9" i="15"/>
  <c r="IM9" i="15"/>
  <c r="IN9" i="15"/>
  <c r="IO9" i="15"/>
  <c r="IP9" i="15"/>
  <c r="IQ9" i="15"/>
  <c r="IR9" i="15"/>
  <c r="IS9" i="15"/>
  <c r="IT9" i="15"/>
  <c r="IU9" i="15"/>
  <c r="IV9" i="15"/>
  <c r="IW9" i="15"/>
  <c r="IX9" i="15"/>
  <c r="IY9" i="15"/>
  <c r="IZ9" i="15"/>
  <c r="JA9" i="15"/>
  <c r="JB9" i="15"/>
  <c r="JC9" i="15"/>
  <c r="JD9" i="15"/>
  <c r="JE9" i="15"/>
  <c r="JF9" i="15"/>
  <c r="JG9" i="15"/>
  <c r="JH9" i="15"/>
  <c r="JI9" i="15"/>
  <c r="JJ9" i="15"/>
  <c r="JK9" i="15"/>
  <c r="JL9" i="15"/>
  <c r="JM9" i="15"/>
  <c r="JN9" i="15"/>
  <c r="JO9" i="15"/>
  <c r="JP9" i="15"/>
  <c r="JQ9" i="15"/>
  <c r="JR9" i="15"/>
  <c r="JS9" i="15"/>
  <c r="JT9" i="15"/>
  <c r="JU9" i="15"/>
  <c r="JV9" i="15"/>
  <c r="JW9" i="15"/>
  <c r="JX9" i="15"/>
  <c r="JY9" i="15"/>
  <c r="JZ9" i="15"/>
  <c r="KA9" i="15"/>
  <c r="KB9" i="15"/>
  <c r="KC9" i="15"/>
  <c r="KD9" i="15"/>
  <c r="KE9" i="15"/>
  <c r="KF9" i="15"/>
  <c r="KG9" i="15"/>
  <c r="KH9" i="15"/>
  <c r="KI9" i="15"/>
  <c r="KJ9" i="15"/>
  <c r="KK9" i="15"/>
  <c r="KL9" i="15"/>
  <c r="KM9" i="15"/>
  <c r="KN9" i="15"/>
  <c r="KO9" i="15"/>
  <c r="KP9" i="15"/>
  <c r="KQ9" i="15"/>
  <c r="KR9" i="15"/>
  <c r="KS9" i="15"/>
  <c r="KT9" i="15"/>
  <c r="KU9" i="15"/>
  <c r="KV9" i="15"/>
  <c r="KW9" i="15"/>
  <c r="KX9" i="15"/>
  <c r="KY9" i="15"/>
  <c r="KZ9" i="15"/>
  <c r="LA9" i="15"/>
  <c r="LB9" i="15"/>
  <c r="LC9" i="15"/>
  <c r="LD9" i="15"/>
  <c r="LE9" i="15"/>
  <c r="LF9" i="15"/>
  <c r="LG9" i="15"/>
  <c r="LH9" i="15"/>
  <c r="LI9" i="15"/>
  <c r="LJ9" i="15"/>
  <c r="LK9" i="15"/>
  <c r="LL9" i="15"/>
  <c r="LM9" i="15"/>
  <c r="LN9" i="15"/>
  <c r="LO9" i="15"/>
  <c r="LP9" i="15"/>
  <c r="B44" i="5" l="1"/>
  <c r="B45" i="5" l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D44" i="5" l="1"/>
  <c r="D45" i="5"/>
  <c r="D47" i="5"/>
  <c r="D46" i="5"/>
  <c r="D48" i="5" l="1"/>
  <c r="D49" i="5" l="1"/>
  <c r="D50" i="5" l="1"/>
  <c r="D51" i="5" l="1"/>
  <c r="D52" i="5" l="1"/>
  <c r="D53" i="5" l="1"/>
  <c r="D54" i="5" l="1"/>
  <c r="D55" i="5" l="1"/>
  <c r="D56" i="5" l="1"/>
  <c r="D57" i="5" l="1"/>
  <c r="D58" i="5" l="1"/>
  <c r="D59" i="5" l="1"/>
  <c r="D60" i="5" l="1"/>
  <c r="D61" i="5" l="1"/>
  <c r="D62" i="5" l="1"/>
  <c r="D63" i="5" l="1"/>
  <c r="D64" i="5" l="1"/>
  <c r="D65" i="5" l="1"/>
  <c r="D66" i="5" l="1"/>
  <c r="D67" i="5" l="1"/>
  <c r="D68" i="5" l="1"/>
  <c r="D69" i="5" l="1"/>
  <c r="D70" i="5"/>
  <c r="P9" i="9" l="1"/>
  <c r="P13" i="9" s="1"/>
  <c r="K95" i="7" l="1"/>
  <c r="K96" i="7"/>
  <c r="K97" i="7"/>
  <c r="K98" i="7"/>
  <c r="K99" i="7"/>
  <c r="K100" i="7"/>
  <c r="K101" i="7"/>
  <c r="K74" i="7"/>
  <c r="I106" i="7" s="1"/>
  <c r="J74" i="7"/>
  <c r="K94" i="7" s="1"/>
  <c r="L94" i="7"/>
  <c r="K90" i="7"/>
  <c r="L79" i="7"/>
  <c r="I90" i="7" l="1"/>
  <c r="H90" i="7"/>
  <c r="G90" i="7"/>
  <c r="F90" i="7"/>
  <c r="E90" i="7"/>
  <c r="D90" i="7"/>
  <c r="C90" i="7"/>
  <c r="L89" i="7"/>
  <c r="K89" i="7"/>
  <c r="I113" i="7" s="1"/>
  <c r="I89" i="7"/>
  <c r="H113" i="7" s="1"/>
  <c r="H89" i="7"/>
  <c r="G113" i="7" s="1"/>
  <c r="G89" i="7"/>
  <c r="F113" i="7" s="1"/>
  <c r="F89" i="7"/>
  <c r="E113" i="7" s="1"/>
  <c r="E89" i="7"/>
  <c r="F101" i="7" s="1"/>
  <c r="D89" i="7"/>
  <c r="E101" i="7" s="1"/>
  <c r="C89" i="7"/>
  <c r="D101" i="7" s="1"/>
  <c r="L88" i="7"/>
  <c r="K88" i="7"/>
  <c r="I88" i="7"/>
  <c r="H88" i="7"/>
  <c r="G88" i="7"/>
  <c r="F88" i="7"/>
  <c r="E88" i="7"/>
  <c r="D88" i="7"/>
  <c r="C88" i="7"/>
  <c r="L87" i="7"/>
  <c r="K87" i="7"/>
  <c r="I87" i="7"/>
  <c r="H87" i="7"/>
  <c r="G87" i="7"/>
  <c r="F87" i="7"/>
  <c r="E87" i="7"/>
  <c r="D87" i="7"/>
  <c r="C87" i="7"/>
  <c r="L86" i="7"/>
  <c r="K86" i="7"/>
  <c r="I86" i="7"/>
  <c r="H86" i="7"/>
  <c r="G86" i="7"/>
  <c r="F86" i="7"/>
  <c r="E86" i="7"/>
  <c r="D86" i="7"/>
  <c r="C86" i="7"/>
  <c r="L85" i="7"/>
  <c r="K85" i="7"/>
  <c r="I85" i="7"/>
  <c r="H85" i="7"/>
  <c r="G85" i="7"/>
  <c r="F85" i="7"/>
  <c r="E85" i="7"/>
  <c r="D85" i="7"/>
  <c r="C85" i="7"/>
  <c r="L84" i="7"/>
  <c r="K84" i="7"/>
  <c r="I84" i="7"/>
  <c r="H84" i="7"/>
  <c r="G84" i="7"/>
  <c r="F84" i="7"/>
  <c r="E84" i="7"/>
  <c r="D84" i="7"/>
  <c r="C84" i="7"/>
  <c r="L83" i="7"/>
  <c r="K83" i="7"/>
  <c r="I83" i="7"/>
  <c r="H83" i="7"/>
  <c r="G83" i="7"/>
  <c r="F83" i="7"/>
  <c r="E83" i="7"/>
  <c r="D83" i="7"/>
  <c r="C83" i="7"/>
  <c r="L82" i="7"/>
  <c r="K82" i="7"/>
  <c r="I82" i="7"/>
  <c r="H82" i="7"/>
  <c r="G82" i="7"/>
  <c r="F82" i="7"/>
  <c r="E82" i="7"/>
  <c r="D82" i="7"/>
  <c r="C82" i="7"/>
  <c r="L81" i="7"/>
  <c r="K81" i="7"/>
  <c r="I81" i="7"/>
  <c r="H81" i="7"/>
  <c r="G81" i="7"/>
  <c r="F81" i="7"/>
  <c r="E81" i="7"/>
  <c r="D81" i="7"/>
  <c r="C81" i="7"/>
  <c r="L80" i="7"/>
  <c r="K80" i="7"/>
  <c r="I80" i="7"/>
  <c r="H80" i="7"/>
  <c r="G80" i="7"/>
  <c r="F80" i="7"/>
  <c r="E80" i="7"/>
  <c r="D80" i="7"/>
  <c r="C80" i="7"/>
  <c r="K79" i="7"/>
  <c r="I79" i="7"/>
  <c r="H79" i="7"/>
  <c r="G79" i="7"/>
  <c r="F79" i="7"/>
  <c r="E79" i="7"/>
  <c r="D79" i="7"/>
  <c r="C79" i="7"/>
  <c r="L78" i="7"/>
  <c r="K78" i="7"/>
  <c r="I110" i="7" s="1"/>
  <c r="J110" i="7" s="1"/>
  <c r="I78" i="7"/>
  <c r="H110" i="7" s="1"/>
  <c r="H78" i="7"/>
  <c r="G110" i="7" s="1"/>
  <c r="G78" i="7"/>
  <c r="F110" i="7" s="1"/>
  <c r="F78" i="7"/>
  <c r="E110" i="7" s="1"/>
  <c r="E78" i="7"/>
  <c r="F98" i="7" s="1"/>
  <c r="D78" i="7"/>
  <c r="E98" i="7" s="1"/>
  <c r="C78" i="7"/>
  <c r="D98" i="7" s="1"/>
  <c r="L77" i="7"/>
  <c r="K77" i="7"/>
  <c r="I77" i="7"/>
  <c r="H77" i="7"/>
  <c r="G77" i="7"/>
  <c r="F77" i="7"/>
  <c r="E77" i="7"/>
  <c r="D77" i="7"/>
  <c r="C77" i="7"/>
  <c r="L76" i="7"/>
  <c r="K76" i="7"/>
  <c r="I76" i="7"/>
  <c r="H76" i="7"/>
  <c r="G76" i="7"/>
  <c r="F76" i="7"/>
  <c r="E76" i="7"/>
  <c r="D76" i="7"/>
  <c r="C76" i="7"/>
  <c r="L75" i="7"/>
  <c r="K75" i="7"/>
  <c r="I75" i="7"/>
  <c r="H75" i="7"/>
  <c r="G75" i="7"/>
  <c r="F107" i="7" s="1"/>
  <c r="F75" i="7"/>
  <c r="E75" i="7"/>
  <c r="F95" i="7" s="1"/>
  <c r="D75" i="7"/>
  <c r="C75" i="7"/>
  <c r="L74" i="7"/>
  <c r="I74" i="7"/>
  <c r="H106" i="7" s="1"/>
  <c r="H74" i="7"/>
  <c r="G106" i="7" s="1"/>
  <c r="G74" i="7"/>
  <c r="F106" i="7" s="1"/>
  <c r="F74" i="7"/>
  <c r="E106" i="7" s="1"/>
  <c r="E74" i="7"/>
  <c r="F94" i="7" s="1"/>
  <c r="D74" i="7"/>
  <c r="E94" i="7" s="1"/>
  <c r="C74" i="7"/>
  <c r="D94" i="7" s="1"/>
  <c r="LP22" i="15"/>
  <c r="LN22" i="15"/>
  <c r="LM22" i="15"/>
  <c r="LL22" i="15"/>
  <c r="LK22" i="15"/>
  <c r="LJ22" i="15"/>
  <c r="LI22" i="15"/>
  <c r="LH22" i="15"/>
  <c r="LG22" i="15"/>
  <c r="LF22" i="15"/>
  <c r="LE22" i="15"/>
  <c r="LD22" i="15"/>
  <c r="LB22" i="15"/>
  <c r="LA22" i="15"/>
  <c r="KZ22" i="15"/>
  <c r="KY22" i="15"/>
  <c r="KX22" i="15"/>
  <c r="KW22" i="15"/>
  <c r="KV22" i="15"/>
  <c r="KU22" i="15"/>
  <c r="KT22" i="15"/>
  <c r="KS22" i="15"/>
  <c r="KR22" i="15"/>
  <c r="KP22" i="15"/>
  <c r="KO22" i="15"/>
  <c r="KN22" i="15"/>
  <c r="KM22" i="15"/>
  <c r="KL22" i="15"/>
  <c r="KK22" i="15"/>
  <c r="KJ22" i="15"/>
  <c r="KI22" i="15"/>
  <c r="KH22" i="15"/>
  <c r="KG22" i="15"/>
  <c r="KF22" i="15"/>
  <c r="KD22" i="15"/>
  <c r="KC22" i="15"/>
  <c r="KB22" i="15"/>
  <c r="KA22" i="15"/>
  <c r="JZ22" i="15"/>
  <c r="JY22" i="15"/>
  <c r="JX22" i="15"/>
  <c r="JW22" i="15"/>
  <c r="JV22" i="15"/>
  <c r="JU22" i="15"/>
  <c r="JT22" i="15"/>
  <c r="JR22" i="15"/>
  <c r="JQ22" i="15"/>
  <c r="JP22" i="15"/>
  <c r="JO22" i="15"/>
  <c r="JN22" i="15"/>
  <c r="JM22" i="15"/>
  <c r="JL22" i="15"/>
  <c r="JK22" i="15"/>
  <c r="JJ22" i="15"/>
  <c r="JI22" i="15"/>
  <c r="JH22" i="15"/>
  <c r="JF22" i="15"/>
  <c r="JE22" i="15"/>
  <c r="JD22" i="15"/>
  <c r="JC22" i="15"/>
  <c r="JB22" i="15"/>
  <c r="JA22" i="15"/>
  <c r="IZ22" i="15"/>
  <c r="IY22" i="15"/>
  <c r="IX22" i="15"/>
  <c r="IW22" i="15"/>
  <c r="IV22" i="15"/>
  <c r="IT22" i="15"/>
  <c r="IS22" i="15"/>
  <c r="IR22" i="15"/>
  <c r="IQ22" i="15"/>
  <c r="IP22" i="15"/>
  <c r="IO22" i="15"/>
  <c r="IN22" i="15"/>
  <c r="IM22" i="15"/>
  <c r="IL22" i="15"/>
  <c r="IK22" i="15"/>
  <c r="IJ22" i="15"/>
  <c r="IH22" i="15"/>
  <c r="IG22" i="15"/>
  <c r="IF22" i="15"/>
  <c r="IE22" i="15"/>
  <c r="ID22" i="15"/>
  <c r="IC22" i="15"/>
  <c r="IB22" i="15"/>
  <c r="IA22" i="15"/>
  <c r="HZ22" i="15"/>
  <c r="HY22" i="15"/>
  <c r="HX22" i="15"/>
  <c r="HV22" i="15"/>
  <c r="HU22" i="15"/>
  <c r="HT22" i="15"/>
  <c r="HS22" i="15"/>
  <c r="HR22" i="15"/>
  <c r="HQ22" i="15"/>
  <c r="HP22" i="15"/>
  <c r="HO22" i="15"/>
  <c r="HN22" i="15"/>
  <c r="HM22" i="15"/>
  <c r="HL22" i="15"/>
  <c r="HJ22" i="15"/>
  <c r="HI22" i="15"/>
  <c r="HH22" i="15"/>
  <c r="HG22" i="15"/>
  <c r="HF22" i="15"/>
  <c r="HE22" i="15"/>
  <c r="HD22" i="15"/>
  <c r="HC22" i="15"/>
  <c r="HB22" i="15"/>
  <c r="HA22" i="15"/>
  <c r="GZ22" i="15"/>
  <c r="GX22" i="15"/>
  <c r="GW22" i="15"/>
  <c r="GV22" i="15"/>
  <c r="GU22" i="15"/>
  <c r="GT22" i="15"/>
  <c r="GS22" i="15"/>
  <c r="GR22" i="15"/>
  <c r="GQ22" i="15"/>
  <c r="GP22" i="15"/>
  <c r="GO22" i="15"/>
  <c r="GN22" i="15"/>
  <c r="GL22" i="15"/>
  <c r="GK22" i="15"/>
  <c r="GJ22" i="15"/>
  <c r="GI22" i="15"/>
  <c r="GH22" i="15"/>
  <c r="GG22" i="15"/>
  <c r="GF22" i="15"/>
  <c r="GE22" i="15"/>
  <c r="GD22" i="15"/>
  <c r="GC22" i="15"/>
  <c r="GB22" i="15"/>
  <c r="FZ22" i="15"/>
  <c r="FY22" i="15"/>
  <c r="FX22" i="15"/>
  <c r="FW22" i="15"/>
  <c r="FV22" i="15"/>
  <c r="FU22" i="15"/>
  <c r="FT22" i="15"/>
  <c r="FS22" i="15"/>
  <c r="FR22" i="15"/>
  <c r="FQ22" i="15"/>
  <c r="FP22" i="15"/>
  <c r="FN22" i="15"/>
  <c r="FM22" i="15"/>
  <c r="FL22" i="15"/>
  <c r="FK22" i="15"/>
  <c r="FJ22" i="15"/>
  <c r="FI22" i="15"/>
  <c r="FH22" i="15"/>
  <c r="FG22" i="15"/>
  <c r="FF22" i="15"/>
  <c r="FE22" i="15"/>
  <c r="FD22" i="15"/>
  <c r="FB22" i="15"/>
  <c r="FA22" i="15"/>
  <c r="EZ22" i="15"/>
  <c r="EY22" i="15"/>
  <c r="EX22" i="15"/>
  <c r="EW22" i="15"/>
  <c r="EV22" i="15"/>
  <c r="EU22" i="15"/>
  <c r="ET22" i="15"/>
  <c r="ES22" i="15"/>
  <c r="ER22" i="15"/>
  <c r="EP22" i="15"/>
  <c r="EO22" i="15"/>
  <c r="EN22" i="15"/>
  <c r="EM22" i="15"/>
  <c r="EL22" i="15"/>
  <c r="EK22" i="15"/>
  <c r="EJ22" i="15"/>
  <c r="EI22" i="15"/>
  <c r="EH22" i="15"/>
  <c r="EG22" i="15"/>
  <c r="EF22" i="15"/>
  <c r="ED22" i="15"/>
  <c r="EC22" i="15"/>
  <c r="EB22" i="15"/>
  <c r="EA22" i="15"/>
  <c r="DZ22" i="15"/>
  <c r="DY22" i="15"/>
  <c r="DX22" i="15"/>
  <c r="DW22" i="15"/>
  <c r="DV22" i="15"/>
  <c r="DU22" i="15"/>
  <c r="DT22" i="15"/>
  <c r="DR22" i="15"/>
  <c r="DQ22" i="15"/>
  <c r="DP22" i="15"/>
  <c r="DO22" i="15"/>
  <c r="DN22" i="15"/>
  <c r="DM22" i="15"/>
  <c r="DL22" i="15"/>
  <c r="DK22" i="15"/>
  <c r="DJ22" i="15"/>
  <c r="DI22" i="15"/>
  <c r="DH22" i="15"/>
  <c r="DF22" i="15"/>
  <c r="DE22" i="15"/>
  <c r="DD22" i="15"/>
  <c r="DC22" i="15"/>
  <c r="DB22" i="15"/>
  <c r="DA22" i="15"/>
  <c r="CZ22" i="15"/>
  <c r="CY22" i="15"/>
  <c r="CX22" i="15"/>
  <c r="CW22" i="15"/>
  <c r="CV22" i="15"/>
  <c r="CT22" i="15"/>
  <c r="CS22" i="15"/>
  <c r="CR22" i="15"/>
  <c r="CQ22" i="15"/>
  <c r="CP22" i="15"/>
  <c r="CO22" i="15"/>
  <c r="CN22" i="15"/>
  <c r="CM22" i="15"/>
  <c r="CL22" i="15"/>
  <c r="CK22" i="15"/>
  <c r="CJ22" i="15"/>
  <c r="CH22" i="15"/>
  <c r="CG22" i="15"/>
  <c r="CF22" i="15"/>
  <c r="CE22" i="15"/>
  <c r="CD22" i="15"/>
  <c r="CC22" i="15"/>
  <c r="CB22" i="15"/>
  <c r="CA22" i="15"/>
  <c r="BZ22" i="15"/>
  <c r="BY22" i="15"/>
  <c r="BX22" i="15"/>
  <c r="BV22" i="15"/>
  <c r="BU22" i="15"/>
  <c r="BT22" i="15"/>
  <c r="BS22" i="15"/>
  <c r="BR22" i="15"/>
  <c r="BQ22" i="15"/>
  <c r="BP22" i="15"/>
  <c r="BO22" i="15"/>
  <c r="BN22" i="15"/>
  <c r="BM22" i="15"/>
  <c r="BL22" i="15"/>
  <c r="BJ22" i="15"/>
  <c r="BI22" i="15"/>
  <c r="BH22" i="15"/>
  <c r="BG22" i="15"/>
  <c r="BF22" i="15"/>
  <c r="BE22" i="15"/>
  <c r="BC22" i="15"/>
  <c r="BB22" i="15"/>
  <c r="BA22" i="15"/>
  <c r="AZ22" i="15"/>
  <c r="AY22" i="15"/>
  <c r="AX22" i="15"/>
  <c r="AW22" i="15"/>
  <c r="AV22" i="15"/>
  <c r="AU22" i="15"/>
  <c r="AT22" i="15"/>
  <c r="AS22" i="15"/>
  <c r="AQ22" i="15"/>
  <c r="AP22" i="15"/>
  <c r="AO22" i="15"/>
  <c r="AN22" i="15"/>
  <c r="AM22" i="15"/>
  <c r="AL22" i="15"/>
  <c r="AK22" i="15"/>
  <c r="AJ22" i="15"/>
  <c r="AI22" i="15"/>
  <c r="AH22" i="15"/>
  <c r="AG22" i="15"/>
  <c r="AE22" i="15"/>
  <c r="AD22" i="15"/>
  <c r="AC22" i="15"/>
  <c r="AB22" i="15"/>
  <c r="AA22" i="15"/>
  <c r="Z22" i="15"/>
  <c r="Y22" i="15"/>
  <c r="X22" i="15"/>
  <c r="W22" i="15"/>
  <c r="V22" i="15"/>
  <c r="U22" i="15"/>
  <c r="S22" i="15"/>
  <c r="R22" i="15"/>
  <c r="Q22" i="15"/>
  <c r="P22" i="15"/>
  <c r="N22" i="15"/>
  <c r="M22" i="15"/>
  <c r="L22" i="15"/>
  <c r="K22" i="15"/>
  <c r="J22" i="15"/>
  <c r="I22" i="15"/>
  <c r="H22" i="15"/>
  <c r="G22" i="15"/>
  <c r="F22" i="15"/>
  <c r="E22" i="15"/>
  <c r="D22" i="15"/>
  <c r="LP21" i="15"/>
  <c r="LN21" i="15"/>
  <c r="LM21" i="15"/>
  <c r="LL21" i="15"/>
  <c r="LK21" i="15"/>
  <c r="LJ21" i="15"/>
  <c r="LI21" i="15"/>
  <c r="LH21" i="15"/>
  <c r="LG21" i="15"/>
  <c r="LF21" i="15"/>
  <c r="LE21" i="15"/>
  <c r="LD21" i="15"/>
  <c r="LB21" i="15"/>
  <c r="LA21" i="15"/>
  <c r="KZ21" i="15"/>
  <c r="KY21" i="15"/>
  <c r="KX21" i="15"/>
  <c r="KW21" i="15"/>
  <c r="KV21" i="15"/>
  <c r="KU21" i="15"/>
  <c r="KT21" i="15"/>
  <c r="KS21" i="15"/>
  <c r="KR21" i="15"/>
  <c r="KP21" i="15"/>
  <c r="KO21" i="15"/>
  <c r="KN21" i="15"/>
  <c r="KM21" i="15"/>
  <c r="KL21" i="15"/>
  <c r="KK21" i="15"/>
  <c r="KJ21" i="15"/>
  <c r="KI21" i="15"/>
  <c r="KH21" i="15"/>
  <c r="KG21" i="15"/>
  <c r="KF21" i="15"/>
  <c r="KD21" i="15"/>
  <c r="KC21" i="15"/>
  <c r="KB21" i="15"/>
  <c r="KA21" i="15"/>
  <c r="JZ21" i="15"/>
  <c r="JY21" i="15"/>
  <c r="JX21" i="15"/>
  <c r="JW21" i="15"/>
  <c r="JV21" i="15"/>
  <c r="JU21" i="15"/>
  <c r="JT21" i="15"/>
  <c r="JR21" i="15"/>
  <c r="JQ21" i="15"/>
  <c r="JP21" i="15"/>
  <c r="JO21" i="15"/>
  <c r="JN21" i="15"/>
  <c r="JM21" i="15"/>
  <c r="JL21" i="15"/>
  <c r="JK21" i="15"/>
  <c r="JJ21" i="15"/>
  <c r="JI21" i="15"/>
  <c r="JH21" i="15"/>
  <c r="JF21" i="15"/>
  <c r="JE21" i="15"/>
  <c r="JD21" i="15"/>
  <c r="JC21" i="15"/>
  <c r="JB21" i="15"/>
  <c r="JA21" i="15"/>
  <c r="IZ21" i="15"/>
  <c r="IY21" i="15"/>
  <c r="IX21" i="15"/>
  <c r="IW21" i="15"/>
  <c r="IV21" i="15"/>
  <c r="IT21" i="15"/>
  <c r="IS21" i="15"/>
  <c r="IR21" i="15"/>
  <c r="IQ21" i="15"/>
  <c r="IP21" i="15"/>
  <c r="IO21" i="15"/>
  <c r="IN21" i="15"/>
  <c r="IM21" i="15"/>
  <c r="IL21" i="15"/>
  <c r="IK21" i="15"/>
  <c r="IJ21" i="15"/>
  <c r="IH21" i="15"/>
  <c r="IG21" i="15"/>
  <c r="IF21" i="15"/>
  <c r="IE21" i="15"/>
  <c r="ID21" i="15"/>
  <c r="IC21" i="15"/>
  <c r="IB21" i="15"/>
  <c r="IA21" i="15"/>
  <c r="HZ21" i="15"/>
  <c r="HY21" i="15"/>
  <c r="HX21" i="15"/>
  <c r="HV21" i="15"/>
  <c r="HU21" i="15"/>
  <c r="HT21" i="15"/>
  <c r="HS21" i="15"/>
  <c r="HR21" i="15"/>
  <c r="HQ21" i="15"/>
  <c r="HP21" i="15"/>
  <c r="HO21" i="15"/>
  <c r="HN21" i="15"/>
  <c r="HM21" i="15"/>
  <c r="HL21" i="15"/>
  <c r="HJ21" i="15"/>
  <c r="HI21" i="15"/>
  <c r="HH21" i="15"/>
  <c r="HG21" i="15"/>
  <c r="HF21" i="15"/>
  <c r="HE21" i="15"/>
  <c r="HD21" i="15"/>
  <c r="HC21" i="15"/>
  <c r="HB21" i="15"/>
  <c r="HA21" i="15"/>
  <c r="GZ21" i="15"/>
  <c r="GX21" i="15"/>
  <c r="GW21" i="15"/>
  <c r="GV21" i="15"/>
  <c r="GU21" i="15"/>
  <c r="GT21" i="15"/>
  <c r="GS21" i="15"/>
  <c r="GR21" i="15"/>
  <c r="GQ21" i="15"/>
  <c r="GP21" i="15"/>
  <c r="GO21" i="15"/>
  <c r="GN21" i="15"/>
  <c r="GL21" i="15"/>
  <c r="GK21" i="15"/>
  <c r="GJ21" i="15"/>
  <c r="GI21" i="15"/>
  <c r="GH21" i="15"/>
  <c r="GG21" i="15"/>
  <c r="GF21" i="15"/>
  <c r="GE21" i="15"/>
  <c r="GD21" i="15"/>
  <c r="GC21" i="15"/>
  <c r="GB21" i="15"/>
  <c r="FZ21" i="15"/>
  <c r="FY21" i="15"/>
  <c r="FX21" i="15"/>
  <c r="FW21" i="15"/>
  <c r="FV21" i="15"/>
  <c r="FU21" i="15"/>
  <c r="FT21" i="15"/>
  <c r="FS21" i="15"/>
  <c r="FR21" i="15"/>
  <c r="FQ21" i="15"/>
  <c r="FP21" i="15"/>
  <c r="FN21" i="15"/>
  <c r="FM21" i="15"/>
  <c r="FL21" i="15"/>
  <c r="FK21" i="15"/>
  <c r="FJ21" i="15"/>
  <c r="FI21" i="15"/>
  <c r="FH21" i="15"/>
  <c r="FG21" i="15"/>
  <c r="FF21" i="15"/>
  <c r="FE21" i="15"/>
  <c r="FD21" i="15"/>
  <c r="FB21" i="15"/>
  <c r="FA21" i="15"/>
  <c r="EZ21" i="15"/>
  <c r="EY21" i="15"/>
  <c r="EX21" i="15"/>
  <c r="EW21" i="15"/>
  <c r="EV21" i="15"/>
  <c r="EU21" i="15"/>
  <c r="ET21" i="15"/>
  <c r="ES21" i="15"/>
  <c r="ER21" i="15"/>
  <c r="EP21" i="15"/>
  <c r="EO21" i="15"/>
  <c r="EN21" i="15"/>
  <c r="EM21" i="15"/>
  <c r="EL21" i="15"/>
  <c r="EK21" i="15"/>
  <c r="EJ21" i="15"/>
  <c r="EI21" i="15"/>
  <c r="EH21" i="15"/>
  <c r="EG21" i="15"/>
  <c r="EF21" i="15"/>
  <c r="ED21" i="15"/>
  <c r="EC21" i="15"/>
  <c r="EB21" i="15"/>
  <c r="EA21" i="15"/>
  <c r="DZ21" i="15"/>
  <c r="DY21" i="15"/>
  <c r="DX21" i="15"/>
  <c r="DW21" i="15"/>
  <c r="DV21" i="15"/>
  <c r="DU21" i="15"/>
  <c r="DT21" i="15"/>
  <c r="DR21" i="15"/>
  <c r="DQ21" i="15"/>
  <c r="DP21" i="15"/>
  <c r="DO21" i="15"/>
  <c r="DN21" i="15"/>
  <c r="DM21" i="15"/>
  <c r="DL21" i="15"/>
  <c r="DK21" i="15"/>
  <c r="DJ21" i="15"/>
  <c r="DI21" i="15"/>
  <c r="DH21" i="15"/>
  <c r="DF21" i="15"/>
  <c r="DE21" i="15"/>
  <c r="DD21" i="15"/>
  <c r="DC21" i="15"/>
  <c r="DB21" i="15"/>
  <c r="DA21" i="15"/>
  <c r="CZ21" i="15"/>
  <c r="CY21" i="15"/>
  <c r="CX21" i="15"/>
  <c r="CW21" i="15"/>
  <c r="CV21" i="15"/>
  <c r="CT21" i="15"/>
  <c r="CS21" i="15"/>
  <c r="CR21" i="15"/>
  <c r="CQ21" i="15"/>
  <c r="CP21" i="15"/>
  <c r="CO21" i="15"/>
  <c r="CN21" i="15"/>
  <c r="CM21" i="15"/>
  <c r="CL21" i="15"/>
  <c r="CK21" i="15"/>
  <c r="CJ21" i="15"/>
  <c r="CH21" i="15"/>
  <c r="CG21" i="15"/>
  <c r="CF21" i="15"/>
  <c r="CE21" i="15"/>
  <c r="CD21" i="15"/>
  <c r="CC21" i="15"/>
  <c r="CB21" i="15"/>
  <c r="CA21" i="15"/>
  <c r="BZ21" i="15"/>
  <c r="BY21" i="15"/>
  <c r="BX21" i="15"/>
  <c r="BV21" i="15"/>
  <c r="BU21" i="15"/>
  <c r="BT21" i="15"/>
  <c r="BS21" i="15"/>
  <c r="BR21" i="15"/>
  <c r="BQ21" i="15"/>
  <c r="BP21" i="15"/>
  <c r="BO21" i="15"/>
  <c r="BN21" i="15"/>
  <c r="BM21" i="15"/>
  <c r="BL21" i="15"/>
  <c r="BJ21" i="15"/>
  <c r="BI21" i="15"/>
  <c r="BH21" i="15"/>
  <c r="BG21" i="15"/>
  <c r="BF21" i="15"/>
  <c r="BE21" i="15"/>
  <c r="BC21" i="15"/>
  <c r="BB21" i="15"/>
  <c r="BA21" i="15"/>
  <c r="AZ21" i="15"/>
  <c r="AY21" i="15"/>
  <c r="AX21" i="15"/>
  <c r="AW21" i="15"/>
  <c r="AV21" i="15"/>
  <c r="AU21" i="15"/>
  <c r="AT21" i="15"/>
  <c r="AS21" i="15"/>
  <c r="AQ21" i="15"/>
  <c r="AP21" i="15"/>
  <c r="AO21" i="15"/>
  <c r="AN21" i="15"/>
  <c r="AM21" i="15"/>
  <c r="AL21" i="15"/>
  <c r="AK21" i="15"/>
  <c r="AJ21" i="15"/>
  <c r="AI21" i="15"/>
  <c r="AH21" i="15"/>
  <c r="AG21" i="15"/>
  <c r="AE21" i="15"/>
  <c r="AD21" i="15"/>
  <c r="AC21" i="15"/>
  <c r="AB21" i="15"/>
  <c r="AA21" i="15"/>
  <c r="Z21" i="15"/>
  <c r="Y21" i="15"/>
  <c r="X21" i="15"/>
  <c r="W21" i="15"/>
  <c r="V21" i="15"/>
  <c r="U21" i="15"/>
  <c r="S21" i="15"/>
  <c r="R21" i="15"/>
  <c r="Q21" i="15"/>
  <c r="P21" i="15"/>
  <c r="N21" i="15"/>
  <c r="M21" i="15"/>
  <c r="L21" i="15"/>
  <c r="K21" i="15"/>
  <c r="J21" i="15"/>
  <c r="I21" i="15"/>
  <c r="H21" i="15"/>
  <c r="G21" i="15"/>
  <c r="F21" i="15"/>
  <c r="E21" i="15"/>
  <c r="D21" i="15"/>
  <c r="LP20" i="15"/>
  <c r="LN20" i="15"/>
  <c r="LM20" i="15"/>
  <c r="LL20" i="15"/>
  <c r="LK20" i="15"/>
  <c r="LJ20" i="15"/>
  <c r="LI20" i="15"/>
  <c r="LH20" i="15"/>
  <c r="LG20" i="15"/>
  <c r="LF20" i="15"/>
  <c r="LE20" i="15"/>
  <c r="LD20" i="15"/>
  <c r="LB20" i="15"/>
  <c r="LA20" i="15"/>
  <c r="KZ20" i="15"/>
  <c r="KY20" i="15"/>
  <c r="KX20" i="15"/>
  <c r="KW20" i="15"/>
  <c r="KV20" i="15"/>
  <c r="KU20" i="15"/>
  <c r="KT20" i="15"/>
  <c r="KS20" i="15"/>
  <c r="KR20" i="15"/>
  <c r="KP20" i="15"/>
  <c r="KO20" i="15"/>
  <c r="KN20" i="15"/>
  <c r="KM20" i="15"/>
  <c r="KL20" i="15"/>
  <c r="KK20" i="15"/>
  <c r="KJ20" i="15"/>
  <c r="KI20" i="15"/>
  <c r="KH20" i="15"/>
  <c r="KG20" i="15"/>
  <c r="KF20" i="15"/>
  <c r="KD20" i="15"/>
  <c r="KC20" i="15"/>
  <c r="KB20" i="15"/>
  <c r="KA20" i="15"/>
  <c r="JZ20" i="15"/>
  <c r="JY20" i="15"/>
  <c r="JX20" i="15"/>
  <c r="JW20" i="15"/>
  <c r="JV20" i="15"/>
  <c r="JU20" i="15"/>
  <c r="JT20" i="15"/>
  <c r="JR20" i="15"/>
  <c r="JQ20" i="15"/>
  <c r="JP20" i="15"/>
  <c r="JO20" i="15"/>
  <c r="JN20" i="15"/>
  <c r="JM20" i="15"/>
  <c r="JL20" i="15"/>
  <c r="JK20" i="15"/>
  <c r="JJ20" i="15"/>
  <c r="JI20" i="15"/>
  <c r="JH20" i="15"/>
  <c r="JF20" i="15"/>
  <c r="JE20" i="15"/>
  <c r="JD20" i="15"/>
  <c r="JC20" i="15"/>
  <c r="JB20" i="15"/>
  <c r="JA20" i="15"/>
  <c r="IZ20" i="15"/>
  <c r="IY20" i="15"/>
  <c r="IX20" i="15"/>
  <c r="IW20" i="15"/>
  <c r="IV20" i="15"/>
  <c r="IT20" i="15"/>
  <c r="IS20" i="15"/>
  <c r="IR20" i="15"/>
  <c r="IQ20" i="15"/>
  <c r="IP20" i="15"/>
  <c r="IO20" i="15"/>
  <c r="IN20" i="15"/>
  <c r="IM20" i="15"/>
  <c r="IL20" i="15"/>
  <c r="IK20" i="15"/>
  <c r="IJ20" i="15"/>
  <c r="IH20" i="15"/>
  <c r="IG20" i="15"/>
  <c r="IF20" i="15"/>
  <c r="IE20" i="15"/>
  <c r="ID20" i="15"/>
  <c r="IC20" i="15"/>
  <c r="IB20" i="15"/>
  <c r="IA20" i="15"/>
  <c r="HZ20" i="15"/>
  <c r="HY20" i="15"/>
  <c r="HX20" i="15"/>
  <c r="HV20" i="15"/>
  <c r="HU20" i="15"/>
  <c r="HT20" i="15"/>
  <c r="HS20" i="15"/>
  <c r="HR20" i="15"/>
  <c r="HQ20" i="15"/>
  <c r="HP20" i="15"/>
  <c r="HO20" i="15"/>
  <c r="HN20" i="15"/>
  <c r="HM20" i="15"/>
  <c r="HL20" i="15"/>
  <c r="HJ20" i="15"/>
  <c r="HI20" i="15"/>
  <c r="HH20" i="15"/>
  <c r="HG20" i="15"/>
  <c r="HF20" i="15"/>
  <c r="HE20" i="15"/>
  <c r="HD20" i="15"/>
  <c r="HC20" i="15"/>
  <c r="HB20" i="15"/>
  <c r="HA20" i="15"/>
  <c r="GZ20" i="15"/>
  <c r="GX20" i="15"/>
  <c r="GW20" i="15"/>
  <c r="GV20" i="15"/>
  <c r="GU20" i="15"/>
  <c r="GT20" i="15"/>
  <c r="GS20" i="15"/>
  <c r="GR20" i="15"/>
  <c r="GQ20" i="15"/>
  <c r="GP20" i="15"/>
  <c r="GO20" i="15"/>
  <c r="GN20" i="15"/>
  <c r="GL20" i="15"/>
  <c r="GK20" i="15"/>
  <c r="GJ20" i="15"/>
  <c r="GI20" i="15"/>
  <c r="GH20" i="15"/>
  <c r="GG20" i="15"/>
  <c r="GF20" i="15"/>
  <c r="GE20" i="15"/>
  <c r="GD20" i="15"/>
  <c r="GC20" i="15"/>
  <c r="GB20" i="15"/>
  <c r="FZ20" i="15"/>
  <c r="FY20" i="15"/>
  <c r="FX20" i="15"/>
  <c r="FW20" i="15"/>
  <c r="FV20" i="15"/>
  <c r="FU20" i="15"/>
  <c r="FT20" i="15"/>
  <c r="FS20" i="15"/>
  <c r="FR20" i="15"/>
  <c r="FQ20" i="15"/>
  <c r="FP20" i="15"/>
  <c r="FN20" i="15"/>
  <c r="FM20" i="15"/>
  <c r="FL20" i="15"/>
  <c r="FK20" i="15"/>
  <c r="FJ20" i="15"/>
  <c r="FI20" i="15"/>
  <c r="FH20" i="15"/>
  <c r="FG20" i="15"/>
  <c r="FF20" i="15"/>
  <c r="FE20" i="15"/>
  <c r="FD20" i="15"/>
  <c r="FB20" i="15"/>
  <c r="FA20" i="15"/>
  <c r="EZ20" i="15"/>
  <c r="EY20" i="15"/>
  <c r="EX20" i="15"/>
  <c r="EW20" i="15"/>
  <c r="EV20" i="15"/>
  <c r="EU20" i="15"/>
  <c r="ET20" i="15"/>
  <c r="ES20" i="15"/>
  <c r="ER20" i="15"/>
  <c r="EP20" i="15"/>
  <c r="EO20" i="15"/>
  <c r="EN20" i="15"/>
  <c r="EM20" i="15"/>
  <c r="EL20" i="15"/>
  <c r="EK20" i="15"/>
  <c r="EJ20" i="15"/>
  <c r="EI20" i="15"/>
  <c r="EH20" i="15"/>
  <c r="EG20" i="15"/>
  <c r="EF20" i="15"/>
  <c r="ED20" i="15"/>
  <c r="EC20" i="15"/>
  <c r="EB20" i="15"/>
  <c r="EA20" i="15"/>
  <c r="DZ20" i="15"/>
  <c r="DY20" i="15"/>
  <c r="DX20" i="15"/>
  <c r="DW20" i="15"/>
  <c r="DV20" i="15"/>
  <c r="DU20" i="15"/>
  <c r="DT20" i="15"/>
  <c r="DR20" i="15"/>
  <c r="DQ20" i="15"/>
  <c r="DP20" i="15"/>
  <c r="DO20" i="15"/>
  <c r="DN20" i="15"/>
  <c r="DM20" i="15"/>
  <c r="DL20" i="15"/>
  <c r="DK20" i="15"/>
  <c r="DJ20" i="15"/>
  <c r="DI20" i="15"/>
  <c r="DH20" i="15"/>
  <c r="DF20" i="15"/>
  <c r="DE20" i="15"/>
  <c r="DD20" i="15"/>
  <c r="DC20" i="15"/>
  <c r="DB20" i="15"/>
  <c r="DA20" i="15"/>
  <c r="CZ20" i="15"/>
  <c r="CY20" i="15"/>
  <c r="CX20" i="15"/>
  <c r="CW20" i="15"/>
  <c r="CV20" i="15"/>
  <c r="CT20" i="15"/>
  <c r="CS20" i="15"/>
  <c r="CR20" i="15"/>
  <c r="CQ20" i="15"/>
  <c r="CP20" i="15"/>
  <c r="CO20" i="15"/>
  <c r="CN20" i="15"/>
  <c r="CM20" i="15"/>
  <c r="CL20" i="15"/>
  <c r="CK20" i="15"/>
  <c r="CJ20" i="15"/>
  <c r="CH20" i="15"/>
  <c r="CG20" i="15"/>
  <c r="CF20" i="15"/>
  <c r="CE20" i="15"/>
  <c r="CD20" i="15"/>
  <c r="CC20" i="15"/>
  <c r="CB20" i="15"/>
  <c r="CA20" i="15"/>
  <c r="BZ20" i="15"/>
  <c r="BY20" i="15"/>
  <c r="BX20" i="15"/>
  <c r="BV20" i="15"/>
  <c r="BU20" i="15"/>
  <c r="BT20" i="15"/>
  <c r="BS20" i="15"/>
  <c r="BR20" i="15"/>
  <c r="BQ20" i="15"/>
  <c r="BP20" i="15"/>
  <c r="BO20" i="15"/>
  <c r="BN20" i="15"/>
  <c r="BM20" i="15"/>
  <c r="BL20" i="15"/>
  <c r="BJ20" i="15"/>
  <c r="BI20" i="15"/>
  <c r="BH20" i="15"/>
  <c r="BG20" i="15"/>
  <c r="BF20" i="15"/>
  <c r="BE20" i="15"/>
  <c r="BC20" i="15"/>
  <c r="BB20" i="15"/>
  <c r="BA20" i="15"/>
  <c r="AZ20" i="15"/>
  <c r="AY20" i="15"/>
  <c r="AX20" i="15"/>
  <c r="AW20" i="15"/>
  <c r="AV20" i="15"/>
  <c r="AU20" i="15"/>
  <c r="AT20" i="15"/>
  <c r="AS20" i="15"/>
  <c r="AQ20" i="15"/>
  <c r="AP20" i="15"/>
  <c r="AO20" i="15"/>
  <c r="AN20" i="15"/>
  <c r="AM20" i="15"/>
  <c r="AL20" i="15"/>
  <c r="AK20" i="15"/>
  <c r="AJ20" i="15"/>
  <c r="AI20" i="15"/>
  <c r="AH20" i="15"/>
  <c r="AG20" i="15"/>
  <c r="AE20" i="15"/>
  <c r="AD20" i="15"/>
  <c r="AC20" i="15"/>
  <c r="AB20" i="15"/>
  <c r="AA20" i="15"/>
  <c r="Z20" i="15"/>
  <c r="Y20" i="15"/>
  <c r="X20" i="15"/>
  <c r="W20" i="15"/>
  <c r="V20" i="15"/>
  <c r="U20" i="15"/>
  <c r="S20" i="15"/>
  <c r="R20" i="15"/>
  <c r="Q20" i="15"/>
  <c r="P20" i="15"/>
  <c r="N20" i="15"/>
  <c r="M20" i="15"/>
  <c r="L20" i="15"/>
  <c r="K20" i="15"/>
  <c r="J20" i="15"/>
  <c r="I20" i="15"/>
  <c r="H20" i="15"/>
  <c r="G20" i="15"/>
  <c r="F20" i="15"/>
  <c r="E20" i="15"/>
  <c r="D20" i="15"/>
  <c r="LP19" i="15"/>
  <c r="LO19" i="15"/>
  <c r="LN19" i="15"/>
  <c r="LM19" i="15"/>
  <c r="LL19" i="15"/>
  <c r="LK19" i="15"/>
  <c r="LJ19" i="15"/>
  <c r="LI19" i="15"/>
  <c r="LH19" i="15"/>
  <c r="LG19" i="15"/>
  <c r="LF19" i="15"/>
  <c r="LE19" i="15"/>
  <c r="LD19" i="15"/>
  <c r="LC19" i="15"/>
  <c r="LB19" i="15"/>
  <c r="LA19" i="15"/>
  <c r="KZ19" i="15"/>
  <c r="KY19" i="15"/>
  <c r="KX19" i="15"/>
  <c r="KW19" i="15"/>
  <c r="KV19" i="15"/>
  <c r="KU19" i="15"/>
  <c r="KT19" i="15"/>
  <c r="KS19" i="15"/>
  <c r="KR19" i="15"/>
  <c r="KQ19" i="15"/>
  <c r="KP19" i="15"/>
  <c r="KO19" i="15"/>
  <c r="KN19" i="15"/>
  <c r="KM19" i="15"/>
  <c r="KL19" i="15"/>
  <c r="KK19" i="15"/>
  <c r="KJ19" i="15"/>
  <c r="KI19" i="15"/>
  <c r="KH19" i="15"/>
  <c r="KG19" i="15"/>
  <c r="KF19" i="15"/>
  <c r="KE19" i="15"/>
  <c r="KD19" i="15"/>
  <c r="KC19" i="15"/>
  <c r="KB19" i="15"/>
  <c r="KA19" i="15"/>
  <c r="JZ19" i="15"/>
  <c r="JY19" i="15"/>
  <c r="JX19" i="15"/>
  <c r="JW19" i="15"/>
  <c r="JV19" i="15"/>
  <c r="JU19" i="15"/>
  <c r="JT19" i="15"/>
  <c r="JS19" i="15"/>
  <c r="JR19" i="15"/>
  <c r="JQ19" i="15"/>
  <c r="JP19" i="15"/>
  <c r="JO19" i="15"/>
  <c r="JN19" i="15"/>
  <c r="JM19" i="15"/>
  <c r="JL19" i="15"/>
  <c r="JK19" i="15"/>
  <c r="JJ19" i="15"/>
  <c r="JI19" i="15"/>
  <c r="JH19" i="15"/>
  <c r="JG19" i="15"/>
  <c r="JF19" i="15"/>
  <c r="JE19" i="15"/>
  <c r="JD19" i="15"/>
  <c r="JC19" i="15"/>
  <c r="JB19" i="15"/>
  <c r="JA19" i="15"/>
  <c r="IZ19" i="15"/>
  <c r="IY19" i="15"/>
  <c r="IX19" i="15"/>
  <c r="IW19" i="15"/>
  <c r="IV19" i="15"/>
  <c r="IU19" i="15"/>
  <c r="IT19" i="15"/>
  <c r="IS19" i="15"/>
  <c r="IR19" i="15"/>
  <c r="IQ19" i="15"/>
  <c r="IP19" i="15"/>
  <c r="IO19" i="15"/>
  <c r="IN19" i="15"/>
  <c r="IM19" i="15"/>
  <c r="IL19" i="15"/>
  <c r="IK19" i="15"/>
  <c r="IJ19" i="15"/>
  <c r="II19" i="15"/>
  <c r="IH19" i="15"/>
  <c r="IG19" i="15"/>
  <c r="IF19" i="15"/>
  <c r="IE19" i="15"/>
  <c r="ID19" i="15"/>
  <c r="IC19" i="15"/>
  <c r="IB19" i="15"/>
  <c r="IA19" i="15"/>
  <c r="HZ19" i="15"/>
  <c r="HY19" i="15"/>
  <c r="HX19" i="15"/>
  <c r="HW19" i="15"/>
  <c r="HV19" i="15"/>
  <c r="HU19" i="15"/>
  <c r="HT19" i="15"/>
  <c r="HS19" i="15"/>
  <c r="HR19" i="15"/>
  <c r="HQ19" i="15"/>
  <c r="HP19" i="15"/>
  <c r="HO19" i="15"/>
  <c r="HN19" i="15"/>
  <c r="HM19" i="15"/>
  <c r="HL19" i="15"/>
  <c r="HK19" i="15"/>
  <c r="HJ19" i="15"/>
  <c r="HI19" i="15"/>
  <c r="HH19" i="15"/>
  <c r="HG19" i="15"/>
  <c r="HF19" i="15"/>
  <c r="HE19" i="15"/>
  <c r="HD19" i="15"/>
  <c r="HC19" i="15"/>
  <c r="HB19" i="15"/>
  <c r="HA19" i="15"/>
  <c r="GZ19" i="15"/>
  <c r="GY19" i="15"/>
  <c r="GX19" i="15"/>
  <c r="GW19" i="15"/>
  <c r="GV19" i="15"/>
  <c r="GU19" i="15"/>
  <c r="GT19" i="15"/>
  <c r="GS19" i="15"/>
  <c r="GR19" i="15"/>
  <c r="GQ19" i="15"/>
  <c r="GP19" i="15"/>
  <c r="GO19" i="15"/>
  <c r="GN19" i="15"/>
  <c r="GM19" i="15"/>
  <c r="GL19" i="15"/>
  <c r="GK19" i="15"/>
  <c r="GJ19" i="15"/>
  <c r="GI19" i="15"/>
  <c r="GH19" i="15"/>
  <c r="GG19" i="15"/>
  <c r="GF19" i="15"/>
  <c r="GE19" i="15"/>
  <c r="GD19" i="15"/>
  <c r="GC19" i="15"/>
  <c r="GB19" i="15"/>
  <c r="GA19" i="15"/>
  <c r="FZ19" i="15"/>
  <c r="FY19" i="15"/>
  <c r="FX19" i="15"/>
  <c r="FW19" i="15"/>
  <c r="FV19" i="15"/>
  <c r="FU19" i="15"/>
  <c r="FT19" i="15"/>
  <c r="FS19" i="15"/>
  <c r="FR19" i="15"/>
  <c r="FQ19" i="15"/>
  <c r="FP19" i="15"/>
  <c r="FO19" i="15"/>
  <c r="FN19" i="15"/>
  <c r="FM19" i="15"/>
  <c r="FL19" i="15"/>
  <c r="FK19" i="15"/>
  <c r="FJ19" i="15"/>
  <c r="FI19" i="15"/>
  <c r="FH19" i="15"/>
  <c r="FG19" i="15"/>
  <c r="FF19" i="15"/>
  <c r="FE19" i="15"/>
  <c r="FD19" i="15"/>
  <c r="FC19" i="15"/>
  <c r="FB19" i="15"/>
  <c r="FA19" i="15"/>
  <c r="EZ19" i="15"/>
  <c r="EY19" i="15"/>
  <c r="EX19" i="15"/>
  <c r="EW19" i="15"/>
  <c r="EV19" i="15"/>
  <c r="EU19" i="15"/>
  <c r="ET19" i="15"/>
  <c r="ES19" i="15"/>
  <c r="ER19" i="15"/>
  <c r="EQ19" i="15"/>
  <c r="EP19" i="15"/>
  <c r="EO19" i="15"/>
  <c r="EN19" i="15"/>
  <c r="EM19" i="15"/>
  <c r="EL19" i="15"/>
  <c r="EK19" i="15"/>
  <c r="EJ19" i="15"/>
  <c r="EI19" i="15"/>
  <c r="EH19" i="15"/>
  <c r="EG19" i="15"/>
  <c r="EF19" i="15"/>
  <c r="EE19" i="15"/>
  <c r="ED19" i="15"/>
  <c r="EC19" i="15"/>
  <c r="EB19" i="15"/>
  <c r="EA19" i="15"/>
  <c r="DZ19" i="15"/>
  <c r="DY19" i="15"/>
  <c r="DX19" i="15"/>
  <c r="DW19" i="15"/>
  <c r="DV19" i="15"/>
  <c r="DU19" i="15"/>
  <c r="DT19" i="15"/>
  <c r="DS19" i="15"/>
  <c r="DR19" i="15"/>
  <c r="DQ19" i="15"/>
  <c r="DP19" i="15"/>
  <c r="DO19" i="15"/>
  <c r="DN19" i="15"/>
  <c r="DM19" i="15"/>
  <c r="DL19" i="15"/>
  <c r="DK19" i="15"/>
  <c r="DJ19" i="15"/>
  <c r="DI19" i="15"/>
  <c r="DH19" i="15"/>
  <c r="DG19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LP18" i="15"/>
  <c r="LO18" i="15"/>
  <c r="LN18" i="15"/>
  <c r="LM18" i="15"/>
  <c r="LL18" i="15"/>
  <c r="LK18" i="15"/>
  <c r="LJ18" i="15"/>
  <c r="LI18" i="15"/>
  <c r="LH18" i="15"/>
  <c r="LG18" i="15"/>
  <c r="LF18" i="15"/>
  <c r="LE18" i="15"/>
  <c r="LD18" i="15"/>
  <c r="LC18" i="15"/>
  <c r="LB18" i="15"/>
  <c r="LA18" i="15"/>
  <c r="KZ18" i="15"/>
  <c r="KY18" i="15"/>
  <c r="KX18" i="15"/>
  <c r="KW18" i="15"/>
  <c r="KV18" i="15"/>
  <c r="KU18" i="15"/>
  <c r="KT18" i="15"/>
  <c r="KS18" i="15"/>
  <c r="KR18" i="15"/>
  <c r="KQ18" i="15"/>
  <c r="KP18" i="15"/>
  <c r="KO18" i="15"/>
  <c r="KN18" i="15"/>
  <c r="KM18" i="15"/>
  <c r="KL18" i="15"/>
  <c r="KK18" i="15"/>
  <c r="KJ18" i="15"/>
  <c r="KI18" i="15"/>
  <c r="KH18" i="15"/>
  <c r="KG18" i="15"/>
  <c r="KF18" i="15"/>
  <c r="KE18" i="15"/>
  <c r="KD18" i="15"/>
  <c r="KC18" i="15"/>
  <c r="KB18" i="15"/>
  <c r="KA18" i="15"/>
  <c r="JZ18" i="15"/>
  <c r="JY18" i="15"/>
  <c r="JX18" i="15"/>
  <c r="JW18" i="15"/>
  <c r="JV18" i="15"/>
  <c r="JU18" i="15"/>
  <c r="JT18" i="15"/>
  <c r="JS18" i="15"/>
  <c r="JR18" i="15"/>
  <c r="JQ18" i="15"/>
  <c r="JP18" i="15"/>
  <c r="JO18" i="15"/>
  <c r="JN18" i="15"/>
  <c r="JM18" i="15"/>
  <c r="JL18" i="15"/>
  <c r="JK18" i="15"/>
  <c r="JJ18" i="15"/>
  <c r="JI18" i="15"/>
  <c r="JH18" i="15"/>
  <c r="JG18" i="15"/>
  <c r="JF18" i="15"/>
  <c r="JE18" i="15"/>
  <c r="JD18" i="15"/>
  <c r="JC18" i="15"/>
  <c r="JB18" i="15"/>
  <c r="JA18" i="15"/>
  <c r="IZ18" i="15"/>
  <c r="IY18" i="15"/>
  <c r="IX18" i="15"/>
  <c r="IW18" i="15"/>
  <c r="IV18" i="15"/>
  <c r="IU18" i="15"/>
  <c r="IT18" i="15"/>
  <c r="IS18" i="15"/>
  <c r="IR18" i="15"/>
  <c r="IQ18" i="15"/>
  <c r="IP18" i="15"/>
  <c r="IO18" i="15"/>
  <c r="IN18" i="15"/>
  <c r="IM18" i="15"/>
  <c r="IL18" i="15"/>
  <c r="IK18" i="15"/>
  <c r="IJ18" i="15"/>
  <c r="II18" i="15"/>
  <c r="IH18" i="15"/>
  <c r="IG18" i="15"/>
  <c r="IF18" i="15"/>
  <c r="IE18" i="15"/>
  <c r="ID18" i="15"/>
  <c r="IC18" i="15"/>
  <c r="IB18" i="15"/>
  <c r="IA18" i="15"/>
  <c r="HZ18" i="15"/>
  <c r="HY18" i="15"/>
  <c r="HX18" i="15"/>
  <c r="HW18" i="15"/>
  <c r="HV18" i="15"/>
  <c r="HU18" i="15"/>
  <c r="HT18" i="15"/>
  <c r="HS18" i="15"/>
  <c r="HR18" i="15"/>
  <c r="HQ18" i="15"/>
  <c r="HP18" i="15"/>
  <c r="HO18" i="15"/>
  <c r="HN18" i="15"/>
  <c r="HM18" i="15"/>
  <c r="HL18" i="15"/>
  <c r="HK18" i="15"/>
  <c r="HJ18" i="15"/>
  <c r="HI18" i="15"/>
  <c r="HH18" i="15"/>
  <c r="HG18" i="15"/>
  <c r="HF18" i="15"/>
  <c r="HE18" i="15"/>
  <c r="HD18" i="15"/>
  <c r="HC18" i="15"/>
  <c r="HB18" i="15"/>
  <c r="HA18" i="15"/>
  <c r="GZ18" i="15"/>
  <c r="GY18" i="15"/>
  <c r="GX18" i="15"/>
  <c r="GW18" i="15"/>
  <c r="GV18" i="15"/>
  <c r="GU18" i="15"/>
  <c r="GT18" i="15"/>
  <c r="GS18" i="15"/>
  <c r="GR18" i="15"/>
  <c r="GQ18" i="15"/>
  <c r="GP18" i="15"/>
  <c r="GO18" i="15"/>
  <c r="GN18" i="15"/>
  <c r="GM18" i="15"/>
  <c r="GL18" i="15"/>
  <c r="GK18" i="15"/>
  <c r="GJ18" i="15"/>
  <c r="GI18" i="15"/>
  <c r="GH18" i="15"/>
  <c r="GG18" i="15"/>
  <c r="GF18" i="15"/>
  <c r="GE18" i="15"/>
  <c r="GD18" i="15"/>
  <c r="GC18" i="15"/>
  <c r="GB18" i="15"/>
  <c r="GA18" i="15"/>
  <c r="FZ18" i="15"/>
  <c r="FY18" i="15"/>
  <c r="FX18" i="15"/>
  <c r="FW18" i="15"/>
  <c r="FV18" i="15"/>
  <c r="FU18" i="15"/>
  <c r="FT18" i="15"/>
  <c r="FS18" i="15"/>
  <c r="FR18" i="15"/>
  <c r="FQ18" i="15"/>
  <c r="FP18" i="15"/>
  <c r="FO18" i="15"/>
  <c r="FN18" i="15"/>
  <c r="FM18" i="15"/>
  <c r="FL18" i="15"/>
  <c r="FK18" i="15"/>
  <c r="FJ18" i="15"/>
  <c r="FI18" i="15"/>
  <c r="FH18" i="15"/>
  <c r="FG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LP17" i="15"/>
  <c r="LO17" i="15"/>
  <c r="LN17" i="15"/>
  <c r="LM17" i="15"/>
  <c r="LL17" i="15"/>
  <c r="LK17" i="15"/>
  <c r="LJ17" i="15"/>
  <c r="LI17" i="15"/>
  <c r="LH17" i="15"/>
  <c r="LG17" i="15"/>
  <c r="LF17" i="15"/>
  <c r="LE17" i="15"/>
  <c r="LD17" i="15"/>
  <c r="LC17" i="15"/>
  <c r="LB17" i="15"/>
  <c r="LA17" i="15"/>
  <c r="KZ17" i="15"/>
  <c r="KY17" i="15"/>
  <c r="KX17" i="15"/>
  <c r="KW17" i="15"/>
  <c r="KV17" i="15"/>
  <c r="KU17" i="15"/>
  <c r="KT17" i="15"/>
  <c r="KS17" i="15"/>
  <c r="KR17" i="15"/>
  <c r="KQ17" i="15"/>
  <c r="KP17" i="15"/>
  <c r="KO17" i="15"/>
  <c r="KN17" i="15"/>
  <c r="KM17" i="15"/>
  <c r="KL17" i="15"/>
  <c r="KK17" i="15"/>
  <c r="KJ17" i="15"/>
  <c r="KI17" i="15"/>
  <c r="KH17" i="15"/>
  <c r="KG17" i="15"/>
  <c r="KF17" i="15"/>
  <c r="KE17" i="15"/>
  <c r="KD17" i="15"/>
  <c r="KC17" i="15"/>
  <c r="KB17" i="15"/>
  <c r="KA17" i="15"/>
  <c r="JZ17" i="15"/>
  <c r="JY17" i="15"/>
  <c r="JX17" i="15"/>
  <c r="JW17" i="15"/>
  <c r="JV17" i="15"/>
  <c r="JU17" i="15"/>
  <c r="JT17" i="15"/>
  <c r="JS17" i="15"/>
  <c r="JR17" i="15"/>
  <c r="JQ17" i="15"/>
  <c r="JP17" i="15"/>
  <c r="JO17" i="15"/>
  <c r="JN17" i="15"/>
  <c r="JM17" i="15"/>
  <c r="JL17" i="15"/>
  <c r="JK17" i="15"/>
  <c r="JJ17" i="15"/>
  <c r="JI17" i="15"/>
  <c r="JH17" i="15"/>
  <c r="JG17" i="15"/>
  <c r="JF17" i="15"/>
  <c r="JE17" i="15"/>
  <c r="JD17" i="15"/>
  <c r="JC17" i="15"/>
  <c r="JB17" i="15"/>
  <c r="JA17" i="15"/>
  <c r="IZ17" i="15"/>
  <c r="IY17" i="15"/>
  <c r="IX17" i="15"/>
  <c r="IW17" i="15"/>
  <c r="IV17" i="15"/>
  <c r="IU17" i="15"/>
  <c r="IT17" i="15"/>
  <c r="IS17" i="15"/>
  <c r="IR17" i="15"/>
  <c r="IQ17" i="15"/>
  <c r="IP17" i="15"/>
  <c r="IO17" i="15"/>
  <c r="IN17" i="15"/>
  <c r="IM17" i="15"/>
  <c r="IL17" i="15"/>
  <c r="IK17" i="15"/>
  <c r="IJ17" i="15"/>
  <c r="II17" i="15"/>
  <c r="IH17" i="15"/>
  <c r="IG17" i="15"/>
  <c r="IF17" i="15"/>
  <c r="IE17" i="15"/>
  <c r="ID17" i="15"/>
  <c r="IC17" i="15"/>
  <c r="IB17" i="15"/>
  <c r="IA17" i="15"/>
  <c r="HZ17" i="15"/>
  <c r="HY17" i="15"/>
  <c r="HX17" i="15"/>
  <c r="HW17" i="15"/>
  <c r="HV17" i="15"/>
  <c r="HU17" i="15"/>
  <c r="HT17" i="15"/>
  <c r="HS17" i="15"/>
  <c r="HR17" i="15"/>
  <c r="HQ17" i="15"/>
  <c r="HP17" i="15"/>
  <c r="HO17" i="15"/>
  <c r="HN17" i="15"/>
  <c r="HM17" i="15"/>
  <c r="HL17" i="15"/>
  <c r="HK17" i="15"/>
  <c r="HJ17" i="15"/>
  <c r="HI17" i="15"/>
  <c r="HH17" i="15"/>
  <c r="HG17" i="15"/>
  <c r="HF17" i="15"/>
  <c r="HE17" i="15"/>
  <c r="HD17" i="15"/>
  <c r="HC17" i="15"/>
  <c r="HB17" i="15"/>
  <c r="HA17" i="15"/>
  <c r="GZ17" i="15"/>
  <c r="GY17" i="15"/>
  <c r="GX17" i="15"/>
  <c r="GW17" i="15"/>
  <c r="GV17" i="15"/>
  <c r="GU17" i="15"/>
  <c r="GT17" i="15"/>
  <c r="GS17" i="15"/>
  <c r="GR17" i="15"/>
  <c r="GQ17" i="15"/>
  <c r="GP17" i="15"/>
  <c r="GO17" i="15"/>
  <c r="GN17" i="15"/>
  <c r="GM17" i="15"/>
  <c r="GL17" i="15"/>
  <c r="GK17" i="15"/>
  <c r="GJ17" i="15"/>
  <c r="GI17" i="15"/>
  <c r="GH17" i="15"/>
  <c r="GG17" i="15"/>
  <c r="GF17" i="15"/>
  <c r="GE17" i="15"/>
  <c r="GD17" i="15"/>
  <c r="GC17" i="15"/>
  <c r="GB17" i="15"/>
  <c r="GA17" i="15"/>
  <c r="FZ17" i="15"/>
  <c r="FY17" i="15"/>
  <c r="FX17" i="15"/>
  <c r="FW17" i="15"/>
  <c r="FV17" i="15"/>
  <c r="FU17" i="15"/>
  <c r="FT17" i="15"/>
  <c r="FS17" i="15"/>
  <c r="FR17" i="15"/>
  <c r="FQ17" i="15"/>
  <c r="FP17" i="15"/>
  <c r="FO17" i="15"/>
  <c r="FN17" i="15"/>
  <c r="FM17" i="15"/>
  <c r="FL17" i="15"/>
  <c r="FK17" i="15"/>
  <c r="FJ17" i="15"/>
  <c r="FI17" i="15"/>
  <c r="FH17" i="15"/>
  <c r="FG17" i="15"/>
  <c r="FF17" i="15"/>
  <c r="FE17" i="15"/>
  <c r="FD17" i="15"/>
  <c r="FC17" i="15"/>
  <c r="FB17" i="15"/>
  <c r="FA17" i="15"/>
  <c r="EZ17" i="15"/>
  <c r="EY17" i="15"/>
  <c r="EX17" i="15"/>
  <c r="EW17" i="15"/>
  <c r="EV17" i="15"/>
  <c r="EU17" i="15"/>
  <c r="ET17" i="15"/>
  <c r="ES17" i="15"/>
  <c r="ER17" i="15"/>
  <c r="EQ17" i="15"/>
  <c r="EP17" i="15"/>
  <c r="EO17" i="15"/>
  <c r="EN17" i="15"/>
  <c r="EM17" i="15"/>
  <c r="EL17" i="15"/>
  <c r="EK17" i="15"/>
  <c r="EJ17" i="15"/>
  <c r="EI17" i="15"/>
  <c r="EH17" i="15"/>
  <c r="EG17" i="15"/>
  <c r="EF17" i="15"/>
  <c r="EE17" i="15"/>
  <c r="ED17" i="15"/>
  <c r="EC17" i="15"/>
  <c r="EB17" i="15"/>
  <c r="EA17" i="15"/>
  <c r="DZ17" i="15"/>
  <c r="DY17" i="15"/>
  <c r="DX17" i="15"/>
  <c r="DW17" i="15"/>
  <c r="DV17" i="15"/>
  <c r="DU17" i="15"/>
  <c r="DT17" i="15"/>
  <c r="DS17" i="15"/>
  <c r="DR17" i="15"/>
  <c r="DQ17" i="15"/>
  <c r="DP17" i="15"/>
  <c r="DO17" i="15"/>
  <c r="DN17" i="15"/>
  <c r="DM17" i="15"/>
  <c r="DL17" i="15"/>
  <c r="DK17" i="15"/>
  <c r="DJ17" i="15"/>
  <c r="DI17" i="15"/>
  <c r="DH17" i="15"/>
  <c r="DG17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LP16" i="15"/>
  <c r="LN16" i="15"/>
  <c r="LM16" i="15"/>
  <c r="LL16" i="15"/>
  <c r="LK16" i="15"/>
  <c r="LJ16" i="15"/>
  <c r="LI16" i="15"/>
  <c r="LH16" i="15"/>
  <c r="LG16" i="15"/>
  <c r="LF16" i="15"/>
  <c r="LE16" i="15"/>
  <c r="LD16" i="15"/>
  <c r="LB16" i="15"/>
  <c r="LA16" i="15"/>
  <c r="KZ16" i="15"/>
  <c r="KY16" i="15"/>
  <c r="KX16" i="15"/>
  <c r="KW16" i="15"/>
  <c r="KV16" i="15"/>
  <c r="KU16" i="15"/>
  <c r="KT16" i="15"/>
  <c r="KS16" i="15"/>
  <c r="KR16" i="15"/>
  <c r="KP16" i="15"/>
  <c r="KO16" i="15"/>
  <c r="KN16" i="15"/>
  <c r="KM16" i="15"/>
  <c r="KL16" i="15"/>
  <c r="KK16" i="15"/>
  <c r="KJ16" i="15"/>
  <c r="KI16" i="15"/>
  <c r="KH16" i="15"/>
  <c r="KG16" i="15"/>
  <c r="KF16" i="15"/>
  <c r="KD16" i="15"/>
  <c r="KC16" i="15"/>
  <c r="KB16" i="15"/>
  <c r="KA16" i="15"/>
  <c r="JZ16" i="15"/>
  <c r="JY16" i="15"/>
  <c r="JX16" i="15"/>
  <c r="JW16" i="15"/>
  <c r="JV16" i="15"/>
  <c r="JU16" i="15"/>
  <c r="JT16" i="15"/>
  <c r="JR16" i="15"/>
  <c r="JQ16" i="15"/>
  <c r="JP16" i="15"/>
  <c r="JO16" i="15"/>
  <c r="JN16" i="15"/>
  <c r="JM16" i="15"/>
  <c r="JL16" i="15"/>
  <c r="JK16" i="15"/>
  <c r="JJ16" i="15"/>
  <c r="JI16" i="15"/>
  <c r="JH16" i="15"/>
  <c r="JF16" i="15"/>
  <c r="JE16" i="15"/>
  <c r="JD16" i="15"/>
  <c r="JC16" i="15"/>
  <c r="JB16" i="15"/>
  <c r="JA16" i="15"/>
  <c r="IZ16" i="15"/>
  <c r="IY16" i="15"/>
  <c r="IX16" i="15"/>
  <c r="IW16" i="15"/>
  <c r="IV16" i="15"/>
  <c r="IT16" i="15"/>
  <c r="IS16" i="15"/>
  <c r="IR16" i="15"/>
  <c r="IQ16" i="15"/>
  <c r="IP16" i="15"/>
  <c r="IO16" i="15"/>
  <c r="IN16" i="15"/>
  <c r="IM16" i="15"/>
  <c r="IL16" i="15"/>
  <c r="IK16" i="15"/>
  <c r="IJ16" i="15"/>
  <c r="IH16" i="15"/>
  <c r="IG16" i="15"/>
  <c r="IF16" i="15"/>
  <c r="IE16" i="15"/>
  <c r="ID16" i="15"/>
  <c r="IC16" i="15"/>
  <c r="IB16" i="15"/>
  <c r="IA16" i="15"/>
  <c r="HZ16" i="15"/>
  <c r="HY16" i="15"/>
  <c r="HX16" i="15"/>
  <c r="HV16" i="15"/>
  <c r="HU16" i="15"/>
  <c r="HT16" i="15"/>
  <c r="HS16" i="15"/>
  <c r="HR16" i="15"/>
  <c r="HQ16" i="15"/>
  <c r="HP16" i="15"/>
  <c r="HO16" i="15"/>
  <c r="HN16" i="15"/>
  <c r="HM16" i="15"/>
  <c r="HL16" i="15"/>
  <c r="HJ16" i="15"/>
  <c r="HI16" i="15"/>
  <c r="HH16" i="15"/>
  <c r="HG16" i="15"/>
  <c r="HF16" i="15"/>
  <c r="HE16" i="15"/>
  <c r="HD16" i="15"/>
  <c r="HC16" i="15"/>
  <c r="HB16" i="15"/>
  <c r="HA16" i="15"/>
  <c r="GZ16" i="15"/>
  <c r="GX16" i="15"/>
  <c r="GW16" i="15"/>
  <c r="GV16" i="15"/>
  <c r="GU16" i="15"/>
  <c r="GT16" i="15"/>
  <c r="GS16" i="15"/>
  <c r="GR16" i="15"/>
  <c r="GQ16" i="15"/>
  <c r="GP16" i="15"/>
  <c r="GO16" i="15"/>
  <c r="GN16" i="15"/>
  <c r="GL16" i="15"/>
  <c r="GK16" i="15"/>
  <c r="GJ16" i="15"/>
  <c r="GI16" i="15"/>
  <c r="GH16" i="15"/>
  <c r="GG16" i="15"/>
  <c r="GF16" i="15"/>
  <c r="GE16" i="15"/>
  <c r="GD16" i="15"/>
  <c r="GC16" i="15"/>
  <c r="GB16" i="15"/>
  <c r="FZ16" i="15"/>
  <c r="FY16" i="15"/>
  <c r="FX16" i="15"/>
  <c r="FW16" i="15"/>
  <c r="FV16" i="15"/>
  <c r="FU16" i="15"/>
  <c r="FT16" i="15"/>
  <c r="FS16" i="15"/>
  <c r="FR16" i="15"/>
  <c r="FQ16" i="15"/>
  <c r="FP16" i="15"/>
  <c r="FN16" i="15"/>
  <c r="FM16" i="15"/>
  <c r="FL16" i="15"/>
  <c r="FK16" i="15"/>
  <c r="FJ16" i="15"/>
  <c r="FI16" i="15"/>
  <c r="FH16" i="15"/>
  <c r="FG16" i="15"/>
  <c r="FF16" i="15"/>
  <c r="FE16" i="15"/>
  <c r="FD16" i="15"/>
  <c r="FB16" i="15"/>
  <c r="FA16" i="15"/>
  <c r="EZ16" i="15"/>
  <c r="EY16" i="15"/>
  <c r="EX16" i="15"/>
  <c r="EW16" i="15"/>
  <c r="EV16" i="15"/>
  <c r="EU16" i="15"/>
  <c r="ET16" i="15"/>
  <c r="ES16" i="15"/>
  <c r="ER16" i="15"/>
  <c r="EP16" i="15"/>
  <c r="EO16" i="15"/>
  <c r="EN16" i="15"/>
  <c r="EM16" i="15"/>
  <c r="EL16" i="15"/>
  <c r="EK16" i="15"/>
  <c r="EJ16" i="15"/>
  <c r="EI16" i="15"/>
  <c r="EH16" i="15"/>
  <c r="EG16" i="15"/>
  <c r="EF16" i="15"/>
  <c r="ED16" i="15"/>
  <c r="EC16" i="15"/>
  <c r="EB16" i="15"/>
  <c r="EA16" i="15"/>
  <c r="DZ16" i="15"/>
  <c r="DY16" i="15"/>
  <c r="DX16" i="15"/>
  <c r="DW16" i="15"/>
  <c r="DV16" i="15"/>
  <c r="DU16" i="15"/>
  <c r="DT16" i="15"/>
  <c r="DR16" i="15"/>
  <c r="DQ16" i="15"/>
  <c r="DP16" i="15"/>
  <c r="DO16" i="15"/>
  <c r="DN16" i="15"/>
  <c r="DM16" i="15"/>
  <c r="DL16" i="15"/>
  <c r="DK16" i="15"/>
  <c r="DJ16" i="15"/>
  <c r="DI16" i="15"/>
  <c r="DH16" i="15"/>
  <c r="DF16" i="15"/>
  <c r="DE16" i="15"/>
  <c r="DD16" i="15"/>
  <c r="DC16" i="15"/>
  <c r="DB16" i="15"/>
  <c r="DA16" i="15"/>
  <c r="CZ16" i="15"/>
  <c r="CY16" i="15"/>
  <c r="CX16" i="15"/>
  <c r="CW16" i="15"/>
  <c r="CV16" i="15"/>
  <c r="CT16" i="15"/>
  <c r="CS16" i="15"/>
  <c r="CR16" i="15"/>
  <c r="CQ16" i="15"/>
  <c r="CP16" i="15"/>
  <c r="CO16" i="15"/>
  <c r="CN16" i="15"/>
  <c r="CM16" i="15"/>
  <c r="CL16" i="15"/>
  <c r="CK16" i="15"/>
  <c r="CJ16" i="15"/>
  <c r="CH16" i="15"/>
  <c r="CG16" i="15"/>
  <c r="CF16" i="15"/>
  <c r="CE16" i="15"/>
  <c r="CD16" i="15"/>
  <c r="CC16" i="15"/>
  <c r="CB16" i="15"/>
  <c r="CA16" i="15"/>
  <c r="BZ16" i="15"/>
  <c r="BY16" i="15"/>
  <c r="BX16" i="15"/>
  <c r="BV16" i="15"/>
  <c r="BU16" i="15"/>
  <c r="BT16" i="15"/>
  <c r="BS16" i="15"/>
  <c r="BR16" i="15"/>
  <c r="BQ16" i="15"/>
  <c r="BP16" i="15"/>
  <c r="BO16" i="15"/>
  <c r="BN16" i="15"/>
  <c r="BM16" i="15"/>
  <c r="BL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LP15" i="15"/>
  <c r="LO15" i="15"/>
  <c r="LN15" i="15"/>
  <c r="LM15" i="15"/>
  <c r="LL15" i="15"/>
  <c r="LK15" i="15"/>
  <c r="LJ15" i="15"/>
  <c r="LI15" i="15"/>
  <c r="LH15" i="15"/>
  <c r="LG15" i="15"/>
  <c r="LF15" i="15"/>
  <c r="LE15" i="15"/>
  <c r="LD15" i="15"/>
  <c r="LC15" i="15"/>
  <c r="LB15" i="15"/>
  <c r="LA15" i="15"/>
  <c r="KZ15" i="15"/>
  <c r="KY15" i="15"/>
  <c r="KX15" i="15"/>
  <c r="KW15" i="15"/>
  <c r="KV15" i="15"/>
  <c r="KU15" i="15"/>
  <c r="KT15" i="15"/>
  <c r="KS15" i="15"/>
  <c r="KR15" i="15"/>
  <c r="KQ15" i="15"/>
  <c r="KP15" i="15"/>
  <c r="KO15" i="15"/>
  <c r="KN15" i="15"/>
  <c r="KM15" i="15"/>
  <c r="KL15" i="15"/>
  <c r="KK15" i="15"/>
  <c r="KJ15" i="15"/>
  <c r="KI15" i="15"/>
  <c r="KH15" i="15"/>
  <c r="KG15" i="15"/>
  <c r="KF15" i="15"/>
  <c r="KE15" i="15"/>
  <c r="KD15" i="15"/>
  <c r="KC15" i="15"/>
  <c r="KB15" i="15"/>
  <c r="KA15" i="15"/>
  <c r="JZ15" i="15"/>
  <c r="JY15" i="15"/>
  <c r="JX15" i="15"/>
  <c r="JW15" i="15"/>
  <c r="JV15" i="15"/>
  <c r="JU15" i="15"/>
  <c r="JT15" i="15"/>
  <c r="JS15" i="15"/>
  <c r="JR15" i="15"/>
  <c r="JQ15" i="15"/>
  <c r="JP15" i="15"/>
  <c r="JO15" i="15"/>
  <c r="JN15" i="15"/>
  <c r="JM15" i="15"/>
  <c r="JL15" i="15"/>
  <c r="JK15" i="15"/>
  <c r="JJ15" i="15"/>
  <c r="JI15" i="15"/>
  <c r="JH15" i="15"/>
  <c r="JG15" i="15"/>
  <c r="JF15" i="15"/>
  <c r="JE15" i="15"/>
  <c r="JD15" i="15"/>
  <c r="JC15" i="15"/>
  <c r="JB15" i="15"/>
  <c r="JA15" i="15"/>
  <c r="IZ15" i="15"/>
  <c r="IY15" i="15"/>
  <c r="IX15" i="15"/>
  <c r="IW15" i="15"/>
  <c r="IV15" i="15"/>
  <c r="IU15" i="15"/>
  <c r="IT15" i="15"/>
  <c r="IS15" i="15"/>
  <c r="IR15" i="15"/>
  <c r="IQ15" i="15"/>
  <c r="IP15" i="15"/>
  <c r="IO15" i="15"/>
  <c r="IN15" i="15"/>
  <c r="IM15" i="15"/>
  <c r="IL15" i="15"/>
  <c r="IK15" i="15"/>
  <c r="IJ15" i="15"/>
  <c r="II15" i="15"/>
  <c r="IH15" i="15"/>
  <c r="IG15" i="15"/>
  <c r="IF15" i="15"/>
  <c r="IE15" i="15"/>
  <c r="ID15" i="15"/>
  <c r="IC15" i="15"/>
  <c r="IB15" i="15"/>
  <c r="IA15" i="15"/>
  <c r="HZ15" i="15"/>
  <c r="HY15" i="15"/>
  <c r="HX15" i="15"/>
  <c r="HW15" i="15"/>
  <c r="HV15" i="15"/>
  <c r="HU15" i="15"/>
  <c r="HT15" i="15"/>
  <c r="HS15" i="15"/>
  <c r="HR15" i="15"/>
  <c r="HQ15" i="15"/>
  <c r="HP15" i="15"/>
  <c r="HO15" i="15"/>
  <c r="HN15" i="15"/>
  <c r="HM15" i="15"/>
  <c r="HL15" i="15"/>
  <c r="HK15" i="15"/>
  <c r="HJ15" i="15"/>
  <c r="HI15" i="15"/>
  <c r="HH15" i="15"/>
  <c r="HG15" i="15"/>
  <c r="HF15" i="15"/>
  <c r="HE15" i="15"/>
  <c r="HD15" i="15"/>
  <c r="HC15" i="15"/>
  <c r="HB15" i="15"/>
  <c r="HA15" i="15"/>
  <c r="GZ15" i="15"/>
  <c r="GY15" i="15"/>
  <c r="GX15" i="15"/>
  <c r="GW15" i="15"/>
  <c r="GV15" i="15"/>
  <c r="GU15" i="15"/>
  <c r="GT15" i="15"/>
  <c r="GS15" i="15"/>
  <c r="GR15" i="15"/>
  <c r="GQ15" i="15"/>
  <c r="GP15" i="15"/>
  <c r="GO15" i="15"/>
  <c r="GN15" i="15"/>
  <c r="GM15" i="15"/>
  <c r="GL15" i="15"/>
  <c r="GK15" i="15"/>
  <c r="GJ15" i="15"/>
  <c r="GI15" i="15"/>
  <c r="GH15" i="15"/>
  <c r="GG15" i="15"/>
  <c r="GF15" i="15"/>
  <c r="GE15" i="15"/>
  <c r="GD15" i="15"/>
  <c r="GC15" i="15"/>
  <c r="GB15" i="15"/>
  <c r="GA15" i="15"/>
  <c r="FZ15" i="15"/>
  <c r="FY15" i="15"/>
  <c r="FX15" i="15"/>
  <c r="FW15" i="15"/>
  <c r="FV15" i="15"/>
  <c r="FU15" i="15"/>
  <c r="FT15" i="15"/>
  <c r="FS15" i="15"/>
  <c r="FR15" i="15"/>
  <c r="FQ15" i="15"/>
  <c r="FP15" i="15"/>
  <c r="FO15" i="15"/>
  <c r="FN15" i="15"/>
  <c r="FM15" i="15"/>
  <c r="FL15" i="15"/>
  <c r="FK15" i="15"/>
  <c r="FJ15" i="15"/>
  <c r="FI15" i="15"/>
  <c r="FH15" i="15"/>
  <c r="FG15" i="15"/>
  <c r="FF15" i="15"/>
  <c r="FE15" i="15"/>
  <c r="FD15" i="15"/>
  <c r="FC15" i="15"/>
  <c r="FB15" i="15"/>
  <c r="FA15" i="15"/>
  <c r="EZ15" i="15"/>
  <c r="EY15" i="15"/>
  <c r="EX15" i="15"/>
  <c r="EW15" i="15"/>
  <c r="EV15" i="15"/>
  <c r="EU15" i="15"/>
  <c r="ET15" i="15"/>
  <c r="ES15" i="15"/>
  <c r="ER15" i="15"/>
  <c r="EQ15" i="15"/>
  <c r="EP15" i="15"/>
  <c r="EO15" i="15"/>
  <c r="EN15" i="15"/>
  <c r="EM15" i="15"/>
  <c r="EL15" i="15"/>
  <c r="EK15" i="15"/>
  <c r="EJ15" i="15"/>
  <c r="EI15" i="15"/>
  <c r="EH15" i="15"/>
  <c r="EG15" i="15"/>
  <c r="EF15" i="15"/>
  <c r="EE15" i="15"/>
  <c r="ED15" i="15"/>
  <c r="EC15" i="15"/>
  <c r="EB15" i="15"/>
  <c r="EA15" i="15"/>
  <c r="DZ15" i="15"/>
  <c r="DY15" i="15"/>
  <c r="DX15" i="15"/>
  <c r="DW15" i="15"/>
  <c r="DV15" i="15"/>
  <c r="DU15" i="15"/>
  <c r="DT15" i="15"/>
  <c r="DS15" i="15"/>
  <c r="DR15" i="15"/>
  <c r="DQ15" i="15"/>
  <c r="DP15" i="15"/>
  <c r="DO15" i="15"/>
  <c r="DN15" i="15"/>
  <c r="DM15" i="15"/>
  <c r="DL15" i="15"/>
  <c r="DK15" i="15"/>
  <c r="DJ15" i="15"/>
  <c r="DI15" i="15"/>
  <c r="DH15" i="15"/>
  <c r="DG15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LP14" i="15"/>
  <c r="LN14" i="15"/>
  <c r="LM14" i="15"/>
  <c r="LL14" i="15"/>
  <c r="LK14" i="15"/>
  <c r="LJ14" i="15"/>
  <c r="LI14" i="15"/>
  <c r="LH14" i="15"/>
  <c r="LG14" i="15"/>
  <c r="LF14" i="15"/>
  <c r="LE14" i="15"/>
  <c r="LD14" i="15"/>
  <c r="LB14" i="15"/>
  <c r="LA14" i="15"/>
  <c r="KZ14" i="15"/>
  <c r="KY14" i="15"/>
  <c r="KX14" i="15"/>
  <c r="KW14" i="15"/>
  <c r="KV14" i="15"/>
  <c r="KU14" i="15"/>
  <c r="KT14" i="15"/>
  <c r="KS14" i="15"/>
  <c r="KR14" i="15"/>
  <c r="KP14" i="15"/>
  <c r="KO14" i="15"/>
  <c r="KN14" i="15"/>
  <c r="KM14" i="15"/>
  <c r="KL14" i="15"/>
  <c r="KK14" i="15"/>
  <c r="KJ14" i="15"/>
  <c r="KI14" i="15"/>
  <c r="KH14" i="15"/>
  <c r="KG14" i="15"/>
  <c r="KF14" i="15"/>
  <c r="KD14" i="15"/>
  <c r="KC14" i="15"/>
  <c r="KB14" i="15"/>
  <c r="KA14" i="15"/>
  <c r="JZ14" i="15"/>
  <c r="JY14" i="15"/>
  <c r="JX14" i="15"/>
  <c r="JW14" i="15"/>
  <c r="JV14" i="15"/>
  <c r="JU14" i="15"/>
  <c r="JT14" i="15"/>
  <c r="JR14" i="15"/>
  <c r="JQ14" i="15"/>
  <c r="JP14" i="15"/>
  <c r="JO14" i="15"/>
  <c r="JN14" i="15"/>
  <c r="JM14" i="15"/>
  <c r="JL14" i="15"/>
  <c r="JK14" i="15"/>
  <c r="JJ14" i="15"/>
  <c r="JI14" i="15"/>
  <c r="JH14" i="15"/>
  <c r="JF14" i="15"/>
  <c r="JE14" i="15"/>
  <c r="JD14" i="15"/>
  <c r="JC14" i="15"/>
  <c r="JB14" i="15"/>
  <c r="JA14" i="15"/>
  <c r="IZ14" i="15"/>
  <c r="IY14" i="15"/>
  <c r="IX14" i="15"/>
  <c r="IW14" i="15"/>
  <c r="IV14" i="15"/>
  <c r="IT14" i="15"/>
  <c r="IS14" i="15"/>
  <c r="IR14" i="15"/>
  <c r="IQ14" i="15"/>
  <c r="IP14" i="15"/>
  <c r="IO14" i="15"/>
  <c r="IN14" i="15"/>
  <c r="IM14" i="15"/>
  <c r="IL14" i="15"/>
  <c r="IK14" i="15"/>
  <c r="IJ14" i="15"/>
  <c r="IH14" i="15"/>
  <c r="IG14" i="15"/>
  <c r="IF14" i="15"/>
  <c r="IE14" i="15"/>
  <c r="ID14" i="15"/>
  <c r="IC14" i="15"/>
  <c r="IB14" i="15"/>
  <c r="IA14" i="15"/>
  <c r="HZ14" i="15"/>
  <c r="HY14" i="15"/>
  <c r="HX14" i="15"/>
  <c r="HV14" i="15"/>
  <c r="HU14" i="15"/>
  <c r="HT14" i="15"/>
  <c r="HS14" i="15"/>
  <c r="HR14" i="15"/>
  <c r="HQ14" i="15"/>
  <c r="HP14" i="15"/>
  <c r="HO14" i="15"/>
  <c r="HN14" i="15"/>
  <c r="HM14" i="15"/>
  <c r="HL14" i="15"/>
  <c r="HJ14" i="15"/>
  <c r="HI14" i="15"/>
  <c r="HH14" i="15"/>
  <c r="HG14" i="15"/>
  <c r="HF14" i="15"/>
  <c r="HE14" i="15"/>
  <c r="HD14" i="15"/>
  <c r="HC14" i="15"/>
  <c r="HB14" i="15"/>
  <c r="HA14" i="15"/>
  <c r="GZ14" i="15"/>
  <c r="GX14" i="15"/>
  <c r="GW14" i="15"/>
  <c r="GV14" i="15"/>
  <c r="GU14" i="15"/>
  <c r="GT14" i="15"/>
  <c r="GS14" i="15"/>
  <c r="GR14" i="15"/>
  <c r="GQ14" i="15"/>
  <c r="GP14" i="15"/>
  <c r="GO14" i="15"/>
  <c r="GN14" i="15"/>
  <c r="GL14" i="15"/>
  <c r="GK14" i="15"/>
  <c r="GJ14" i="15"/>
  <c r="GI14" i="15"/>
  <c r="GH14" i="15"/>
  <c r="GG14" i="15"/>
  <c r="GF14" i="15"/>
  <c r="GE14" i="15"/>
  <c r="GD14" i="15"/>
  <c r="GC14" i="15"/>
  <c r="GB14" i="15"/>
  <c r="FZ14" i="15"/>
  <c r="FY14" i="15"/>
  <c r="FX14" i="15"/>
  <c r="FW14" i="15"/>
  <c r="FV14" i="15"/>
  <c r="FU14" i="15"/>
  <c r="FT14" i="15"/>
  <c r="FS14" i="15"/>
  <c r="FR14" i="15"/>
  <c r="FQ14" i="15"/>
  <c r="FP14" i="15"/>
  <c r="FN14" i="15"/>
  <c r="FM14" i="15"/>
  <c r="FL14" i="15"/>
  <c r="FK14" i="15"/>
  <c r="FJ14" i="15"/>
  <c r="FI14" i="15"/>
  <c r="FH14" i="15"/>
  <c r="FG14" i="15"/>
  <c r="FF14" i="15"/>
  <c r="FE14" i="15"/>
  <c r="FD14" i="15"/>
  <c r="FB14" i="15"/>
  <c r="FA14" i="15"/>
  <c r="EZ14" i="15"/>
  <c r="EY14" i="15"/>
  <c r="EX14" i="15"/>
  <c r="EW14" i="15"/>
  <c r="EV14" i="15"/>
  <c r="EU14" i="15"/>
  <c r="ET14" i="15"/>
  <c r="ES14" i="15"/>
  <c r="ER14" i="15"/>
  <c r="EP14" i="15"/>
  <c r="EO14" i="15"/>
  <c r="EN14" i="15"/>
  <c r="EM14" i="15"/>
  <c r="EL14" i="15"/>
  <c r="EK14" i="15"/>
  <c r="EJ14" i="15"/>
  <c r="EI14" i="15"/>
  <c r="EH14" i="15"/>
  <c r="EG14" i="15"/>
  <c r="EF14" i="15"/>
  <c r="ED14" i="15"/>
  <c r="EC14" i="15"/>
  <c r="EB14" i="15"/>
  <c r="EA14" i="15"/>
  <c r="DZ14" i="15"/>
  <c r="DY14" i="15"/>
  <c r="DX14" i="15"/>
  <c r="DW14" i="15"/>
  <c r="DV14" i="15"/>
  <c r="DU14" i="15"/>
  <c r="DT14" i="15"/>
  <c r="DR14" i="15"/>
  <c r="DQ14" i="15"/>
  <c r="DP14" i="15"/>
  <c r="DO14" i="15"/>
  <c r="DN14" i="15"/>
  <c r="DM14" i="15"/>
  <c r="DL14" i="15"/>
  <c r="DK14" i="15"/>
  <c r="DJ14" i="15"/>
  <c r="DI14" i="15"/>
  <c r="DH14" i="15"/>
  <c r="DF14" i="15"/>
  <c r="DE14" i="15"/>
  <c r="DD14" i="15"/>
  <c r="DC14" i="15"/>
  <c r="DB14" i="15"/>
  <c r="DA14" i="15"/>
  <c r="CZ14" i="15"/>
  <c r="CY14" i="15"/>
  <c r="CX14" i="15"/>
  <c r="CW14" i="15"/>
  <c r="CV14" i="15"/>
  <c r="CT14" i="15"/>
  <c r="CS14" i="15"/>
  <c r="CR14" i="15"/>
  <c r="CQ14" i="15"/>
  <c r="CP14" i="15"/>
  <c r="CO14" i="15"/>
  <c r="CN14" i="15"/>
  <c r="CM14" i="15"/>
  <c r="CL14" i="15"/>
  <c r="CK14" i="15"/>
  <c r="CJ14" i="15"/>
  <c r="CH14" i="15"/>
  <c r="CG14" i="15"/>
  <c r="CF14" i="15"/>
  <c r="CE14" i="15"/>
  <c r="CD14" i="15"/>
  <c r="CC14" i="15"/>
  <c r="CB14" i="15"/>
  <c r="CA14" i="15"/>
  <c r="BZ14" i="15"/>
  <c r="BY14" i="15"/>
  <c r="BX14" i="15"/>
  <c r="BV14" i="15"/>
  <c r="BU14" i="15"/>
  <c r="BT14" i="15"/>
  <c r="BS14" i="15"/>
  <c r="BR14" i="15"/>
  <c r="BQ14" i="15"/>
  <c r="BP14" i="15"/>
  <c r="BO14" i="15"/>
  <c r="BN14" i="15"/>
  <c r="BM14" i="15"/>
  <c r="BL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LP13" i="15"/>
  <c r="LN13" i="15"/>
  <c r="LM13" i="15"/>
  <c r="LL13" i="15"/>
  <c r="LK13" i="15"/>
  <c r="LJ13" i="15"/>
  <c r="LI13" i="15"/>
  <c r="LH13" i="15"/>
  <c r="LG13" i="15"/>
  <c r="LF13" i="15"/>
  <c r="LE13" i="15"/>
  <c r="LD13" i="15"/>
  <c r="LB13" i="15"/>
  <c r="LA13" i="15"/>
  <c r="KZ13" i="15"/>
  <c r="KY13" i="15"/>
  <c r="KX13" i="15"/>
  <c r="KW13" i="15"/>
  <c r="KV13" i="15"/>
  <c r="KU13" i="15"/>
  <c r="KT13" i="15"/>
  <c r="KS13" i="15"/>
  <c r="KR13" i="15"/>
  <c r="KP13" i="15"/>
  <c r="KO13" i="15"/>
  <c r="KN13" i="15"/>
  <c r="KM13" i="15"/>
  <c r="KL13" i="15"/>
  <c r="KK13" i="15"/>
  <c r="KJ13" i="15"/>
  <c r="KI13" i="15"/>
  <c r="KH13" i="15"/>
  <c r="KG13" i="15"/>
  <c r="KF13" i="15"/>
  <c r="KD13" i="15"/>
  <c r="KC13" i="15"/>
  <c r="KB13" i="15"/>
  <c r="KA13" i="15"/>
  <c r="JZ13" i="15"/>
  <c r="JY13" i="15"/>
  <c r="JX13" i="15"/>
  <c r="JW13" i="15"/>
  <c r="JV13" i="15"/>
  <c r="JU13" i="15"/>
  <c r="JT13" i="15"/>
  <c r="JR13" i="15"/>
  <c r="JQ13" i="15"/>
  <c r="JP13" i="15"/>
  <c r="JO13" i="15"/>
  <c r="JN13" i="15"/>
  <c r="JM13" i="15"/>
  <c r="JL13" i="15"/>
  <c r="JK13" i="15"/>
  <c r="JJ13" i="15"/>
  <c r="JI13" i="15"/>
  <c r="JH13" i="15"/>
  <c r="JF13" i="15"/>
  <c r="JE13" i="15"/>
  <c r="JD13" i="15"/>
  <c r="JC13" i="15"/>
  <c r="JB13" i="15"/>
  <c r="JA13" i="15"/>
  <c r="IZ13" i="15"/>
  <c r="IY13" i="15"/>
  <c r="IX13" i="15"/>
  <c r="IW13" i="15"/>
  <c r="IV13" i="15"/>
  <c r="IT13" i="15"/>
  <c r="IS13" i="15"/>
  <c r="IR13" i="15"/>
  <c r="IQ13" i="15"/>
  <c r="IP13" i="15"/>
  <c r="IO13" i="15"/>
  <c r="IN13" i="15"/>
  <c r="IM13" i="15"/>
  <c r="IL13" i="15"/>
  <c r="IK13" i="15"/>
  <c r="IJ13" i="15"/>
  <c r="IH13" i="15"/>
  <c r="IG13" i="15"/>
  <c r="IF13" i="15"/>
  <c r="IE13" i="15"/>
  <c r="ID13" i="15"/>
  <c r="IC13" i="15"/>
  <c r="IB13" i="15"/>
  <c r="IA13" i="15"/>
  <c r="HZ13" i="15"/>
  <c r="HY13" i="15"/>
  <c r="HX13" i="15"/>
  <c r="HV13" i="15"/>
  <c r="HU13" i="15"/>
  <c r="HT13" i="15"/>
  <c r="HS13" i="15"/>
  <c r="HR13" i="15"/>
  <c r="HQ13" i="15"/>
  <c r="HP13" i="15"/>
  <c r="HO13" i="15"/>
  <c r="HN13" i="15"/>
  <c r="HM13" i="15"/>
  <c r="HL13" i="15"/>
  <c r="HJ13" i="15"/>
  <c r="HI13" i="15"/>
  <c r="HH13" i="15"/>
  <c r="HG13" i="15"/>
  <c r="HF13" i="15"/>
  <c r="HE13" i="15"/>
  <c r="HD13" i="15"/>
  <c r="HC13" i="15"/>
  <c r="HB13" i="15"/>
  <c r="HA13" i="15"/>
  <c r="GZ13" i="15"/>
  <c r="GX13" i="15"/>
  <c r="GW13" i="15"/>
  <c r="GV13" i="15"/>
  <c r="GU13" i="15"/>
  <c r="GT13" i="15"/>
  <c r="GS13" i="15"/>
  <c r="GR13" i="15"/>
  <c r="GQ13" i="15"/>
  <c r="GP13" i="15"/>
  <c r="GO13" i="15"/>
  <c r="GN13" i="15"/>
  <c r="GL13" i="15"/>
  <c r="GK13" i="15"/>
  <c r="GJ13" i="15"/>
  <c r="GI13" i="15"/>
  <c r="GH13" i="15"/>
  <c r="GG13" i="15"/>
  <c r="GF13" i="15"/>
  <c r="GE13" i="15"/>
  <c r="GD13" i="15"/>
  <c r="GC13" i="15"/>
  <c r="GB13" i="15"/>
  <c r="FZ13" i="15"/>
  <c r="FY13" i="15"/>
  <c r="FX13" i="15"/>
  <c r="FW13" i="15"/>
  <c r="FV13" i="15"/>
  <c r="FU13" i="15"/>
  <c r="FT13" i="15"/>
  <c r="FS13" i="15"/>
  <c r="FR13" i="15"/>
  <c r="FQ13" i="15"/>
  <c r="FP13" i="15"/>
  <c r="FN13" i="15"/>
  <c r="FM13" i="15"/>
  <c r="FL13" i="15"/>
  <c r="FK13" i="15"/>
  <c r="FJ13" i="15"/>
  <c r="FI13" i="15"/>
  <c r="FH13" i="15"/>
  <c r="FG13" i="15"/>
  <c r="FF13" i="15"/>
  <c r="FE13" i="15"/>
  <c r="FD13" i="15"/>
  <c r="FB13" i="15"/>
  <c r="FA13" i="15"/>
  <c r="EZ13" i="15"/>
  <c r="EY13" i="15"/>
  <c r="EX13" i="15"/>
  <c r="EW13" i="15"/>
  <c r="EV13" i="15"/>
  <c r="EU13" i="15"/>
  <c r="ET13" i="15"/>
  <c r="ES13" i="15"/>
  <c r="ER13" i="15"/>
  <c r="EP13" i="15"/>
  <c r="EO13" i="15"/>
  <c r="EN13" i="15"/>
  <c r="EM13" i="15"/>
  <c r="EL13" i="15"/>
  <c r="EK13" i="15"/>
  <c r="EJ13" i="15"/>
  <c r="EI13" i="15"/>
  <c r="EH13" i="15"/>
  <c r="EG13" i="15"/>
  <c r="EF13" i="15"/>
  <c r="ED13" i="15"/>
  <c r="EC13" i="15"/>
  <c r="EB13" i="15"/>
  <c r="EA13" i="15"/>
  <c r="DZ13" i="15"/>
  <c r="DY13" i="15"/>
  <c r="DX13" i="15"/>
  <c r="DW13" i="15"/>
  <c r="DV13" i="15"/>
  <c r="DU13" i="15"/>
  <c r="DT13" i="15"/>
  <c r="DR13" i="15"/>
  <c r="DQ13" i="15"/>
  <c r="DP13" i="15"/>
  <c r="DO13" i="15"/>
  <c r="DN13" i="15"/>
  <c r="DM13" i="15"/>
  <c r="DL13" i="15"/>
  <c r="DK13" i="15"/>
  <c r="DJ13" i="15"/>
  <c r="DI13" i="15"/>
  <c r="DH13" i="15"/>
  <c r="DF13" i="15"/>
  <c r="DE13" i="15"/>
  <c r="DD13" i="15"/>
  <c r="DC13" i="15"/>
  <c r="DB13" i="15"/>
  <c r="DA13" i="15"/>
  <c r="CZ13" i="15"/>
  <c r="CY13" i="15"/>
  <c r="CX13" i="15"/>
  <c r="CW13" i="15"/>
  <c r="CV13" i="15"/>
  <c r="CT13" i="15"/>
  <c r="CS13" i="15"/>
  <c r="CR13" i="15"/>
  <c r="CQ13" i="15"/>
  <c r="CP13" i="15"/>
  <c r="CO13" i="15"/>
  <c r="CN13" i="15"/>
  <c r="CM13" i="15"/>
  <c r="CL13" i="15"/>
  <c r="CK13" i="15"/>
  <c r="CJ13" i="15"/>
  <c r="CH13" i="15"/>
  <c r="CG13" i="15"/>
  <c r="CF13" i="15"/>
  <c r="CE13" i="15"/>
  <c r="CD13" i="15"/>
  <c r="CC13" i="15"/>
  <c r="CB13" i="15"/>
  <c r="CA13" i="15"/>
  <c r="BZ13" i="15"/>
  <c r="BY13" i="15"/>
  <c r="BX13" i="15"/>
  <c r="BV13" i="15"/>
  <c r="BU13" i="15"/>
  <c r="BT13" i="15"/>
  <c r="BS13" i="15"/>
  <c r="BR13" i="15"/>
  <c r="BQ13" i="15"/>
  <c r="BP13" i="15"/>
  <c r="BO13" i="15"/>
  <c r="BN13" i="15"/>
  <c r="BM13" i="15"/>
  <c r="BL13" i="15"/>
  <c r="BJ13" i="15"/>
  <c r="BI13" i="15"/>
  <c r="BH13" i="15"/>
  <c r="BG13" i="15"/>
  <c r="BF13" i="15"/>
  <c r="BE13" i="15"/>
  <c r="BC13" i="15"/>
  <c r="BB13" i="15"/>
  <c r="BA13" i="15"/>
  <c r="AZ13" i="15"/>
  <c r="AY13" i="15"/>
  <c r="AX13" i="15"/>
  <c r="AW13" i="15"/>
  <c r="AV13" i="15"/>
  <c r="AU13" i="15"/>
  <c r="AT13" i="15"/>
  <c r="AS13" i="15"/>
  <c r="AQ13" i="15"/>
  <c r="AP13" i="15"/>
  <c r="AO13" i="15"/>
  <c r="AN13" i="15"/>
  <c r="AM13" i="15"/>
  <c r="AL13" i="15"/>
  <c r="AK13" i="15"/>
  <c r="AJ13" i="15"/>
  <c r="AI13" i="15"/>
  <c r="AH13" i="15"/>
  <c r="AG13" i="15"/>
  <c r="AE13" i="15"/>
  <c r="AD13" i="15"/>
  <c r="AC13" i="15"/>
  <c r="AB13" i="15"/>
  <c r="AA13" i="15"/>
  <c r="Z13" i="15"/>
  <c r="Y13" i="15"/>
  <c r="X13" i="15"/>
  <c r="W13" i="15"/>
  <c r="V13" i="15"/>
  <c r="U13" i="15"/>
  <c r="S13" i="15"/>
  <c r="R13" i="15"/>
  <c r="Q13" i="15"/>
  <c r="P13" i="15"/>
  <c r="N13" i="15"/>
  <c r="M13" i="15"/>
  <c r="L13" i="15"/>
  <c r="K13" i="15"/>
  <c r="J13" i="15"/>
  <c r="I13" i="15"/>
  <c r="H13" i="15"/>
  <c r="G13" i="15"/>
  <c r="F13" i="15"/>
  <c r="E13" i="15"/>
  <c r="D13" i="15"/>
  <c r="LP12" i="15"/>
  <c r="LO12" i="15"/>
  <c r="LN12" i="15"/>
  <c r="LM12" i="15"/>
  <c r="LL12" i="15"/>
  <c r="LK12" i="15"/>
  <c r="LJ12" i="15"/>
  <c r="LI12" i="15"/>
  <c r="LH12" i="15"/>
  <c r="LG12" i="15"/>
  <c r="LF12" i="15"/>
  <c r="LE12" i="15"/>
  <c r="LD12" i="15"/>
  <c r="LC12" i="15"/>
  <c r="LB12" i="15"/>
  <c r="LA12" i="15"/>
  <c r="KZ12" i="15"/>
  <c r="KY12" i="15"/>
  <c r="KX12" i="15"/>
  <c r="KW12" i="15"/>
  <c r="KV12" i="15"/>
  <c r="KU12" i="15"/>
  <c r="KT12" i="15"/>
  <c r="KS12" i="15"/>
  <c r="KR12" i="15"/>
  <c r="KQ12" i="15"/>
  <c r="KP12" i="15"/>
  <c r="KO12" i="15"/>
  <c r="KN12" i="15"/>
  <c r="KM12" i="15"/>
  <c r="KL12" i="15"/>
  <c r="KK12" i="15"/>
  <c r="KJ12" i="15"/>
  <c r="KI12" i="15"/>
  <c r="KH12" i="15"/>
  <c r="KG12" i="15"/>
  <c r="KF12" i="15"/>
  <c r="KE12" i="15"/>
  <c r="KD12" i="15"/>
  <c r="KC12" i="15"/>
  <c r="KB12" i="15"/>
  <c r="KA12" i="15"/>
  <c r="JZ12" i="15"/>
  <c r="JY12" i="15"/>
  <c r="JX12" i="15"/>
  <c r="JW12" i="15"/>
  <c r="JV12" i="15"/>
  <c r="JU12" i="15"/>
  <c r="JT12" i="15"/>
  <c r="JS12" i="15"/>
  <c r="JR12" i="15"/>
  <c r="JQ12" i="15"/>
  <c r="JP12" i="15"/>
  <c r="JO12" i="15"/>
  <c r="JN12" i="15"/>
  <c r="JM12" i="15"/>
  <c r="JL12" i="15"/>
  <c r="JK12" i="15"/>
  <c r="JJ12" i="15"/>
  <c r="JI12" i="15"/>
  <c r="JH12" i="15"/>
  <c r="JG12" i="15"/>
  <c r="JF12" i="15"/>
  <c r="JE12" i="15"/>
  <c r="JD12" i="15"/>
  <c r="JC12" i="15"/>
  <c r="JB12" i="15"/>
  <c r="JA12" i="15"/>
  <c r="IZ12" i="15"/>
  <c r="IY12" i="15"/>
  <c r="IX12" i="15"/>
  <c r="IW12" i="15"/>
  <c r="IV12" i="15"/>
  <c r="IU12" i="15"/>
  <c r="IT12" i="15"/>
  <c r="IS12" i="15"/>
  <c r="IR12" i="15"/>
  <c r="IQ12" i="15"/>
  <c r="IP12" i="15"/>
  <c r="IO12" i="15"/>
  <c r="IN12" i="15"/>
  <c r="IM12" i="15"/>
  <c r="IL12" i="15"/>
  <c r="IK12" i="15"/>
  <c r="IJ12" i="15"/>
  <c r="II12" i="15"/>
  <c r="IH12" i="15"/>
  <c r="IG12" i="15"/>
  <c r="IF12" i="15"/>
  <c r="IE12" i="15"/>
  <c r="ID12" i="15"/>
  <c r="IC12" i="15"/>
  <c r="IB12" i="15"/>
  <c r="IA12" i="15"/>
  <c r="HZ12" i="15"/>
  <c r="HY12" i="15"/>
  <c r="HX12" i="15"/>
  <c r="HW12" i="15"/>
  <c r="HV12" i="15"/>
  <c r="HU12" i="15"/>
  <c r="HT12" i="15"/>
  <c r="HS12" i="15"/>
  <c r="HR12" i="15"/>
  <c r="HQ12" i="15"/>
  <c r="HP12" i="15"/>
  <c r="HO12" i="15"/>
  <c r="HN12" i="15"/>
  <c r="HM12" i="15"/>
  <c r="HL12" i="15"/>
  <c r="HK12" i="15"/>
  <c r="HJ12" i="15"/>
  <c r="HI12" i="15"/>
  <c r="HH12" i="15"/>
  <c r="HG12" i="15"/>
  <c r="HF12" i="15"/>
  <c r="HE12" i="15"/>
  <c r="HD12" i="15"/>
  <c r="HC12" i="15"/>
  <c r="HB12" i="15"/>
  <c r="HA12" i="15"/>
  <c r="GZ12" i="15"/>
  <c r="GY12" i="15"/>
  <c r="GX12" i="15"/>
  <c r="GW12" i="15"/>
  <c r="GV12" i="15"/>
  <c r="GU12" i="15"/>
  <c r="GT12" i="15"/>
  <c r="GS12" i="15"/>
  <c r="GR12" i="15"/>
  <c r="GQ12" i="15"/>
  <c r="GP12" i="15"/>
  <c r="GO12" i="15"/>
  <c r="GN12" i="15"/>
  <c r="GM12" i="15"/>
  <c r="GL12" i="15"/>
  <c r="GK12" i="15"/>
  <c r="GJ12" i="15"/>
  <c r="GI12" i="15"/>
  <c r="GH12" i="15"/>
  <c r="GG12" i="15"/>
  <c r="GF12" i="15"/>
  <c r="GE12" i="15"/>
  <c r="GD12" i="15"/>
  <c r="GC12" i="15"/>
  <c r="GB12" i="15"/>
  <c r="GA12" i="15"/>
  <c r="FZ12" i="15"/>
  <c r="FY12" i="15"/>
  <c r="FX12" i="15"/>
  <c r="FW12" i="15"/>
  <c r="FV12" i="15"/>
  <c r="FU12" i="15"/>
  <c r="FT12" i="15"/>
  <c r="FS12" i="15"/>
  <c r="FR12" i="15"/>
  <c r="FQ12" i="15"/>
  <c r="FP12" i="15"/>
  <c r="FO12" i="15"/>
  <c r="FN12" i="15"/>
  <c r="FM12" i="15"/>
  <c r="FL12" i="15"/>
  <c r="FK12" i="15"/>
  <c r="FJ12" i="15"/>
  <c r="FI12" i="15"/>
  <c r="FH12" i="15"/>
  <c r="FG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LP11" i="15"/>
  <c r="LO11" i="15"/>
  <c r="LN11" i="15"/>
  <c r="LM11" i="15"/>
  <c r="LL11" i="15"/>
  <c r="LK11" i="15"/>
  <c r="LJ11" i="15"/>
  <c r="LI11" i="15"/>
  <c r="LH11" i="15"/>
  <c r="LG11" i="15"/>
  <c r="LF11" i="15"/>
  <c r="LE11" i="15"/>
  <c r="LD11" i="15"/>
  <c r="LC11" i="15"/>
  <c r="LB11" i="15"/>
  <c r="LA11" i="15"/>
  <c r="KZ11" i="15"/>
  <c r="KY11" i="15"/>
  <c r="KX11" i="15"/>
  <c r="KW11" i="15"/>
  <c r="KV11" i="15"/>
  <c r="KU11" i="15"/>
  <c r="KT11" i="15"/>
  <c r="KS11" i="15"/>
  <c r="KR11" i="15"/>
  <c r="KQ11" i="15"/>
  <c r="KP11" i="15"/>
  <c r="KO11" i="15"/>
  <c r="KN11" i="15"/>
  <c r="KM11" i="15"/>
  <c r="KL11" i="15"/>
  <c r="KK11" i="15"/>
  <c r="KJ11" i="15"/>
  <c r="KI11" i="15"/>
  <c r="KH11" i="15"/>
  <c r="KG11" i="15"/>
  <c r="KF11" i="15"/>
  <c r="KE11" i="15"/>
  <c r="KD11" i="15"/>
  <c r="KC11" i="15"/>
  <c r="KB11" i="15"/>
  <c r="KA11" i="15"/>
  <c r="JZ11" i="15"/>
  <c r="JY11" i="15"/>
  <c r="JX11" i="15"/>
  <c r="JW11" i="15"/>
  <c r="JV11" i="15"/>
  <c r="JU11" i="15"/>
  <c r="JT11" i="15"/>
  <c r="JS11" i="15"/>
  <c r="JR11" i="15"/>
  <c r="JQ11" i="15"/>
  <c r="JP11" i="15"/>
  <c r="JO11" i="15"/>
  <c r="JN11" i="15"/>
  <c r="JM11" i="15"/>
  <c r="JL11" i="15"/>
  <c r="JK11" i="15"/>
  <c r="JJ11" i="15"/>
  <c r="JI11" i="15"/>
  <c r="JH11" i="15"/>
  <c r="JG11" i="15"/>
  <c r="JF11" i="15"/>
  <c r="JE11" i="15"/>
  <c r="JD11" i="15"/>
  <c r="JC11" i="15"/>
  <c r="JB11" i="15"/>
  <c r="JA11" i="15"/>
  <c r="IZ11" i="15"/>
  <c r="IY11" i="15"/>
  <c r="IX11" i="15"/>
  <c r="IW11" i="15"/>
  <c r="IV11" i="15"/>
  <c r="IU11" i="15"/>
  <c r="IT11" i="15"/>
  <c r="IS11" i="15"/>
  <c r="IR11" i="15"/>
  <c r="IQ11" i="15"/>
  <c r="IP11" i="15"/>
  <c r="IO11" i="15"/>
  <c r="IN11" i="15"/>
  <c r="IM11" i="15"/>
  <c r="IL11" i="15"/>
  <c r="IK11" i="15"/>
  <c r="IJ11" i="15"/>
  <c r="II11" i="15"/>
  <c r="IH11" i="15"/>
  <c r="IG11" i="15"/>
  <c r="IF11" i="15"/>
  <c r="IE11" i="15"/>
  <c r="ID11" i="15"/>
  <c r="IC11" i="15"/>
  <c r="IB11" i="15"/>
  <c r="IA11" i="15"/>
  <c r="HZ11" i="15"/>
  <c r="HY11" i="15"/>
  <c r="HX11" i="15"/>
  <c r="HW11" i="15"/>
  <c r="HV11" i="15"/>
  <c r="HU11" i="15"/>
  <c r="HT11" i="15"/>
  <c r="HS11" i="15"/>
  <c r="HR11" i="15"/>
  <c r="HQ11" i="15"/>
  <c r="HP11" i="15"/>
  <c r="HO11" i="15"/>
  <c r="HN11" i="15"/>
  <c r="HM11" i="15"/>
  <c r="HL11" i="15"/>
  <c r="HK11" i="15"/>
  <c r="HJ11" i="15"/>
  <c r="HI11" i="15"/>
  <c r="HH11" i="15"/>
  <c r="HG11" i="15"/>
  <c r="HF11" i="15"/>
  <c r="HE11" i="15"/>
  <c r="HD11" i="15"/>
  <c r="HC11" i="15"/>
  <c r="HB11" i="15"/>
  <c r="HA11" i="15"/>
  <c r="GZ11" i="15"/>
  <c r="GY11" i="15"/>
  <c r="GX11" i="15"/>
  <c r="GW11" i="15"/>
  <c r="GV11" i="15"/>
  <c r="GU11" i="15"/>
  <c r="GT11" i="15"/>
  <c r="GS11" i="15"/>
  <c r="GR11" i="15"/>
  <c r="GQ11" i="15"/>
  <c r="GP11" i="15"/>
  <c r="GO11" i="15"/>
  <c r="GN11" i="15"/>
  <c r="GM11" i="15"/>
  <c r="GL11" i="15"/>
  <c r="GK11" i="15"/>
  <c r="GJ11" i="15"/>
  <c r="GI11" i="15"/>
  <c r="GH11" i="15"/>
  <c r="GG11" i="15"/>
  <c r="GF11" i="15"/>
  <c r="GE11" i="15"/>
  <c r="GD11" i="15"/>
  <c r="GC11" i="15"/>
  <c r="GB11" i="15"/>
  <c r="GA11" i="15"/>
  <c r="FZ11" i="15"/>
  <c r="FY11" i="15"/>
  <c r="FX11" i="15"/>
  <c r="FW11" i="15"/>
  <c r="FV11" i="15"/>
  <c r="FU11" i="15"/>
  <c r="FT11" i="15"/>
  <c r="FS11" i="15"/>
  <c r="FR11" i="15"/>
  <c r="FQ11" i="15"/>
  <c r="FP11" i="15"/>
  <c r="FO11" i="15"/>
  <c r="FN11" i="15"/>
  <c r="FM11" i="15"/>
  <c r="FL11" i="15"/>
  <c r="FK11" i="15"/>
  <c r="FJ11" i="15"/>
  <c r="FI11" i="15"/>
  <c r="FH11" i="15"/>
  <c r="FG11" i="15"/>
  <c r="FF11" i="15"/>
  <c r="FE11" i="15"/>
  <c r="FD11" i="15"/>
  <c r="FC11" i="15"/>
  <c r="FB11" i="15"/>
  <c r="FA11" i="15"/>
  <c r="EZ11" i="15"/>
  <c r="EY11" i="15"/>
  <c r="EX11" i="15"/>
  <c r="EW11" i="15"/>
  <c r="EV11" i="15"/>
  <c r="EU11" i="15"/>
  <c r="ET11" i="15"/>
  <c r="ES11" i="15"/>
  <c r="ER11" i="15"/>
  <c r="EQ11" i="15"/>
  <c r="EP11" i="15"/>
  <c r="EO11" i="15"/>
  <c r="EN11" i="15"/>
  <c r="EM11" i="15"/>
  <c r="EL11" i="15"/>
  <c r="EK11" i="15"/>
  <c r="EJ11" i="15"/>
  <c r="EI11" i="15"/>
  <c r="EH11" i="15"/>
  <c r="EG11" i="15"/>
  <c r="EF11" i="15"/>
  <c r="EE11" i="15"/>
  <c r="ED11" i="15"/>
  <c r="EC11" i="15"/>
  <c r="EB11" i="15"/>
  <c r="EA11" i="15"/>
  <c r="DZ11" i="15"/>
  <c r="DY11" i="15"/>
  <c r="DX11" i="15"/>
  <c r="DW11" i="15"/>
  <c r="DV11" i="15"/>
  <c r="DU11" i="15"/>
  <c r="DT11" i="15"/>
  <c r="DS11" i="15"/>
  <c r="DR11" i="15"/>
  <c r="DQ11" i="15"/>
  <c r="DP11" i="15"/>
  <c r="DO11" i="15"/>
  <c r="DN11" i="15"/>
  <c r="DM11" i="15"/>
  <c r="DL11" i="15"/>
  <c r="DK11" i="15"/>
  <c r="DJ11" i="15"/>
  <c r="DI11" i="15"/>
  <c r="DH11" i="15"/>
  <c r="DG11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LP10" i="15"/>
  <c r="LN10" i="15"/>
  <c r="LM10" i="15"/>
  <c r="LL10" i="15"/>
  <c r="LK10" i="15"/>
  <c r="LJ10" i="15"/>
  <c r="LI10" i="15"/>
  <c r="LH10" i="15"/>
  <c r="LG10" i="15"/>
  <c r="LF10" i="15"/>
  <c r="LE10" i="15"/>
  <c r="LD10" i="15"/>
  <c r="LB10" i="15"/>
  <c r="LA10" i="15"/>
  <c r="KZ10" i="15"/>
  <c r="KY10" i="15"/>
  <c r="KX10" i="15"/>
  <c r="KW10" i="15"/>
  <c r="KV10" i="15"/>
  <c r="KU10" i="15"/>
  <c r="KT10" i="15"/>
  <c r="KS10" i="15"/>
  <c r="KR10" i="15"/>
  <c r="KP10" i="15"/>
  <c r="KO10" i="15"/>
  <c r="KN10" i="15"/>
  <c r="KM10" i="15"/>
  <c r="KL10" i="15"/>
  <c r="KK10" i="15"/>
  <c r="KJ10" i="15"/>
  <c r="KI10" i="15"/>
  <c r="KH10" i="15"/>
  <c r="KG10" i="15"/>
  <c r="KF10" i="15"/>
  <c r="KD10" i="15"/>
  <c r="KC10" i="15"/>
  <c r="KB10" i="15"/>
  <c r="KA10" i="15"/>
  <c r="JZ10" i="15"/>
  <c r="JY10" i="15"/>
  <c r="JX10" i="15"/>
  <c r="JW10" i="15"/>
  <c r="JV10" i="15"/>
  <c r="JU10" i="15"/>
  <c r="JT10" i="15"/>
  <c r="JR10" i="15"/>
  <c r="JQ10" i="15"/>
  <c r="JP10" i="15"/>
  <c r="JO10" i="15"/>
  <c r="JN10" i="15"/>
  <c r="JM10" i="15"/>
  <c r="JL10" i="15"/>
  <c r="JK10" i="15"/>
  <c r="JJ10" i="15"/>
  <c r="JI10" i="15"/>
  <c r="JH10" i="15"/>
  <c r="JF10" i="15"/>
  <c r="JE10" i="15"/>
  <c r="JD10" i="15"/>
  <c r="JC10" i="15"/>
  <c r="JB10" i="15"/>
  <c r="JA10" i="15"/>
  <c r="IZ10" i="15"/>
  <c r="IY10" i="15"/>
  <c r="IX10" i="15"/>
  <c r="IW10" i="15"/>
  <c r="IV10" i="15"/>
  <c r="IT10" i="15"/>
  <c r="IS10" i="15"/>
  <c r="IR10" i="15"/>
  <c r="IQ10" i="15"/>
  <c r="IP10" i="15"/>
  <c r="IO10" i="15"/>
  <c r="IN10" i="15"/>
  <c r="IM10" i="15"/>
  <c r="IL10" i="15"/>
  <c r="IK10" i="15"/>
  <c r="IJ10" i="15"/>
  <c r="IH10" i="15"/>
  <c r="IG10" i="15"/>
  <c r="IF10" i="15"/>
  <c r="IE10" i="15"/>
  <c r="ID10" i="15"/>
  <c r="IC10" i="15"/>
  <c r="IB10" i="15"/>
  <c r="IA10" i="15"/>
  <c r="HZ10" i="15"/>
  <c r="HY10" i="15"/>
  <c r="HX10" i="15"/>
  <c r="HV10" i="15"/>
  <c r="HU10" i="15"/>
  <c r="HT10" i="15"/>
  <c r="HS10" i="15"/>
  <c r="HR10" i="15"/>
  <c r="HQ10" i="15"/>
  <c r="HP10" i="15"/>
  <c r="HO10" i="15"/>
  <c r="HN10" i="15"/>
  <c r="HM10" i="15"/>
  <c r="HL10" i="15"/>
  <c r="HJ10" i="15"/>
  <c r="HI10" i="15"/>
  <c r="HH10" i="15"/>
  <c r="HG10" i="15"/>
  <c r="HF10" i="15"/>
  <c r="HE10" i="15"/>
  <c r="HD10" i="15"/>
  <c r="HC10" i="15"/>
  <c r="HB10" i="15"/>
  <c r="HA10" i="15"/>
  <c r="GZ10" i="15"/>
  <c r="GX10" i="15"/>
  <c r="GW10" i="15"/>
  <c r="GV10" i="15"/>
  <c r="GU10" i="15"/>
  <c r="GT10" i="15"/>
  <c r="GS10" i="15"/>
  <c r="GR10" i="15"/>
  <c r="GQ10" i="15"/>
  <c r="GP10" i="15"/>
  <c r="GO10" i="15"/>
  <c r="GN10" i="15"/>
  <c r="GL10" i="15"/>
  <c r="GK10" i="15"/>
  <c r="GJ10" i="15"/>
  <c r="GI10" i="15"/>
  <c r="GH10" i="15"/>
  <c r="GG10" i="15"/>
  <c r="GF10" i="15"/>
  <c r="GE10" i="15"/>
  <c r="GD10" i="15"/>
  <c r="GC10" i="15"/>
  <c r="GB10" i="15"/>
  <c r="FZ10" i="15"/>
  <c r="FY10" i="15"/>
  <c r="FX10" i="15"/>
  <c r="FW10" i="15"/>
  <c r="FV10" i="15"/>
  <c r="FU10" i="15"/>
  <c r="FT10" i="15"/>
  <c r="FS10" i="15"/>
  <c r="FR10" i="15"/>
  <c r="FQ10" i="15"/>
  <c r="FP10" i="15"/>
  <c r="FN10" i="15"/>
  <c r="FM10" i="15"/>
  <c r="FL10" i="15"/>
  <c r="FK10" i="15"/>
  <c r="FJ10" i="15"/>
  <c r="FI10" i="15"/>
  <c r="FH10" i="15"/>
  <c r="FG10" i="15"/>
  <c r="FF10" i="15"/>
  <c r="FE10" i="15"/>
  <c r="FD10" i="15"/>
  <c r="FB10" i="15"/>
  <c r="FA10" i="15"/>
  <c r="EZ10" i="15"/>
  <c r="EY10" i="15"/>
  <c r="EX10" i="15"/>
  <c r="EW10" i="15"/>
  <c r="EV10" i="15"/>
  <c r="EU10" i="15"/>
  <c r="ET10" i="15"/>
  <c r="ES10" i="15"/>
  <c r="ER10" i="15"/>
  <c r="EP10" i="15"/>
  <c r="EO10" i="15"/>
  <c r="EN10" i="15"/>
  <c r="EM10" i="15"/>
  <c r="EL10" i="15"/>
  <c r="EK10" i="15"/>
  <c r="EJ10" i="15"/>
  <c r="EI10" i="15"/>
  <c r="EH10" i="15"/>
  <c r="EG10" i="15"/>
  <c r="EF10" i="15"/>
  <c r="ED10" i="15"/>
  <c r="EC10" i="15"/>
  <c r="EB10" i="15"/>
  <c r="EA10" i="15"/>
  <c r="DZ10" i="15"/>
  <c r="DY10" i="15"/>
  <c r="DX10" i="15"/>
  <c r="DW10" i="15"/>
  <c r="DV10" i="15"/>
  <c r="DU10" i="15"/>
  <c r="DT10" i="15"/>
  <c r="DR10" i="15"/>
  <c r="DQ10" i="15"/>
  <c r="DP10" i="15"/>
  <c r="DO10" i="15"/>
  <c r="DN10" i="15"/>
  <c r="DM10" i="15"/>
  <c r="DL10" i="15"/>
  <c r="DK10" i="15"/>
  <c r="DJ10" i="15"/>
  <c r="DI10" i="15"/>
  <c r="DH10" i="15"/>
  <c r="DF10" i="15"/>
  <c r="DE10" i="15"/>
  <c r="DD10" i="15"/>
  <c r="DC10" i="15"/>
  <c r="DB10" i="15"/>
  <c r="DA10" i="15"/>
  <c r="CZ10" i="15"/>
  <c r="CY10" i="15"/>
  <c r="CX10" i="15"/>
  <c r="CW10" i="15"/>
  <c r="CV10" i="15"/>
  <c r="CT10" i="15"/>
  <c r="CS10" i="15"/>
  <c r="CR10" i="15"/>
  <c r="CQ10" i="15"/>
  <c r="CP10" i="15"/>
  <c r="CO10" i="15"/>
  <c r="CN10" i="15"/>
  <c r="CM10" i="15"/>
  <c r="CL10" i="15"/>
  <c r="CK10" i="15"/>
  <c r="CJ10" i="15"/>
  <c r="CH10" i="15"/>
  <c r="CG10" i="15"/>
  <c r="CF10" i="15"/>
  <c r="CE10" i="15"/>
  <c r="CD10" i="15"/>
  <c r="CC10" i="15"/>
  <c r="CB10" i="15"/>
  <c r="CA10" i="15"/>
  <c r="BZ10" i="15"/>
  <c r="BY10" i="15"/>
  <c r="BX10" i="15"/>
  <c r="BV10" i="15"/>
  <c r="BU10" i="15"/>
  <c r="BT10" i="15"/>
  <c r="BS10" i="15"/>
  <c r="BR10" i="15"/>
  <c r="BQ10" i="15"/>
  <c r="BP10" i="15"/>
  <c r="BO10" i="15"/>
  <c r="BN10" i="15"/>
  <c r="BM10" i="15"/>
  <c r="BL10" i="15"/>
  <c r="BJ10" i="15"/>
  <c r="BI10" i="15"/>
  <c r="BH10" i="15"/>
  <c r="BG10" i="15"/>
  <c r="BF10" i="15"/>
  <c r="BE10" i="15"/>
  <c r="BC10" i="15"/>
  <c r="BB10" i="15"/>
  <c r="BA10" i="15"/>
  <c r="AZ10" i="15"/>
  <c r="AY10" i="15"/>
  <c r="AX10" i="15"/>
  <c r="AW10" i="15"/>
  <c r="AV10" i="15"/>
  <c r="AU10" i="15"/>
  <c r="AT10" i="15"/>
  <c r="AS10" i="15"/>
  <c r="AQ10" i="15"/>
  <c r="AP10" i="15"/>
  <c r="AO10" i="15"/>
  <c r="AN10" i="15"/>
  <c r="AM10" i="15"/>
  <c r="AL10" i="15"/>
  <c r="AK10" i="15"/>
  <c r="AJ10" i="15"/>
  <c r="AI10" i="15"/>
  <c r="AH10" i="15"/>
  <c r="AG10" i="15"/>
  <c r="AE10" i="15"/>
  <c r="AD10" i="15"/>
  <c r="AC10" i="15"/>
  <c r="AB10" i="15"/>
  <c r="AA10" i="15"/>
  <c r="Z10" i="15"/>
  <c r="Y10" i="15"/>
  <c r="X10" i="15"/>
  <c r="W10" i="15"/>
  <c r="V10" i="15"/>
  <c r="U10" i="15"/>
  <c r="S10" i="15"/>
  <c r="R10" i="15"/>
  <c r="Q10" i="15"/>
  <c r="P10" i="15"/>
  <c r="N10" i="15"/>
  <c r="M10" i="15"/>
  <c r="L10" i="15"/>
  <c r="K10" i="15"/>
  <c r="J10" i="15"/>
  <c r="I10" i="15"/>
  <c r="H10" i="15"/>
  <c r="G10" i="15"/>
  <c r="F10" i="15"/>
  <c r="E10" i="15"/>
  <c r="D10" i="15"/>
  <c r="LP7" i="15"/>
  <c r="LO7" i="15"/>
  <c r="LN7" i="15"/>
  <c r="LM7" i="15"/>
  <c r="LL7" i="15"/>
  <c r="LK7" i="15"/>
  <c r="LJ7" i="15"/>
  <c r="LI7" i="15"/>
  <c r="LH7" i="15"/>
  <c r="LG7" i="15"/>
  <c r="LF7" i="15"/>
  <c r="LE7" i="15"/>
  <c r="LD7" i="15"/>
  <c r="LC7" i="15"/>
  <c r="LB7" i="15"/>
  <c r="LA7" i="15"/>
  <c r="KZ7" i="15"/>
  <c r="KY7" i="15"/>
  <c r="KX7" i="15"/>
  <c r="KW7" i="15"/>
  <c r="KV7" i="15"/>
  <c r="KU7" i="15"/>
  <c r="KT7" i="15"/>
  <c r="KS7" i="15"/>
  <c r="KR7" i="15"/>
  <c r="KQ7" i="15"/>
  <c r="KP7" i="15"/>
  <c r="KO7" i="15"/>
  <c r="KN7" i="15"/>
  <c r="KM7" i="15"/>
  <c r="KL7" i="15"/>
  <c r="KK7" i="15"/>
  <c r="KJ7" i="15"/>
  <c r="KI7" i="15"/>
  <c r="KH7" i="15"/>
  <c r="KG7" i="15"/>
  <c r="KF7" i="15"/>
  <c r="KE7" i="15"/>
  <c r="KD7" i="15"/>
  <c r="KC7" i="15"/>
  <c r="KB7" i="15"/>
  <c r="KA7" i="15"/>
  <c r="JZ7" i="15"/>
  <c r="JY7" i="15"/>
  <c r="JX7" i="15"/>
  <c r="JW7" i="15"/>
  <c r="JV7" i="15"/>
  <c r="JU7" i="15"/>
  <c r="JT7" i="15"/>
  <c r="JS7" i="15"/>
  <c r="JR7" i="15"/>
  <c r="JQ7" i="15"/>
  <c r="JP7" i="15"/>
  <c r="JO7" i="15"/>
  <c r="JN7" i="15"/>
  <c r="JM7" i="15"/>
  <c r="JL7" i="15"/>
  <c r="JK7" i="15"/>
  <c r="JJ7" i="15"/>
  <c r="JI7" i="15"/>
  <c r="JH7" i="15"/>
  <c r="JG7" i="15"/>
  <c r="JF7" i="15"/>
  <c r="JE7" i="15"/>
  <c r="JD7" i="15"/>
  <c r="JC7" i="15"/>
  <c r="JB7" i="15"/>
  <c r="JA7" i="15"/>
  <c r="IZ7" i="15"/>
  <c r="IY7" i="15"/>
  <c r="IX7" i="15"/>
  <c r="IW7" i="15"/>
  <c r="IV7" i="15"/>
  <c r="IU7" i="15"/>
  <c r="IT7" i="15"/>
  <c r="IS7" i="15"/>
  <c r="IR7" i="15"/>
  <c r="IQ7" i="15"/>
  <c r="IP7" i="15"/>
  <c r="IO7" i="15"/>
  <c r="IN7" i="15"/>
  <c r="IM7" i="15"/>
  <c r="IL7" i="15"/>
  <c r="IK7" i="15"/>
  <c r="IJ7" i="15"/>
  <c r="II7" i="15"/>
  <c r="IH7" i="15"/>
  <c r="IG7" i="15"/>
  <c r="IF7" i="15"/>
  <c r="IE7" i="15"/>
  <c r="ID7" i="15"/>
  <c r="IC7" i="15"/>
  <c r="IB7" i="15"/>
  <c r="IA7" i="15"/>
  <c r="HZ7" i="15"/>
  <c r="HY7" i="15"/>
  <c r="HX7" i="15"/>
  <c r="HW7" i="15"/>
  <c r="HV7" i="15"/>
  <c r="HU7" i="15"/>
  <c r="HT7" i="15"/>
  <c r="HS7" i="15"/>
  <c r="HR7" i="15"/>
  <c r="HQ7" i="15"/>
  <c r="HP7" i="15"/>
  <c r="HO7" i="15"/>
  <c r="HN7" i="15"/>
  <c r="HM7" i="15"/>
  <c r="HL7" i="15"/>
  <c r="HK7" i="15"/>
  <c r="HJ7" i="15"/>
  <c r="HI7" i="15"/>
  <c r="HH7" i="15"/>
  <c r="HG7" i="15"/>
  <c r="HF7" i="15"/>
  <c r="HE7" i="15"/>
  <c r="HD7" i="15"/>
  <c r="HC7" i="15"/>
  <c r="HB7" i="15"/>
  <c r="HA7" i="15"/>
  <c r="GZ7" i="15"/>
  <c r="GY7" i="15"/>
  <c r="GX7" i="15"/>
  <c r="GW7" i="15"/>
  <c r="GV7" i="15"/>
  <c r="GU7" i="15"/>
  <c r="GT7" i="15"/>
  <c r="GS7" i="15"/>
  <c r="GR7" i="15"/>
  <c r="GQ7" i="15"/>
  <c r="GP7" i="15"/>
  <c r="GO7" i="15"/>
  <c r="GN7" i="15"/>
  <c r="GM7" i="15"/>
  <c r="GL7" i="15"/>
  <c r="GK7" i="15"/>
  <c r="GJ7" i="15"/>
  <c r="GI7" i="15"/>
  <c r="GH7" i="15"/>
  <c r="GG7" i="15"/>
  <c r="GF7" i="15"/>
  <c r="GE7" i="15"/>
  <c r="GD7" i="15"/>
  <c r="GC7" i="15"/>
  <c r="GB7" i="15"/>
  <c r="GA7" i="15"/>
  <c r="FZ7" i="15"/>
  <c r="FY7" i="15"/>
  <c r="FX7" i="15"/>
  <c r="FW7" i="15"/>
  <c r="FV7" i="15"/>
  <c r="FU7" i="15"/>
  <c r="FT7" i="15"/>
  <c r="FS7" i="15"/>
  <c r="FR7" i="15"/>
  <c r="FQ7" i="15"/>
  <c r="FP7" i="15"/>
  <c r="FO7" i="15"/>
  <c r="FN7" i="15"/>
  <c r="FM7" i="15"/>
  <c r="FL7" i="15"/>
  <c r="FK7" i="15"/>
  <c r="FJ7" i="15"/>
  <c r="FI7" i="15"/>
  <c r="FH7" i="15"/>
  <c r="FG7" i="15"/>
  <c r="FF7" i="15"/>
  <c r="FE7" i="15"/>
  <c r="FD7" i="15"/>
  <c r="FC7" i="15"/>
  <c r="FB7" i="15"/>
  <c r="FA7" i="15"/>
  <c r="EZ7" i="15"/>
  <c r="EY7" i="15"/>
  <c r="EX7" i="15"/>
  <c r="EW7" i="15"/>
  <c r="EV7" i="15"/>
  <c r="EU7" i="15"/>
  <c r="ET7" i="15"/>
  <c r="ES7" i="15"/>
  <c r="ER7" i="15"/>
  <c r="EQ7" i="15"/>
  <c r="EP7" i="15"/>
  <c r="EO7" i="15"/>
  <c r="EN7" i="15"/>
  <c r="EM7" i="15"/>
  <c r="EL7" i="15"/>
  <c r="EK7" i="15"/>
  <c r="EJ7" i="15"/>
  <c r="EI7" i="15"/>
  <c r="EH7" i="15"/>
  <c r="EG7" i="15"/>
  <c r="EF7" i="15"/>
  <c r="EE7" i="15"/>
  <c r="ED7" i="15"/>
  <c r="EC7" i="15"/>
  <c r="EB7" i="15"/>
  <c r="EA7" i="15"/>
  <c r="DZ7" i="15"/>
  <c r="DY7" i="15"/>
  <c r="DX7" i="15"/>
  <c r="DW7" i="15"/>
  <c r="DV7" i="15"/>
  <c r="DU7" i="15"/>
  <c r="DT7" i="15"/>
  <c r="DS7" i="15"/>
  <c r="DR7" i="15"/>
  <c r="DQ7" i="15"/>
  <c r="DP7" i="15"/>
  <c r="DO7" i="15"/>
  <c r="DN7" i="15"/>
  <c r="DM7" i="15"/>
  <c r="DL7" i="15"/>
  <c r="DK7" i="15"/>
  <c r="DJ7" i="15"/>
  <c r="DI7" i="15"/>
  <c r="DH7" i="15"/>
  <c r="DG7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LP6" i="15"/>
  <c r="LO6" i="15"/>
  <c r="LN6" i="15"/>
  <c r="LM6" i="15"/>
  <c r="LL6" i="15"/>
  <c r="LK6" i="15"/>
  <c r="LJ6" i="15"/>
  <c r="LI6" i="15"/>
  <c r="LH6" i="15"/>
  <c r="LG6" i="15"/>
  <c r="LF6" i="15"/>
  <c r="LE6" i="15"/>
  <c r="LD6" i="15"/>
  <c r="LC6" i="15"/>
  <c r="LB6" i="15"/>
  <c r="LA6" i="15"/>
  <c r="KZ6" i="15"/>
  <c r="KY6" i="15"/>
  <c r="KX6" i="15"/>
  <c r="KW6" i="15"/>
  <c r="KV6" i="15"/>
  <c r="KU6" i="15"/>
  <c r="KT6" i="15"/>
  <c r="KS6" i="15"/>
  <c r="KR6" i="15"/>
  <c r="KQ6" i="15"/>
  <c r="KP6" i="15"/>
  <c r="KO6" i="15"/>
  <c r="KN6" i="15"/>
  <c r="KM6" i="15"/>
  <c r="KL6" i="15"/>
  <c r="KK6" i="15"/>
  <c r="KJ6" i="15"/>
  <c r="KI6" i="15"/>
  <c r="KH6" i="15"/>
  <c r="KG6" i="15"/>
  <c r="KF6" i="15"/>
  <c r="KE6" i="15"/>
  <c r="KD6" i="15"/>
  <c r="KC6" i="15"/>
  <c r="KB6" i="15"/>
  <c r="KA6" i="15"/>
  <c r="JZ6" i="15"/>
  <c r="JY6" i="15"/>
  <c r="JX6" i="15"/>
  <c r="JW6" i="15"/>
  <c r="JV6" i="15"/>
  <c r="JU6" i="15"/>
  <c r="JT6" i="15"/>
  <c r="JS6" i="15"/>
  <c r="JR6" i="15"/>
  <c r="JQ6" i="15"/>
  <c r="JP6" i="15"/>
  <c r="JO6" i="15"/>
  <c r="JN6" i="15"/>
  <c r="JM6" i="15"/>
  <c r="JL6" i="15"/>
  <c r="JK6" i="15"/>
  <c r="JJ6" i="15"/>
  <c r="JI6" i="15"/>
  <c r="JH6" i="15"/>
  <c r="JG6" i="15"/>
  <c r="JF6" i="15"/>
  <c r="JE6" i="15"/>
  <c r="JD6" i="15"/>
  <c r="JC6" i="15"/>
  <c r="JB6" i="15"/>
  <c r="JA6" i="15"/>
  <c r="IZ6" i="15"/>
  <c r="IY6" i="15"/>
  <c r="IX6" i="15"/>
  <c r="IW6" i="15"/>
  <c r="IV6" i="15"/>
  <c r="IU6" i="15"/>
  <c r="IT6" i="15"/>
  <c r="IS6" i="15"/>
  <c r="IR6" i="15"/>
  <c r="IQ6" i="15"/>
  <c r="IP6" i="15"/>
  <c r="IO6" i="15"/>
  <c r="IN6" i="15"/>
  <c r="IM6" i="15"/>
  <c r="IL6" i="15"/>
  <c r="IK6" i="15"/>
  <c r="IJ6" i="15"/>
  <c r="II6" i="15"/>
  <c r="IH6" i="15"/>
  <c r="IG6" i="15"/>
  <c r="IF6" i="15"/>
  <c r="IE6" i="15"/>
  <c r="ID6" i="15"/>
  <c r="IC6" i="15"/>
  <c r="IB6" i="15"/>
  <c r="IA6" i="15"/>
  <c r="HZ6" i="15"/>
  <c r="HY6" i="15"/>
  <c r="HX6" i="15"/>
  <c r="HW6" i="15"/>
  <c r="HV6" i="15"/>
  <c r="HU6" i="15"/>
  <c r="HT6" i="15"/>
  <c r="HS6" i="15"/>
  <c r="HR6" i="15"/>
  <c r="HQ6" i="15"/>
  <c r="HP6" i="15"/>
  <c r="HO6" i="15"/>
  <c r="HN6" i="15"/>
  <c r="HM6" i="15"/>
  <c r="HL6" i="15"/>
  <c r="HK6" i="15"/>
  <c r="HJ6" i="15"/>
  <c r="HI6" i="15"/>
  <c r="HH6" i="15"/>
  <c r="HG6" i="15"/>
  <c r="HF6" i="15"/>
  <c r="HE6" i="15"/>
  <c r="HD6" i="15"/>
  <c r="HC6" i="15"/>
  <c r="HB6" i="15"/>
  <c r="HA6" i="15"/>
  <c r="GZ6" i="15"/>
  <c r="GY6" i="15"/>
  <c r="GX6" i="15"/>
  <c r="GW6" i="15"/>
  <c r="GV6" i="15"/>
  <c r="GU6" i="15"/>
  <c r="GT6" i="15"/>
  <c r="GS6" i="15"/>
  <c r="GR6" i="15"/>
  <c r="GQ6" i="15"/>
  <c r="GP6" i="15"/>
  <c r="GO6" i="15"/>
  <c r="GN6" i="15"/>
  <c r="GM6" i="15"/>
  <c r="GL6" i="15"/>
  <c r="GK6" i="15"/>
  <c r="GJ6" i="15"/>
  <c r="GI6" i="15"/>
  <c r="GH6" i="15"/>
  <c r="GG6" i="15"/>
  <c r="GF6" i="15"/>
  <c r="GE6" i="15"/>
  <c r="GD6" i="15"/>
  <c r="GC6" i="15"/>
  <c r="GB6" i="15"/>
  <c r="GA6" i="15"/>
  <c r="FZ6" i="15"/>
  <c r="FY6" i="15"/>
  <c r="FX6" i="15"/>
  <c r="FW6" i="15"/>
  <c r="FV6" i="15"/>
  <c r="FU6" i="15"/>
  <c r="FT6" i="15"/>
  <c r="FS6" i="15"/>
  <c r="FR6" i="15"/>
  <c r="FQ6" i="15"/>
  <c r="FP6" i="15"/>
  <c r="FO6" i="15"/>
  <c r="FN6" i="15"/>
  <c r="FM6" i="15"/>
  <c r="FL6" i="15"/>
  <c r="FK6" i="15"/>
  <c r="FJ6" i="15"/>
  <c r="FI6" i="15"/>
  <c r="FH6" i="15"/>
  <c r="FG6" i="15"/>
  <c r="FF6" i="15"/>
  <c r="FE6" i="15"/>
  <c r="FD6" i="15"/>
  <c r="FC6" i="15"/>
  <c r="FB6" i="15"/>
  <c r="FA6" i="15"/>
  <c r="EZ6" i="15"/>
  <c r="EY6" i="15"/>
  <c r="EX6" i="15"/>
  <c r="EW6" i="15"/>
  <c r="EV6" i="15"/>
  <c r="EU6" i="15"/>
  <c r="ET6" i="15"/>
  <c r="ES6" i="15"/>
  <c r="ER6" i="15"/>
  <c r="EQ6" i="15"/>
  <c r="EP6" i="15"/>
  <c r="EO6" i="15"/>
  <c r="EN6" i="15"/>
  <c r="EM6" i="15"/>
  <c r="EL6" i="15"/>
  <c r="EK6" i="15"/>
  <c r="EJ6" i="15"/>
  <c r="EI6" i="15"/>
  <c r="EH6" i="15"/>
  <c r="EG6" i="15"/>
  <c r="EF6" i="15"/>
  <c r="EE6" i="15"/>
  <c r="ED6" i="15"/>
  <c r="EC6" i="15"/>
  <c r="EB6" i="15"/>
  <c r="EA6" i="15"/>
  <c r="DZ6" i="15"/>
  <c r="DY6" i="15"/>
  <c r="DX6" i="15"/>
  <c r="DW6" i="15"/>
  <c r="DV6" i="15"/>
  <c r="DU6" i="15"/>
  <c r="DT6" i="15"/>
  <c r="DS6" i="15"/>
  <c r="DR6" i="15"/>
  <c r="DQ6" i="15"/>
  <c r="DP6" i="15"/>
  <c r="DO6" i="15"/>
  <c r="DN6" i="15"/>
  <c r="DM6" i="15"/>
  <c r="DL6" i="15"/>
  <c r="DK6" i="15"/>
  <c r="DJ6" i="15"/>
  <c r="DI6" i="15"/>
  <c r="DH6" i="15"/>
  <c r="DG6" i="15"/>
  <c r="DF6" i="15"/>
  <c r="DE6" i="15"/>
  <c r="DD6" i="15"/>
  <c r="DC6" i="15"/>
  <c r="DB6" i="15"/>
  <c r="DA6" i="15"/>
  <c r="CZ6" i="15"/>
  <c r="CY6" i="15"/>
  <c r="CX6" i="15"/>
  <c r="CW6" i="15"/>
  <c r="CV6" i="15"/>
  <c r="CU6" i="15"/>
  <c r="CT6" i="15"/>
  <c r="CS6" i="15"/>
  <c r="CR6" i="15"/>
  <c r="CQ6" i="15"/>
  <c r="CP6" i="15"/>
  <c r="CO6" i="15"/>
  <c r="CN6" i="15"/>
  <c r="CM6" i="15"/>
  <c r="CL6" i="15"/>
  <c r="CK6" i="15"/>
  <c r="CJ6" i="15"/>
  <c r="CI6" i="15"/>
  <c r="CH6" i="15"/>
  <c r="CG6" i="15"/>
  <c r="CF6" i="15"/>
  <c r="CE6" i="15"/>
  <c r="CD6" i="15"/>
  <c r="CC6" i="15"/>
  <c r="CB6" i="15"/>
  <c r="CA6" i="15"/>
  <c r="BZ6" i="15"/>
  <c r="BY6" i="15"/>
  <c r="BX6" i="15"/>
  <c r="BW6" i="15"/>
  <c r="BV6" i="15"/>
  <c r="BU6" i="15"/>
  <c r="BT6" i="15"/>
  <c r="BS6" i="15"/>
  <c r="BR6" i="15"/>
  <c r="BQ6" i="15"/>
  <c r="BP6" i="15"/>
  <c r="BO6" i="15"/>
  <c r="BN6" i="15"/>
  <c r="BM6" i="15"/>
  <c r="BL6" i="15"/>
  <c r="BK6" i="15"/>
  <c r="BJ6" i="15"/>
  <c r="BI6" i="15"/>
  <c r="BH6" i="15"/>
  <c r="BG6" i="15"/>
  <c r="BF6" i="15"/>
  <c r="BE6" i="15"/>
  <c r="BD6" i="15"/>
  <c r="BC6" i="15"/>
  <c r="BB6" i="15"/>
  <c r="BA6" i="15"/>
  <c r="AZ6" i="15"/>
  <c r="AY6" i="15"/>
  <c r="AX6" i="15"/>
  <c r="AW6" i="15"/>
  <c r="AV6" i="15"/>
  <c r="AU6" i="15"/>
  <c r="AT6" i="15"/>
  <c r="AS6" i="15"/>
  <c r="AR6" i="15"/>
  <c r="AQ6" i="15"/>
  <c r="AP6" i="15"/>
  <c r="AO6" i="15"/>
  <c r="AN6" i="15"/>
  <c r="AM6" i="15"/>
  <c r="AL6" i="15"/>
  <c r="AK6" i="15"/>
  <c r="AJ6" i="15"/>
  <c r="AI6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LP5" i="15"/>
  <c r="LO5" i="15"/>
  <c r="LN5" i="15"/>
  <c r="LM5" i="15"/>
  <c r="LL5" i="15"/>
  <c r="LK5" i="15"/>
  <c r="LJ5" i="15"/>
  <c r="LI5" i="15"/>
  <c r="LH5" i="15"/>
  <c r="LG5" i="15"/>
  <c r="LF5" i="15"/>
  <c r="LE5" i="15"/>
  <c r="LD5" i="15"/>
  <c r="LC5" i="15"/>
  <c r="LB5" i="15"/>
  <c r="LA5" i="15"/>
  <c r="KZ5" i="15"/>
  <c r="KY5" i="15"/>
  <c r="KX5" i="15"/>
  <c r="KW5" i="15"/>
  <c r="KV5" i="15"/>
  <c r="KU5" i="15"/>
  <c r="KT5" i="15"/>
  <c r="KS5" i="15"/>
  <c r="KR5" i="15"/>
  <c r="KQ5" i="15"/>
  <c r="KP5" i="15"/>
  <c r="KO5" i="15"/>
  <c r="KN5" i="15"/>
  <c r="KM5" i="15"/>
  <c r="KL5" i="15"/>
  <c r="KK5" i="15"/>
  <c r="KJ5" i="15"/>
  <c r="KI5" i="15"/>
  <c r="KH5" i="15"/>
  <c r="KG5" i="15"/>
  <c r="KF5" i="15"/>
  <c r="KE5" i="15"/>
  <c r="KD5" i="15"/>
  <c r="KC5" i="15"/>
  <c r="KB5" i="15"/>
  <c r="KA5" i="15"/>
  <c r="JZ5" i="15"/>
  <c r="JY5" i="15"/>
  <c r="JX5" i="15"/>
  <c r="JW5" i="15"/>
  <c r="JV5" i="15"/>
  <c r="JU5" i="15"/>
  <c r="JT5" i="15"/>
  <c r="JS5" i="15"/>
  <c r="JR5" i="15"/>
  <c r="JQ5" i="15"/>
  <c r="JP5" i="15"/>
  <c r="JO5" i="15"/>
  <c r="JN5" i="15"/>
  <c r="JM5" i="15"/>
  <c r="JL5" i="15"/>
  <c r="JK5" i="15"/>
  <c r="JJ5" i="15"/>
  <c r="JI5" i="15"/>
  <c r="JH5" i="15"/>
  <c r="JG5" i="15"/>
  <c r="JF5" i="15"/>
  <c r="JE5" i="15"/>
  <c r="JD5" i="15"/>
  <c r="JC5" i="15"/>
  <c r="JB5" i="15"/>
  <c r="JA5" i="15"/>
  <c r="IZ5" i="15"/>
  <c r="IY5" i="15"/>
  <c r="IX5" i="15"/>
  <c r="IW5" i="15"/>
  <c r="IV5" i="15"/>
  <c r="IU5" i="15"/>
  <c r="IT5" i="15"/>
  <c r="IS5" i="15"/>
  <c r="IR5" i="15"/>
  <c r="IQ5" i="15"/>
  <c r="IP5" i="15"/>
  <c r="IO5" i="15"/>
  <c r="IN5" i="15"/>
  <c r="IM5" i="15"/>
  <c r="IL5" i="15"/>
  <c r="IK5" i="15"/>
  <c r="IJ5" i="15"/>
  <c r="II5" i="15"/>
  <c r="IH5" i="15"/>
  <c r="IG5" i="15"/>
  <c r="IF5" i="15"/>
  <c r="IE5" i="15"/>
  <c r="ID5" i="15"/>
  <c r="IC5" i="15"/>
  <c r="IB5" i="15"/>
  <c r="IA5" i="15"/>
  <c r="HZ5" i="15"/>
  <c r="HY5" i="15"/>
  <c r="HX5" i="15"/>
  <c r="HW5" i="15"/>
  <c r="HV5" i="15"/>
  <c r="HU5" i="15"/>
  <c r="HT5" i="15"/>
  <c r="HS5" i="15"/>
  <c r="HR5" i="15"/>
  <c r="HQ5" i="15"/>
  <c r="HP5" i="15"/>
  <c r="HO5" i="15"/>
  <c r="HN5" i="15"/>
  <c r="HM5" i="15"/>
  <c r="HL5" i="15"/>
  <c r="HK5" i="15"/>
  <c r="HJ5" i="15"/>
  <c r="HI5" i="15"/>
  <c r="HH5" i="15"/>
  <c r="HG5" i="15"/>
  <c r="HF5" i="15"/>
  <c r="HE5" i="15"/>
  <c r="HD5" i="15"/>
  <c r="HC5" i="15"/>
  <c r="HB5" i="15"/>
  <c r="HA5" i="15"/>
  <c r="GZ5" i="15"/>
  <c r="GY5" i="15"/>
  <c r="GX5" i="15"/>
  <c r="GW5" i="15"/>
  <c r="GV5" i="15"/>
  <c r="GU5" i="15"/>
  <c r="GT5" i="15"/>
  <c r="GS5" i="15"/>
  <c r="GR5" i="15"/>
  <c r="GQ5" i="15"/>
  <c r="GP5" i="15"/>
  <c r="GO5" i="15"/>
  <c r="GN5" i="15"/>
  <c r="GM5" i="15"/>
  <c r="GL5" i="15"/>
  <c r="GK5" i="15"/>
  <c r="GJ5" i="15"/>
  <c r="GI5" i="15"/>
  <c r="GH5" i="15"/>
  <c r="GG5" i="15"/>
  <c r="GF5" i="15"/>
  <c r="GE5" i="15"/>
  <c r="GD5" i="15"/>
  <c r="GC5" i="15"/>
  <c r="GB5" i="15"/>
  <c r="GA5" i="15"/>
  <c r="FZ5" i="15"/>
  <c r="FY5" i="15"/>
  <c r="FX5" i="15"/>
  <c r="FW5" i="15"/>
  <c r="FV5" i="15"/>
  <c r="FU5" i="15"/>
  <c r="FT5" i="15"/>
  <c r="FS5" i="15"/>
  <c r="FR5" i="15"/>
  <c r="FQ5" i="15"/>
  <c r="FP5" i="15"/>
  <c r="FO5" i="15"/>
  <c r="FN5" i="15"/>
  <c r="FM5" i="15"/>
  <c r="FL5" i="15"/>
  <c r="FK5" i="15"/>
  <c r="FJ5" i="15"/>
  <c r="FI5" i="15"/>
  <c r="FH5" i="15"/>
  <c r="FG5" i="15"/>
  <c r="FF5" i="15"/>
  <c r="FE5" i="15"/>
  <c r="FD5" i="15"/>
  <c r="FC5" i="15"/>
  <c r="FB5" i="15"/>
  <c r="FA5" i="15"/>
  <c r="EZ5" i="15"/>
  <c r="EY5" i="15"/>
  <c r="EX5" i="15"/>
  <c r="EW5" i="15"/>
  <c r="EV5" i="15"/>
  <c r="EU5" i="15"/>
  <c r="ET5" i="15"/>
  <c r="ES5" i="15"/>
  <c r="ER5" i="15"/>
  <c r="EQ5" i="15"/>
  <c r="EP5" i="15"/>
  <c r="EO5" i="15"/>
  <c r="EN5" i="15"/>
  <c r="EM5" i="15"/>
  <c r="EL5" i="15"/>
  <c r="EK5" i="15"/>
  <c r="EJ5" i="15"/>
  <c r="EI5" i="15"/>
  <c r="EH5" i="15"/>
  <c r="EG5" i="15"/>
  <c r="EF5" i="15"/>
  <c r="EE5" i="15"/>
  <c r="ED5" i="15"/>
  <c r="EC5" i="15"/>
  <c r="EB5" i="15"/>
  <c r="EA5" i="15"/>
  <c r="DZ5" i="15"/>
  <c r="DY5" i="15"/>
  <c r="DX5" i="15"/>
  <c r="DW5" i="15"/>
  <c r="DV5" i="15"/>
  <c r="DU5" i="15"/>
  <c r="DT5" i="15"/>
  <c r="DS5" i="15"/>
  <c r="DR5" i="15"/>
  <c r="DQ5" i="15"/>
  <c r="DP5" i="15"/>
  <c r="DO5" i="15"/>
  <c r="DN5" i="15"/>
  <c r="DM5" i="15"/>
  <c r="DL5" i="15"/>
  <c r="DK5" i="15"/>
  <c r="DJ5" i="15"/>
  <c r="DI5" i="15"/>
  <c r="DH5" i="15"/>
  <c r="DG5" i="15"/>
  <c r="DF5" i="15"/>
  <c r="DE5" i="15"/>
  <c r="DD5" i="15"/>
  <c r="DC5" i="15"/>
  <c r="DB5" i="15"/>
  <c r="DA5" i="15"/>
  <c r="CZ5" i="15"/>
  <c r="CY5" i="15"/>
  <c r="CX5" i="15"/>
  <c r="CW5" i="15"/>
  <c r="CV5" i="15"/>
  <c r="CU5" i="15"/>
  <c r="CT5" i="15"/>
  <c r="CS5" i="15"/>
  <c r="CR5" i="15"/>
  <c r="CQ5" i="15"/>
  <c r="CP5" i="15"/>
  <c r="CO5" i="15"/>
  <c r="CN5" i="15"/>
  <c r="CM5" i="15"/>
  <c r="CL5" i="15"/>
  <c r="CK5" i="15"/>
  <c r="CJ5" i="15"/>
  <c r="CI5" i="15"/>
  <c r="CH5" i="15"/>
  <c r="CG5" i="15"/>
  <c r="CF5" i="15"/>
  <c r="CE5" i="15"/>
  <c r="CD5" i="15"/>
  <c r="CC5" i="15"/>
  <c r="CB5" i="15"/>
  <c r="CA5" i="15"/>
  <c r="BZ5" i="15"/>
  <c r="BY5" i="15"/>
  <c r="BX5" i="15"/>
  <c r="BW5" i="15"/>
  <c r="BV5" i="15"/>
  <c r="BU5" i="15"/>
  <c r="BT5" i="15"/>
  <c r="BS5" i="15"/>
  <c r="BR5" i="15"/>
  <c r="BQ5" i="15"/>
  <c r="BP5" i="15"/>
  <c r="BO5" i="15"/>
  <c r="BN5" i="15"/>
  <c r="BM5" i="15"/>
  <c r="BL5" i="15"/>
  <c r="BK5" i="15"/>
  <c r="BJ5" i="15"/>
  <c r="BI5" i="15"/>
  <c r="BH5" i="15"/>
  <c r="BG5" i="15"/>
  <c r="BF5" i="15"/>
  <c r="BE5" i="15"/>
  <c r="BD5" i="15"/>
  <c r="BC5" i="15"/>
  <c r="BB5" i="15"/>
  <c r="BA5" i="15"/>
  <c r="AZ5" i="15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LP4" i="15"/>
  <c r="LN4" i="15"/>
  <c r="LM4" i="15"/>
  <c r="LL4" i="15"/>
  <c r="LK4" i="15"/>
  <c r="LJ4" i="15"/>
  <c r="LI4" i="15"/>
  <c r="LH4" i="15"/>
  <c r="LG4" i="15"/>
  <c r="LF4" i="15"/>
  <c r="LE4" i="15"/>
  <c r="LD4" i="15"/>
  <c r="LB4" i="15"/>
  <c r="LA4" i="15"/>
  <c r="KZ4" i="15"/>
  <c r="KY4" i="15"/>
  <c r="KX4" i="15"/>
  <c r="KW4" i="15"/>
  <c r="KV4" i="15"/>
  <c r="KU4" i="15"/>
  <c r="KT4" i="15"/>
  <c r="KS4" i="15"/>
  <c r="KR4" i="15"/>
  <c r="KP4" i="15"/>
  <c r="KO4" i="15"/>
  <c r="KN4" i="15"/>
  <c r="KM4" i="15"/>
  <c r="KL4" i="15"/>
  <c r="KK4" i="15"/>
  <c r="KJ4" i="15"/>
  <c r="KI4" i="15"/>
  <c r="KH4" i="15"/>
  <c r="KG4" i="15"/>
  <c r="KF4" i="15"/>
  <c r="KD4" i="15"/>
  <c r="KC4" i="15"/>
  <c r="KB4" i="15"/>
  <c r="KA4" i="15"/>
  <c r="JZ4" i="15"/>
  <c r="JY4" i="15"/>
  <c r="JX4" i="15"/>
  <c r="JW4" i="15"/>
  <c r="JV4" i="15"/>
  <c r="JU4" i="15"/>
  <c r="JT4" i="15"/>
  <c r="JR4" i="15"/>
  <c r="JQ4" i="15"/>
  <c r="JP4" i="15"/>
  <c r="JO4" i="15"/>
  <c r="JN4" i="15"/>
  <c r="JM4" i="15"/>
  <c r="JL4" i="15"/>
  <c r="JK4" i="15"/>
  <c r="JJ4" i="15"/>
  <c r="JI4" i="15"/>
  <c r="JH4" i="15"/>
  <c r="JF4" i="15"/>
  <c r="JE4" i="15"/>
  <c r="JD4" i="15"/>
  <c r="JC4" i="15"/>
  <c r="JB4" i="15"/>
  <c r="JA4" i="15"/>
  <c r="IZ4" i="15"/>
  <c r="IY4" i="15"/>
  <c r="IX4" i="15"/>
  <c r="IW4" i="15"/>
  <c r="IV4" i="15"/>
  <c r="IT4" i="15"/>
  <c r="IS4" i="15"/>
  <c r="IR4" i="15"/>
  <c r="IQ4" i="15"/>
  <c r="IP4" i="15"/>
  <c r="IO4" i="15"/>
  <c r="IN4" i="15"/>
  <c r="IM4" i="15"/>
  <c r="IL4" i="15"/>
  <c r="IK4" i="15"/>
  <c r="IJ4" i="15"/>
  <c r="IH4" i="15"/>
  <c r="IG4" i="15"/>
  <c r="IF4" i="15"/>
  <c r="IE4" i="15"/>
  <c r="ID4" i="15"/>
  <c r="IC4" i="15"/>
  <c r="IB4" i="15"/>
  <c r="IA4" i="15"/>
  <c r="HZ4" i="15"/>
  <c r="HY4" i="15"/>
  <c r="HX4" i="15"/>
  <c r="HV4" i="15"/>
  <c r="HU4" i="15"/>
  <c r="HT4" i="15"/>
  <c r="HS4" i="15"/>
  <c r="HR4" i="15"/>
  <c r="HQ4" i="15"/>
  <c r="HP4" i="15"/>
  <c r="HO4" i="15"/>
  <c r="HN4" i="15"/>
  <c r="HM4" i="15"/>
  <c r="HL4" i="15"/>
  <c r="HJ4" i="15"/>
  <c r="HI4" i="15"/>
  <c r="HH4" i="15"/>
  <c r="HG4" i="15"/>
  <c r="HF4" i="15"/>
  <c r="HE4" i="15"/>
  <c r="HD4" i="15"/>
  <c r="HC4" i="15"/>
  <c r="HB4" i="15"/>
  <c r="HA4" i="15"/>
  <c r="GZ4" i="15"/>
  <c r="GX4" i="15"/>
  <c r="GW4" i="15"/>
  <c r="GV4" i="15"/>
  <c r="GU4" i="15"/>
  <c r="GT4" i="15"/>
  <c r="GS4" i="15"/>
  <c r="GR4" i="15"/>
  <c r="GQ4" i="15"/>
  <c r="GP4" i="15"/>
  <c r="GO4" i="15"/>
  <c r="GN4" i="15"/>
  <c r="GL4" i="15"/>
  <c r="GK4" i="15"/>
  <c r="GJ4" i="15"/>
  <c r="GI4" i="15"/>
  <c r="GH4" i="15"/>
  <c r="GG4" i="15"/>
  <c r="GF4" i="15"/>
  <c r="GE4" i="15"/>
  <c r="GD4" i="15"/>
  <c r="GC4" i="15"/>
  <c r="GB4" i="15"/>
  <c r="FZ4" i="15"/>
  <c r="FY4" i="15"/>
  <c r="FX4" i="15"/>
  <c r="FW4" i="15"/>
  <c r="FV4" i="15"/>
  <c r="FU4" i="15"/>
  <c r="FT4" i="15"/>
  <c r="FS4" i="15"/>
  <c r="FR4" i="15"/>
  <c r="FQ4" i="15"/>
  <c r="FP4" i="15"/>
  <c r="FN4" i="15"/>
  <c r="FM4" i="15"/>
  <c r="FL4" i="15"/>
  <c r="FK4" i="15"/>
  <c r="FJ4" i="15"/>
  <c r="FI4" i="15"/>
  <c r="FH4" i="15"/>
  <c r="FG4" i="15"/>
  <c r="FF4" i="15"/>
  <c r="FE4" i="15"/>
  <c r="FD4" i="15"/>
  <c r="FB4" i="15"/>
  <c r="FA4" i="15"/>
  <c r="EZ4" i="15"/>
  <c r="EY4" i="15"/>
  <c r="EX4" i="15"/>
  <c r="EW4" i="15"/>
  <c r="EV4" i="15"/>
  <c r="EU4" i="15"/>
  <c r="ET4" i="15"/>
  <c r="ES4" i="15"/>
  <c r="ER4" i="15"/>
  <c r="EP4" i="15"/>
  <c r="EO4" i="15"/>
  <c r="EN4" i="15"/>
  <c r="EM4" i="15"/>
  <c r="EL4" i="15"/>
  <c r="EK4" i="15"/>
  <c r="EJ4" i="15"/>
  <c r="EI4" i="15"/>
  <c r="EH4" i="15"/>
  <c r="EG4" i="15"/>
  <c r="EF4" i="15"/>
  <c r="ED4" i="15"/>
  <c r="EC4" i="15"/>
  <c r="EB4" i="15"/>
  <c r="EA4" i="15"/>
  <c r="DZ4" i="15"/>
  <c r="DY4" i="15"/>
  <c r="DX4" i="15"/>
  <c r="DW4" i="15"/>
  <c r="DV4" i="15"/>
  <c r="DU4" i="15"/>
  <c r="DT4" i="15"/>
  <c r="DR4" i="15"/>
  <c r="DQ4" i="15"/>
  <c r="DP4" i="15"/>
  <c r="DO4" i="15"/>
  <c r="DN4" i="15"/>
  <c r="DM4" i="15"/>
  <c r="DL4" i="15"/>
  <c r="DK4" i="15"/>
  <c r="DJ4" i="15"/>
  <c r="DI4" i="15"/>
  <c r="DH4" i="15"/>
  <c r="DF4" i="15"/>
  <c r="DE4" i="15"/>
  <c r="DD4" i="15"/>
  <c r="DC4" i="15"/>
  <c r="DB4" i="15"/>
  <c r="DA4" i="15"/>
  <c r="CZ4" i="15"/>
  <c r="CY4" i="15"/>
  <c r="CX4" i="15"/>
  <c r="CW4" i="15"/>
  <c r="CV4" i="15"/>
  <c r="CT4" i="15"/>
  <c r="CS4" i="15"/>
  <c r="CR4" i="15"/>
  <c r="CQ4" i="15"/>
  <c r="CP4" i="15"/>
  <c r="CO4" i="15"/>
  <c r="CN4" i="15"/>
  <c r="CM4" i="15"/>
  <c r="CL4" i="15"/>
  <c r="CK4" i="15"/>
  <c r="CJ4" i="15"/>
  <c r="CH4" i="15"/>
  <c r="CG4" i="15"/>
  <c r="CF4" i="15"/>
  <c r="CE4" i="15"/>
  <c r="CD4" i="15"/>
  <c r="CC4" i="15"/>
  <c r="CB4" i="15"/>
  <c r="CA4" i="15"/>
  <c r="BZ4" i="15"/>
  <c r="BY4" i="15"/>
  <c r="BX4" i="15"/>
  <c r="BV4" i="15"/>
  <c r="BU4" i="15"/>
  <c r="BT4" i="15"/>
  <c r="BS4" i="15"/>
  <c r="BR4" i="15"/>
  <c r="BQ4" i="15"/>
  <c r="BP4" i="15"/>
  <c r="BO4" i="15"/>
  <c r="BN4" i="15"/>
  <c r="BM4" i="15"/>
  <c r="BL4" i="15"/>
  <c r="BJ4" i="15"/>
  <c r="BI4" i="15"/>
  <c r="BH4" i="15"/>
  <c r="BG4" i="15"/>
  <c r="BF4" i="15"/>
  <c r="BE4" i="15"/>
  <c r="BD4" i="15"/>
  <c r="BC4" i="15"/>
  <c r="BB4" i="15"/>
  <c r="BA4" i="15"/>
  <c r="AZ4" i="15"/>
  <c r="AY4" i="15"/>
  <c r="AX4" i="15"/>
  <c r="AW4" i="15"/>
  <c r="AV4" i="15"/>
  <c r="AU4" i="15"/>
  <c r="AT4" i="15"/>
  <c r="AS4" i="15"/>
  <c r="AR4" i="15"/>
  <c r="AQ4" i="15"/>
  <c r="AP4" i="15"/>
  <c r="AO4" i="15"/>
  <c r="AN4" i="15"/>
  <c r="AM4" i="15"/>
  <c r="AL4" i="15"/>
  <c r="AK4" i="15"/>
  <c r="AJ4" i="15"/>
  <c r="AI4" i="15"/>
  <c r="AH4" i="15"/>
  <c r="AG4" i="15"/>
  <c r="AF4" i="15"/>
  <c r="AE4" i="15"/>
  <c r="AD4" i="15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LP3" i="15"/>
  <c r="LO3" i="15"/>
  <c r="LN3" i="15"/>
  <c r="LM3" i="15"/>
  <c r="LL3" i="15"/>
  <c r="LK3" i="15"/>
  <c r="LJ3" i="15"/>
  <c r="LI3" i="15"/>
  <c r="LH3" i="15"/>
  <c r="LG3" i="15"/>
  <c r="LF3" i="15"/>
  <c r="LE3" i="15"/>
  <c r="LD3" i="15"/>
  <c r="LC3" i="15"/>
  <c r="LB3" i="15"/>
  <c r="LA3" i="15"/>
  <c r="KZ3" i="15"/>
  <c r="KY3" i="15"/>
  <c r="KX3" i="15"/>
  <c r="KW3" i="15"/>
  <c r="KV3" i="15"/>
  <c r="KU3" i="15"/>
  <c r="KT3" i="15"/>
  <c r="KS3" i="15"/>
  <c r="KR3" i="15"/>
  <c r="KQ3" i="15"/>
  <c r="KP3" i="15"/>
  <c r="KO3" i="15"/>
  <c r="KN3" i="15"/>
  <c r="KM3" i="15"/>
  <c r="KL3" i="15"/>
  <c r="KK3" i="15"/>
  <c r="KJ3" i="15"/>
  <c r="KI3" i="15"/>
  <c r="KH3" i="15"/>
  <c r="KG3" i="15"/>
  <c r="KF3" i="15"/>
  <c r="KE3" i="15"/>
  <c r="KD3" i="15"/>
  <c r="KC3" i="15"/>
  <c r="KB3" i="15"/>
  <c r="KA3" i="15"/>
  <c r="JZ3" i="15"/>
  <c r="JY3" i="15"/>
  <c r="JX3" i="15"/>
  <c r="JW3" i="15"/>
  <c r="JV3" i="15"/>
  <c r="JU3" i="15"/>
  <c r="JT3" i="15"/>
  <c r="JS3" i="15"/>
  <c r="JR3" i="15"/>
  <c r="JQ3" i="15"/>
  <c r="JP3" i="15"/>
  <c r="JO3" i="15"/>
  <c r="JN3" i="15"/>
  <c r="JM3" i="15"/>
  <c r="JL3" i="15"/>
  <c r="JK3" i="15"/>
  <c r="JJ3" i="15"/>
  <c r="JI3" i="15"/>
  <c r="JH3" i="15"/>
  <c r="JG3" i="15"/>
  <c r="JF3" i="15"/>
  <c r="JE3" i="15"/>
  <c r="JD3" i="15"/>
  <c r="JC3" i="15"/>
  <c r="JB3" i="15"/>
  <c r="JA3" i="15"/>
  <c r="IZ3" i="15"/>
  <c r="IY3" i="15"/>
  <c r="IX3" i="15"/>
  <c r="IW3" i="15"/>
  <c r="IV3" i="15"/>
  <c r="IU3" i="15"/>
  <c r="IT3" i="15"/>
  <c r="IS3" i="15"/>
  <c r="IR3" i="15"/>
  <c r="IQ3" i="15"/>
  <c r="IP3" i="15"/>
  <c r="IO3" i="15"/>
  <c r="IN3" i="15"/>
  <c r="IM3" i="15"/>
  <c r="IL3" i="15"/>
  <c r="IK3" i="15"/>
  <c r="IJ3" i="15"/>
  <c r="II3" i="15"/>
  <c r="IH3" i="15"/>
  <c r="IG3" i="15"/>
  <c r="IF3" i="15"/>
  <c r="IE3" i="15"/>
  <c r="ID3" i="15"/>
  <c r="IC3" i="15"/>
  <c r="IB3" i="15"/>
  <c r="IA3" i="15"/>
  <c r="HZ3" i="15"/>
  <c r="HY3" i="15"/>
  <c r="HX3" i="15"/>
  <c r="HW3" i="15"/>
  <c r="HV3" i="15"/>
  <c r="HU3" i="15"/>
  <c r="HT3" i="15"/>
  <c r="HS3" i="15"/>
  <c r="HR3" i="15"/>
  <c r="HQ3" i="15"/>
  <c r="HP3" i="15"/>
  <c r="HO3" i="15"/>
  <c r="HN3" i="15"/>
  <c r="HM3" i="15"/>
  <c r="HL3" i="15"/>
  <c r="HK3" i="15"/>
  <c r="HJ3" i="15"/>
  <c r="HI3" i="15"/>
  <c r="HH3" i="15"/>
  <c r="HG3" i="15"/>
  <c r="HF3" i="15"/>
  <c r="HE3" i="15"/>
  <c r="HD3" i="15"/>
  <c r="HC3" i="15"/>
  <c r="HB3" i="15"/>
  <c r="HA3" i="15"/>
  <c r="GZ3" i="15"/>
  <c r="GY3" i="15"/>
  <c r="GX3" i="15"/>
  <c r="GW3" i="15"/>
  <c r="GV3" i="15"/>
  <c r="GU3" i="15"/>
  <c r="GT3" i="15"/>
  <c r="GS3" i="15"/>
  <c r="GR3" i="15"/>
  <c r="GQ3" i="15"/>
  <c r="GP3" i="15"/>
  <c r="GO3" i="15"/>
  <c r="GN3" i="15"/>
  <c r="GM3" i="15"/>
  <c r="GL3" i="15"/>
  <c r="GK3" i="15"/>
  <c r="GJ3" i="15"/>
  <c r="GI3" i="15"/>
  <c r="GH3" i="15"/>
  <c r="GG3" i="15"/>
  <c r="GF3" i="15"/>
  <c r="GE3" i="15"/>
  <c r="GD3" i="15"/>
  <c r="GC3" i="15"/>
  <c r="GB3" i="15"/>
  <c r="GA3" i="15"/>
  <c r="FZ3" i="15"/>
  <c r="FY3" i="15"/>
  <c r="FX3" i="15"/>
  <c r="FW3" i="15"/>
  <c r="FV3" i="15"/>
  <c r="FU3" i="15"/>
  <c r="FT3" i="15"/>
  <c r="FS3" i="15"/>
  <c r="FR3" i="15"/>
  <c r="FQ3" i="15"/>
  <c r="FP3" i="15"/>
  <c r="FO3" i="15"/>
  <c r="FN3" i="15"/>
  <c r="FM3" i="15"/>
  <c r="FL3" i="15"/>
  <c r="FK3" i="15"/>
  <c r="FJ3" i="15"/>
  <c r="FI3" i="15"/>
  <c r="FH3" i="15"/>
  <c r="FG3" i="15"/>
  <c r="FF3" i="15"/>
  <c r="FE3" i="15"/>
  <c r="FD3" i="15"/>
  <c r="FC3" i="15"/>
  <c r="FB3" i="15"/>
  <c r="FA3" i="15"/>
  <c r="EZ3" i="15"/>
  <c r="EY3" i="15"/>
  <c r="EX3" i="15"/>
  <c r="EW3" i="15"/>
  <c r="EV3" i="15"/>
  <c r="EU3" i="15"/>
  <c r="ET3" i="15"/>
  <c r="ES3" i="15"/>
  <c r="ER3" i="15"/>
  <c r="EQ3" i="15"/>
  <c r="EP3" i="15"/>
  <c r="EO3" i="15"/>
  <c r="EN3" i="15"/>
  <c r="EM3" i="15"/>
  <c r="EL3" i="15"/>
  <c r="EK3" i="15"/>
  <c r="EJ3" i="15"/>
  <c r="EI3" i="15"/>
  <c r="EH3" i="15"/>
  <c r="EG3" i="15"/>
  <c r="EF3" i="15"/>
  <c r="EE3" i="15"/>
  <c r="ED3" i="15"/>
  <c r="EC3" i="15"/>
  <c r="EB3" i="15"/>
  <c r="EA3" i="15"/>
  <c r="DZ3" i="15"/>
  <c r="DY3" i="15"/>
  <c r="DX3" i="15"/>
  <c r="DW3" i="15"/>
  <c r="DV3" i="15"/>
  <c r="DU3" i="15"/>
  <c r="DT3" i="15"/>
  <c r="DS3" i="15"/>
  <c r="DR3" i="15"/>
  <c r="DQ3" i="15"/>
  <c r="DP3" i="15"/>
  <c r="DO3" i="15"/>
  <c r="DN3" i="15"/>
  <c r="DM3" i="15"/>
  <c r="DL3" i="15"/>
  <c r="DK3" i="15"/>
  <c r="DJ3" i="15"/>
  <c r="DI3" i="15"/>
  <c r="DH3" i="15"/>
  <c r="DG3" i="15"/>
  <c r="DF3" i="15"/>
  <c r="DE3" i="15"/>
  <c r="DD3" i="15"/>
  <c r="DC3" i="15"/>
  <c r="DB3" i="15"/>
  <c r="DA3" i="15"/>
  <c r="CZ3" i="15"/>
  <c r="CY3" i="15"/>
  <c r="CX3" i="15"/>
  <c r="CW3" i="15"/>
  <c r="CV3" i="15"/>
  <c r="CU3" i="15"/>
  <c r="CT3" i="15"/>
  <c r="CS3" i="15"/>
  <c r="CR3" i="15"/>
  <c r="CQ3" i="15"/>
  <c r="CP3" i="15"/>
  <c r="CO3" i="15"/>
  <c r="CN3" i="15"/>
  <c r="CM3" i="15"/>
  <c r="CL3" i="15"/>
  <c r="CK3" i="15"/>
  <c r="CJ3" i="15"/>
  <c r="CI3" i="15"/>
  <c r="CH3" i="15"/>
  <c r="CG3" i="15"/>
  <c r="CF3" i="15"/>
  <c r="CE3" i="15"/>
  <c r="CD3" i="15"/>
  <c r="CC3" i="15"/>
  <c r="CB3" i="15"/>
  <c r="CA3" i="15"/>
  <c r="BZ3" i="15"/>
  <c r="BY3" i="15"/>
  <c r="BX3" i="15"/>
  <c r="BW3" i="15"/>
  <c r="BV3" i="15"/>
  <c r="BU3" i="15"/>
  <c r="BT3" i="15"/>
  <c r="BS3" i="15"/>
  <c r="BR3" i="15"/>
  <c r="BQ3" i="15"/>
  <c r="BP3" i="15"/>
  <c r="BO3" i="15"/>
  <c r="BN3" i="15"/>
  <c r="BM3" i="15"/>
  <c r="BL3" i="15"/>
  <c r="BK3" i="15"/>
  <c r="BJ3" i="15"/>
  <c r="BI3" i="15"/>
  <c r="BH3" i="15"/>
  <c r="BG3" i="15"/>
  <c r="BF3" i="15"/>
  <c r="BE3" i="15"/>
  <c r="BD3" i="15"/>
  <c r="BC3" i="15"/>
  <c r="BB3" i="15"/>
  <c r="BA3" i="15"/>
  <c r="AZ3" i="15"/>
  <c r="AY3" i="15"/>
  <c r="AX3" i="15"/>
  <c r="AW3" i="15"/>
  <c r="AV3" i="15"/>
  <c r="AU3" i="15"/>
  <c r="AT3" i="15"/>
  <c r="AS3" i="15"/>
  <c r="AR3" i="15"/>
  <c r="AQ3" i="15"/>
  <c r="AP3" i="15"/>
  <c r="AO3" i="15"/>
  <c r="AN3" i="15"/>
  <c r="AM3" i="15"/>
  <c r="AL3" i="15"/>
  <c r="AK3" i="15"/>
  <c r="AJ3" i="15"/>
  <c r="AI3" i="15"/>
  <c r="AH3" i="15"/>
  <c r="AG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4" i="15"/>
  <c r="C5" i="15"/>
  <c r="C6" i="15"/>
  <c r="C7" i="15"/>
  <c r="C10" i="15"/>
  <c r="C11" i="15"/>
  <c r="C12" i="15"/>
  <c r="C14" i="15"/>
  <c r="C15" i="15"/>
  <c r="C16" i="15"/>
  <c r="C17" i="15"/>
  <c r="C18" i="15"/>
  <c r="C19" i="15"/>
  <c r="C20" i="15"/>
  <c r="C21" i="15"/>
  <c r="C22" i="15"/>
  <c r="C3" i="15"/>
  <c r="O13" i="15"/>
  <c r="T13" i="15"/>
  <c r="AF13" i="15"/>
  <c r="AR13" i="15"/>
  <c r="BD13" i="15"/>
  <c r="C13" i="15"/>
  <c r="O10" i="15"/>
  <c r="T10" i="15"/>
  <c r="AF10" i="15"/>
  <c r="AR10" i="15"/>
  <c r="BD10" i="15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CB4" i="11"/>
  <c r="CC4" i="11"/>
  <c r="CD4" i="11"/>
  <c r="CE4" i="11"/>
  <c r="CF4" i="11"/>
  <c r="CG4" i="11"/>
  <c r="CH4" i="11"/>
  <c r="CI4" i="11"/>
  <c r="CJ4" i="11"/>
  <c r="CK4" i="11"/>
  <c r="CL4" i="11"/>
  <c r="CM4" i="11"/>
  <c r="CN4" i="11"/>
  <c r="CO4" i="11"/>
  <c r="CP4" i="11"/>
  <c r="CQ4" i="11"/>
  <c r="CR4" i="11"/>
  <c r="CS4" i="11"/>
  <c r="CT4" i="11"/>
  <c r="CU4" i="11"/>
  <c r="CV4" i="11"/>
  <c r="CW4" i="11"/>
  <c r="CX4" i="11"/>
  <c r="CY4" i="11"/>
  <c r="CZ4" i="11"/>
  <c r="DA4" i="11"/>
  <c r="DB4" i="11"/>
  <c r="DC4" i="11"/>
  <c r="DD4" i="11"/>
  <c r="DE4" i="11"/>
  <c r="DF4" i="11"/>
  <c r="DG4" i="11"/>
  <c r="DH4" i="11"/>
  <c r="DI4" i="11"/>
  <c r="DJ4" i="11"/>
  <c r="DK4" i="11"/>
  <c r="DL4" i="11"/>
  <c r="DM4" i="11"/>
  <c r="DN4" i="11"/>
  <c r="DO4" i="11"/>
  <c r="DP4" i="11"/>
  <c r="DQ4" i="11"/>
  <c r="DR4" i="11"/>
  <c r="DS4" i="11"/>
  <c r="DT4" i="11"/>
  <c r="DU4" i="11"/>
  <c r="DV4" i="11"/>
  <c r="DW4" i="11"/>
  <c r="DX4" i="11"/>
  <c r="DY4" i="11"/>
  <c r="DZ4" i="11"/>
  <c r="EA4" i="11"/>
  <c r="EB4" i="11"/>
  <c r="EC4" i="11"/>
  <c r="ED4" i="11"/>
  <c r="EE4" i="11"/>
  <c r="EF4" i="11"/>
  <c r="EG4" i="11"/>
  <c r="EH4" i="11"/>
  <c r="EI4" i="11"/>
  <c r="EJ4" i="11"/>
  <c r="EK4" i="11"/>
  <c r="EL4" i="11"/>
  <c r="EM4" i="11"/>
  <c r="EN4" i="11"/>
  <c r="EO4" i="11"/>
  <c r="EP4" i="11"/>
  <c r="EQ4" i="11"/>
  <c r="ER4" i="11"/>
  <c r="ES4" i="11"/>
  <c r="ET4" i="11"/>
  <c r="EU4" i="11"/>
  <c r="EV4" i="11"/>
  <c r="EW4" i="11"/>
  <c r="EX4" i="11"/>
  <c r="EY4" i="11"/>
  <c r="EZ4" i="11"/>
  <c r="FA4" i="11"/>
  <c r="FB4" i="11"/>
  <c r="FC4" i="11"/>
  <c r="FD4" i="11"/>
  <c r="FE4" i="11"/>
  <c r="FF4" i="11"/>
  <c r="FG4" i="11"/>
  <c r="FH4" i="11"/>
  <c r="FI4" i="11"/>
  <c r="FJ4" i="11"/>
  <c r="FK4" i="11"/>
  <c r="FL4" i="11"/>
  <c r="FM4" i="11"/>
  <c r="FN4" i="11"/>
  <c r="FO4" i="11"/>
  <c r="FP4" i="11"/>
  <c r="FQ4" i="11"/>
  <c r="FR4" i="11"/>
  <c r="FS4" i="11"/>
  <c r="FT4" i="11"/>
  <c r="FU4" i="11"/>
  <c r="FV4" i="11"/>
  <c r="FW4" i="11"/>
  <c r="FX4" i="11"/>
  <c r="FY4" i="11"/>
  <c r="FZ4" i="11"/>
  <c r="GA4" i="11"/>
  <c r="GB4" i="11"/>
  <c r="GC4" i="11"/>
  <c r="GD4" i="11"/>
  <c r="GE4" i="11"/>
  <c r="GF4" i="11"/>
  <c r="GG4" i="11"/>
  <c r="GH4" i="11"/>
  <c r="GI4" i="11"/>
  <c r="GJ4" i="11"/>
  <c r="GK4" i="11"/>
  <c r="GL4" i="11"/>
  <c r="GM4" i="11"/>
  <c r="GN4" i="11"/>
  <c r="GO4" i="11"/>
  <c r="GP4" i="11"/>
  <c r="GQ4" i="11"/>
  <c r="GR4" i="11"/>
  <c r="GS4" i="11"/>
  <c r="GT4" i="11"/>
  <c r="GU4" i="11"/>
  <c r="GV4" i="11"/>
  <c r="GW4" i="11"/>
  <c r="GX4" i="11"/>
  <c r="GY4" i="11"/>
  <c r="GZ4" i="11"/>
  <c r="HA4" i="11"/>
  <c r="HB4" i="11"/>
  <c r="HC4" i="11"/>
  <c r="HD4" i="11"/>
  <c r="HE4" i="11"/>
  <c r="HF4" i="11"/>
  <c r="HG4" i="11"/>
  <c r="HH4" i="11"/>
  <c r="HI4" i="11"/>
  <c r="HJ4" i="11"/>
  <c r="HK4" i="11"/>
  <c r="HL4" i="11"/>
  <c r="HM4" i="11"/>
  <c r="HN4" i="11"/>
  <c r="HO4" i="11"/>
  <c r="HP4" i="11"/>
  <c r="HQ4" i="11"/>
  <c r="HR4" i="11"/>
  <c r="HS4" i="11"/>
  <c r="HT4" i="11"/>
  <c r="HU4" i="11"/>
  <c r="HV4" i="11"/>
  <c r="HW4" i="11"/>
  <c r="HX4" i="11"/>
  <c r="HY4" i="11"/>
  <c r="HZ4" i="11"/>
  <c r="IA4" i="11"/>
  <c r="IB4" i="11"/>
  <c r="IC4" i="11"/>
  <c r="ID4" i="11"/>
  <c r="IE4" i="11"/>
  <c r="IF4" i="11"/>
  <c r="IG4" i="11"/>
  <c r="IH4" i="11"/>
  <c r="II4" i="11"/>
  <c r="IJ4" i="11"/>
  <c r="IK4" i="11"/>
  <c r="IL4" i="11"/>
  <c r="IM4" i="11"/>
  <c r="IN4" i="11"/>
  <c r="IO4" i="11"/>
  <c r="IP4" i="11"/>
  <c r="IQ4" i="11"/>
  <c r="IR4" i="11"/>
  <c r="IS4" i="11"/>
  <c r="IT4" i="11"/>
  <c r="IU4" i="11"/>
  <c r="IV4" i="11"/>
  <c r="IW4" i="11"/>
  <c r="IX4" i="11"/>
  <c r="IY4" i="11"/>
  <c r="IZ4" i="11"/>
  <c r="JA4" i="11"/>
  <c r="JB4" i="11"/>
  <c r="JC4" i="11"/>
  <c r="JD4" i="11"/>
  <c r="JE4" i="11"/>
  <c r="JF4" i="11"/>
  <c r="JG4" i="11"/>
  <c r="JH4" i="11"/>
  <c r="JI4" i="11"/>
  <c r="JJ4" i="11"/>
  <c r="JK4" i="11"/>
  <c r="JL4" i="11"/>
  <c r="JM4" i="11"/>
  <c r="JN4" i="11"/>
  <c r="JO4" i="11"/>
  <c r="JP4" i="11"/>
  <c r="JQ4" i="11"/>
  <c r="JR4" i="11"/>
  <c r="JS4" i="11"/>
  <c r="JT4" i="11"/>
  <c r="JU4" i="11"/>
  <c r="JV4" i="11"/>
  <c r="JW4" i="11"/>
  <c r="JX4" i="11"/>
  <c r="JY4" i="11"/>
  <c r="JZ4" i="11"/>
  <c r="KA4" i="11"/>
  <c r="KB4" i="11"/>
  <c r="KC4" i="11"/>
  <c r="KD4" i="11"/>
  <c r="KE4" i="11"/>
  <c r="KF4" i="11"/>
  <c r="KG4" i="11"/>
  <c r="KH4" i="11"/>
  <c r="KI4" i="11"/>
  <c r="KJ4" i="11"/>
  <c r="KK4" i="11"/>
  <c r="KL4" i="11"/>
  <c r="KM4" i="11"/>
  <c r="KN4" i="11"/>
  <c r="KO4" i="11"/>
  <c r="KP4" i="11"/>
  <c r="KQ4" i="11"/>
  <c r="KR4" i="11"/>
  <c r="KS4" i="11"/>
  <c r="KT4" i="11"/>
  <c r="KU4" i="11"/>
  <c r="KV4" i="11"/>
  <c r="KW4" i="11"/>
  <c r="KX4" i="11"/>
  <c r="KY4" i="11"/>
  <c r="KZ4" i="11"/>
  <c r="LA4" i="11"/>
  <c r="LB4" i="11"/>
  <c r="LC4" i="11"/>
  <c r="LD4" i="11"/>
  <c r="LE4" i="11"/>
  <c r="LF4" i="11"/>
  <c r="LG4" i="11"/>
  <c r="LH4" i="11"/>
  <c r="LI4" i="11"/>
  <c r="LJ4" i="11"/>
  <c r="LK4" i="11"/>
  <c r="LL4" i="11"/>
  <c r="LM4" i="11"/>
  <c r="LN4" i="11"/>
  <c r="LO4" i="11"/>
  <c r="LP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CA5" i="11"/>
  <c r="CB5" i="11"/>
  <c r="CC5" i="11"/>
  <c r="CD5" i="11"/>
  <c r="CE5" i="11"/>
  <c r="CF5" i="11"/>
  <c r="CG5" i="11"/>
  <c r="CH5" i="11"/>
  <c r="CI5" i="11"/>
  <c r="CJ5" i="11"/>
  <c r="CK5" i="11"/>
  <c r="CL5" i="11"/>
  <c r="CM5" i="11"/>
  <c r="CN5" i="11"/>
  <c r="CO5" i="11"/>
  <c r="CP5" i="11"/>
  <c r="CQ5" i="11"/>
  <c r="CR5" i="11"/>
  <c r="CS5" i="11"/>
  <c r="CT5" i="11"/>
  <c r="CU5" i="11"/>
  <c r="CV5" i="11"/>
  <c r="CW5" i="11"/>
  <c r="CX5" i="11"/>
  <c r="CY5" i="11"/>
  <c r="CZ5" i="11"/>
  <c r="DA5" i="11"/>
  <c r="DB5" i="11"/>
  <c r="DC5" i="11"/>
  <c r="DD5" i="11"/>
  <c r="DE5" i="11"/>
  <c r="DF5" i="11"/>
  <c r="DG5" i="11"/>
  <c r="DH5" i="11"/>
  <c r="DI5" i="11"/>
  <c r="DJ5" i="11"/>
  <c r="DK5" i="11"/>
  <c r="DL5" i="11"/>
  <c r="DM5" i="11"/>
  <c r="DN5" i="11"/>
  <c r="DO5" i="11"/>
  <c r="DP5" i="11"/>
  <c r="DQ5" i="11"/>
  <c r="DR5" i="11"/>
  <c r="DS5" i="11"/>
  <c r="DT5" i="11"/>
  <c r="DU5" i="11"/>
  <c r="DV5" i="11"/>
  <c r="DW5" i="11"/>
  <c r="DX5" i="11"/>
  <c r="DY5" i="11"/>
  <c r="DZ5" i="11"/>
  <c r="EA5" i="11"/>
  <c r="EB5" i="11"/>
  <c r="EC5" i="11"/>
  <c r="ED5" i="11"/>
  <c r="EE5" i="11"/>
  <c r="EF5" i="11"/>
  <c r="EG5" i="11"/>
  <c r="EH5" i="11"/>
  <c r="EI5" i="11"/>
  <c r="EJ5" i="11"/>
  <c r="EK5" i="11"/>
  <c r="EL5" i="11"/>
  <c r="EM5" i="11"/>
  <c r="EN5" i="11"/>
  <c r="EO5" i="11"/>
  <c r="EP5" i="11"/>
  <c r="EQ5" i="11"/>
  <c r="ER5" i="11"/>
  <c r="ES5" i="11"/>
  <c r="ET5" i="11"/>
  <c r="EU5" i="11"/>
  <c r="EV5" i="11"/>
  <c r="EW5" i="11"/>
  <c r="EX5" i="11"/>
  <c r="EY5" i="11"/>
  <c r="EZ5" i="11"/>
  <c r="FA5" i="11"/>
  <c r="FB5" i="11"/>
  <c r="FC5" i="11"/>
  <c r="FD5" i="11"/>
  <c r="FE5" i="11"/>
  <c r="FF5" i="11"/>
  <c r="FG5" i="11"/>
  <c r="FH5" i="11"/>
  <c r="FI5" i="11"/>
  <c r="FJ5" i="11"/>
  <c r="FK5" i="11"/>
  <c r="FL5" i="11"/>
  <c r="FM5" i="11"/>
  <c r="FN5" i="11"/>
  <c r="FO5" i="11"/>
  <c r="FP5" i="11"/>
  <c r="FQ5" i="11"/>
  <c r="FR5" i="11"/>
  <c r="FS5" i="11"/>
  <c r="FT5" i="11"/>
  <c r="FU5" i="11"/>
  <c r="FV5" i="11"/>
  <c r="FW5" i="11"/>
  <c r="FX5" i="11"/>
  <c r="FY5" i="11"/>
  <c r="FZ5" i="11"/>
  <c r="GA5" i="11"/>
  <c r="GB5" i="11"/>
  <c r="GC5" i="11"/>
  <c r="GD5" i="11"/>
  <c r="GE5" i="11"/>
  <c r="GF5" i="11"/>
  <c r="GG5" i="11"/>
  <c r="GH5" i="11"/>
  <c r="GI5" i="11"/>
  <c r="GJ5" i="11"/>
  <c r="GK5" i="11"/>
  <c r="GL5" i="11"/>
  <c r="GM5" i="11"/>
  <c r="GN5" i="11"/>
  <c r="GO5" i="11"/>
  <c r="GP5" i="11"/>
  <c r="GQ5" i="11"/>
  <c r="GR5" i="11"/>
  <c r="GS5" i="11"/>
  <c r="GT5" i="11"/>
  <c r="GU5" i="11"/>
  <c r="GV5" i="11"/>
  <c r="GW5" i="11"/>
  <c r="GX5" i="11"/>
  <c r="GY5" i="11"/>
  <c r="GZ5" i="11"/>
  <c r="HA5" i="11"/>
  <c r="HB5" i="11"/>
  <c r="HC5" i="11"/>
  <c r="HD5" i="11"/>
  <c r="HE5" i="11"/>
  <c r="HF5" i="11"/>
  <c r="HG5" i="11"/>
  <c r="HH5" i="11"/>
  <c r="HI5" i="11"/>
  <c r="HJ5" i="11"/>
  <c r="HK5" i="11"/>
  <c r="HL5" i="11"/>
  <c r="HM5" i="11"/>
  <c r="HN5" i="11"/>
  <c r="HO5" i="11"/>
  <c r="HP5" i="11"/>
  <c r="HQ5" i="11"/>
  <c r="HR5" i="11"/>
  <c r="HS5" i="11"/>
  <c r="HT5" i="11"/>
  <c r="HU5" i="11"/>
  <c r="HV5" i="11"/>
  <c r="HW5" i="11"/>
  <c r="HX5" i="11"/>
  <c r="HY5" i="11"/>
  <c r="HZ5" i="11"/>
  <c r="IA5" i="11"/>
  <c r="IB5" i="11"/>
  <c r="IC5" i="11"/>
  <c r="ID5" i="11"/>
  <c r="IE5" i="11"/>
  <c r="IF5" i="11"/>
  <c r="IG5" i="11"/>
  <c r="IH5" i="11"/>
  <c r="II5" i="11"/>
  <c r="IJ5" i="11"/>
  <c r="IK5" i="11"/>
  <c r="IL5" i="11"/>
  <c r="IM5" i="11"/>
  <c r="IN5" i="11"/>
  <c r="IO5" i="11"/>
  <c r="IP5" i="11"/>
  <c r="IQ5" i="11"/>
  <c r="IR5" i="11"/>
  <c r="IS5" i="11"/>
  <c r="IT5" i="11"/>
  <c r="IU5" i="11"/>
  <c r="IV5" i="11"/>
  <c r="IW5" i="11"/>
  <c r="IX5" i="11"/>
  <c r="IY5" i="11"/>
  <c r="IZ5" i="11"/>
  <c r="JA5" i="11"/>
  <c r="JB5" i="11"/>
  <c r="JC5" i="11"/>
  <c r="JD5" i="11"/>
  <c r="JE5" i="11"/>
  <c r="JF5" i="11"/>
  <c r="JG5" i="11"/>
  <c r="JH5" i="11"/>
  <c r="JI5" i="11"/>
  <c r="JJ5" i="11"/>
  <c r="JK5" i="11"/>
  <c r="JL5" i="11"/>
  <c r="JM5" i="11"/>
  <c r="JN5" i="11"/>
  <c r="JO5" i="11"/>
  <c r="JP5" i="11"/>
  <c r="JQ5" i="11"/>
  <c r="JR5" i="11"/>
  <c r="JS5" i="11"/>
  <c r="JT5" i="11"/>
  <c r="JU5" i="11"/>
  <c r="JV5" i="11"/>
  <c r="JW5" i="11"/>
  <c r="JX5" i="11"/>
  <c r="JY5" i="11"/>
  <c r="JZ5" i="11"/>
  <c r="KA5" i="11"/>
  <c r="KB5" i="11"/>
  <c r="KC5" i="11"/>
  <c r="KD5" i="11"/>
  <c r="KE5" i="11"/>
  <c r="KF5" i="11"/>
  <c r="KG5" i="11"/>
  <c r="KH5" i="11"/>
  <c r="KI5" i="11"/>
  <c r="KJ5" i="11"/>
  <c r="KK5" i="11"/>
  <c r="KL5" i="11"/>
  <c r="KM5" i="11"/>
  <c r="KN5" i="11"/>
  <c r="KO5" i="11"/>
  <c r="KP5" i="11"/>
  <c r="KQ5" i="11"/>
  <c r="KR5" i="11"/>
  <c r="KS5" i="11"/>
  <c r="KT5" i="11"/>
  <c r="KU5" i="11"/>
  <c r="KV5" i="11"/>
  <c r="KW5" i="11"/>
  <c r="KX5" i="11"/>
  <c r="KY5" i="11"/>
  <c r="KZ5" i="11"/>
  <c r="LA5" i="11"/>
  <c r="LB5" i="11"/>
  <c r="LC5" i="11"/>
  <c r="LD5" i="11"/>
  <c r="LE5" i="11"/>
  <c r="LF5" i="11"/>
  <c r="LG5" i="11"/>
  <c r="LH5" i="11"/>
  <c r="LI5" i="11"/>
  <c r="LJ5" i="11"/>
  <c r="LK5" i="11"/>
  <c r="LL5" i="11"/>
  <c r="LM5" i="11"/>
  <c r="LN5" i="11"/>
  <c r="LO5" i="11"/>
  <c r="LP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CA6" i="11"/>
  <c r="CB6" i="11"/>
  <c r="CC6" i="11"/>
  <c r="CD6" i="11"/>
  <c r="CE6" i="11"/>
  <c r="CF6" i="11"/>
  <c r="CG6" i="11"/>
  <c r="CH6" i="11"/>
  <c r="CI6" i="11"/>
  <c r="CJ6" i="11"/>
  <c r="CK6" i="11"/>
  <c r="CL6" i="11"/>
  <c r="CM6" i="11"/>
  <c r="CN6" i="11"/>
  <c r="CO6" i="11"/>
  <c r="CP6" i="11"/>
  <c r="CQ6" i="11"/>
  <c r="CR6" i="11"/>
  <c r="CS6" i="11"/>
  <c r="CT6" i="11"/>
  <c r="CU6" i="11"/>
  <c r="CV6" i="11"/>
  <c r="CW6" i="11"/>
  <c r="CX6" i="11"/>
  <c r="CY6" i="11"/>
  <c r="CZ6" i="11"/>
  <c r="DA6" i="11"/>
  <c r="DB6" i="11"/>
  <c r="DC6" i="11"/>
  <c r="DD6" i="11"/>
  <c r="DE6" i="11"/>
  <c r="DF6" i="11"/>
  <c r="DG6" i="11"/>
  <c r="DH6" i="11"/>
  <c r="DI6" i="11"/>
  <c r="DJ6" i="11"/>
  <c r="DK6" i="11"/>
  <c r="DL6" i="11"/>
  <c r="DM6" i="11"/>
  <c r="DN6" i="11"/>
  <c r="DO6" i="11"/>
  <c r="DP6" i="11"/>
  <c r="DQ6" i="11"/>
  <c r="DR6" i="11"/>
  <c r="DS6" i="11"/>
  <c r="DT6" i="11"/>
  <c r="DU6" i="11"/>
  <c r="DV6" i="11"/>
  <c r="DW6" i="11"/>
  <c r="DX6" i="11"/>
  <c r="DY6" i="11"/>
  <c r="DZ6" i="11"/>
  <c r="EA6" i="11"/>
  <c r="EB6" i="11"/>
  <c r="EC6" i="11"/>
  <c r="ED6" i="11"/>
  <c r="EE6" i="11"/>
  <c r="EF6" i="11"/>
  <c r="EG6" i="11"/>
  <c r="EH6" i="11"/>
  <c r="EI6" i="11"/>
  <c r="EJ6" i="11"/>
  <c r="EK6" i="11"/>
  <c r="EL6" i="11"/>
  <c r="EM6" i="11"/>
  <c r="EN6" i="11"/>
  <c r="EO6" i="11"/>
  <c r="EP6" i="11"/>
  <c r="EQ6" i="11"/>
  <c r="ER6" i="11"/>
  <c r="ES6" i="11"/>
  <c r="ET6" i="11"/>
  <c r="EU6" i="11"/>
  <c r="EV6" i="11"/>
  <c r="EW6" i="11"/>
  <c r="EX6" i="11"/>
  <c r="EY6" i="11"/>
  <c r="EZ6" i="11"/>
  <c r="FA6" i="11"/>
  <c r="FB6" i="11"/>
  <c r="FC6" i="11"/>
  <c r="FD6" i="11"/>
  <c r="FE6" i="11"/>
  <c r="FF6" i="11"/>
  <c r="FG6" i="11"/>
  <c r="FH6" i="11"/>
  <c r="FI6" i="11"/>
  <c r="FJ6" i="11"/>
  <c r="FK6" i="11"/>
  <c r="FL6" i="11"/>
  <c r="FM6" i="11"/>
  <c r="FN6" i="11"/>
  <c r="FO6" i="11"/>
  <c r="FP6" i="11"/>
  <c r="FQ6" i="11"/>
  <c r="FR6" i="11"/>
  <c r="FS6" i="11"/>
  <c r="FT6" i="11"/>
  <c r="FU6" i="11"/>
  <c r="FV6" i="11"/>
  <c r="FW6" i="11"/>
  <c r="FX6" i="11"/>
  <c r="FY6" i="11"/>
  <c r="FZ6" i="11"/>
  <c r="GA6" i="11"/>
  <c r="GB6" i="11"/>
  <c r="GC6" i="11"/>
  <c r="GD6" i="11"/>
  <c r="GE6" i="11"/>
  <c r="GF6" i="11"/>
  <c r="GG6" i="11"/>
  <c r="GH6" i="11"/>
  <c r="GI6" i="11"/>
  <c r="GJ6" i="11"/>
  <c r="GK6" i="11"/>
  <c r="GL6" i="11"/>
  <c r="GM6" i="11"/>
  <c r="GN6" i="11"/>
  <c r="GO6" i="11"/>
  <c r="GP6" i="11"/>
  <c r="GQ6" i="11"/>
  <c r="GR6" i="11"/>
  <c r="GS6" i="11"/>
  <c r="GT6" i="11"/>
  <c r="GU6" i="11"/>
  <c r="GV6" i="11"/>
  <c r="GW6" i="11"/>
  <c r="GX6" i="11"/>
  <c r="GY6" i="11"/>
  <c r="GZ6" i="11"/>
  <c r="HA6" i="11"/>
  <c r="HB6" i="11"/>
  <c r="HC6" i="11"/>
  <c r="HD6" i="11"/>
  <c r="HE6" i="11"/>
  <c r="HF6" i="11"/>
  <c r="HG6" i="11"/>
  <c r="HH6" i="11"/>
  <c r="HI6" i="11"/>
  <c r="HJ6" i="11"/>
  <c r="HK6" i="11"/>
  <c r="HL6" i="11"/>
  <c r="HM6" i="11"/>
  <c r="HN6" i="11"/>
  <c r="HO6" i="11"/>
  <c r="HP6" i="11"/>
  <c r="HQ6" i="11"/>
  <c r="HR6" i="11"/>
  <c r="HS6" i="11"/>
  <c r="HT6" i="11"/>
  <c r="HU6" i="11"/>
  <c r="HV6" i="11"/>
  <c r="HW6" i="11"/>
  <c r="HX6" i="11"/>
  <c r="HY6" i="11"/>
  <c r="HZ6" i="11"/>
  <c r="IA6" i="11"/>
  <c r="IB6" i="11"/>
  <c r="IC6" i="11"/>
  <c r="ID6" i="11"/>
  <c r="IE6" i="11"/>
  <c r="IF6" i="11"/>
  <c r="IG6" i="11"/>
  <c r="IH6" i="11"/>
  <c r="II6" i="11"/>
  <c r="IJ6" i="11"/>
  <c r="IK6" i="11"/>
  <c r="IL6" i="11"/>
  <c r="IM6" i="11"/>
  <c r="IN6" i="11"/>
  <c r="IO6" i="11"/>
  <c r="IP6" i="11"/>
  <c r="IQ6" i="11"/>
  <c r="IR6" i="11"/>
  <c r="IS6" i="11"/>
  <c r="IT6" i="11"/>
  <c r="IU6" i="11"/>
  <c r="IV6" i="11"/>
  <c r="IW6" i="11"/>
  <c r="IX6" i="11"/>
  <c r="IY6" i="11"/>
  <c r="IZ6" i="11"/>
  <c r="JA6" i="11"/>
  <c r="JB6" i="11"/>
  <c r="JC6" i="11"/>
  <c r="JD6" i="11"/>
  <c r="JE6" i="11"/>
  <c r="JF6" i="11"/>
  <c r="JG6" i="11"/>
  <c r="JH6" i="11"/>
  <c r="JI6" i="11"/>
  <c r="JJ6" i="11"/>
  <c r="JK6" i="11"/>
  <c r="JL6" i="11"/>
  <c r="JM6" i="11"/>
  <c r="JN6" i="11"/>
  <c r="JO6" i="11"/>
  <c r="JP6" i="11"/>
  <c r="JQ6" i="11"/>
  <c r="JR6" i="11"/>
  <c r="JS6" i="11"/>
  <c r="JT6" i="11"/>
  <c r="JU6" i="11"/>
  <c r="JV6" i="11"/>
  <c r="JW6" i="11"/>
  <c r="JX6" i="11"/>
  <c r="JY6" i="11"/>
  <c r="JZ6" i="11"/>
  <c r="KA6" i="11"/>
  <c r="KB6" i="11"/>
  <c r="KC6" i="11"/>
  <c r="KD6" i="11"/>
  <c r="KE6" i="11"/>
  <c r="KF6" i="11"/>
  <c r="KG6" i="11"/>
  <c r="KH6" i="11"/>
  <c r="KI6" i="11"/>
  <c r="KJ6" i="11"/>
  <c r="KK6" i="11"/>
  <c r="KL6" i="11"/>
  <c r="KM6" i="11"/>
  <c r="KN6" i="11"/>
  <c r="KO6" i="11"/>
  <c r="KP6" i="11"/>
  <c r="KQ6" i="11"/>
  <c r="KR6" i="11"/>
  <c r="KS6" i="11"/>
  <c r="KT6" i="11"/>
  <c r="KU6" i="11"/>
  <c r="KV6" i="11"/>
  <c r="KW6" i="11"/>
  <c r="KX6" i="11"/>
  <c r="KY6" i="11"/>
  <c r="KZ6" i="11"/>
  <c r="LA6" i="11"/>
  <c r="LB6" i="11"/>
  <c r="LC6" i="11"/>
  <c r="LD6" i="11"/>
  <c r="LE6" i="11"/>
  <c r="LF6" i="11"/>
  <c r="LG6" i="11"/>
  <c r="LH6" i="11"/>
  <c r="LI6" i="11"/>
  <c r="LJ6" i="11"/>
  <c r="LK6" i="11"/>
  <c r="LL6" i="11"/>
  <c r="LM6" i="11"/>
  <c r="LN6" i="11"/>
  <c r="LO6" i="11"/>
  <c r="LP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K7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CQ7" i="11"/>
  <c r="CR7" i="11"/>
  <c r="CS7" i="11"/>
  <c r="CT7" i="11"/>
  <c r="CU7" i="11"/>
  <c r="CV7" i="11"/>
  <c r="CW7" i="11"/>
  <c r="CX7" i="11"/>
  <c r="CY7" i="11"/>
  <c r="CZ7" i="11"/>
  <c r="DA7" i="11"/>
  <c r="DB7" i="11"/>
  <c r="DC7" i="11"/>
  <c r="DD7" i="11"/>
  <c r="DE7" i="11"/>
  <c r="DF7" i="11"/>
  <c r="DG7" i="11"/>
  <c r="DH7" i="11"/>
  <c r="DI7" i="11"/>
  <c r="DJ7" i="11"/>
  <c r="DK7" i="11"/>
  <c r="DL7" i="11"/>
  <c r="DM7" i="11"/>
  <c r="DN7" i="11"/>
  <c r="DO7" i="11"/>
  <c r="DP7" i="11"/>
  <c r="DQ7" i="11"/>
  <c r="DR7" i="11"/>
  <c r="DS7" i="11"/>
  <c r="DT7" i="11"/>
  <c r="DU7" i="11"/>
  <c r="DV7" i="11"/>
  <c r="DW7" i="11"/>
  <c r="DX7" i="11"/>
  <c r="DY7" i="11"/>
  <c r="DZ7" i="11"/>
  <c r="EA7" i="11"/>
  <c r="EB7" i="11"/>
  <c r="EC7" i="11"/>
  <c r="ED7" i="11"/>
  <c r="EE7" i="11"/>
  <c r="EF7" i="11"/>
  <c r="EG7" i="11"/>
  <c r="EH7" i="11"/>
  <c r="EI7" i="11"/>
  <c r="EJ7" i="11"/>
  <c r="EK7" i="11"/>
  <c r="EL7" i="11"/>
  <c r="EM7" i="11"/>
  <c r="EN7" i="11"/>
  <c r="EO7" i="11"/>
  <c r="EP7" i="11"/>
  <c r="EQ7" i="11"/>
  <c r="ER7" i="11"/>
  <c r="ES7" i="11"/>
  <c r="ET7" i="11"/>
  <c r="EU7" i="11"/>
  <c r="EV7" i="11"/>
  <c r="EW7" i="11"/>
  <c r="EX7" i="11"/>
  <c r="EY7" i="11"/>
  <c r="EZ7" i="11"/>
  <c r="FA7" i="11"/>
  <c r="FB7" i="11"/>
  <c r="FC7" i="11"/>
  <c r="FD7" i="11"/>
  <c r="FE7" i="11"/>
  <c r="FF7" i="11"/>
  <c r="FG7" i="11"/>
  <c r="FH7" i="11"/>
  <c r="FI7" i="11"/>
  <c r="FJ7" i="11"/>
  <c r="FK7" i="11"/>
  <c r="FL7" i="11"/>
  <c r="FM7" i="11"/>
  <c r="FN7" i="11"/>
  <c r="FO7" i="11"/>
  <c r="FP7" i="11"/>
  <c r="FQ7" i="11"/>
  <c r="FR7" i="11"/>
  <c r="FS7" i="11"/>
  <c r="FT7" i="11"/>
  <c r="FU7" i="11"/>
  <c r="FV7" i="11"/>
  <c r="FW7" i="11"/>
  <c r="FX7" i="11"/>
  <c r="FY7" i="11"/>
  <c r="FZ7" i="11"/>
  <c r="GA7" i="11"/>
  <c r="GB7" i="11"/>
  <c r="GC7" i="11"/>
  <c r="GD7" i="11"/>
  <c r="GE7" i="11"/>
  <c r="GF7" i="11"/>
  <c r="GG7" i="11"/>
  <c r="GH7" i="11"/>
  <c r="GI7" i="11"/>
  <c r="GJ7" i="11"/>
  <c r="GK7" i="11"/>
  <c r="GL7" i="11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O7" i="11"/>
  <c r="HP7" i="11"/>
  <c r="HQ7" i="11"/>
  <c r="HR7" i="11"/>
  <c r="HS7" i="11"/>
  <c r="HT7" i="11"/>
  <c r="HU7" i="11"/>
  <c r="HV7" i="11"/>
  <c r="HW7" i="11"/>
  <c r="HX7" i="11"/>
  <c r="HY7" i="11"/>
  <c r="HZ7" i="11"/>
  <c r="IA7" i="11"/>
  <c r="IB7" i="11"/>
  <c r="IC7" i="11"/>
  <c r="ID7" i="11"/>
  <c r="IE7" i="11"/>
  <c r="IF7" i="11"/>
  <c r="IG7" i="11"/>
  <c r="IH7" i="11"/>
  <c r="II7" i="11"/>
  <c r="IJ7" i="11"/>
  <c r="IK7" i="11"/>
  <c r="IL7" i="11"/>
  <c r="IM7" i="11"/>
  <c r="IN7" i="11"/>
  <c r="IO7" i="11"/>
  <c r="IP7" i="11"/>
  <c r="IQ7" i="11"/>
  <c r="IR7" i="11"/>
  <c r="IS7" i="11"/>
  <c r="IT7" i="11"/>
  <c r="IU7" i="11"/>
  <c r="IV7" i="11"/>
  <c r="IW7" i="11"/>
  <c r="IX7" i="11"/>
  <c r="IY7" i="11"/>
  <c r="IZ7" i="11"/>
  <c r="JA7" i="11"/>
  <c r="JB7" i="11"/>
  <c r="JC7" i="11"/>
  <c r="JD7" i="11"/>
  <c r="JE7" i="11"/>
  <c r="JF7" i="11"/>
  <c r="JG7" i="11"/>
  <c r="JH7" i="11"/>
  <c r="JI7" i="11"/>
  <c r="JJ7" i="11"/>
  <c r="JK7" i="11"/>
  <c r="JL7" i="11"/>
  <c r="JM7" i="11"/>
  <c r="JN7" i="11"/>
  <c r="JO7" i="11"/>
  <c r="JP7" i="11"/>
  <c r="JQ7" i="11"/>
  <c r="JR7" i="11"/>
  <c r="JS7" i="11"/>
  <c r="JT7" i="11"/>
  <c r="JU7" i="11"/>
  <c r="JV7" i="11"/>
  <c r="JW7" i="11"/>
  <c r="JX7" i="11"/>
  <c r="JY7" i="11"/>
  <c r="JZ7" i="11"/>
  <c r="KA7" i="11"/>
  <c r="KB7" i="11"/>
  <c r="KC7" i="11"/>
  <c r="KD7" i="11"/>
  <c r="KE7" i="11"/>
  <c r="KF7" i="11"/>
  <c r="KG7" i="11"/>
  <c r="KH7" i="11"/>
  <c r="KI7" i="11"/>
  <c r="KJ7" i="11"/>
  <c r="KK7" i="11"/>
  <c r="KL7" i="11"/>
  <c r="KM7" i="11"/>
  <c r="KN7" i="11"/>
  <c r="KO7" i="11"/>
  <c r="KP7" i="11"/>
  <c r="KQ7" i="11"/>
  <c r="KR7" i="11"/>
  <c r="KS7" i="11"/>
  <c r="KT7" i="11"/>
  <c r="KU7" i="11"/>
  <c r="KV7" i="11"/>
  <c r="KW7" i="11"/>
  <c r="KX7" i="11"/>
  <c r="KY7" i="11"/>
  <c r="KZ7" i="11"/>
  <c r="LA7" i="11"/>
  <c r="LB7" i="11"/>
  <c r="LC7" i="11"/>
  <c r="LD7" i="11"/>
  <c r="LE7" i="11"/>
  <c r="LF7" i="11"/>
  <c r="LG7" i="11"/>
  <c r="LH7" i="11"/>
  <c r="LI7" i="11"/>
  <c r="LJ7" i="11"/>
  <c r="LK7" i="11"/>
  <c r="LL7" i="11"/>
  <c r="LM7" i="11"/>
  <c r="LN7" i="11"/>
  <c r="LO7" i="11"/>
  <c r="LP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Y8" i="11"/>
  <c r="AZ8" i="11"/>
  <c r="BA8" i="11"/>
  <c r="BB8" i="11"/>
  <c r="BC8" i="11"/>
  <c r="BD8" i="11"/>
  <c r="BE8" i="11"/>
  <c r="BF8" i="11"/>
  <c r="BG8" i="11"/>
  <c r="BH8" i="11"/>
  <c r="BI8" i="11"/>
  <c r="BJ8" i="11"/>
  <c r="BK8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CA8" i="11"/>
  <c r="CB8" i="11"/>
  <c r="CC8" i="11"/>
  <c r="CD8" i="11"/>
  <c r="CE8" i="11"/>
  <c r="CF8" i="11"/>
  <c r="CG8" i="11"/>
  <c r="CH8" i="11"/>
  <c r="CI8" i="11"/>
  <c r="CJ8" i="11"/>
  <c r="CK8" i="11"/>
  <c r="CL8" i="11"/>
  <c r="CM8" i="11"/>
  <c r="CN8" i="11"/>
  <c r="CO8" i="11"/>
  <c r="CP8" i="11"/>
  <c r="CQ8" i="11"/>
  <c r="CR8" i="11"/>
  <c r="CS8" i="11"/>
  <c r="CT8" i="11"/>
  <c r="CU8" i="11"/>
  <c r="CV8" i="11"/>
  <c r="CW8" i="11"/>
  <c r="CX8" i="11"/>
  <c r="CY8" i="11"/>
  <c r="CZ8" i="11"/>
  <c r="DA8" i="11"/>
  <c r="DB8" i="11"/>
  <c r="DC8" i="11"/>
  <c r="DD8" i="11"/>
  <c r="DE8" i="11"/>
  <c r="DF8" i="11"/>
  <c r="DG8" i="11"/>
  <c r="DH8" i="11"/>
  <c r="DI8" i="11"/>
  <c r="DJ8" i="11"/>
  <c r="DK8" i="11"/>
  <c r="DL8" i="11"/>
  <c r="DM8" i="11"/>
  <c r="DN8" i="11"/>
  <c r="DO8" i="11"/>
  <c r="DP8" i="11"/>
  <c r="DQ8" i="11"/>
  <c r="DR8" i="11"/>
  <c r="DS8" i="11"/>
  <c r="DT8" i="11"/>
  <c r="DU8" i="11"/>
  <c r="DV8" i="11"/>
  <c r="DW8" i="11"/>
  <c r="DX8" i="11"/>
  <c r="DY8" i="11"/>
  <c r="DZ8" i="11"/>
  <c r="EA8" i="11"/>
  <c r="EB8" i="11"/>
  <c r="EC8" i="11"/>
  <c r="ED8" i="11"/>
  <c r="EE8" i="11"/>
  <c r="EF8" i="11"/>
  <c r="EG8" i="11"/>
  <c r="EH8" i="11"/>
  <c r="EI8" i="11"/>
  <c r="EJ8" i="11"/>
  <c r="EK8" i="11"/>
  <c r="EL8" i="11"/>
  <c r="EM8" i="11"/>
  <c r="EN8" i="11"/>
  <c r="EO8" i="11"/>
  <c r="EP8" i="11"/>
  <c r="EQ8" i="11"/>
  <c r="ER8" i="11"/>
  <c r="ES8" i="11"/>
  <c r="ET8" i="11"/>
  <c r="EU8" i="11"/>
  <c r="EV8" i="11"/>
  <c r="EW8" i="11"/>
  <c r="EX8" i="11"/>
  <c r="EY8" i="11"/>
  <c r="EZ8" i="11"/>
  <c r="FA8" i="11"/>
  <c r="FB8" i="11"/>
  <c r="FC8" i="11"/>
  <c r="FD8" i="11"/>
  <c r="FE8" i="11"/>
  <c r="FF8" i="11"/>
  <c r="FG8" i="11"/>
  <c r="FH8" i="11"/>
  <c r="FI8" i="11"/>
  <c r="FJ8" i="11"/>
  <c r="FK8" i="11"/>
  <c r="FL8" i="11"/>
  <c r="FM8" i="11"/>
  <c r="FN8" i="11"/>
  <c r="FO8" i="11"/>
  <c r="FP8" i="11"/>
  <c r="FQ8" i="11"/>
  <c r="FR8" i="11"/>
  <c r="FS8" i="11"/>
  <c r="FT8" i="11"/>
  <c r="FU8" i="11"/>
  <c r="FV8" i="11"/>
  <c r="FW8" i="11"/>
  <c r="FX8" i="11"/>
  <c r="FY8" i="11"/>
  <c r="FZ8" i="11"/>
  <c r="GA8" i="11"/>
  <c r="GB8" i="11"/>
  <c r="GC8" i="11"/>
  <c r="GD8" i="11"/>
  <c r="GE8" i="11"/>
  <c r="GF8" i="11"/>
  <c r="GG8" i="11"/>
  <c r="GH8" i="11"/>
  <c r="GI8" i="11"/>
  <c r="GJ8" i="11"/>
  <c r="GK8" i="11"/>
  <c r="GL8" i="11"/>
  <c r="GM8" i="11"/>
  <c r="GN8" i="11"/>
  <c r="GO8" i="11"/>
  <c r="GP8" i="11"/>
  <c r="GQ8" i="11"/>
  <c r="GR8" i="11"/>
  <c r="GS8" i="11"/>
  <c r="GT8" i="11"/>
  <c r="GU8" i="11"/>
  <c r="GV8" i="11"/>
  <c r="GW8" i="11"/>
  <c r="GX8" i="11"/>
  <c r="GY8" i="11"/>
  <c r="GZ8" i="11"/>
  <c r="HA8" i="11"/>
  <c r="HB8" i="11"/>
  <c r="HC8" i="11"/>
  <c r="HD8" i="11"/>
  <c r="HE8" i="11"/>
  <c r="HF8" i="11"/>
  <c r="HG8" i="11"/>
  <c r="HH8" i="11"/>
  <c r="HI8" i="11"/>
  <c r="HJ8" i="11"/>
  <c r="HK8" i="11"/>
  <c r="HL8" i="11"/>
  <c r="HM8" i="11"/>
  <c r="HN8" i="11"/>
  <c r="HO8" i="11"/>
  <c r="HP8" i="11"/>
  <c r="HQ8" i="11"/>
  <c r="HR8" i="11"/>
  <c r="HS8" i="11"/>
  <c r="HT8" i="11"/>
  <c r="HU8" i="11"/>
  <c r="HV8" i="11"/>
  <c r="HW8" i="11"/>
  <c r="HX8" i="11"/>
  <c r="HY8" i="11"/>
  <c r="HZ8" i="11"/>
  <c r="IA8" i="11"/>
  <c r="IB8" i="11"/>
  <c r="IC8" i="11"/>
  <c r="ID8" i="11"/>
  <c r="IE8" i="11"/>
  <c r="IF8" i="11"/>
  <c r="IG8" i="11"/>
  <c r="IH8" i="11"/>
  <c r="II8" i="11"/>
  <c r="IJ8" i="11"/>
  <c r="IK8" i="11"/>
  <c r="IL8" i="11"/>
  <c r="IM8" i="11"/>
  <c r="IN8" i="11"/>
  <c r="IO8" i="11"/>
  <c r="IP8" i="11"/>
  <c r="IQ8" i="11"/>
  <c r="IR8" i="11"/>
  <c r="IS8" i="11"/>
  <c r="IT8" i="11"/>
  <c r="IU8" i="11"/>
  <c r="IV8" i="11"/>
  <c r="IW8" i="11"/>
  <c r="IX8" i="11"/>
  <c r="IY8" i="11"/>
  <c r="IZ8" i="11"/>
  <c r="JA8" i="11"/>
  <c r="JB8" i="11"/>
  <c r="JC8" i="11"/>
  <c r="JD8" i="11"/>
  <c r="JE8" i="11"/>
  <c r="JF8" i="11"/>
  <c r="JG8" i="11"/>
  <c r="JH8" i="11"/>
  <c r="JI8" i="11"/>
  <c r="JJ8" i="11"/>
  <c r="JK8" i="11"/>
  <c r="JL8" i="11"/>
  <c r="JM8" i="11"/>
  <c r="JN8" i="11"/>
  <c r="JO8" i="11"/>
  <c r="JP8" i="11"/>
  <c r="JQ8" i="11"/>
  <c r="JR8" i="11"/>
  <c r="JS8" i="11"/>
  <c r="JT8" i="11"/>
  <c r="JU8" i="11"/>
  <c r="JV8" i="11"/>
  <c r="JW8" i="11"/>
  <c r="JX8" i="11"/>
  <c r="JY8" i="11"/>
  <c r="JZ8" i="11"/>
  <c r="KA8" i="11"/>
  <c r="KB8" i="11"/>
  <c r="KC8" i="11"/>
  <c r="KD8" i="11"/>
  <c r="KE8" i="11"/>
  <c r="KF8" i="11"/>
  <c r="KG8" i="11"/>
  <c r="KH8" i="11"/>
  <c r="KI8" i="11"/>
  <c r="KJ8" i="11"/>
  <c r="KK8" i="11"/>
  <c r="KL8" i="11"/>
  <c r="KM8" i="11"/>
  <c r="KN8" i="11"/>
  <c r="KO8" i="11"/>
  <c r="KP8" i="11"/>
  <c r="KQ8" i="11"/>
  <c r="KR8" i="11"/>
  <c r="KS8" i="11"/>
  <c r="KT8" i="11"/>
  <c r="KU8" i="11"/>
  <c r="KV8" i="11"/>
  <c r="KW8" i="11"/>
  <c r="KX8" i="11"/>
  <c r="KY8" i="11"/>
  <c r="KZ8" i="11"/>
  <c r="LA8" i="11"/>
  <c r="LB8" i="11"/>
  <c r="LC8" i="11"/>
  <c r="LD8" i="11"/>
  <c r="LE8" i="11"/>
  <c r="LF8" i="11"/>
  <c r="LG8" i="11"/>
  <c r="LH8" i="11"/>
  <c r="LI8" i="11"/>
  <c r="LJ8" i="11"/>
  <c r="LK8" i="11"/>
  <c r="LL8" i="11"/>
  <c r="LM8" i="11"/>
  <c r="LN8" i="11"/>
  <c r="LO8" i="11"/>
  <c r="LP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AV9" i="11"/>
  <c r="AW9" i="11"/>
  <c r="AX9" i="11"/>
  <c r="AY9" i="11"/>
  <c r="AZ9" i="11"/>
  <c r="BA9" i="11"/>
  <c r="BB9" i="11"/>
  <c r="BC9" i="11"/>
  <c r="BD9" i="11"/>
  <c r="BE9" i="11"/>
  <c r="BF9" i="11"/>
  <c r="BG9" i="11"/>
  <c r="BH9" i="11"/>
  <c r="BI9" i="11"/>
  <c r="BJ9" i="11"/>
  <c r="BK9" i="11"/>
  <c r="BL9" i="11"/>
  <c r="BM9" i="11"/>
  <c r="BN9" i="11"/>
  <c r="BO9" i="11"/>
  <c r="BP9" i="11"/>
  <c r="BQ9" i="11"/>
  <c r="BR9" i="11"/>
  <c r="BS9" i="11"/>
  <c r="BT9" i="11"/>
  <c r="BU9" i="11"/>
  <c r="BV9" i="11"/>
  <c r="BW9" i="11"/>
  <c r="BX9" i="11"/>
  <c r="BY9" i="11"/>
  <c r="BZ9" i="11"/>
  <c r="CA9" i="11"/>
  <c r="CB9" i="11"/>
  <c r="CC9" i="11"/>
  <c r="CD9" i="11"/>
  <c r="CE9" i="11"/>
  <c r="CF9" i="11"/>
  <c r="CG9" i="11"/>
  <c r="CH9" i="11"/>
  <c r="CI9" i="11"/>
  <c r="CJ9" i="11"/>
  <c r="CK9" i="11"/>
  <c r="CL9" i="11"/>
  <c r="CM9" i="11"/>
  <c r="CN9" i="11"/>
  <c r="CO9" i="11"/>
  <c r="CP9" i="11"/>
  <c r="CQ9" i="11"/>
  <c r="CR9" i="11"/>
  <c r="CS9" i="11"/>
  <c r="CT9" i="11"/>
  <c r="CU9" i="11"/>
  <c r="CV9" i="11"/>
  <c r="CW9" i="11"/>
  <c r="CX9" i="11"/>
  <c r="CY9" i="11"/>
  <c r="CZ9" i="11"/>
  <c r="DA9" i="11"/>
  <c r="DB9" i="11"/>
  <c r="DC9" i="11"/>
  <c r="DD9" i="11"/>
  <c r="DE9" i="11"/>
  <c r="DF9" i="11"/>
  <c r="DG9" i="11"/>
  <c r="DH9" i="11"/>
  <c r="DI9" i="11"/>
  <c r="DJ9" i="11"/>
  <c r="DK9" i="11"/>
  <c r="DL9" i="11"/>
  <c r="DM9" i="11"/>
  <c r="DN9" i="11"/>
  <c r="DO9" i="11"/>
  <c r="DP9" i="11"/>
  <c r="DQ9" i="11"/>
  <c r="DR9" i="11"/>
  <c r="DS9" i="11"/>
  <c r="DT9" i="11"/>
  <c r="DU9" i="11"/>
  <c r="DV9" i="11"/>
  <c r="DW9" i="11"/>
  <c r="DX9" i="11"/>
  <c r="DY9" i="11"/>
  <c r="DZ9" i="11"/>
  <c r="EA9" i="11"/>
  <c r="EB9" i="11"/>
  <c r="EC9" i="11"/>
  <c r="ED9" i="11"/>
  <c r="EE9" i="11"/>
  <c r="EF9" i="11"/>
  <c r="EG9" i="11"/>
  <c r="EH9" i="11"/>
  <c r="EI9" i="11"/>
  <c r="EJ9" i="11"/>
  <c r="EK9" i="11"/>
  <c r="EL9" i="11"/>
  <c r="EM9" i="11"/>
  <c r="EN9" i="11"/>
  <c r="EO9" i="11"/>
  <c r="EP9" i="11"/>
  <c r="EQ9" i="11"/>
  <c r="ER9" i="11"/>
  <c r="ES9" i="11"/>
  <c r="ET9" i="11"/>
  <c r="EU9" i="11"/>
  <c r="EV9" i="11"/>
  <c r="EW9" i="11"/>
  <c r="EX9" i="11"/>
  <c r="EY9" i="11"/>
  <c r="EZ9" i="11"/>
  <c r="FA9" i="11"/>
  <c r="FB9" i="11"/>
  <c r="FC9" i="11"/>
  <c r="FD9" i="11"/>
  <c r="FE9" i="11"/>
  <c r="FF9" i="11"/>
  <c r="FG9" i="11"/>
  <c r="FH9" i="11"/>
  <c r="FI9" i="11"/>
  <c r="FJ9" i="11"/>
  <c r="FK9" i="11"/>
  <c r="FL9" i="11"/>
  <c r="FM9" i="11"/>
  <c r="FN9" i="11"/>
  <c r="FO9" i="11"/>
  <c r="FP9" i="11"/>
  <c r="FQ9" i="11"/>
  <c r="FR9" i="11"/>
  <c r="FS9" i="11"/>
  <c r="FT9" i="11"/>
  <c r="FU9" i="11"/>
  <c r="FV9" i="11"/>
  <c r="FW9" i="11"/>
  <c r="FX9" i="11"/>
  <c r="FY9" i="11"/>
  <c r="FZ9" i="11"/>
  <c r="GA9" i="11"/>
  <c r="GB9" i="11"/>
  <c r="GC9" i="11"/>
  <c r="GD9" i="11"/>
  <c r="GE9" i="11"/>
  <c r="GF9" i="11"/>
  <c r="GG9" i="11"/>
  <c r="GH9" i="11"/>
  <c r="GI9" i="11"/>
  <c r="GJ9" i="11"/>
  <c r="GK9" i="11"/>
  <c r="GL9" i="11"/>
  <c r="GM9" i="11"/>
  <c r="GN9" i="11"/>
  <c r="GO9" i="11"/>
  <c r="GP9" i="11"/>
  <c r="GQ9" i="11"/>
  <c r="GR9" i="11"/>
  <c r="GS9" i="11"/>
  <c r="GT9" i="11"/>
  <c r="GU9" i="11"/>
  <c r="GV9" i="11"/>
  <c r="GW9" i="11"/>
  <c r="GX9" i="11"/>
  <c r="GY9" i="11"/>
  <c r="GZ9" i="11"/>
  <c r="HA9" i="11"/>
  <c r="HB9" i="11"/>
  <c r="HC9" i="11"/>
  <c r="HD9" i="11"/>
  <c r="HE9" i="11"/>
  <c r="HF9" i="11"/>
  <c r="HG9" i="11"/>
  <c r="HH9" i="11"/>
  <c r="HI9" i="11"/>
  <c r="HJ9" i="11"/>
  <c r="HK9" i="11"/>
  <c r="HL9" i="11"/>
  <c r="HM9" i="11"/>
  <c r="HN9" i="11"/>
  <c r="HO9" i="11"/>
  <c r="HP9" i="11"/>
  <c r="HQ9" i="11"/>
  <c r="HR9" i="11"/>
  <c r="HS9" i="11"/>
  <c r="HT9" i="11"/>
  <c r="HU9" i="11"/>
  <c r="HV9" i="11"/>
  <c r="HW9" i="11"/>
  <c r="HX9" i="11"/>
  <c r="HY9" i="11"/>
  <c r="HZ9" i="11"/>
  <c r="IA9" i="11"/>
  <c r="IB9" i="11"/>
  <c r="IC9" i="11"/>
  <c r="ID9" i="11"/>
  <c r="IE9" i="11"/>
  <c r="IF9" i="11"/>
  <c r="IG9" i="11"/>
  <c r="IH9" i="11"/>
  <c r="II9" i="11"/>
  <c r="IJ9" i="11"/>
  <c r="IK9" i="11"/>
  <c r="IL9" i="11"/>
  <c r="IM9" i="11"/>
  <c r="IN9" i="11"/>
  <c r="IO9" i="11"/>
  <c r="IP9" i="11"/>
  <c r="IQ9" i="11"/>
  <c r="IR9" i="11"/>
  <c r="IS9" i="11"/>
  <c r="IT9" i="11"/>
  <c r="IU9" i="11"/>
  <c r="IV9" i="11"/>
  <c r="IW9" i="11"/>
  <c r="IX9" i="11"/>
  <c r="IY9" i="11"/>
  <c r="IZ9" i="11"/>
  <c r="JA9" i="11"/>
  <c r="JB9" i="11"/>
  <c r="JC9" i="11"/>
  <c r="JD9" i="11"/>
  <c r="JE9" i="11"/>
  <c r="JF9" i="11"/>
  <c r="JG9" i="11"/>
  <c r="JH9" i="11"/>
  <c r="JI9" i="11"/>
  <c r="JJ9" i="11"/>
  <c r="JK9" i="11"/>
  <c r="JL9" i="11"/>
  <c r="JM9" i="11"/>
  <c r="JN9" i="11"/>
  <c r="JO9" i="11"/>
  <c r="JP9" i="11"/>
  <c r="JQ9" i="11"/>
  <c r="JR9" i="11"/>
  <c r="JS9" i="11"/>
  <c r="JT9" i="11"/>
  <c r="JU9" i="11"/>
  <c r="JV9" i="11"/>
  <c r="JW9" i="11"/>
  <c r="JX9" i="11"/>
  <c r="JY9" i="11"/>
  <c r="JZ9" i="11"/>
  <c r="KA9" i="11"/>
  <c r="KB9" i="11"/>
  <c r="KC9" i="11"/>
  <c r="KD9" i="11"/>
  <c r="KE9" i="11"/>
  <c r="KF9" i="11"/>
  <c r="KG9" i="11"/>
  <c r="KH9" i="11"/>
  <c r="KI9" i="11"/>
  <c r="KJ9" i="11"/>
  <c r="KK9" i="11"/>
  <c r="KL9" i="11"/>
  <c r="KM9" i="11"/>
  <c r="KN9" i="11"/>
  <c r="KO9" i="11"/>
  <c r="KP9" i="11"/>
  <c r="KQ9" i="11"/>
  <c r="KR9" i="11"/>
  <c r="KS9" i="11"/>
  <c r="KT9" i="11"/>
  <c r="KU9" i="11"/>
  <c r="KV9" i="11"/>
  <c r="KW9" i="11"/>
  <c r="KX9" i="11"/>
  <c r="KY9" i="11"/>
  <c r="KZ9" i="11"/>
  <c r="LA9" i="11"/>
  <c r="LB9" i="11"/>
  <c r="LC9" i="11"/>
  <c r="LD9" i="11"/>
  <c r="LE9" i="11"/>
  <c r="LF9" i="11"/>
  <c r="LG9" i="11"/>
  <c r="LH9" i="11"/>
  <c r="LI9" i="11"/>
  <c r="LJ9" i="11"/>
  <c r="LK9" i="11"/>
  <c r="LL9" i="11"/>
  <c r="LM9" i="11"/>
  <c r="LN9" i="11"/>
  <c r="LO9" i="11"/>
  <c r="LP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BM10" i="11"/>
  <c r="BN10" i="11"/>
  <c r="BO10" i="11"/>
  <c r="BP10" i="11"/>
  <c r="BQ10" i="11"/>
  <c r="BR10" i="11"/>
  <c r="BS10" i="11"/>
  <c r="BT10" i="11"/>
  <c r="BU10" i="11"/>
  <c r="BV10" i="11"/>
  <c r="BW10" i="11"/>
  <c r="BX10" i="11"/>
  <c r="BY10" i="11"/>
  <c r="BZ10" i="11"/>
  <c r="CA10" i="11"/>
  <c r="CB10" i="11"/>
  <c r="CC10" i="11"/>
  <c r="CD10" i="11"/>
  <c r="CE10" i="11"/>
  <c r="CF10" i="11"/>
  <c r="CG10" i="11"/>
  <c r="CH10" i="11"/>
  <c r="CI10" i="11"/>
  <c r="CJ10" i="11"/>
  <c r="CK10" i="11"/>
  <c r="CL10" i="11"/>
  <c r="CM10" i="11"/>
  <c r="CN10" i="11"/>
  <c r="CO10" i="11"/>
  <c r="CP10" i="11"/>
  <c r="CQ10" i="11"/>
  <c r="CR10" i="11"/>
  <c r="CS10" i="11"/>
  <c r="CT10" i="11"/>
  <c r="CU10" i="11"/>
  <c r="CV10" i="11"/>
  <c r="CW10" i="11"/>
  <c r="CX10" i="11"/>
  <c r="CY10" i="11"/>
  <c r="CZ10" i="11"/>
  <c r="DA10" i="11"/>
  <c r="DB10" i="11"/>
  <c r="DC10" i="11"/>
  <c r="DD10" i="11"/>
  <c r="DE10" i="11"/>
  <c r="DF10" i="11"/>
  <c r="DG10" i="11"/>
  <c r="DH10" i="11"/>
  <c r="DI10" i="11"/>
  <c r="DJ10" i="11"/>
  <c r="DK10" i="11"/>
  <c r="DL10" i="11"/>
  <c r="DM10" i="11"/>
  <c r="DN10" i="11"/>
  <c r="DO10" i="11"/>
  <c r="DP10" i="11"/>
  <c r="DQ10" i="11"/>
  <c r="DR10" i="11"/>
  <c r="DS10" i="11"/>
  <c r="DT10" i="11"/>
  <c r="DU10" i="11"/>
  <c r="DV10" i="11"/>
  <c r="DW10" i="11"/>
  <c r="DX10" i="11"/>
  <c r="DY10" i="11"/>
  <c r="DZ10" i="11"/>
  <c r="EA10" i="11"/>
  <c r="EB10" i="11"/>
  <c r="EC10" i="11"/>
  <c r="ED10" i="11"/>
  <c r="EE10" i="11"/>
  <c r="EF10" i="11"/>
  <c r="EG10" i="11"/>
  <c r="EH10" i="11"/>
  <c r="EI10" i="11"/>
  <c r="EJ10" i="11"/>
  <c r="EK10" i="11"/>
  <c r="EL10" i="11"/>
  <c r="EM10" i="11"/>
  <c r="EN10" i="11"/>
  <c r="EO10" i="11"/>
  <c r="EP10" i="11"/>
  <c r="EQ10" i="11"/>
  <c r="ER10" i="11"/>
  <c r="ES10" i="11"/>
  <c r="ET10" i="11"/>
  <c r="EU10" i="11"/>
  <c r="EV10" i="11"/>
  <c r="EW10" i="11"/>
  <c r="EX10" i="11"/>
  <c r="EY10" i="11"/>
  <c r="EZ10" i="11"/>
  <c r="FA10" i="11"/>
  <c r="FB10" i="11"/>
  <c r="FC10" i="11"/>
  <c r="FD10" i="11"/>
  <c r="FE10" i="11"/>
  <c r="FF10" i="11"/>
  <c r="FG10" i="11"/>
  <c r="FH10" i="11"/>
  <c r="FI10" i="11"/>
  <c r="FJ10" i="11"/>
  <c r="FK10" i="11"/>
  <c r="FL10" i="11"/>
  <c r="FM10" i="11"/>
  <c r="FN10" i="11"/>
  <c r="FO10" i="11"/>
  <c r="FP10" i="11"/>
  <c r="FQ10" i="11"/>
  <c r="FR10" i="11"/>
  <c r="FS10" i="11"/>
  <c r="FT10" i="11"/>
  <c r="FU10" i="11"/>
  <c r="FV10" i="11"/>
  <c r="FW10" i="11"/>
  <c r="FX10" i="11"/>
  <c r="FY10" i="11"/>
  <c r="FZ10" i="11"/>
  <c r="GA10" i="11"/>
  <c r="GB10" i="11"/>
  <c r="GC10" i="11"/>
  <c r="GD10" i="11"/>
  <c r="GE10" i="11"/>
  <c r="GF10" i="11"/>
  <c r="GG10" i="11"/>
  <c r="GH10" i="11"/>
  <c r="GI10" i="11"/>
  <c r="GJ10" i="11"/>
  <c r="GK10" i="11"/>
  <c r="GL10" i="11"/>
  <c r="GM10" i="11"/>
  <c r="GN10" i="11"/>
  <c r="GO10" i="11"/>
  <c r="GP10" i="11"/>
  <c r="GQ10" i="11"/>
  <c r="GR10" i="11"/>
  <c r="GS10" i="11"/>
  <c r="GT10" i="11"/>
  <c r="GU10" i="11"/>
  <c r="GV10" i="11"/>
  <c r="GW10" i="11"/>
  <c r="GX10" i="11"/>
  <c r="GY10" i="11"/>
  <c r="GZ10" i="11"/>
  <c r="HA10" i="11"/>
  <c r="HB10" i="11"/>
  <c r="HC10" i="11"/>
  <c r="HD10" i="11"/>
  <c r="HE10" i="11"/>
  <c r="HF10" i="11"/>
  <c r="HG10" i="11"/>
  <c r="HH10" i="11"/>
  <c r="HI10" i="11"/>
  <c r="HJ10" i="11"/>
  <c r="HK10" i="11"/>
  <c r="HL10" i="11"/>
  <c r="HM10" i="11"/>
  <c r="HN10" i="11"/>
  <c r="HO10" i="11"/>
  <c r="HP10" i="11"/>
  <c r="HQ10" i="11"/>
  <c r="HR10" i="11"/>
  <c r="HS10" i="11"/>
  <c r="HT10" i="11"/>
  <c r="HU10" i="11"/>
  <c r="HV10" i="11"/>
  <c r="HW10" i="11"/>
  <c r="HX10" i="11"/>
  <c r="HY10" i="11"/>
  <c r="HZ10" i="11"/>
  <c r="IA10" i="11"/>
  <c r="IB10" i="11"/>
  <c r="IC10" i="11"/>
  <c r="ID10" i="11"/>
  <c r="IE10" i="11"/>
  <c r="IF10" i="11"/>
  <c r="IG10" i="11"/>
  <c r="IH10" i="11"/>
  <c r="II10" i="11"/>
  <c r="IJ10" i="11"/>
  <c r="IK10" i="11"/>
  <c r="IL10" i="11"/>
  <c r="IM10" i="11"/>
  <c r="IN10" i="11"/>
  <c r="IO10" i="11"/>
  <c r="IP10" i="11"/>
  <c r="IQ10" i="11"/>
  <c r="IR10" i="11"/>
  <c r="IS10" i="11"/>
  <c r="IT10" i="11"/>
  <c r="IU10" i="11"/>
  <c r="IV10" i="11"/>
  <c r="IW10" i="11"/>
  <c r="IX10" i="11"/>
  <c r="IY10" i="11"/>
  <c r="IZ10" i="11"/>
  <c r="JA10" i="11"/>
  <c r="JB10" i="11"/>
  <c r="JC10" i="11"/>
  <c r="JD10" i="11"/>
  <c r="JE10" i="11"/>
  <c r="JF10" i="11"/>
  <c r="JG10" i="11"/>
  <c r="JH10" i="11"/>
  <c r="JI10" i="11"/>
  <c r="JJ10" i="11"/>
  <c r="JK10" i="11"/>
  <c r="JL10" i="11"/>
  <c r="JM10" i="11"/>
  <c r="JN10" i="11"/>
  <c r="JO10" i="11"/>
  <c r="JP10" i="11"/>
  <c r="JQ10" i="11"/>
  <c r="JR10" i="11"/>
  <c r="JS10" i="11"/>
  <c r="JT10" i="11"/>
  <c r="JU10" i="11"/>
  <c r="JV10" i="11"/>
  <c r="JW10" i="11"/>
  <c r="JX10" i="11"/>
  <c r="JY10" i="11"/>
  <c r="JZ10" i="11"/>
  <c r="KA10" i="11"/>
  <c r="KB10" i="11"/>
  <c r="KC10" i="11"/>
  <c r="KD10" i="11"/>
  <c r="KE10" i="11"/>
  <c r="KF10" i="11"/>
  <c r="KG10" i="11"/>
  <c r="KH10" i="11"/>
  <c r="KI10" i="11"/>
  <c r="KJ10" i="11"/>
  <c r="KK10" i="11"/>
  <c r="KL10" i="11"/>
  <c r="KM10" i="11"/>
  <c r="KN10" i="11"/>
  <c r="KO10" i="11"/>
  <c r="KP10" i="11"/>
  <c r="KQ10" i="11"/>
  <c r="KR10" i="11"/>
  <c r="KS10" i="11"/>
  <c r="KT10" i="11"/>
  <c r="KU10" i="11"/>
  <c r="KV10" i="11"/>
  <c r="KW10" i="11"/>
  <c r="KX10" i="11"/>
  <c r="KY10" i="11"/>
  <c r="KZ10" i="11"/>
  <c r="LA10" i="11"/>
  <c r="LB10" i="11"/>
  <c r="LC10" i="11"/>
  <c r="LD10" i="11"/>
  <c r="LE10" i="11"/>
  <c r="LF10" i="11"/>
  <c r="LG10" i="11"/>
  <c r="LH10" i="11"/>
  <c r="LI10" i="11"/>
  <c r="LJ10" i="11"/>
  <c r="LK10" i="11"/>
  <c r="LL10" i="11"/>
  <c r="LM10" i="11"/>
  <c r="LN10" i="11"/>
  <c r="LO10" i="11"/>
  <c r="LP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C11" i="11"/>
  <c r="AD11" i="11"/>
  <c r="AE11" i="11"/>
  <c r="AF11" i="11"/>
  <c r="AG11" i="11"/>
  <c r="AH11" i="11"/>
  <c r="AI11" i="11"/>
  <c r="AJ11" i="11"/>
  <c r="AK11" i="11"/>
  <c r="AL11" i="11"/>
  <c r="AN11" i="11"/>
  <c r="AO11" i="11"/>
  <c r="AP11" i="11"/>
  <c r="AQ11" i="11"/>
  <c r="AR11" i="11"/>
  <c r="AS11" i="11"/>
  <c r="AT11" i="11"/>
  <c r="AU11" i="11"/>
  <c r="AV11" i="11"/>
  <c r="AW11" i="11"/>
  <c r="AX11" i="11"/>
  <c r="AZ11" i="11"/>
  <c r="BA11" i="11"/>
  <c r="BB11" i="11"/>
  <c r="BC11" i="11"/>
  <c r="BD11" i="11"/>
  <c r="BE11" i="11"/>
  <c r="BF11" i="11"/>
  <c r="BG11" i="11"/>
  <c r="BH11" i="11"/>
  <c r="BI11" i="11"/>
  <c r="BJ11" i="11"/>
  <c r="BL11" i="11"/>
  <c r="BM11" i="11"/>
  <c r="BN11" i="11"/>
  <c r="BO11" i="11"/>
  <c r="BP11" i="11"/>
  <c r="BQ11" i="11"/>
  <c r="BR11" i="11"/>
  <c r="BS11" i="11"/>
  <c r="BT11" i="11"/>
  <c r="BU11" i="11"/>
  <c r="BV11" i="11"/>
  <c r="BX11" i="11"/>
  <c r="BY11" i="11"/>
  <c r="BZ11" i="11"/>
  <c r="CA11" i="11"/>
  <c r="CB11" i="11"/>
  <c r="CC11" i="11"/>
  <c r="CD11" i="11"/>
  <c r="CE11" i="11"/>
  <c r="CF11" i="11"/>
  <c r="CG11" i="11"/>
  <c r="CH11" i="11"/>
  <c r="CJ11" i="11"/>
  <c r="CK11" i="11"/>
  <c r="CL11" i="11"/>
  <c r="CM11" i="11"/>
  <c r="CN11" i="11"/>
  <c r="CO11" i="11"/>
  <c r="CP11" i="11"/>
  <c r="CQ11" i="11"/>
  <c r="CR11" i="11"/>
  <c r="CS11" i="11"/>
  <c r="CT11" i="11"/>
  <c r="CV11" i="11"/>
  <c r="CW11" i="11"/>
  <c r="CX11" i="11"/>
  <c r="CY11" i="11"/>
  <c r="CZ11" i="11"/>
  <c r="DA11" i="11"/>
  <c r="DB11" i="11"/>
  <c r="DC11" i="11"/>
  <c r="DD11" i="11"/>
  <c r="DE11" i="11"/>
  <c r="DF11" i="11"/>
  <c r="DH11" i="11"/>
  <c r="DI11" i="11"/>
  <c r="DJ11" i="11"/>
  <c r="DK11" i="11"/>
  <c r="DL11" i="11"/>
  <c r="DM11" i="11"/>
  <c r="DN11" i="11"/>
  <c r="DO11" i="11"/>
  <c r="DP11" i="11"/>
  <c r="DQ11" i="11"/>
  <c r="DR11" i="11"/>
  <c r="DT11" i="11"/>
  <c r="DU11" i="11"/>
  <c r="DV11" i="11"/>
  <c r="DW11" i="11"/>
  <c r="DX11" i="11"/>
  <c r="DY11" i="11"/>
  <c r="DZ11" i="11"/>
  <c r="EA11" i="11"/>
  <c r="EB11" i="11"/>
  <c r="EC11" i="11"/>
  <c r="ED11" i="11"/>
  <c r="EF11" i="11"/>
  <c r="EG11" i="11"/>
  <c r="EH11" i="11"/>
  <c r="EI11" i="11"/>
  <c r="EJ11" i="11"/>
  <c r="EK11" i="11"/>
  <c r="EL11" i="11"/>
  <c r="EM11" i="11"/>
  <c r="EN11" i="11"/>
  <c r="EO11" i="11"/>
  <c r="EP11" i="11"/>
  <c r="ER11" i="11"/>
  <c r="ES11" i="11"/>
  <c r="ET11" i="11"/>
  <c r="EU11" i="11"/>
  <c r="EV11" i="11"/>
  <c r="EW11" i="11"/>
  <c r="EX11" i="11"/>
  <c r="EY11" i="11"/>
  <c r="EZ11" i="11"/>
  <c r="FA11" i="11"/>
  <c r="FB11" i="11"/>
  <c r="FD11" i="11"/>
  <c r="FE11" i="11"/>
  <c r="FF11" i="11"/>
  <c r="FG11" i="11"/>
  <c r="FH11" i="11"/>
  <c r="FI11" i="11"/>
  <c r="FJ11" i="11"/>
  <c r="FK11" i="11"/>
  <c r="FL11" i="11"/>
  <c r="FM11" i="11"/>
  <c r="FN11" i="11"/>
  <c r="FP11" i="11"/>
  <c r="FQ11" i="11"/>
  <c r="FR11" i="11"/>
  <c r="FS11" i="11"/>
  <c r="FT11" i="11"/>
  <c r="FU11" i="11"/>
  <c r="FV11" i="11"/>
  <c r="FW11" i="11"/>
  <c r="FX11" i="11"/>
  <c r="FY11" i="11"/>
  <c r="FZ11" i="11"/>
  <c r="GB11" i="11"/>
  <c r="GC11" i="11"/>
  <c r="GD11" i="11"/>
  <c r="GE11" i="11"/>
  <c r="GF11" i="11"/>
  <c r="GG11" i="11"/>
  <c r="GH11" i="11"/>
  <c r="GI11" i="11"/>
  <c r="GJ11" i="11"/>
  <c r="GK11" i="11"/>
  <c r="GL11" i="11"/>
  <c r="GN11" i="11"/>
  <c r="GO11" i="11"/>
  <c r="GP11" i="11"/>
  <c r="GQ11" i="11"/>
  <c r="GR11" i="11"/>
  <c r="GS11" i="11"/>
  <c r="GT11" i="11"/>
  <c r="GU11" i="11"/>
  <c r="GV11" i="11"/>
  <c r="GW11" i="11"/>
  <c r="GX11" i="11"/>
  <c r="GZ11" i="11"/>
  <c r="HA11" i="11"/>
  <c r="HB11" i="11"/>
  <c r="HC11" i="11"/>
  <c r="HD11" i="11"/>
  <c r="HE11" i="11"/>
  <c r="HF11" i="11"/>
  <c r="HG11" i="11"/>
  <c r="HH11" i="11"/>
  <c r="HI11" i="11"/>
  <c r="HJ11" i="11"/>
  <c r="HL11" i="11"/>
  <c r="HM11" i="11"/>
  <c r="HN11" i="11"/>
  <c r="HO11" i="11"/>
  <c r="HP11" i="11"/>
  <c r="HQ11" i="11"/>
  <c r="HR11" i="11"/>
  <c r="HS11" i="11"/>
  <c r="HT11" i="11"/>
  <c r="HU11" i="11"/>
  <c r="HV11" i="11"/>
  <c r="HX11" i="11"/>
  <c r="HY11" i="11"/>
  <c r="HZ11" i="11"/>
  <c r="IA11" i="11"/>
  <c r="IB11" i="11"/>
  <c r="IC11" i="11"/>
  <c r="ID11" i="11"/>
  <c r="IE11" i="11"/>
  <c r="IF11" i="11"/>
  <c r="IG11" i="11"/>
  <c r="IH11" i="11"/>
  <c r="IJ11" i="11"/>
  <c r="IK11" i="11"/>
  <c r="IL11" i="11"/>
  <c r="IM11" i="11"/>
  <c r="IN11" i="11"/>
  <c r="IO11" i="11"/>
  <c r="IP11" i="11"/>
  <c r="IQ11" i="11"/>
  <c r="IR11" i="11"/>
  <c r="IS11" i="11"/>
  <c r="IT11" i="11"/>
  <c r="IV11" i="11"/>
  <c r="IW11" i="11"/>
  <c r="IX11" i="11"/>
  <c r="IY11" i="11"/>
  <c r="IZ11" i="11"/>
  <c r="JA11" i="11"/>
  <c r="JB11" i="11"/>
  <c r="JC11" i="11"/>
  <c r="JD11" i="11"/>
  <c r="JE11" i="11"/>
  <c r="JF11" i="11"/>
  <c r="JH11" i="11"/>
  <c r="JI11" i="11"/>
  <c r="JJ11" i="11"/>
  <c r="JK11" i="11"/>
  <c r="JL11" i="11"/>
  <c r="JM11" i="11"/>
  <c r="JN11" i="11"/>
  <c r="JO11" i="11"/>
  <c r="JP11" i="11"/>
  <c r="JQ11" i="11"/>
  <c r="JR11" i="11"/>
  <c r="JT11" i="11"/>
  <c r="JU11" i="11"/>
  <c r="JV11" i="11"/>
  <c r="JW11" i="11"/>
  <c r="JX11" i="11"/>
  <c r="JY11" i="11"/>
  <c r="JZ11" i="11"/>
  <c r="KA11" i="11"/>
  <c r="KB11" i="11"/>
  <c r="KC11" i="11"/>
  <c r="KD11" i="11"/>
  <c r="KF11" i="11"/>
  <c r="KG11" i="11"/>
  <c r="KH11" i="11"/>
  <c r="KI11" i="11"/>
  <c r="KJ11" i="11"/>
  <c r="KK11" i="11"/>
  <c r="KL11" i="11"/>
  <c r="KM11" i="11"/>
  <c r="KN11" i="11"/>
  <c r="KO11" i="11"/>
  <c r="KP11" i="11"/>
  <c r="KR11" i="11"/>
  <c r="KS11" i="11"/>
  <c r="KT11" i="11"/>
  <c r="KU11" i="11"/>
  <c r="KV11" i="11"/>
  <c r="KW11" i="11"/>
  <c r="KX11" i="11"/>
  <c r="KY11" i="11"/>
  <c r="KZ11" i="11"/>
  <c r="LA11" i="11"/>
  <c r="LB11" i="11"/>
  <c r="LD11" i="11"/>
  <c r="LE11" i="11"/>
  <c r="LF11" i="11"/>
  <c r="LG11" i="11"/>
  <c r="LH11" i="11"/>
  <c r="LI11" i="11"/>
  <c r="LJ11" i="11"/>
  <c r="LK11" i="11"/>
  <c r="LL11" i="11"/>
  <c r="LM11" i="11"/>
  <c r="LN11" i="11"/>
  <c r="LP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C12" i="11"/>
  <c r="AD12" i="11"/>
  <c r="AE12" i="11"/>
  <c r="AF12" i="11"/>
  <c r="AG12" i="11"/>
  <c r="AH12" i="11"/>
  <c r="AI12" i="11"/>
  <c r="AJ12" i="11"/>
  <c r="AK12" i="11"/>
  <c r="AL12" i="11"/>
  <c r="AN12" i="11"/>
  <c r="AO12" i="11"/>
  <c r="AP12" i="11"/>
  <c r="AQ12" i="11"/>
  <c r="AR12" i="11"/>
  <c r="AS12" i="11"/>
  <c r="AT12" i="11"/>
  <c r="AU12" i="11"/>
  <c r="AV12" i="11"/>
  <c r="AW12" i="11"/>
  <c r="AX12" i="11"/>
  <c r="AZ12" i="11"/>
  <c r="BA12" i="11"/>
  <c r="BB12" i="11"/>
  <c r="BC12" i="11"/>
  <c r="BD12" i="11"/>
  <c r="BE12" i="11"/>
  <c r="BF12" i="11"/>
  <c r="BG12" i="11"/>
  <c r="BH12" i="11"/>
  <c r="BI12" i="11"/>
  <c r="BJ12" i="11"/>
  <c r="BL12" i="11"/>
  <c r="BM12" i="11"/>
  <c r="BN12" i="11"/>
  <c r="BO12" i="11"/>
  <c r="BP12" i="11"/>
  <c r="BQ12" i="11"/>
  <c r="BR12" i="11"/>
  <c r="BS12" i="11"/>
  <c r="BT12" i="11"/>
  <c r="BU12" i="11"/>
  <c r="BV12" i="11"/>
  <c r="BX12" i="11"/>
  <c r="BY12" i="11"/>
  <c r="BZ12" i="11"/>
  <c r="CA12" i="11"/>
  <c r="CB12" i="11"/>
  <c r="CC12" i="11"/>
  <c r="CD12" i="11"/>
  <c r="CE12" i="11"/>
  <c r="CF12" i="11"/>
  <c r="CG12" i="11"/>
  <c r="CH12" i="11"/>
  <c r="CJ12" i="11"/>
  <c r="CK12" i="11"/>
  <c r="CL12" i="11"/>
  <c r="CM12" i="11"/>
  <c r="CN12" i="11"/>
  <c r="CO12" i="11"/>
  <c r="CP12" i="11"/>
  <c r="CQ12" i="11"/>
  <c r="CR12" i="11"/>
  <c r="CS12" i="11"/>
  <c r="CT12" i="11"/>
  <c r="CV12" i="11"/>
  <c r="CW12" i="11"/>
  <c r="CX12" i="11"/>
  <c r="CY12" i="11"/>
  <c r="CZ12" i="11"/>
  <c r="DA12" i="11"/>
  <c r="DB12" i="11"/>
  <c r="DC12" i="11"/>
  <c r="DD12" i="11"/>
  <c r="DE12" i="11"/>
  <c r="DF12" i="11"/>
  <c r="DH12" i="11"/>
  <c r="DI12" i="11"/>
  <c r="DJ12" i="11"/>
  <c r="DK12" i="11"/>
  <c r="DL12" i="11"/>
  <c r="DM12" i="11"/>
  <c r="DN12" i="11"/>
  <c r="DO12" i="11"/>
  <c r="DP12" i="11"/>
  <c r="DQ12" i="11"/>
  <c r="DR12" i="11"/>
  <c r="DT12" i="11"/>
  <c r="DU12" i="11"/>
  <c r="DV12" i="11"/>
  <c r="DW12" i="11"/>
  <c r="DX12" i="11"/>
  <c r="DY12" i="11"/>
  <c r="DZ12" i="11"/>
  <c r="EA12" i="11"/>
  <c r="EB12" i="11"/>
  <c r="EC12" i="11"/>
  <c r="ED12" i="11"/>
  <c r="EF12" i="11"/>
  <c r="EG12" i="11"/>
  <c r="EH12" i="11"/>
  <c r="EI12" i="11"/>
  <c r="EJ12" i="11"/>
  <c r="EK12" i="11"/>
  <c r="EL12" i="11"/>
  <c r="EM12" i="11"/>
  <c r="EN12" i="11"/>
  <c r="EO12" i="11"/>
  <c r="EP12" i="11"/>
  <c r="ER12" i="11"/>
  <c r="ES12" i="11"/>
  <c r="ET12" i="11"/>
  <c r="EU12" i="11"/>
  <c r="EV12" i="11"/>
  <c r="EW12" i="11"/>
  <c r="EX12" i="11"/>
  <c r="EY12" i="11"/>
  <c r="EZ12" i="11"/>
  <c r="FA12" i="11"/>
  <c r="FB12" i="11"/>
  <c r="FD12" i="11"/>
  <c r="FE12" i="11"/>
  <c r="FF12" i="11"/>
  <c r="FG12" i="11"/>
  <c r="FH12" i="11"/>
  <c r="FI12" i="11"/>
  <c r="FJ12" i="11"/>
  <c r="FK12" i="11"/>
  <c r="FL12" i="11"/>
  <c r="FM12" i="11"/>
  <c r="FN12" i="11"/>
  <c r="FP12" i="11"/>
  <c r="FQ12" i="11"/>
  <c r="FR12" i="11"/>
  <c r="FS12" i="11"/>
  <c r="FT12" i="11"/>
  <c r="FU12" i="11"/>
  <c r="FV12" i="11"/>
  <c r="FW12" i="11"/>
  <c r="FX12" i="11"/>
  <c r="FY12" i="11"/>
  <c r="FZ12" i="11"/>
  <c r="GB12" i="11"/>
  <c r="GC12" i="11"/>
  <c r="GD12" i="11"/>
  <c r="GE12" i="11"/>
  <c r="GF12" i="11"/>
  <c r="GG12" i="11"/>
  <c r="GH12" i="11"/>
  <c r="GI12" i="11"/>
  <c r="GJ12" i="11"/>
  <c r="GK12" i="11"/>
  <c r="GL12" i="11"/>
  <c r="GN12" i="11"/>
  <c r="GO12" i="11"/>
  <c r="GP12" i="11"/>
  <c r="GQ12" i="11"/>
  <c r="GR12" i="11"/>
  <c r="GS12" i="11"/>
  <c r="GT12" i="11"/>
  <c r="GU12" i="11"/>
  <c r="GV12" i="11"/>
  <c r="GW12" i="11"/>
  <c r="GX12" i="11"/>
  <c r="GZ12" i="11"/>
  <c r="HA12" i="11"/>
  <c r="HB12" i="11"/>
  <c r="HC12" i="11"/>
  <c r="HD12" i="11"/>
  <c r="HE12" i="11"/>
  <c r="HF12" i="11"/>
  <c r="HG12" i="11"/>
  <c r="HH12" i="11"/>
  <c r="HI12" i="11"/>
  <c r="HJ12" i="11"/>
  <c r="HL12" i="11"/>
  <c r="HM12" i="11"/>
  <c r="HN12" i="11"/>
  <c r="HO12" i="11"/>
  <c r="HP12" i="11"/>
  <c r="HQ12" i="11"/>
  <c r="HR12" i="11"/>
  <c r="HS12" i="11"/>
  <c r="HT12" i="11"/>
  <c r="HU12" i="11"/>
  <c r="HV12" i="11"/>
  <c r="HX12" i="11"/>
  <c r="HY12" i="11"/>
  <c r="HZ12" i="11"/>
  <c r="IA12" i="11"/>
  <c r="IB12" i="11"/>
  <c r="IC12" i="11"/>
  <c r="ID12" i="11"/>
  <c r="IE12" i="11"/>
  <c r="IF12" i="11"/>
  <c r="IG12" i="11"/>
  <c r="IH12" i="11"/>
  <c r="IJ12" i="11"/>
  <c r="IK12" i="11"/>
  <c r="IL12" i="11"/>
  <c r="IM12" i="11"/>
  <c r="IN12" i="11"/>
  <c r="IO12" i="11"/>
  <c r="IP12" i="11"/>
  <c r="IQ12" i="11"/>
  <c r="IR12" i="11"/>
  <c r="IS12" i="11"/>
  <c r="IT12" i="11"/>
  <c r="IV12" i="11"/>
  <c r="IW12" i="11"/>
  <c r="IX12" i="11"/>
  <c r="IY12" i="11"/>
  <c r="IZ12" i="11"/>
  <c r="JA12" i="11"/>
  <c r="JB12" i="11"/>
  <c r="JC12" i="11"/>
  <c r="JD12" i="11"/>
  <c r="JE12" i="11"/>
  <c r="JF12" i="11"/>
  <c r="JH12" i="11"/>
  <c r="JI12" i="11"/>
  <c r="JJ12" i="11"/>
  <c r="JK12" i="11"/>
  <c r="JL12" i="11"/>
  <c r="JM12" i="11"/>
  <c r="JN12" i="11"/>
  <c r="JO12" i="11"/>
  <c r="JP12" i="11"/>
  <c r="JQ12" i="11"/>
  <c r="JR12" i="11"/>
  <c r="JT12" i="11"/>
  <c r="JU12" i="11"/>
  <c r="JV12" i="11"/>
  <c r="JW12" i="11"/>
  <c r="JX12" i="11"/>
  <c r="JY12" i="11"/>
  <c r="JZ12" i="11"/>
  <c r="KA12" i="11"/>
  <c r="KB12" i="11"/>
  <c r="KC12" i="11"/>
  <c r="KD12" i="11"/>
  <c r="KF12" i="11"/>
  <c r="KG12" i="11"/>
  <c r="KH12" i="11"/>
  <c r="KI12" i="11"/>
  <c r="KJ12" i="11"/>
  <c r="KK12" i="11"/>
  <c r="KL12" i="11"/>
  <c r="KM12" i="11"/>
  <c r="KN12" i="11"/>
  <c r="KO12" i="11"/>
  <c r="KP12" i="11"/>
  <c r="KR12" i="11"/>
  <c r="KS12" i="11"/>
  <c r="KT12" i="11"/>
  <c r="KU12" i="11"/>
  <c r="KV12" i="11"/>
  <c r="KW12" i="11"/>
  <c r="KX12" i="11"/>
  <c r="KY12" i="11"/>
  <c r="KZ12" i="11"/>
  <c r="LA12" i="11"/>
  <c r="LB12" i="11"/>
  <c r="LD12" i="11"/>
  <c r="LE12" i="11"/>
  <c r="LF12" i="11"/>
  <c r="LG12" i="11"/>
  <c r="LH12" i="11"/>
  <c r="LI12" i="11"/>
  <c r="LJ12" i="11"/>
  <c r="LK12" i="11"/>
  <c r="LL12" i="11"/>
  <c r="LM12" i="11"/>
  <c r="LN12" i="11"/>
  <c r="LP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C13" i="11"/>
  <c r="AD13" i="11"/>
  <c r="AE13" i="11"/>
  <c r="AF13" i="11"/>
  <c r="AG13" i="11"/>
  <c r="AH13" i="11"/>
  <c r="AI13" i="11"/>
  <c r="AJ13" i="11"/>
  <c r="AK13" i="11"/>
  <c r="AL13" i="11"/>
  <c r="AN13" i="11"/>
  <c r="AO13" i="11"/>
  <c r="AP13" i="11"/>
  <c r="AQ13" i="11"/>
  <c r="AR13" i="11"/>
  <c r="AS13" i="11"/>
  <c r="AT13" i="11"/>
  <c r="AU13" i="11"/>
  <c r="AV13" i="11"/>
  <c r="AW13" i="11"/>
  <c r="AX13" i="11"/>
  <c r="AZ13" i="11"/>
  <c r="BA13" i="11"/>
  <c r="BB13" i="11"/>
  <c r="BC13" i="11"/>
  <c r="BD13" i="11"/>
  <c r="BE13" i="11"/>
  <c r="BF13" i="11"/>
  <c r="BG13" i="11"/>
  <c r="BH13" i="11"/>
  <c r="BI13" i="11"/>
  <c r="BJ13" i="11"/>
  <c r="BL13" i="11"/>
  <c r="BM13" i="11"/>
  <c r="BN13" i="11"/>
  <c r="BO13" i="11"/>
  <c r="BP13" i="11"/>
  <c r="BQ13" i="11"/>
  <c r="BR13" i="11"/>
  <c r="BS13" i="11"/>
  <c r="BT13" i="11"/>
  <c r="BU13" i="11"/>
  <c r="BV13" i="11"/>
  <c r="BX13" i="11"/>
  <c r="BY13" i="11"/>
  <c r="BZ13" i="11"/>
  <c r="CA13" i="11"/>
  <c r="CB13" i="11"/>
  <c r="CC13" i="11"/>
  <c r="CD13" i="11"/>
  <c r="CE13" i="11"/>
  <c r="CF13" i="11"/>
  <c r="CG13" i="11"/>
  <c r="CH13" i="11"/>
  <c r="CJ13" i="11"/>
  <c r="CK13" i="11"/>
  <c r="CL13" i="11"/>
  <c r="CM13" i="11"/>
  <c r="CN13" i="11"/>
  <c r="CO13" i="11"/>
  <c r="CP13" i="11"/>
  <c r="CQ13" i="11"/>
  <c r="CR13" i="11"/>
  <c r="CS13" i="11"/>
  <c r="CT13" i="11"/>
  <c r="CV13" i="11"/>
  <c r="CW13" i="11"/>
  <c r="CX13" i="11"/>
  <c r="CY13" i="11"/>
  <c r="CZ13" i="11"/>
  <c r="DA13" i="11"/>
  <c r="DB13" i="11"/>
  <c r="DC13" i="11"/>
  <c r="DD13" i="11"/>
  <c r="DE13" i="11"/>
  <c r="DF13" i="11"/>
  <c r="DH13" i="11"/>
  <c r="DI13" i="11"/>
  <c r="DJ13" i="11"/>
  <c r="DK13" i="11"/>
  <c r="DL13" i="11"/>
  <c r="DM13" i="11"/>
  <c r="DN13" i="11"/>
  <c r="DO13" i="11"/>
  <c r="DP13" i="11"/>
  <c r="DQ13" i="11"/>
  <c r="DR13" i="11"/>
  <c r="DT13" i="11"/>
  <c r="DU13" i="11"/>
  <c r="DV13" i="11"/>
  <c r="DW13" i="11"/>
  <c r="DX13" i="11"/>
  <c r="DY13" i="11"/>
  <c r="DZ13" i="11"/>
  <c r="EA13" i="11"/>
  <c r="EB13" i="11"/>
  <c r="EC13" i="11"/>
  <c r="ED13" i="11"/>
  <c r="EF13" i="11"/>
  <c r="EG13" i="11"/>
  <c r="EH13" i="11"/>
  <c r="EI13" i="11"/>
  <c r="EJ13" i="11"/>
  <c r="EK13" i="11"/>
  <c r="EL13" i="11"/>
  <c r="EM13" i="11"/>
  <c r="EN13" i="11"/>
  <c r="EO13" i="11"/>
  <c r="EP13" i="11"/>
  <c r="ER13" i="11"/>
  <c r="ES13" i="11"/>
  <c r="ET13" i="11"/>
  <c r="EU13" i="11"/>
  <c r="EV13" i="11"/>
  <c r="EW13" i="11"/>
  <c r="EX13" i="11"/>
  <c r="EY13" i="11"/>
  <c r="EZ13" i="11"/>
  <c r="FA13" i="11"/>
  <c r="FB13" i="11"/>
  <c r="FD13" i="11"/>
  <c r="FE13" i="11"/>
  <c r="FF13" i="11"/>
  <c r="FG13" i="11"/>
  <c r="FH13" i="11"/>
  <c r="FI13" i="11"/>
  <c r="FJ13" i="11"/>
  <c r="FK13" i="11"/>
  <c r="FL13" i="11"/>
  <c r="FM13" i="11"/>
  <c r="FN13" i="11"/>
  <c r="FP13" i="11"/>
  <c r="FQ13" i="11"/>
  <c r="FR13" i="11"/>
  <c r="FS13" i="11"/>
  <c r="FT13" i="11"/>
  <c r="FU13" i="11"/>
  <c r="FV13" i="11"/>
  <c r="FW13" i="11"/>
  <c r="FX13" i="11"/>
  <c r="FY13" i="11"/>
  <c r="FZ13" i="11"/>
  <c r="GB13" i="11"/>
  <c r="GC13" i="11"/>
  <c r="GD13" i="11"/>
  <c r="GE13" i="11"/>
  <c r="GF13" i="11"/>
  <c r="GG13" i="11"/>
  <c r="GH13" i="11"/>
  <c r="GI13" i="11"/>
  <c r="GJ13" i="11"/>
  <c r="GK13" i="11"/>
  <c r="GL13" i="11"/>
  <c r="GN13" i="11"/>
  <c r="GO13" i="11"/>
  <c r="GP13" i="11"/>
  <c r="GQ13" i="11"/>
  <c r="GR13" i="11"/>
  <c r="GS13" i="11"/>
  <c r="GT13" i="11"/>
  <c r="GU13" i="11"/>
  <c r="GV13" i="11"/>
  <c r="GW13" i="11"/>
  <c r="GX13" i="11"/>
  <c r="GZ13" i="11"/>
  <c r="HA13" i="11"/>
  <c r="HB13" i="11"/>
  <c r="HC13" i="11"/>
  <c r="HD13" i="11"/>
  <c r="HE13" i="11"/>
  <c r="HF13" i="11"/>
  <c r="HG13" i="11"/>
  <c r="HH13" i="11"/>
  <c r="HI13" i="11"/>
  <c r="HJ13" i="11"/>
  <c r="HL13" i="11"/>
  <c r="HM13" i="11"/>
  <c r="HN13" i="11"/>
  <c r="HO13" i="11"/>
  <c r="HP13" i="11"/>
  <c r="HQ13" i="11"/>
  <c r="HR13" i="11"/>
  <c r="HS13" i="11"/>
  <c r="HT13" i="11"/>
  <c r="HU13" i="11"/>
  <c r="HV13" i="11"/>
  <c r="HX13" i="11"/>
  <c r="HY13" i="11"/>
  <c r="HZ13" i="11"/>
  <c r="IA13" i="11"/>
  <c r="IB13" i="11"/>
  <c r="IC13" i="11"/>
  <c r="ID13" i="11"/>
  <c r="IE13" i="11"/>
  <c r="IF13" i="11"/>
  <c r="IG13" i="11"/>
  <c r="IH13" i="11"/>
  <c r="IJ13" i="11"/>
  <c r="IK13" i="11"/>
  <c r="IL13" i="11"/>
  <c r="IM13" i="11"/>
  <c r="IN13" i="11"/>
  <c r="IO13" i="11"/>
  <c r="IP13" i="11"/>
  <c r="IQ13" i="11"/>
  <c r="IR13" i="11"/>
  <c r="IS13" i="11"/>
  <c r="IT13" i="11"/>
  <c r="IV13" i="11"/>
  <c r="IW13" i="11"/>
  <c r="IX13" i="11"/>
  <c r="IY13" i="11"/>
  <c r="IZ13" i="11"/>
  <c r="JA13" i="11"/>
  <c r="JB13" i="11"/>
  <c r="JC13" i="11"/>
  <c r="JD13" i="11"/>
  <c r="JE13" i="11"/>
  <c r="JF13" i="11"/>
  <c r="JH13" i="11"/>
  <c r="JI13" i="11"/>
  <c r="JJ13" i="11"/>
  <c r="JK13" i="11"/>
  <c r="JL13" i="11"/>
  <c r="JM13" i="11"/>
  <c r="JN13" i="11"/>
  <c r="JO13" i="11"/>
  <c r="JP13" i="11"/>
  <c r="JQ13" i="11"/>
  <c r="JR13" i="11"/>
  <c r="JT13" i="11"/>
  <c r="JU13" i="11"/>
  <c r="JV13" i="11"/>
  <c r="JW13" i="11"/>
  <c r="JX13" i="11"/>
  <c r="JY13" i="11"/>
  <c r="JZ13" i="11"/>
  <c r="KA13" i="11"/>
  <c r="KB13" i="11"/>
  <c r="KC13" i="11"/>
  <c r="KD13" i="11"/>
  <c r="KF13" i="11"/>
  <c r="KG13" i="11"/>
  <c r="KH13" i="11"/>
  <c r="KI13" i="11"/>
  <c r="KJ13" i="11"/>
  <c r="KK13" i="11"/>
  <c r="KL13" i="11"/>
  <c r="KM13" i="11"/>
  <c r="KN13" i="11"/>
  <c r="KO13" i="11"/>
  <c r="KP13" i="11"/>
  <c r="KR13" i="11"/>
  <c r="KS13" i="11"/>
  <c r="KT13" i="11"/>
  <c r="KU13" i="11"/>
  <c r="KV13" i="11"/>
  <c r="KW13" i="11"/>
  <c r="KX13" i="11"/>
  <c r="KY13" i="11"/>
  <c r="KZ13" i="11"/>
  <c r="LA13" i="11"/>
  <c r="LB13" i="11"/>
  <c r="LD13" i="11"/>
  <c r="LE13" i="11"/>
  <c r="LF13" i="11"/>
  <c r="LG13" i="11"/>
  <c r="LH13" i="11"/>
  <c r="LI13" i="11"/>
  <c r="LJ13" i="11"/>
  <c r="LK13" i="11"/>
  <c r="LL13" i="11"/>
  <c r="LM13" i="11"/>
  <c r="LN13" i="11"/>
  <c r="LP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BM14" i="11"/>
  <c r="BN14" i="11"/>
  <c r="BO14" i="11"/>
  <c r="BP14" i="11"/>
  <c r="BQ14" i="11"/>
  <c r="BR14" i="11"/>
  <c r="BS14" i="11"/>
  <c r="BT14" i="11"/>
  <c r="BU14" i="11"/>
  <c r="BV14" i="11"/>
  <c r="BW14" i="11"/>
  <c r="BX14" i="11"/>
  <c r="BY14" i="11"/>
  <c r="BZ14" i="11"/>
  <c r="CA14" i="11"/>
  <c r="CB14" i="11"/>
  <c r="CC14" i="11"/>
  <c r="CD14" i="11"/>
  <c r="CE14" i="11"/>
  <c r="CF14" i="11"/>
  <c r="CG14" i="11"/>
  <c r="CH14" i="11"/>
  <c r="CI14" i="11"/>
  <c r="CJ14" i="11"/>
  <c r="CK14" i="11"/>
  <c r="CL14" i="11"/>
  <c r="CM14" i="11"/>
  <c r="CN14" i="11"/>
  <c r="CO14" i="11"/>
  <c r="CP14" i="11"/>
  <c r="CQ14" i="11"/>
  <c r="CR14" i="11"/>
  <c r="CS14" i="11"/>
  <c r="CT14" i="11"/>
  <c r="CU14" i="11"/>
  <c r="CV14" i="11"/>
  <c r="CW14" i="11"/>
  <c r="CX14" i="11"/>
  <c r="CY14" i="11"/>
  <c r="CZ14" i="11"/>
  <c r="DA14" i="11"/>
  <c r="DB14" i="11"/>
  <c r="DC14" i="11"/>
  <c r="DD14" i="11"/>
  <c r="DE14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EP14" i="11"/>
  <c r="EQ14" i="11"/>
  <c r="ER14" i="11"/>
  <c r="ES14" i="11"/>
  <c r="ET14" i="11"/>
  <c r="EU14" i="11"/>
  <c r="EV14" i="11"/>
  <c r="EW14" i="11"/>
  <c r="EX14" i="11"/>
  <c r="EY14" i="11"/>
  <c r="EZ14" i="11"/>
  <c r="FA14" i="11"/>
  <c r="FB14" i="11"/>
  <c r="FC14" i="11"/>
  <c r="FD14" i="11"/>
  <c r="FE14" i="11"/>
  <c r="FF14" i="11"/>
  <c r="FG14" i="11"/>
  <c r="FH14" i="11"/>
  <c r="FI14" i="11"/>
  <c r="FJ14" i="11"/>
  <c r="FK14" i="11"/>
  <c r="FL14" i="11"/>
  <c r="FM14" i="11"/>
  <c r="FN14" i="11"/>
  <c r="FO14" i="11"/>
  <c r="FP14" i="11"/>
  <c r="FQ14" i="11"/>
  <c r="FR14" i="11"/>
  <c r="FS14" i="11"/>
  <c r="FT14" i="11"/>
  <c r="FU14" i="11"/>
  <c r="FV14" i="11"/>
  <c r="FW14" i="11"/>
  <c r="FX14" i="11"/>
  <c r="FY14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HN14" i="11"/>
  <c r="HO14" i="11"/>
  <c r="HP14" i="11"/>
  <c r="HQ14" i="11"/>
  <c r="HR14" i="11"/>
  <c r="HS14" i="11"/>
  <c r="HT14" i="11"/>
  <c r="HU14" i="11"/>
  <c r="HV14" i="11"/>
  <c r="HW14" i="11"/>
  <c r="HX14" i="11"/>
  <c r="HY14" i="11"/>
  <c r="HZ14" i="11"/>
  <c r="IA14" i="11"/>
  <c r="IB14" i="11"/>
  <c r="IC14" i="11"/>
  <c r="ID14" i="11"/>
  <c r="IE14" i="11"/>
  <c r="IF14" i="11"/>
  <c r="IG14" i="11"/>
  <c r="IH14" i="11"/>
  <c r="II14" i="11"/>
  <c r="IJ14" i="11"/>
  <c r="IK14" i="11"/>
  <c r="IL14" i="11"/>
  <c r="IM14" i="11"/>
  <c r="IN14" i="11"/>
  <c r="IO14" i="11"/>
  <c r="IP14" i="11"/>
  <c r="IQ14" i="11"/>
  <c r="IR14" i="11"/>
  <c r="IS14" i="11"/>
  <c r="IT14" i="11"/>
  <c r="IU14" i="11"/>
  <c r="IV14" i="11"/>
  <c r="IW14" i="11"/>
  <c r="IX14" i="11"/>
  <c r="IY14" i="11"/>
  <c r="IZ14" i="11"/>
  <c r="JA14" i="11"/>
  <c r="JB14" i="11"/>
  <c r="JC14" i="11"/>
  <c r="JD14" i="11"/>
  <c r="JE14" i="11"/>
  <c r="JF14" i="11"/>
  <c r="JG14" i="11"/>
  <c r="JH14" i="11"/>
  <c r="JI14" i="11"/>
  <c r="JJ14" i="11"/>
  <c r="JK14" i="11"/>
  <c r="JL14" i="11"/>
  <c r="JM14" i="11"/>
  <c r="JN14" i="11"/>
  <c r="JO14" i="11"/>
  <c r="JP14" i="11"/>
  <c r="JQ14" i="11"/>
  <c r="JR14" i="11"/>
  <c r="JS14" i="11"/>
  <c r="JT14" i="11"/>
  <c r="JU14" i="11"/>
  <c r="JV14" i="11"/>
  <c r="JW14" i="11"/>
  <c r="JX14" i="11"/>
  <c r="JY14" i="11"/>
  <c r="JZ14" i="11"/>
  <c r="KA14" i="11"/>
  <c r="KB14" i="11"/>
  <c r="KC14" i="11"/>
  <c r="KD14" i="11"/>
  <c r="KE14" i="11"/>
  <c r="KF14" i="11"/>
  <c r="KG14" i="11"/>
  <c r="KH14" i="11"/>
  <c r="KI14" i="11"/>
  <c r="KJ14" i="11"/>
  <c r="KK14" i="11"/>
  <c r="KL14" i="11"/>
  <c r="KM14" i="11"/>
  <c r="KN14" i="11"/>
  <c r="KO14" i="11"/>
  <c r="KP14" i="11"/>
  <c r="KQ14" i="11"/>
  <c r="KR14" i="11"/>
  <c r="KS14" i="11"/>
  <c r="KT14" i="11"/>
  <c r="KU14" i="11"/>
  <c r="KV14" i="11"/>
  <c r="KW14" i="11"/>
  <c r="KX14" i="11"/>
  <c r="KY14" i="11"/>
  <c r="KZ14" i="11"/>
  <c r="LA14" i="11"/>
  <c r="LB14" i="11"/>
  <c r="LC14" i="11"/>
  <c r="LD14" i="11"/>
  <c r="LE14" i="11"/>
  <c r="LF14" i="11"/>
  <c r="LG14" i="11"/>
  <c r="LH14" i="11"/>
  <c r="LI14" i="11"/>
  <c r="LJ14" i="11"/>
  <c r="LK14" i="11"/>
  <c r="LL14" i="11"/>
  <c r="LM14" i="11"/>
  <c r="LN14" i="11"/>
  <c r="LO14" i="11"/>
  <c r="LP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C15" i="11"/>
  <c r="AD15" i="11"/>
  <c r="AE15" i="11"/>
  <c r="AF15" i="11"/>
  <c r="AG15" i="11"/>
  <c r="AH15" i="11"/>
  <c r="AI15" i="11"/>
  <c r="AJ15" i="11"/>
  <c r="AK15" i="11"/>
  <c r="AL15" i="11"/>
  <c r="AN15" i="11"/>
  <c r="AO15" i="11"/>
  <c r="AP15" i="11"/>
  <c r="AQ15" i="11"/>
  <c r="AR15" i="11"/>
  <c r="AS15" i="11"/>
  <c r="AT15" i="11"/>
  <c r="AU15" i="11"/>
  <c r="AV15" i="11"/>
  <c r="AW15" i="11"/>
  <c r="AX15" i="11"/>
  <c r="AZ15" i="11"/>
  <c r="BA15" i="11"/>
  <c r="BB15" i="11"/>
  <c r="BC15" i="11"/>
  <c r="BD15" i="11"/>
  <c r="BE15" i="11"/>
  <c r="BF15" i="11"/>
  <c r="BG15" i="11"/>
  <c r="BH15" i="11"/>
  <c r="BI15" i="11"/>
  <c r="BJ15" i="11"/>
  <c r="BL15" i="11"/>
  <c r="BM15" i="11"/>
  <c r="BN15" i="11"/>
  <c r="BO15" i="11"/>
  <c r="BP15" i="11"/>
  <c r="BQ15" i="11"/>
  <c r="BR15" i="11"/>
  <c r="BS15" i="11"/>
  <c r="BT15" i="11"/>
  <c r="BU15" i="11"/>
  <c r="BV15" i="11"/>
  <c r="BX15" i="11"/>
  <c r="BY15" i="11"/>
  <c r="BZ15" i="11"/>
  <c r="CA15" i="11"/>
  <c r="CB15" i="11"/>
  <c r="CC15" i="11"/>
  <c r="CD15" i="11"/>
  <c r="CE15" i="11"/>
  <c r="CF15" i="11"/>
  <c r="CG15" i="11"/>
  <c r="CH15" i="11"/>
  <c r="CJ15" i="11"/>
  <c r="CK15" i="11"/>
  <c r="CL15" i="11"/>
  <c r="CM15" i="11"/>
  <c r="CN15" i="11"/>
  <c r="CO15" i="11"/>
  <c r="CP15" i="11"/>
  <c r="CQ15" i="11"/>
  <c r="CR15" i="11"/>
  <c r="CS15" i="11"/>
  <c r="CT15" i="11"/>
  <c r="CV15" i="11"/>
  <c r="CW15" i="11"/>
  <c r="CX15" i="11"/>
  <c r="CY15" i="11"/>
  <c r="CZ15" i="11"/>
  <c r="DA15" i="11"/>
  <c r="DB15" i="11"/>
  <c r="DC15" i="11"/>
  <c r="DD15" i="11"/>
  <c r="DE15" i="11"/>
  <c r="DF15" i="11"/>
  <c r="DH15" i="11"/>
  <c r="DI15" i="11"/>
  <c r="DJ15" i="11"/>
  <c r="DK15" i="11"/>
  <c r="DL15" i="11"/>
  <c r="DM15" i="11"/>
  <c r="DN15" i="11"/>
  <c r="DO15" i="11"/>
  <c r="DP15" i="11"/>
  <c r="DQ15" i="11"/>
  <c r="DR15" i="11"/>
  <c r="DT15" i="11"/>
  <c r="DU15" i="11"/>
  <c r="DV15" i="11"/>
  <c r="DW15" i="11"/>
  <c r="DX15" i="11"/>
  <c r="DY15" i="11"/>
  <c r="DZ15" i="11"/>
  <c r="EA15" i="11"/>
  <c r="EB15" i="11"/>
  <c r="EC15" i="11"/>
  <c r="ED15" i="11"/>
  <c r="EF15" i="11"/>
  <c r="EG15" i="11"/>
  <c r="EH15" i="11"/>
  <c r="EI15" i="11"/>
  <c r="EJ15" i="11"/>
  <c r="EK15" i="11"/>
  <c r="EL15" i="11"/>
  <c r="EM15" i="11"/>
  <c r="EN15" i="11"/>
  <c r="EO15" i="11"/>
  <c r="EP15" i="11"/>
  <c r="ER15" i="11"/>
  <c r="ES15" i="11"/>
  <c r="ET15" i="11"/>
  <c r="EU15" i="11"/>
  <c r="EV15" i="11"/>
  <c r="EW15" i="11"/>
  <c r="EX15" i="11"/>
  <c r="EY15" i="11"/>
  <c r="EZ15" i="11"/>
  <c r="FA15" i="11"/>
  <c r="FB15" i="11"/>
  <c r="FD15" i="11"/>
  <c r="FE15" i="11"/>
  <c r="FF15" i="11"/>
  <c r="FG15" i="11"/>
  <c r="FH15" i="11"/>
  <c r="FI15" i="11"/>
  <c r="FJ15" i="11"/>
  <c r="FK15" i="11"/>
  <c r="FL15" i="11"/>
  <c r="FM15" i="11"/>
  <c r="FN15" i="11"/>
  <c r="FP15" i="11"/>
  <c r="FQ15" i="11"/>
  <c r="FR15" i="11"/>
  <c r="FS15" i="11"/>
  <c r="FT15" i="11"/>
  <c r="FU15" i="11"/>
  <c r="FV15" i="11"/>
  <c r="FW15" i="11"/>
  <c r="FX15" i="11"/>
  <c r="FY15" i="11"/>
  <c r="FZ15" i="11"/>
  <c r="GB15" i="11"/>
  <c r="GC15" i="11"/>
  <c r="GD15" i="11"/>
  <c r="GE15" i="11"/>
  <c r="GF15" i="11"/>
  <c r="GG15" i="11"/>
  <c r="GH15" i="11"/>
  <c r="GI15" i="11"/>
  <c r="GJ15" i="11"/>
  <c r="GK15" i="11"/>
  <c r="GL15" i="11"/>
  <c r="GN15" i="11"/>
  <c r="GO15" i="11"/>
  <c r="GP15" i="11"/>
  <c r="GQ15" i="11"/>
  <c r="GR15" i="11"/>
  <c r="GS15" i="11"/>
  <c r="GT15" i="11"/>
  <c r="GU15" i="11"/>
  <c r="GV15" i="11"/>
  <c r="GW15" i="11"/>
  <c r="GX15" i="11"/>
  <c r="GZ15" i="11"/>
  <c r="HA15" i="11"/>
  <c r="HB15" i="11"/>
  <c r="HC15" i="11"/>
  <c r="HD15" i="11"/>
  <c r="HE15" i="11"/>
  <c r="HF15" i="11"/>
  <c r="HG15" i="11"/>
  <c r="HH15" i="11"/>
  <c r="HI15" i="11"/>
  <c r="HJ15" i="11"/>
  <c r="HL15" i="11"/>
  <c r="HM15" i="11"/>
  <c r="HN15" i="11"/>
  <c r="HO15" i="11"/>
  <c r="HP15" i="11"/>
  <c r="HQ15" i="11"/>
  <c r="HR15" i="11"/>
  <c r="HS15" i="11"/>
  <c r="HT15" i="11"/>
  <c r="HU15" i="11"/>
  <c r="HV15" i="11"/>
  <c r="HX15" i="11"/>
  <c r="HY15" i="11"/>
  <c r="HZ15" i="11"/>
  <c r="IA15" i="11"/>
  <c r="IB15" i="11"/>
  <c r="IC15" i="11"/>
  <c r="ID15" i="11"/>
  <c r="IE15" i="11"/>
  <c r="IF15" i="11"/>
  <c r="IG15" i="11"/>
  <c r="IH15" i="11"/>
  <c r="IJ15" i="11"/>
  <c r="IK15" i="11"/>
  <c r="IL15" i="11"/>
  <c r="IM15" i="11"/>
  <c r="IN15" i="11"/>
  <c r="IO15" i="11"/>
  <c r="IP15" i="11"/>
  <c r="IQ15" i="11"/>
  <c r="IR15" i="11"/>
  <c r="IS15" i="11"/>
  <c r="IT15" i="11"/>
  <c r="IV15" i="11"/>
  <c r="IW15" i="11"/>
  <c r="IX15" i="11"/>
  <c r="IY15" i="11"/>
  <c r="IZ15" i="11"/>
  <c r="JA15" i="11"/>
  <c r="JB15" i="11"/>
  <c r="JC15" i="11"/>
  <c r="JD15" i="11"/>
  <c r="JE15" i="11"/>
  <c r="JF15" i="11"/>
  <c r="JH15" i="11"/>
  <c r="JI15" i="11"/>
  <c r="JJ15" i="11"/>
  <c r="JK15" i="11"/>
  <c r="JL15" i="11"/>
  <c r="JM15" i="11"/>
  <c r="JN15" i="11"/>
  <c r="JO15" i="11"/>
  <c r="JP15" i="11"/>
  <c r="JQ15" i="11"/>
  <c r="JR15" i="11"/>
  <c r="JT15" i="11"/>
  <c r="JU15" i="11"/>
  <c r="JV15" i="11"/>
  <c r="JW15" i="11"/>
  <c r="JX15" i="11"/>
  <c r="JY15" i="11"/>
  <c r="JZ15" i="11"/>
  <c r="KA15" i="11"/>
  <c r="KB15" i="11"/>
  <c r="KC15" i="11"/>
  <c r="KD15" i="11"/>
  <c r="KF15" i="11"/>
  <c r="KG15" i="11"/>
  <c r="KH15" i="11"/>
  <c r="KI15" i="11"/>
  <c r="KJ15" i="11"/>
  <c r="KK15" i="11"/>
  <c r="KL15" i="11"/>
  <c r="KM15" i="11"/>
  <c r="KN15" i="11"/>
  <c r="KO15" i="11"/>
  <c r="KP15" i="11"/>
  <c r="KR15" i="11"/>
  <c r="KS15" i="11"/>
  <c r="KT15" i="11"/>
  <c r="KU15" i="11"/>
  <c r="KV15" i="11"/>
  <c r="KW15" i="11"/>
  <c r="KX15" i="11"/>
  <c r="KY15" i="11"/>
  <c r="KZ15" i="11"/>
  <c r="LA15" i="11"/>
  <c r="LB15" i="11"/>
  <c r="LD15" i="11"/>
  <c r="LE15" i="11"/>
  <c r="LF15" i="11"/>
  <c r="LG15" i="11"/>
  <c r="LH15" i="11"/>
  <c r="LI15" i="11"/>
  <c r="LJ15" i="11"/>
  <c r="LK15" i="11"/>
  <c r="LL15" i="11"/>
  <c r="LM15" i="11"/>
  <c r="LN15" i="11"/>
  <c r="LP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C16" i="11"/>
  <c r="AD16" i="11"/>
  <c r="AE16" i="11"/>
  <c r="AF16" i="11"/>
  <c r="AG16" i="11"/>
  <c r="AH16" i="11"/>
  <c r="AI16" i="11"/>
  <c r="AJ16" i="11"/>
  <c r="AK16" i="11"/>
  <c r="AL16" i="11"/>
  <c r="AN16" i="11"/>
  <c r="AO16" i="11"/>
  <c r="AP16" i="11"/>
  <c r="AQ16" i="11"/>
  <c r="AR16" i="11"/>
  <c r="AS16" i="11"/>
  <c r="AT16" i="11"/>
  <c r="AU16" i="11"/>
  <c r="AV16" i="11"/>
  <c r="AW16" i="11"/>
  <c r="AX16" i="11"/>
  <c r="AZ16" i="11"/>
  <c r="BA16" i="11"/>
  <c r="BB16" i="11"/>
  <c r="BC16" i="11"/>
  <c r="BD16" i="11"/>
  <c r="BE16" i="11"/>
  <c r="BF16" i="11"/>
  <c r="BG16" i="11"/>
  <c r="BH16" i="11"/>
  <c r="BI16" i="11"/>
  <c r="BJ16" i="11"/>
  <c r="BL16" i="11"/>
  <c r="BM16" i="11"/>
  <c r="BN16" i="11"/>
  <c r="BO16" i="11"/>
  <c r="BP16" i="11"/>
  <c r="BQ16" i="11"/>
  <c r="BR16" i="11"/>
  <c r="BS16" i="11"/>
  <c r="BT16" i="11"/>
  <c r="BU16" i="11"/>
  <c r="BV16" i="11"/>
  <c r="BX16" i="11"/>
  <c r="BY16" i="11"/>
  <c r="BZ16" i="11"/>
  <c r="CA16" i="11"/>
  <c r="CB16" i="11"/>
  <c r="CC16" i="11"/>
  <c r="CD16" i="11"/>
  <c r="CE16" i="11"/>
  <c r="CF16" i="11"/>
  <c r="CG16" i="11"/>
  <c r="CH16" i="11"/>
  <c r="CJ16" i="11"/>
  <c r="CK16" i="11"/>
  <c r="CL16" i="11"/>
  <c r="CM16" i="11"/>
  <c r="CN16" i="11"/>
  <c r="CO16" i="11"/>
  <c r="CP16" i="11"/>
  <c r="CQ16" i="11"/>
  <c r="CR16" i="11"/>
  <c r="CS16" i="11"/>
  <c r="CT16" i="11"/>
  <c r="CV16" i="11"/>
  <c r="CW16" i="11"/>
  <c r="CX16" i="11"/>
  <c r="CY16" i="11"/>
  <c r="CZ16" i="11"/>
  <c r="DA16" i="11"/>
  <c r="DB16" i="11"/>
  <c r="DC16" i="11"/>
  <c r="DD16" i="11"/>
  <c r="DE16" i="11"/>
  <c r="DF16" i="11"/>
  <c r="DH16" i="11"/>
  <c r="DI16" i="11"/>
  <c r="DJ16" i="11"/>
  <c r="DK16" i="11"/>
  <c r="DL16" i="11"/>
  <c r="DM16" i="11"/>
  <c r="DN16" i="11"/>
  <c r="DO16" i="11"/>
  <c r="DP16" i="11"/>
  <c r="DQ16" i="11"/>
  <c r="DR16" i="11"/>
  <c r="DT16" i="11"/>
  <c r="DU16" i="11"/>
  <c r="DV16" i="11"/>
  <c r="DW16" i="11"/>
  <c r="DX16" i="11"/>
  <c r="DY16" i="11"/>
  <c r="DZ16" i="11"/>
  <c r="EA16" i="11"/>
  <c r="EB16" i="11"/>
  <c r="EC16" i="11"/>
  <c r="ED16" i="11"/>
  <c r="EF16" i="11"/>
  <c r="EG16" i="11"/>
  <c r="EH16" i="11"/>
  <c r="EI16" i="11"/>
  <c r="EJ16" i="11"/>
  <c r="EK16" i="11"/>
  <c r="EL16" i="11"/>
  <c r="EM16" i="11"/>
  <c r="EN16" i="11"/>
  <c r="EO16" i="11"/>
  <c r="EP16" i="11"/>
  <c r="ER16" i="11"/>
  <c r="ES16" i="11"/>
  <c r="ET16" i="11"/>
  <c r="EU16" i="11"/>
  <c r="EV16" i="11"/>
  <c r="EW16" i="11"/>
  <c r="EX16" i="11"/>
  <c r="EY16" i="11"/>
  <c r="EZ16" i="11"/>
  <c r="FA16" i="11"/>
  <c r="FB16" i="11"/>
  <c r="FD16" i="11"/>
  <c r="FE16" i="11"/>
  <c r="FF16" i="11"/>
  <c r="FG16" i="11"/>
  <c r="FH16" i="11"/>
  <c r="FI16" i="11"/>
  <c r="FJ16" i="11"/>
  <c r="FK16" i="11"/>
  <c r="FL16" i="11"/>
  <c r="FM16" i="11"/>
  <c r="FN16" i="11"/>
  <c r="FP16" i="11"/>
  <c r="FQ16" i="11"/>
  <c r="FR16" i="11"/>
  <c r="FS16" i="11"/>
  <c r="FT16" i="11"/>
  <c r="FU16" i="11"/>
  <c r="FV16" i="11"/>
  <c r="FW16" i="11"/>
  <c r="FX16" i="11"/>
  <c r="FY16" i="11"/>
  <c r="FZ16" i="11"/>
  <c r="GB16" i="11"/>
  <c r="GC16" i="11"/>
  <c r="GD16" i="11"/>
  <c r="GE16" i="11"/>
  <c r="GF16" i="11"/>
  <c r="GG16" i="11"/>
  <c r="GH16" i="11"/>
  <c r="GI16" i="11"/>
  <c r="GJ16" i="11"/>
  <c r="GK16" i="11"/>
  <c r="GL16" i="11"/>
  <c r="GN16" i="11"/>
  <c r="GO16" i="11"/>
  <c r="GP16" i="11"/>
  <c r="GQ16" i="11"/>
  <c r="GR16" i="11"/>
  <c r="GS16" i="11"/>
  <c r="GT16" i="11"/>
  <c r="GU16" i="11"/>
  <c r="GV16" i="11"/>
  <c r="GW16" i="11"/>
  <c r="GX16" i="11"/>
  <c r="GZ16" i="11"/>
  <c r="HA16" i="11"/>
  <c r="HB16" i="11"/>
  <c r="HC16" i="11"/>
  <c r="HD16" i="11"/>
  <c r="HE16" i="11"/>
  <c r="HF16" i="11"/>
  <c r="HG16" i="11"/>
  <c r="HH16" i="11"/>
  <c r="HI16" i="11"/>
  <c r="HJ16" i="11"/>
  <c r="HL16" i="11"/>
  <c r="HM16" i="11"/>
  <c r="HN16" i="11"/>
  <c r="HO16" i="11"/>
  <c r="HP16" i="11"/>
  <c r="HQ16" i="11"/>
  <c r="HR16" i="11"/>
  <c r="HS16" i="11"/>
  <c r="HT16" i="11"/>
  <c r="HU16" i="11"/>
  <c r="HV16" i="11"/>
  <c r="HX16" i="11"/>
  <c r="HY16" i="11"/>
  <c r="HZ16" i="11"/>
  <c r="IA16" i="11"/>
  <c r="IB16" i="11"/>
  <c r="IC16" i="11"/>
  <c r="ID16" i="11"/>
  <c r="IE16" i="11"/>
  <c r="IF16" i="11"/>
  <c r="IG16" i="11"/>
  <c r="IH16" i="11"/>
  <c r="IJ16" i="11"/>
  <c r="IK16" i="11"/>
  <c r="IL16" i="11"/>
  <c r="IM16" i="11"/>
  <c r="IN16" i="11"/>
  <c r="IO16" i="11"/>
  <c r="IP16" i="11"/>
  <c r="IQ16" i="11"/>
  <c r="IR16" i="11"/>
  <c r="IS16" i="11"/>
  <c r="IT16" i="11"/>
  <c r="IV16" i="11"/>
  <c r="IW16" i="11"/>
  <c r="IX16" i="11"/>
  <c r="IY16" i="11"/>
  <c r="IZ16" i="11"/>
  <c r="JA16" i="11"/>
  <c r="JB16" i="11"/>
  <c r="JC16" i="11"/>
  <c r="JD16" i="11"/>
  <c r="JE16" i="11"/>
  <c r="JF16" i="11"/>
  <c r="JH16" i="11"/>
  <c r="JI16" i="11"/>
  <c r="JJ16" i="11"/>
  <c r="JK16" i="11"/>
  <c r="JL16" i="11"/>
  <c r="JM16" i="11"/>
  <c r="JN16" i="11"/>
  <c r="JO16" i="11"/>
  <c r="JP16" i="11"/>
  <c r="JQ16" i="11"/>
  <c r="JR16" i="11"/>
  <c r="JT16" i="11"/>
  <c r="JU16" i="11"/>
  <c r="JV16" i="11"/>
  <c r="JW16" i="11"/>
  <c r="JX16" i="11"/>
  <c r="JY16" i="11"/>
  <c r="JZ16" i="11"/>
  <c r="KA16" i="11"/>
  <c r="KB16" i="11"/>
  <c r="KC16" i="11"/>
  <c r="KD16" i="11"/>
  <c r="KF16" i="11"/>
  <c r="KG16" i="11"/>
  <c r="KH16" i="11"/>
  <c r="KI16" i="11"/>
  <c r="KJ16" i="11"/>
  <c r="KK16" i="11"/>
  <c r="KL16" i="11"/>
  <c r="KM16" i="11"/>
  <c r="KN16" i="11"/>
  <c r="KO16" i="11"/>
  <c r="KP16" i="11"/>
  <c r="KR16" i="11"/>
  <c r="KS16" i="11"/>
  <c r="KT16" i="11"/>
  <c r="KU16" i="11"/>
  <c r="KV16" i="11"/>
  <c r="KW16" i="11"/>
  <c r="KX16" i="11"/>
  <c r="KY16" i="11"/>
  <c r="KZ16" i="11"/>
  <c r="LA16" i="11"/>
  <c r="LB16" i="11"/>
  <c r="LD16" i="11"/>
  <c r="LE16" i="11"/>
  <c r="LF16" i="11"/>
  <c r="LG16" i="11"/>
  <c r="LH16" i="11"/>
  <c r="LI16" i="11"/>
  <c r="LJ16" i="11"/>
  <c r="LK16" i="11"/>
  <c r="LL16" i="11"/>
  <c r="LM16" i="11"/>
  <c r="LN16" i="11"/>
  <c r="LP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AR17" i="11"/>
  <c r="AS17" i="11"/>
  <c r="AT17" i="11"/>
  <c r="AU17" i="11"/>
  <c r="AV17" i="11"/>
  <c r="AW17" i="11"/>
  <c r="AX17" i="11"/>
  <c r="AY17" i="11"/>
  <c r="AZ17" i="11"/>
  <c r="BA17" i="11"/>
  <c r="BB17" i="11"/>
  <c r="BC17" i="11"/>
  <c r="BD17" i="11"/>
  <c r="BE17" i="11"/>
  <c r="BF17" i="11"/>
  <c r="BG17" i="11"/>
  <c r="BH17" i="11"/>
  <c r="BI17" i="11"/>
  <c r="BJ17" i="11"/>
  <c r="BK17" i="11"/>
  <c r="BL17" i="11"/>
  <c r="BM17" i="11"/>
  <c r="BN17" i="11"/>
  <c r="BO17" i="11"/>
  <c r="BP17" i="11"/>
  <c r="BQ17" i="11"/>
  <c r="BR17" i="11"/>
  <c r="BS17" i="11"/>
  <c r="BT17" i="11"/>
  <c r="BU17" i="11"/>
  <c r="BV17" i="11"/>
  <c r="BW17" i="11"/>
  <c r="BX17" i="11"/>
  <c r="BY17" i="11"/>
  <c r="BZ17" i="11"/>
  <c r="CA17" i="11"/>
  <c r="CB17" i="11"/>
  <c r="CC17" i="11"/>
  <c r="CD17" i="11"/>
  <c r="CE17" i="11"/>
  <c r="CF17" i="11"/>
  <c r="CG17" i="11"/>
  <c r="CH17" i="11"/>
  <c r="CI17" i="11"/>
  <c r="CJ17" i="11"/>
  <c r="CK17" i="11"/>
  <c r="CL17" i="11"/>
  <c r="CM17" i="11"/>
  <c r="CN17" i="11"/>
  <c r="CO17" i="11"/>
  <c r="CP17" i="11"/>
  <c r="CQ17" i="11"/>
  <c r="CR17" i="11"/>
  <c r="CS17" i="11"/>
  <c r="CT17" i="11"/>
  <c r="CU17" i="11"/>
  <c r="CV17" i="11"/>
  <c r="CW17" i="11"/>
  <c r="CX17" i="11"/>
  <c r="CY17" i="11"/>
  <c r="CZ17" i="11"/>
  <c r="DA17" i="11"/>
  <c r="DB17" i="11"/>
  <c r="DC17" i="11"/>
  <c r="DD17" i="11"/>
  <c r="DE17" i="11"/>
  <c r="DF17" i="11"/>
  <c r="DG17" i="11"/>
  <c r="DH17" i="11"/>
  <c r="DI17" i="11"/>
  <c r="DJ17" i="11"/>
  <c r="DK17" i="11"/>
  <c r="DL17" i="11"/>
  <c r="DM17" i="11"/>
  <c r="DN17" i="11"/>
  <c r="DO17" i="11"/>
  <c r="DP17" i="11"/>
  <c r="DQ17" i="11"/>
  <c r="DR17" i="11"/>
  <c r="DS17" i="11"/>
  <c r="DT17" i="11"/>
  <c r="DU17" i="11"/>
  <c r="DV17" i="11"/>
  <c r="DW17" i="11"/>
  <c r="DX17" i="11"/>
  <c r="DY17" i="11"/>
  <c r="DZ17" i="11"/>
  <c r="EA17" i="11"/>
  <c r="EB17" i="11"/>
  <c r="EC17" i="11"/>
  <c r="ED17" i="11"/>
  <c r="EE17" i="11"/>
  <c r="EF17" i="11"/>
  <c r="EG17" i="11"/>
  <c r="EH17" i="11"/>
  <c r="EI17" i="11"/>
  <c r="EJ17" i="11"/>
  <c r="EK17" i="11"/>
  <c r="EL17" i="11"/>
  <c r="EM17" i="11"/>
  <c r="EN17" i="11"/>
  <c r="EO17" i="11"/>
  <c r="EP17" i="11"/>
  <c r="EQ17" i="11"/>
  <c r="ER17" i="11"/>
  <c r="ES17" i="11"/>
  <c r="ET17" i="11"/>
  <c r="EU17" i="11"/>
  <c r="EV17" i="11"/>
  <c r="EW17" i="11"/>
  <c r="EX17" i="11"/>
  <c r="EY17" i="11"/>
  <c r="EZ17" i="11"/>
  <c r="FA17" i="11"/>
  <c r="FB17" i="11"/>
  <c r="FC17" i="11"/>
  <c r="FD17" i="11"/>
  <c r="FE17" i="11"/>
  <c r="FF17" i="11"/>
  <c r="FG17" i="11"/>
  <c r="FH17" i="11"/>
  <c r="FI17" i="11"/>
  <c r="FJ17" i="11"/>
  <c r="FK17" i="11"/>
  <c r="FL17" i="11"/>
  <c r="FM17" i="11"/>
  <c r="FN17" i="11"/>
  <c r="FO17" i="11"/>
  <c r="FP17" i="11"/>
  <c r="FQ17" i="11"/>
  <c r="FR17" i="11"/>
  <c r="FS17" i="11"/>
  <c r="FT17" i="11"/>
  <c r="FU17" i="11"/>
  <c r="FV17" i="11"/>
  <c r="FW17" i="11"/>
  <c r="FX17" i="11"/>
  <c r="FY17" i="11"/>
  <c r="FZ17" i="11"/>
  <c r="GA17" i="11"/>
  <c r="GB17" i="11"/>
  <c r="GC17" i="11"/>
  <c r="GD17" i="11"/>
  <c r="GE17" i="11"/>
  <c r="GF17" i="11"/>
  <c r="GG17" i="11"/>
  <c r="GH17" i="11"/>
  <c r="GI17" i="11"/>
  <c r="GJ17" i="11"/>
  <c r="GK17" i="11"/>
  <c r="GL17" i="11"/>
  <c r="GM17" i="11"/>
  <c r="GN17" i="11"/>
  <c r="GO17" i="11"/>
  <c r="GP17" i="11"/>
  <c r="GQ17" i="11"/>
  <c r="GR17" i="11"/>
  <c r="GS17" i="11"/>
  <c r="GT17" i="11"/>
  <c r="GU17" i="11"/>
  <c r="GV17" i="11"/>
  <c r="GW17" i="11"/>
  <c r="GX17" i="11"/>
  <c r="GY17" i="11"/>
  <c r="GZ17" i="11"/>
  <c r="HA17" i="11"/>
  <c r="HB17" i="11"/>
  <c r="HC17" i="11"/>
  <c r="HD17" i="11"/>
  <c r="HE17" i="11"/>
  <c r="HF17" i="11"/>
  <c r="HG17" i="11"/>
  <c r="HH17" i="11"/>
  <c r="HI17" i="11"/>
  <c r="HJ17" i="11"/>
  <c r="HK17" i="11"/>
  <c r="HL17" i="11"/>
  <c r="HM17" i="11"/>
  <c r="HN17" i="11"/>
  <c r="HO17" i="11"/>
  <c r="HP17" i="11"/>
  <c r="HQ17" i="11"/>
  <c r="HR17" i="11"/>
  <c r="HS17" i="11"/>
  <c r="HT17" i="11"/>
  <c r="HU17" i="11"/>
  <c r="HV17" i="11"/>
  <c r="HW17" i="11"/>
  <c r="HX17" i="11"/>
  <c r="HY17" i="11"/>
  <c r="HZ17" i="11"/>
  <c r="IA17" i="11"/>
  <c r="IB17" i="11"/>
  <c r="IC17" i="11"/>
  <c r="ID17" i="11"/>
  <c r="IE17" i="11"/>
  <c r="IF17" i="11"/>
  <c r="IG17" i="11"/>
  <c r="IH17" i="11"/>
  <c r="II17" i="11"/>
  <c r="IJ17" i="11"/>
  <c r="IK17" i="11"/>
  <c r="IL17" i="11"/>
  <c r="IM17" i="11"/>
  <c r="IN17" i="11"/>
  <c r="IO17" i="11"/>
  <c r="IP17" i="11"/>
  <c r="IQ17" i="11"/>
  <c r="IR17" i="11"/>
  <c r="IS17" i="11"/>
  <c r="IT17" i="11"/>
  <c r="IU17" i="11"/>
  <c r="IV17" i="11"/>
  <c r="IW17" i="11"/>
  <c r="IX17" i="11"/>
  <c r="IY17" i="11"/>
  <c r="IZ17" i="11"/>
  <c r="JA17" i="11"/>
  <c r="JB17" i="11"/>
  <c r="JC17" i="11"/>
  <c r="JD17" i="11"/>
  <c r="JE17" i="11"/>
  <c r="JF17" i="11"/>
  <c r="JG17" i="11"/>
  <c r="JH17" i="11"/>
  <c r="JI17" i="11"/>
  <c r="JJ17" i="11"/>
  <c r="JK17" i="11"/>
  <c r="JL17" i="11"/>
  <c r="JM17" i="11"/>
  <c r="JN17" i="11"/>
  <c r="JO17" i="11"/>
  <c r="JP17" i="11"/>
  <c r="JQ17" i="11"/>
  <c r="JR17" i="11"/>
  <c r="JS17" i="11"/>
  <c r="JT17" i="11"/>
  <c r="JU17" i="11"/>
  <c r="JV17" i="11"/>
  <c r="JW17" i="11"/>
  <c r="JX17" i="11"/>
  <c r="JY17" i="11"/>
  <c r="JZ17" i="11"/>
  <c r="KA17" i="11"/>
  <c r="KB17" i="11"/>
  <c r="KC17" i="11"/>
  <c r="KD17" i="11"/>
  <c r="KE17" i="11"/>
  <c r="KF17" i="11"/>
  <c r="KG17" i="11"/>
  <c r="KH17" i="11"/>
  <c r="KI17" i="11"/>
  <c r="KJ17" i="11"/>
  <c r="KK17" i="11"/>
  <c r="KL17" i="11"/>
  <c r="KM17" i="11"/>
  <c r="KN17" i="11"/>
  <c r="KO17" i="11"/>
  <c r="KP17" i="11"/>
  <c r="KQ17" i="11"/>
  <c r="KR17" i="11"/>
  <c r="KS17" i="11"/>
  <c r="KT17" i="11"/>
  <c r="KU17" i="11"/>
  <c r="KV17" i="11"/>
  <c r="KW17" i="11"/>
  <c r="KX17" i="11"/>
  <c r="KY17" i="11"/>
  <c r="KZ17" i="11"/>
  <c r="LA17" i="11"/>
  <c r="LB17" i="11"/>
  <c r="LC17" i="11"/>
  <c r="LD17" i="11"/>
  <c r="LE17" i="11"/>
  <c r="LF17" i="11"/>
  <c r="LG17" i="11"/>
  <c r="LH17" i="11"/>
  <c r="LI17" i="11"/>
  <c r="LJ17" i="11"/>
  <c r="LK17" i="11"/>
  <c r="LL17" i="11"/>
  <c r="LM17" i="11"/>
  <c r="LN17" i="11"/>
  <c r="LO17" i="11"/>
  <c r="LP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BH18" i="11"/>
  <c r="BI18" i="11"/>
  <c r="BJ18" i="11"/>
  <c r="BK18" i="11"/>
  <c r="BL18" i="11"/>
  <c r="BM18" i="11"/>
  <c r="BN18" i="11"/>
  <c r="BO18" i="11"/>
  <c r="BP18" i="11"/>
  <c r="BQ18" i="11"/>
  <c r="BR18" i="11"/>
  <c r="BS18" i="11"/>
  <c r="BT18" i="11"/>
  <c r="BU18" i="11"/>
  <c r="BV18" i="11"/>
  <c r="BW18" i="11"/>
  <c r="BX18" i="11"/>
  <c r="BY18" i="11"/>
  <c r="BZ18" i="11"/>
  <c r="CA18" i="11"/>
  <c r="CB18" i="11"/>
  <c r="CC18" i="11"/>
  <c r="CD18" i="11"/>
  <c r="CE18" i="11"/>
  <c r="CF18" i="11"/>
  <c r="CG18" i="11"/>
  <c r="CH18" i="11"/>
  <c r="CI18" i="11"/>
  <c r="CJ18" i="11"/>
  <c r="CK18" i="11"/>
  <c r="CL18" i="11"/>
  <c r="CM18" i="11"/>
  <c r="CN18" i="11"/>
  <c r="CO18" i="11"/>
  <c r="CP18" i="11"/>
  <c r="CQ18" i="11"/>
  <c r="CR18" i="11"/>
  <c r="CS18" i="11"/>
  <c r="CT18" i="11"/>
  <c r="CU18" i="11"/>
  <c r="CV18" i="11"/>
  <c r="CW18" i="11"/>
  <c r="CX18" i="11"/>
  <c r="CY18" i="11"/>
  <c r="CZ18" i="11"/>
  <c r="DA18" i="11"/>
  <c r="DB18" i="11"/>
  <c r="DC18" i="11"/>
  <c r="DD18" i="11"/>
  <c r="DE18" i="11"/>
  <c r="DF18" i="11"/>
  <c r="DG18" i="11"/>
  <c r="DH18" i="11"/>
  <c r="DI18" i="11"/>
  <c r="DJ18" i="11"/>
  <c r="DK18" i="11"/>
  <c r="DL18" i="11"/>
  <c r="DM18" i="11"/>
  <c r="DN18" i="11"/>
  <c r="DO18" i="11"/>
  <c r="DP18" i="11"/>
  <c r="DQ18" i="11"/>
  <c r="DR18" i="11"/>
  <c r="DS18" i="11"/>
  <c r="DT18" i="11"/>
  <c r="DU18" i="11"/>
  <c r="DV18" i="11"/>
  <c r="DW18" i="11"/>
  <c r="DX18" i="11"/>
  <c r="DY18" i="11"/>
  <c r="DZ18" i="11"/>
  <c r="EA18" i="11"/>
  <c r="EB18" i="11"/>
  <c r="EC18" i="11"/>
  <c r="ED18" i="11"/>
  <c r="EE18" i="11"/>
  <c r="EF18" i="11"/>
  <c r="EG18" i="11"/>
  <c r="EH18" i="11"/>
  <c r="EI18" i="11"/>
  <c r="EJ18" i="11"/>
  <c r="EK18" i="11"/>
  <c r="EL18" i="11"/>
  <c r="EM18" i="11"/>
  <c r="EN18" i="11"/>
  <c r="EO18" i="11"/>
  <c r="EP18" i="11"/>
  <c r="EQ18" i="11"/>
  <c r="ER18" i="11"/>
  <c r="ES18" i="11"/>
  <c r="ET18" i="11"/>
  <c r="EU18" i="11"/>
  <c r="EV18" i="11"/>
  <c r="EW18" i="11"/>
  <c r="EX18" i="11"/>
  <c r="EY18" i="11"/>
  <c r="EZ18" i="11"/>
  <c r="FA18" i="11"/>
  <c r="FB18" i="11"/>
  <c r="FC18" i="11"/>
  <c r="FD18" i="11"/>
  <c r="FE18" i="11"/>
  <c r="FF18" i="11"/>
  <c r="FG18" i="11"/>
  <c r="FH18" i="11"/>
  <c r="FI18" i="11"/>
  <c r="FJ18" i="11"/>
  <c r="FK18" i="11"/>
  <c r="FL18" i="11"/>
  <c r="FM18" i="11"/>
  <c r="FN18" i="11"/>
  <c r="FO18" i="11"/>
  <c r="FP18" i="11"/>
  <c r="FQ18" i="11"/>
  <c r="FR18" i="11"/>
  <c r="FS18" i="11"/>
  <c r="FT18" i="11"/>
  <c r="FU18" i="11"/>
  <c r="FV18" i="11"/>
  <c r="FW18" i="11"/>
  <c r="FX18" i="11"/>
  <c r="FY18" i="11"/>
  <c r="FZ18" i="11"/>
  <c r="GA18" i="11"/>
  <c r="GB18" i="11"/>
  <c r="GC18" i="11"/>
  <c r="GD18" i="11"/>
  <c r="GE18" i="11"/>
  <c r="GF18" i="11"/>
  <c r="GG18" i="11"/>
  <c r="GH18" i="11"/>
  <c r="GI18" i="11"/>
  <c r="GJ18" i="11"/>
  <c r="GK18" i="11"/>
  <c r="GL18" i="11"/>
  <c r="GM18" i="11"/>
  <c r="GN18" i="11"/>
  <c r="GO18" i="11"/>
  <c r="GP18" i="11"/>
  <c r="GQ18" i="11"/>
  <c r="GR18" i="11"/>
  <c r="GS18" i="11"/>
  <c r="GT18" i="11"/>
  <c r="GU18" i="11"/>
  <c r="GV18" i="11"/>
  <c r="GW18" i="11"/>
  <c r="GX18" i="11"/>
  <c r="GY18" i="11"/>
  <c r="GZ18" i="11"/>
  <c r="HA18" i="11"/>
  <c r="HB18" i="11"/>
  <c r="HC18" i="11"/>
  <c r="HD18" i="11"/>
  <c r="HE18" i="11"/>
  <c r="HF18" i="11"/>
  <c r="HG18" i="11"/>
  <c r="HH18" i="11"/>
  <c r="HI18" i="11"/>
  <c r="HJ18" i="11"/>
  <c r="HK18" i="11"/>
  <c r="HL18" i="11"/>
  <c r="HM18" i="11"/>
  <c r="HN18" i="11"/>
  <c r="HO18" i="11"/>
  <c r="HP18" i="11"/>
  <c r="HQ18" i="11"/>
  <c r="HR18" i="11"/>
  <c r="HS18" i="11"/>
  <c r="HT18" i="11"/>
  <c r="HU18" i="11"/>
  <c r="HV18" i="11"/>
  <c r="HW18" i="11"/>
  <c r="HX18" i="11"/>
  <c r="HY18" i="11"/>
  <c r="HZ18" i="11"/>
  <c r="IA18" i="11"/>
  <c r="IB18" i="11"/>
  <c r="IC18" i="11"/>
  <c r="ID18" i="11"/>
  <c r="IE18" i="11"/>
  <c r="IF18" i="11"/>
  <c r="IG18" i="11"/>
  <c r="IH18" i="11"/>
  <c r="II18" i="11"/>
  <c r="IJ18" i="11"/>
  <c r="IK18" i="11"/>
  <c r="IL18" i="11"/>
  <c r="IM18" i="11"/>
  <c r="IN18" i="11"/>
  <c r="IO18" i="11"/>
  <c r="IP18" i="11"/>
  <c r="IQ18" i="11"/>
  <c r="IR18" i="11"/>
  <c r="IS18" i="11"/>
  <c r="IT18" i="11"/>
  <c r="IU18" i="11"/>
  <c r="IV18" i="11"/>
  <c r="IW18" i="11"/>
  <c r="IX18" i="11"/>
  <c r="IY18" i="11"/>
  <c r="IZ18" i="11"/>
  <c r="JA18" i="11"/>
  <c r="JB18" i="11"/>
  <c r="JC18" i="11"/>
  <c r="JD18" i="11"/>
  <c r="JE18" i="11"/>
  <c r="JF18" i="11"/>
  <c r="JG18" i="11"/>
  <c r="JH18" i="11"/>
  <c r="JI18" i="11"/>
  <c r="JJ18" i="11"/>
  <c r="JK18" i="11"/>
  <c r="JL18" i="11"/>
  <c r="JM18" i="11"/>
  <c r="JN18" i="11"/>
  <c r="JO18" i="11"/>
  <c r="JP18" i="11"/>
  <c r="JQ18" i="11"/>
  <c r="JR18" i="11"/>
  <c r="JS18" i="11"/>
  <c r="JT18" i="11"/>
  <c r="JU18" i="11"/>
  <c r="JV18" i="11"/>
  <c r="JW18" i="11"/>
  <c r="JX18" i="11"/>
  <c r="JY18" i="11"/>
  <c r="JZ18" i="11"/>
  <c r="KA18" i="11"/>
  <c r="KB18" i="11"/>
  <c r="KC18" i="11"/>
  <c r="KD18" i="11"/>
  <c r="KE18" i="11"/>
  <c r="KF18" i="11"/>
  <c r="KG18" i="11"/>
  <c r="KH18" i="11"/>
  <c r="KI18" i="11"/>
  <c r="KJ18" i="11"/>
  <c r="KK18" i="11"/>
  <c r="KL18" i="11"/>
  <c r="KM18" i="11"/>
  <c r="KN18" i="11"/>
  <c r="KO18" i="11"/>
  <c r="KP18" i="11"/>
  <c r="KQ18" i="11"/>
  <c r="KR18" i="11"/>
  <c r="KS18" i="11"/>
  <c r="KT18" i="11"/>
  <c r="KU18" i="11"/>
  <c r="KV18" i="11"/>
  <c r="KW18" i="11"/>
  <c r="KX18" i="11"/>
  <c r="KY18" i="11"/>
  <c r="KZ18" i="11"/>
  <c r="LA18" i="11"/>
  <c r="LB18" i="11"/>
  <c r="LC18" i="11"/>
  <c r="LD18" i="11"/>
  <c r="LE18" i="11"/>
  <c r="LF18" i="11"/>
  <c r="LG18" i="11"/>
  <c r="LH18" i="11"/>
  <c r="LI18" i="11"/>
  <c r="LJ18" i="11"/>
  <c r="LK18" i="11"/>
  <c r="LL18" i="11"/>
  <c r="LM18" i="11"/>
  <c r="LN18" i="11"/>
  <c r="LO18" i="11"/>
  <c r="LP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BA19" i="11"/>
  <c r="BB19" i="11"/>
  <c r="BC19" i="11"/>
  <c r="BD19" i="11"/>
  <c r="BE19" i="11"/>
  <c r="BF19" i="11"/>
  <c r="BG19" i="11"/>
  <c r="BH19" i="11"/>
  <c r="BI19" i="11"/>
  <c r="BJ19" i="11"/>
  <c r="BK19" i="11"/>
  <c r="BL19" i="11"/>
  <c r="BM19" i="11"/>
  <c r="BN19" i="11"/>
  <c r="BO19" i="11"/>
  <c r="BP19" i="11"/>
  <c r="BQ19" i="11"/>
  <c r="BR19" i="11"/>
  <c r="BS19" i="11"/>
  <c r="BT19" i="11"/>
  <c r="BU19" i="11"/>
  <c r="BV19" i="11"/>
  <c r="BW19" i="11"/>
  <c r="BX19" i="11"/>
  <c r="BY19" i="11"/>
  <c r="BZ19" i="11"/>
  <c r="CA19" i="11"/>
  <c r="CB19" i="11"/>
  <c r="CC19" i="11"/>
  <c r="CD19" i="11"/>
  <c r="CE19" i="11"/>
  <c r="CF19" i="11"/>
  <c r="CG19" i="11"/>
  <c r="CH19" i="11"/>
  <c r="CI19" i="11"/>
  <c r="CJ19" i="11"/>
  <c r="CK19" i="11"/>
  <c r="CL19" i="11"/>
  <c r="CM19" i="11"/>
  <c r="CN19" i="11"/>
  <c r="CO19" i="11"/>
  <c r="CP19" i="11"/>
  <c r="CQ19" i="11"/>
  <c r="CR19" i="11"/>
  <c r="CS19" i="11"/>
  <c r="CT19" i="11"/>
  <c r="CU19" i="11"/>
  <c r="CV19" i="11"/>
  <c r="CW19" i="11"/>
  <c r="CX19" i="11"/>
  <c r="CY19" i="11"/>
  <c r="CZ19" i="11"/>
  <c r="DA19" i="11"/>
  <c r="DB19" i="11"/>
  <c r="DC19" i="11"/>
  <c r="DD19" i="11"/>
  <c r="DE19" i="11"/>
  <c r="DF19" i="11"/>
  <c r="DG19" i="11"/>
  <c r="DH19" i="11"/>
  <c r="DI19" i="11"/>
  <c r="DJ19" i="11"/>
  <c r="DK19" i="11"/>
  <c r="DL19" i="11"/>
  <c r="DM19" i="11"/>
  <c r="DN19" i="11"/>
  <c r="DO19" i="11"/>
  <c r="DP19" i="11"/>
  <c r="DQ19" i="11"/>
  <c r="DR19" i="11"/>
  <c r="DS19" i="11"/>
  <c r="DT19" i="11"/>
  <c r="DU19" i="11"/>
  <c r="DV19" i="11"/>
  <c r="DW19" i="11"/>
  <c r="DX19" i="11"/>
  <c r="DY19" i="11"/>
  <c r="DZ19" i="11"/>
  <c r="EA19" i="11"/>
  <c r="EB19" i="11"/>
  <c r="EC19" i="11"/>
  <c r="ED19" i="11"/>
  <c r="EE19" i="11"/>
  <c r="EF19" i="11"/>
  <c r="EG19" i="11"/>
  <c r="EH19" i="11"/>
  <c r="EI19" i="11"/>
  <c r="EJ19" i="11"/>
  <c r="EK19" i="11"/>
  <c r="EL19" i="11"/>
  <c r="EM19" i="11"/>
  <c r="EN19" i="11"/>
  <c r="EO19" i="11"/>
  <c r="EP19" i="11"/>
  <c r="EQ19" i="11"/>
  <c r="ER19" i="11"/>
  <c r="ES19" i="11"/>
  <c r="ET19" i="11"/>
  <c r="EU19" i="11"/>
  <c r="EV19" i="11"/>
  <c r="EW19" i="11"/>
  <c r="EX19" i="11"/>
  <c r="EY19" i="11"/>
  <c r="EZ19" i="11"/>
  <c r="FA19" i="11"/>
  <c r="FB19" i="11"/>
  <c r="FC19" i="11"/>
  <c r="FD19" i="11"/>
  <c r="FE19" i="11"/>
  <c r="FF19" i="11"/>
  <c r="FG19" i="11"/>
  <c r="FH19" i="11"/>
  <c r="FI19" i="11"/>
  <c r="FJ19" i="11"/>
  <c r="FK19" i="11"/>
  <c r="FL19" i="11"/>
  <c r="FM19" i="11"/>
  <c r="FN19" i="11"/>
  <c r="FO19" i="11"/>
  <c r="FP19" i="11"/>
  <c r="FQ19" i="11"/>
  <c r="FR19" i="11"/>
  <c r="FS19" i="11"/>
  <c r="FT19" i="11"/>
  <c r="FU19" i="11"/>
  <c r="FV19" i="11"/>
  <c r="FW19" i="11"/>
  <c r="FX19" i="11"/>
  <c r="FY19" i="11"/>
  <c r="FZ19" i="11"/>
  <c r="GA19" i="11"/>
  <c r="GB19" i="11"/>
  <c r="GC19" i="11"/>
  <c r="GD19" i="11"/>
  <c r="GE19" i="11"/>
  <c r="GF19" i="11"/>
  <c r="GG19" i="11"/>
  <c r="GH19" i="11"/>
  <c r="GI19" i="11"/>
  <c r="GJ19" i="11"/>
  <c r="GK19" i="11"/>
  <c r="GL19" i="11"/>
  <c r="GM19" i="11"/>
  <c r="GN19" i="11"/>
  <c r="GO19" i="11"/>
  <c r="GP19" i="11"/>
  <c r="GQ19" i="11"/>
  <c r="GR19" i="11"/>
  <c r="GS19" i="11"/>
  <c r="GT19" i="11"/>
  <c r="GU19" i="11"/>
  <c r="GV19" i="11"/>
  <c r="GW19" i="11"/>
  <c r="GX19" i="11"/>
  <c r="GY19" i="11"/>
  <c r="GZ19" i="11"/>
  <c r="HA19" i="11"/>
  <c r="HB19" i="11"/>
  <c r="HC19" i="11"/>
  <c r="HD19" i="11"/>
  <c r="HE19" i="11"/>
  <c r="HF19" i="11"/>
  <c r="HG19" i="11"/>
  <c r="HH19" i="11"/>
  <c r="HI19" i="11"/>
  <c r="HJ19" i="11"/>
  <c r="HK19" i="11"/>
  <c r="HL19" i="11"/>
  <c r="HM19" i="11"/>
  <c r="HN19" i="11"/>
  <c r="HO19" i="11"/>
  <c r="HP19" i="11"/>
  <c r="HQ19" i="11"/>
  <c r="HR19" i="11"/>
  <c r="HS19" i="11"/>
  <c r="HT19" i="11"/>
  <c r="HU19" i="11"/>
  <c r="HV19" i="11"/>
  <c r="HW19" i="11"/>
  <c r="HX19" i="11"/>
  <c r="HY19" i="11"/>
  <c r="HZ19" i="11"/>
  <c r="IA19" i="11"/>
  <c r="IB19" i="11"/>
  <c r="IC19" i="11"/>
  <c r="ID19" i="11"/>
  <c r="IE19" i="11"/>
  <c r="IF19" i="11"/>
  <c r="IG19" i="11"/>
  <c r="IH19" i="11"/>
  <c r="II19" i="11"/>
  <c r="IJ19" i="11"/>
  <c r="IK19" i="11"/>
  <c r="IL19" i="11"/>
  <c r="IM19" i="11"/>
  <c r="IN19" i="11"/>
  <c r="IO19" i="11"/>
  <c r="IP19" i="11"/>
  <c r="IQ19" i="11"/>
  <c r="IR19" i="11"/>
  <c r="IS19" i="11"/>
  <c r="IT19" i="11"/>
  <c r="IU19" i="11"/>
  <c r="IV19" i="11"/>
  <c r="IW19" i="11"/>
  <c r="IX19" i="11"/>
  <c r="IY19" i="11"/>
  <c r="IZ19" i="11"/>
  <c r="JA19" i="11"/>
  <c r="JB19" i="11"/>
  <c r="JC19" i="11"/>
  <c r="JD19" i="11"/>
  <c r="JE19" i="11"/>
  <c r="JF19" i="11"/>
  <c r="JG19" i="11"/>
  <c r="JH19" i="11"/>
  <c r="JI19" i="11"/>
  <c r="JJ19" i="11"/>
  <c r="JK19" i="11"/>
  <c r="JL19" i="11"/>
  <c r="JM19" i="11"/>
  <c r="JN19" i="11"/>
  <c r="JO19" i="11"/>
  <c r="JP19" i="11"/>
  <c r="JQ19" i="11"/>
  <c r="JR19" i="11"/>
  <c r="JS19" i="11"/>
  <c r="JT19" i="11"/>
  <c r="JU19" i="11"/>
  <c r="JV19" i="11"/>
  <c r="JW19" i="11"/>
  <c r="JX19" i="11"/>
  <c r="JY19" i="11"/>
  <c r="JZ19" i="11"/>
  <c r="KA19" i="11"/>
  <c r="KB19" i="11"/>
  <c r="KC19" i="11"/>
  <c r="KD19" i="11"/>
  <c r="KE19" i="11"/>
  <c r="KF19" i="11"/>
  <c r="KG19" i="11"/>
  <c r="KH19" i="11"/>
  <c r="KI19" i="11"/>
  <c r="KJ19" i="11"/>
  <c r="KK19" i="11"/>
  <c r="KL19" i="11"/>
  <c r="KM19" i="11"/>
  <c r="KN19" i="11"/>
  <c r="KO19" i="11"/>
  <c r="KP19" i="11"/>
  <c r="KQ19" i="11"/>
  <c r="KR19" i="11"/>
  <c r="KS19" i="11"/>
  <c r="KT19" i="11"/>
  <c r="KU19" i="11"/>
  <c r="KV19" i="11"/>
  <c r="KW19" i="11"/>
  <c r="KX19" i="11"/>
  <c r="KY19" i="11"/>
  <c r="KZ19" i="11"/>
  <c r="LA19" i="11"/>
  <c r="LB19" i="11"/>
  <c r="LC19" i="11"/>
  <c r="LD19" i="11"/>
  <c r="LE19" i="11"/>
  <c r="LF19" i="11"/>
  <c r="LG19" i="11"/>
  <c r="LH19" i="11"/>
  <c r="LI19" i="11"/>
  <c r="LJ19" i="11"/>
  <c r="LK19" i="11"/>
  <c r="LL19" i="11"/>
  <c r="LM19" i="11"/>
  <c r="LN19" i="11"/>
  <c r="LO19" i="11"/>
  <c r="LP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BH20" i="11"/>
  <c r="BI20" i="11"/>
  <c r="BJ20" i="11"/>
  <c r="BK20" i="11"/>
  <c r="BL20" i="11"/>
  <c r="BM20" i="11"/>
  <c r="BN20" i="11"/>
  <c r="BO20" i="11"/>
  <c r="BP20" i="11"/>
  <c r="BQ20" i="11"/>
  <c r="BR20" i="11"/>
  <c r="BS20" i="11"/>
  <c r="BT20" i="11"/>
  <c r="BU20" i="11"/>
  <c r="BV20" i="11"/>
  <c r="BW20" i="11"/>
  <c r="BX20" i="11"/>
  <c r="BY20" i="11"/>
  <c r="BZ20" i="11"/>
  <c r="CA20" i="11"/>
  <c r="CB20" i="11"/>
  <c r="CC20" i="11"/>
  <c r="CD20" i="11"/>
  <c r="CE20" i="11"/>
  <c r="CF20" i="11"/>
  <c r="CG20" i="11"/>
  <c r="CH20" i="11"/>
  <c r="CI20" i="11"/>
  <c r="CJ20" i="11"/>
  <c r="CK20" i="11"/>
  <c r="CL20" i="11"/>
  <c r="CM20" i="11"/>
  <c r="CN20" i="11"/>
  <c r="CO20" i="11"/>
  <c r="CP20" i="11"/>
  <c r="CQ20" i="11"/>
  <c r="CR20" i="11"/>
  <c r="CS20" i="11"/>
  <c r="CT20" i="11"/>
  <c r="CU20" i="11"/>
  <c r="CV20" i="11"/>
  <c r="CW20" i="11"/>
  <c r="CX20" i="11"/>
  <c r="CY20" i="11"/>
  <c r="CZ20" i="11"/>
  <c r="DA20" i="11"/>
  <c r="DB20" i="11"/>
  <c r="DC20" i="11"/>
  <c r="DD20" i="11"/>
  <c r="DE20" i="11"/>
  <c r="DF20" i="11"/>
  <c r="DG20" i="11"/>
  <c r="DH20" i="11"/>
  <c r="DI20" i="11"/>
  <c r="DJ20" i="11"/>
  <c r="DK20" i="11"/>
  <c r="DL20" i="11"/>
  <c r="DM20" i="11"/>
  <c r="DN20" i="11"/>
  <c r="DO20" i="11"/>
  <c r="DP20" i="11"/>
  <c r="DQ20" i="11"/>
  <c r="DR20" i="11"/>
  <c r="DS20" i="11"/>
  <c r="DT20" i="11"/>
  <c r="DU20" i="11"/>
  <c r="DV20" i="11"/>
  <c r="DW20" i="11"/>
  <c r="DX20" i="11"/>
  <c r="DY20" i="11"/>
  <c r="DZ20" i="11"/>
  <c r="EA20" i="11"/>
  <c r="EB20" i="11"/>
  <c r="EC20" i="11"/>
  <c r="ED20" i="11"/>
  <c r="EE20" i="11"/>
  <c r="EF20" i="11"/>
  <c r="EG20" i="11"/>
  <c r="EH20" i="11"/>
  <c r="EI20" i="11"/>
  <c r="EJ20" i="11"/>
  <c r="EK20" i="11"/>
  <c r="EL20" i="11"/>
  <c r="EM20" i="11"/>
  <c r="EN20" i="11"/>
  <c r="EO20" i="11"/>
  <c r="EP20" i="11"/>
  <c r="EQ20" i="11"/>
  <c r="ER20" i="11"/>
  <c r="ES20" i="11"/>
  <c r="ET20" i="11"/>
  <c r="EU20" i="11"/>
  <c r="EV20" i="11"/>
  <c r="EW20" i="11"/>
  <c r="EX20" i="11"/>
  <c r="EY20" i="11"/>
  <c r="EZ20" i="11"/>
  <c r="FA20" i="11"/>
  <c r="FB20" i="11"/>
  <c r="FC20" i="11"/>
  <c r="FD20" i="11"/>
  <c r="FE20" i="11"/>
  <c r="FF20" i="11"/>
  <c r="FG20" i="11"/>
  <c r="FH20" i="11"/>
  <c r="FI20" i="11"/>
  <c r="FJ20" i="11"/>
  <c r="FK20" i="11"/>
  <c r="FL20" i="11"/>
  <c r="FM20" i="11"/>
  <c r="FN20" i="11"/>
  <c r="FO20" i="11"/>
  <c r="FP20" i="11"/>
  <c r="FQ20" i="11"/>
  <c r="FR20" i="11"/>
  <c r="FS20" i="11"/>
  <c r="FT20" i="11"/>
  <c r="FU20" i="11"/>
  <c r="FV20" i="11"/>
  <c r="FW20" i="11"/>
  <c r="FX20" i="11"/>
  <c r="FY20" i="11"/>
  <c r="FZ20" i="11"/>
  <c r="GA20" i="11"/>
  <c r="GB20" i="11"/>
  <c r="GC20" i="11"/>
  <c r="GD20" i="11"/>
  <c r="GE20" i="11"/>
  <c r="GF20" i="11"/>
  <c r="GG20" i="11"/>
  <c r="GH20" i="11"/>
  <c r="GI20" i="11"/>
  <c r="GJ20" i="11"/>
  <c r="GK20" i="11"/>
  <c r="GL20" i="11"/>
  <c r="GM20" i="11"/>
  <c r="GN20" i="11"/>
  <c r="GO20" i="11"/>
  <c r="GP20" i="11"/>
  <c r="GQ20" i="11"/>
  <c r="GR20" i="11"/>
  <c r="GS20" i="11"/>
  <c r="GT20" i="11"/>
  <c r="GU20" i="11"/>
  <c r="GV20" i="11"/>
  <c r="GW20" i="11"/>
  <c r="GX20" i="11"/>
  <c r="GY20" i="11"/>
  <c r="GZ20" i="11"/>
  <c r="HA20" i="11"/>
  <c r="HB20" i="11"/>
  <c r="HC20" i="11"/>
  <c r="HD20" i="11"/>
  <c r="HE20" i="11"/>
  <c r="HF20" i="11"/>
  <c r="HG20" i="11"/>
  <c r="HH20" i="11"/>
  <c r="HI20" i="11"/>
  <c r="HJ20" i="11"/>
  <c r="HK20" i="11"/>
  <c r="HL20" i="11"/>
  <c r="HM20" i="11"/>
  <c r="HN20" i="11"/>
  <c r="HO20" i="11"/>
  <c r="HP20" i="11"/>
  <c r="HQ20" i="11"/>
  <c r="HR20" i="11"/>
  <c r="HS20" i="11"/>
  <c r="HT20" i="11"/>
  <c r="HU20" i="11"/>
  <c r="HV20" i="11"/>
  <c r="HW20" i="11"/>
  <c r="HX20" i="11"/>
  <c r="HY20" i="11"/>
  <c r="HZ20" i="11"/>
  <c r="IA20" i="11"/>
  <c r="IB20" i="11"/>
  <c r="IC20" i="11"/>
  <c r="ID20" i="11"/>
  <c r="IE20" i="11"/>
  <c r="IF20" i="11"/>
  <c r="IG20" i="11"/>
  <c r="IH20" i="11"/>
  <c r="II20" i="11"/>
  <c r="IJ20" i="11"/>
  <c r="IK20" i="11"/>
  <c r="IL20" i="11"/>
  <c r="IM20" i="11"/>
  <c r="IN20" i="11"/>
  <c r="IO20" i="11"/>
  <c r="IP20" i="11"/>
  <c r="IQ20" i="11"/>
  <c r="IR20" i="11"/>
  <c r="IS20" i="11"/>
  <c r="IT20" i="11"/>
  <c r="IU20" i="11"/>
  <c r="IV20" i="11"/>
  <c r="IW20" i="11"/>
  <c r="IX20" i="11"/>
  <c r="IY20" i="11"/>
  <c r="IZ20" i="11"/>
  <c r="JA20" i="11"/>
  <c r="JB20" i="11"/>
  <c r="JC20" i="11"/>
  <c r="JD20" i="11"/>
  <c r="JE20" i="11"/>
  <c r="JF20" i="11"/>
  <c r="JG20" i="11"/>
  <c r="JH20" i="11"/>
  <c r="JI20" i="11"/>
  <c r="JJ20" i="11"/>
  <c r="JK20" i="11"/>
  <c r="JL20" i="11"/>
  <c r="JM20" i="11"/>
  <c r="JN20" i="11"/>
  <c r="JO20" i="11"/>
  <c r="JP20" i="11"/>
  <c r="JQ20" i="11"/>
  <c r="JR20" i="11"/>
  <c r="JS20" i="11"/>
  <c r="JT20" i="11"/>
  <c r="JU20" i="11"/>
  <c r="JV20" i="11"/>
  <c r="JW20" i="11"/>
  <c r="JX20" i="11"/>
  <c r="JY20" i="11"/>
  <c r="JZ20" i="11"/>
  <c r="KA20" i="11"/>
  <c r="KB20" i="11"/>
  <c r="KC20" i="11"/>
  <c r="KD20" i="11"/>
  <c r="KE20" i="11"/>
  <c r="KF20" i="11"/>
  <c r="KG20" i="11"/>
  <c r="KH20" i="11"/>
  <c r="KI20" i="11"/>
  <c r="KJ20" i="11"/>
  <c r="KK20" i="11"/>
  <c r="KL20" i="11"/>
  <c r="KM20" i="11"/>
  <c r="KN20" i="11"/>
  <c r="KO20" i="11"/>
  <c r="KP20" i="11"/>
  <c r="KQ20" i="11"/>
  <c r="KR20" i="11"/>
  <c r="KS20" i="11"/>
  <c r="KT20" i="11"/>
  <c r="KU20" i="11"/>
  <c r="KV20" i="11"/>
  <c r="KW20" i="11"/>
  <c r="KX20" i="11"/>
  <c r="KY20" i="11"/>
  <c r="KZ20" i="11"/>
  <c r="LA20" i="11"/>
  <c r="LB20" i="11"/>
  <c r="LC20" i="11"/>
  <c r="LD20" i="11"/>
  <c r="LE20" i="11"/>
  <c r="LF20" i="11"/>
  <c r="LG20" i="11"/>
  <c r="LH20" i="11"/>
  <c r="LI20" i="11"/>
  <c r="LJ20" i="11"/>
  <c r="LK20" i="11"/>
  <c r="LL20" i="11"/>
  <c r="LM20" i="11"/>
  <c r="LN20" i="11"/>
  <c r="LO20" i="11"/>
  <c r="LP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21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CA21" i="11"/>
  <c r="CB21" i="11"/>
  <c r="CC21" i="11"/>
  <c r="CD21" i="11"/>
  <c r="CE21" i="11"/>
  <c r="CF21" i="11"/>
  <c r="CG21" i="11"/>
  <c r="CH21" i="11"/>
  <c r="CI21" i="11"/>
  <c r="CJ21" i="11"/>
  <c r="CK21" i="11"/>
  <c r="CL21" i="11"/>
  <c r="CM21" i="11"/>
  <c r="CN21" i="11"/>
  <c r="CO21" i="11"/>
  <c r="CP21" i="11"/>
  <c r="CQ21" i="11"/>
  <c r="CR21" i="11"/>
  <c r="CS21" i="11"/>
  <c r="CT21" i="11"/>
  <c r="CU21" i="11"/>
  <c r="CV21" i="11"/>
  <c r="CW21" i="11"/>
  <c r="CX21" i="11"/>
  <c r="CY21" i="11"/>
  <c r="CZ21" i="11"/>
  <c r="DA21" i="11"/>
  <c r="DB21" i="11"/>
  <c r="DC21" i="11"/>
  <c r="DD21" i="11"/>
  <c r="DE21" i="11"/>
  <c r="DF21" i="11"/>
  <c r="DG21" i="11"/>
  <c r="DH21" i="11"/>
  <c r="DI21" i="11"/>
  <c r="DJ21" i="11"/>
  <c r="DK21" i="11"/>
  <c r="DL21" i="11"/>
  <c r="DM21" i="11"/>
  <c r="DN21" i="11"/>
  <c r="DO21" i="11"/>
  <c r="DP21" i="11"/>
  <c r="DQ21" i="11"/>
  <c r="DR21" i="11"/>
  <c r="DS21" i="11"/>
  <c r="DT21" i="11"/>
  <c r="DU21" i="11"/>
  <c r="DV21" i="11"/>
  <c r="DW21" i="11"/>
  <c r="DX21" i="11"/>
  <c r="DY21" i="11"/>
  <c r="DZ21" i="11"/>
  <c r="EA21" i="11"/>
  <c r="EB21" i="11"/>
  <c r="EC21" i="11"/>
  <c r="ED21" i="11"/>
  <c r="EE21" i="11"/>
  <c r="EF21" i="11"/>
  <c r="EG21" i="11"/>
  <c r="EH21" i="11"/>
  <c r="EI21" i="11"/>
  <c r="EJ21" i="11"/>
  <c r="EK21" i="11"/>
  <c r="EL21" i="11"/>
  <c r="EM21" i="11"/>
  <c r="EN21" i="11"/>
  <c r="EO21" i="11"/>
  <c r="EP21" i="11"/>
  <c r="EQ21" i="11"/>
  <c r="ER21" i="11"/>
  <c r="ES21" i="11"/>
  <c r="ET21" i="11"/>
  <c r="EU21" i="11"/>
  <c r="EV21" i="11"/>
  <c r="EW21" i="11"/>
  <c r="EX21" i="11"/>
  <c r="EY21" i="11"/>
  <c r="EZ21" i="11"/>
  <c r="FA21" i="11"/>
  <c r="FB21" i="11"/>
  <c r="FC21" i="11"/>
  <c r="FD21" i="11"/>
  <c r="FE21" i="11"/>
  <c r="FF21" i="11"/>
  <c r="FG21" i="11"/>
  <c r="FH21" i="11"/>
  <c r="FI21" i="11"/>
  <c r="FJ21" i="11"/>
  <c r="FK21" i="11"/>
  <c r="FL21" i="11"/>
  <c r="FM21" i="11"/>
  <c r="FN21" i="11"/>
  <c r="FO21" i="11"/>
  <c r="FP21" i="11"/>
  <c r="FQ21" i="11"/>
  <c r="FR21" i="11"/>
  <c r="FS21" i="11"/>
  <c r="FT21" i="11"/>
  <c r="FU21" i="11"/>
  <c r="FV21" i="11"/>
  <c r="FW21" i="11"/>
  <c r="FX21" i="11"/>
  <c r="FY21" i="11"/>
  <c r="FZ21" i="11"/>
  <c r="GA21" i="11"/>
  <c r="GB21" i="11"/>
  <c r="GC21" i="11"/>
  <c r="GD21" i="11"/>
  <c r="GE21" i="11"/>
  <c r="GF21" i="11"/>
  <c r="GG21" i="11"/>
  <c r="GH21" i="11"/>
  <c r="GI21" i="11"/>
  <c r="GJ21" i="11"/>
  <c r="GK21" i="11"/>
  <c r="GL21" i="11"/>
  <c r="GM21" i="11"/>
  <c r="GN21" i="11"/>
  <c r="GO21" i="11"/>
  <c r="GP21" i="11"/>
  <c r="GQ21" i="11"/>
  <c r="GR21" i="11"/>
  <c r="GS21" i="11"/>
  <c r="GT21" i="11"/>
  <c r="GU21" i="11"/>
  <c r="GV21" i="11"/>
  <c r="GW21" i="11"/>
  <c r="GX21" i="11"/>
  <c r="GY21" i="11"/>
  <c r="GZ21" i="11"/>
  <c r="HA21" i="11"/>
  <c r="HB21" i="11"/>
  <c r="HC21" i="11"/>
  <c r="HD21" i="11"/>
  <c r="HE21" i="11"/>
  <c r="HF21" i="11"/>
  <c r="HG21" i="11"/>
  <c r="HH21" i="11"/>
  <c r="HI21" i="11"/>
  <c r="HJ21" i="11"/>
  <c r="HK21" i="11"/>
  <c r="HL21" i="11"/>
  <c r="HM21" i="11"/>
  <c r="HN21" i="11"/>
  <c r="HO21" i="11"/>
  <c r="HP21" i="11"/>
  <c r="HQ21" i="11"/>
  <c r="HR21" i="11"/>
  <c r="HS21" i="11"/>
  <c r="HT21" i="11"/>
  <c r="HU21" i="11"/>
  <c r="HV21" i="11"/>
  <c r="HW21" i="11"/>
  <c r="HX21" i="11"/>
  <c r="HY21" i="11"/>
  <c r="HZ21" i="11"/>
  <c r="IA21" i="11"/>
  <c r="IB21" i="11"/>
  <c r="IC21" i="11"/>
  <c r="ID21" i="11"/>
  <c r="IE21" i="11"/>
  <c r="IF21" i="11"/>
  <c r="IG21" i="11"/>
  <c r="IH21" i="11"/>
  <c r="II21" i="11"/>
  <c r="IJ21" i="11"/>
  <c r="IK21" i="11"/>
  <c r="IL21" i="11"/>
  <c r="IM21" i="11"/>
  <c r="IN21" i="11"/>
  <c r="IO21" i="11"/>
  <c r="IP21" i="11"/>
  <c r="IQ21" i="11"/>
  <c r="IR21" i="11"/>
  <c r="IS21" i="11"/>
  <c r="IT21" i="11"/>
  <c r="IU21" i="11"/>
  <c r="IV21" i="11"/>
  <c r="IW21" i="11"/>
  <c r="IX21" i="11"/>
  <c r="IY21" i="11"/>
  <c r="IZ21" i="11"/>
  <c r="JA21" i="11"/>
  <c r="JB21" i="11"/>
  <c r="JC21" i="11"/>
  <c r="JD21" i="11"/>
  <c r="JE21" i="11"/>
  <c r="JF21" i="11"/>
  <c r="JG21" i="11"/>
  <c r="JH21" i="11"/>
  <c r="JI21" i="11"/>
  <c r="JJ21" i="11"/>
  <c r="JK21" i="11"/>
  <c r="JL21" i="11"/>
  <c r="JM21" i="11"/>
  <c r="JN21" i="11"/>
  <c r="JO21" i="11"/>
  <c r="JP21" i="11"/>
  <c r="JQ21" i="11"/>
  <c r="JR21" i="11"/>
  <c r="JS21" i="11"/>
  <c r="JT21" i="11"/>
  <c r="JU21" i="11"/>
  <c r="JV21" i="11"/>
  <c r="JW21" i="11"/>
  <c r="JX21" i="11"/>
  <c r="JY21" i="11"/>
  <c r="JZ21" i="11"/>
  <c r="KA21" i="11"/>
  <c r="KB21" i="11"/>
  <c r="KC21" i="11"/>
  <c r="KD21" i="11"/>
  <c r="KE21" i="11"/>
  <c r="KF21" i="11"/>
  <c r="KG21" i="11"/>
  <c r="KH21" i="11"/>
  <c r="KI21" i="11"/>
  <c r="KJ21" i="11"/>
  <c r="KK21" i="11"/>
  <c r="KL21" i="11"/>
  <c r="KM21" i="11"/>
  <c r="KN21" i="11"/>
  <c r="KO21" i="11"/>
  <c r="KP21" i="11"/>
  <c r="KQ21" i="11"/>
  <c r="KR21" i="11"/>
  <c r="KS21" i="11"/>
  <c r="KT21" i="11"/>
  <c r="KU21" i="11"/>
  <c r="KV21" i="11"/>
  <c r="KW21" i="11"/>
  <c r="KX21" i="11"/>
  <c r="KY21" i="11"/>
  <c r="KZ21" i="11"/>
  <c r="LA21" i="11"/>
  <c r="LB21" i="11"/>
  <c r="LC21" i="11"/>
  <c r="LD21" i="11"/>
  <c r="LE21" i="11"/>
  <c r="LF21" i="11"/>
  <c r="LG21" i="11"/>
  <c r="LH21" i="11"/>
  <c r="LI21" i="11"/>
  <c r="LJ21" i="11"/>
  <c r="LK21" i="11"/>
  <c r="LL21" i="11"/>
  <c r="LM21" i="11"/>
  <c r="LN21" i="11"/>
  <c r="LO21" i="11"/>
  <c r="LP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BA22" i="11"/>
  <c r="BB22" i="11"/>
  <c r="BC22" i="11"/>
  <c r="BD22" i="11"/>
  <c r="BE22" i="11"/>
  <c r="BF22" i="11"/>
  <c r="BG22" i="11"/>
  <c r="BH22" i="11"/>
  <c r="BI22" i="11"/>
  <c r="BJ22" i="11"/>
  <c r="BK22" i="11"/>
  <c r="BL22" i="11"/>
  <c r="BM22" i="11"/>
  <c r="BN22" i="11"/>
  <c r="BO22" i="11"/>
  <c r="BP22" i="11"/>
  <c r="BQ22" i="11"/>
  <c r="BR22" i="11"/>
  <c r="BS22" i="11"/>
  <c r="BT22" i="11"/>
  <c r="BU22" i="11"/>
  <c r="BV22" i="11"/>
  <c r="BW22" i="11"/>
  <c r="BX22" i="11"/>
  <c r="BY22" i="11"/>
  <c r="BZ22" i="11"/>
  <c r="CA22" i="11"/>
  <c r="CB22" i="11"/>
  <c r="CC22" i="11"/>
  <c r="CD22" i="11"/>
  <c r="CE22" i="11"/>
  <c r="CF22" i="11"/>
  <c r="CG22" i="11"/>
  <c r="CH22" i="11"/>
  <c r="CI22" i="11"/>
  <c r="CJ22" i="11"/>
  <c r="CK22" i="11"/>
  <c r="CL22" i="11"/>
  <c r="CM22" i="11"/>
  <c r="CN22" i="11"/>
  <c r="CO22" i="11"/>
  <c r="CP22" i="11"/>
  <c r="CQ22" i="11"/>
  <c r="CR22" i="11"/>
  <c r="CS22" i="11"/>
  <c r="CT22" i="11"/>
  <c r="CU22" i="11"/>
  <c r="CV22" i="11"/>
  <c r="CW22" i="11"/>
  <c r="CX22" i="11"/>
  <c r="CY22" i="11"/>
  <c r="CZ22" i="11"/>
  <c r="DA22" i="11"/>
  <c r="DB22" i="11"/>
  <c r="DC22" i="11"/>
  <c r="DD22" i="11"/>
  <c r="DE22" i="11"/>
  <c r="DF22" i="11"/>
  <c r="DG22" i="11"/>
  <c r="DH22" i="11"/>
  <c r="DI22" i="11"/>
  <c r="DJ22" i="11"/>
  <c r="DK22" i="11"/>
  <c r="DL22" i="11"/>
  <c r="DM22" i="11"/>
  <c r="DN22" i="11"/>
  <c r="DO22" i="11"/>
  <c r="DP22" i="11"/>
  <c r="DQ22" i="11"/>
  <c r="DR22" i="11"/>
  <c r="DS22" i="11"/>
  <c r="DT22" i="11"/>
  <c r="DU22" i="11"/>
  <c r="DV22" i="11"/>
  <c r="DW22" i="11"/>
  <c r="DX22" i="11"/>
  <c r="DY22" i="11"/>
  <c r="DZ22" i="11"/>
  <c r="EA22" i="11"/>
  <c r="EB22" i="11"/>
  <c r="EC22" i="11"/>
  <c r="ED22" i="11"/>
  <c r="EE22" i="11"/>
  <c r="EF22" i="11"/>
  <c r="EG22" i="11"/>
  <c r="EH22" i="11"/>
  <c r="EI22" i="11"/>
  <c r="EJ22" i="11"/>
  <c r="EK22" i="11"/>
  <c r="EL22" i="11"/>
  <c r="EM22" i="11"/>
  <c r="EN22" i="11"/>
  <c r="EO22" i="11"/>
  <c r="EP22" i="11"/>
  <c r="EQ22" i="11"/>
  <c r="ER22" i="11"/>
  <c r="ES22" i="11"/>
  <c r="ET22" i="11"/>
  <c r="EU22" i="11"/>
  <c r="EV22" i="11"/>
  <c r="EW22" i="11"/>
  <c r="EX22" i="11"/>
  <c r="EY22" i="11"/>
  <c r="EZ22" i="11"/>
  <c r="FA22" i="11"/>
  <c r="FB22" i="11"/>
  <c r="FC22" i="11"/>
  <c r="FD22" i="11"/>
  <c r="FE22" i="11"/>
  <c r="FF22" i="11"/>
  <c r="FG22" i="11"/>
  <c r="FH22" i="11"/>
  <c r="FI22" i="11"/>
  <c r="FJ22" i="11"/>
  <c r="FK22" i="11"/>
  <c r="FL22" i="11"/>
  <c r="FM22" i="11"/>
  <c r="FN22" i="11"/>
  <c r="FO22" i="11"/>
  <c r="FP22" i="11"/>
  <c r="FQ22" i="11"/>
  <c r="FR22" i="11"/>
  <c r="FS22" i="11"/>
  <c r="FT22" i="11"/>
  <c r="FU22" i="11"/>
  <c r="FV22" i="11"/>
  <c r="FW22" i="11"/>
  <c r="FX22" i="11"/>
  <c r="FY22" i="11"/>
  <c r="FZ22" i="11"/>
  <c r="GA22" i="11"/>
  <c r="GB22" i="11"/>
  <c r="GC22" i="11"/>
  <c r="GD22" i="11"/>
  <c r="GE22" i="11"/>
  <c r="GF22" i="11"/>
  <c r="GG22" i="11"/>
  <c r="GH22" i="11"/>
  <c r="GI22" i="11"/>
  <c r="GJ22" i="11"/>
  <c r="GK22" i="11"/>
  <c r="GL22" i="11"/>
  <c r="GM22" i="11"/>
  <c r="GN22" i="11"/>
  <c r="GO22" i="11"/>
  <c r="GP22" i="11"/>
  <c r="GQ22" i="11"/>
  <c r="GR22" i="11"/>
  <c r="GS22" i="11"/>
  <c r="GT22" i="11"/>
  <c r="GU22" i="11"/>
  <c r="GV22" i="11"/>
  <c r="GW22" i="11"/>
  <c r="GX22" i="11"/>
  <c r="GY22" i="11"/>
  <c r="GZ22" i="11"/>
  <c r="HA22" i="11"/>
  <c r="HB22" i="11"/>
  <c r="HC22" i="11"/>
  <c r="HD22" i="11"/>
  <c r="HE22" i="11"/>
  <c r="HF22" i="11"/>
  <c r="HG22" i="11"/>
  <c r="HH22" i="11"/>
  <c r="HI22" i="11"/>
  <c r="HJ22" i="11"/>
  <c r="HK22" i="11"/>
  <c r="HL22" i="11"/>
  <c r="HM22" i="11"/>
  <c r="HN22" i="11"/>
  <c r="HO22" i="11"/>
  <c r="HP22" i="11"/>
  <c r="HQ22" i="11"/>
  <c r="HR22" i="11"/>
  <c r="HS22" i="11"/>
  <c r="HT22" i="11"/>
  <c r="HU22" i="11"/>
  <c r="HV22" i="11"/>
  <c r="HW22" i="11"/>
  <c r="HX22" i="11"/>
  <c r="HY22" i="11"/>
  <c r="HZ22" i="11"/>
  <c r="IA22" i="11"/>
  <c r="IB22" i="11"/>
  <c r="IC22" i="11"/>
  <c r="ID22" i="11"/>
  <c r="IE22" i="11"/>
  <c r="IF22" i="11"/>
  <c r="IG22" i="11"/>
  <c r="IH22" i="11"/>
  <c r="II22" i="11"/>
  <c r="IJ22" i="11"/>
  <c r="IK22" i="11"/>
  <c r="IL22" i="11"/>
  <c r="IM22" i="11"/>
  <c r="IN22" i="11"/>
  <c r="IO22" i="11"/>
  <c r="IP22" i="11"/>
  <c r="IQ22" i="11"/>
  <c r="IR22" i="11"/>
  <c r="IS22" i="11"/>
  <c r="IT22" i="11"/>
  <c r="IU22" i="11"/>
  <c r="IV22" i="11"/>
  <c r="IW22" i="11"/>
  <c r="IX22" i="11"/>
  <c r="IY22" i="11"/>
  <c r="IZ22" i="11"/>
  <c r="JA22" i="11"/>
  <c r="JB22" i="11"/>
  <c r="JC22" i="11"/>
  <c r="JD22" i="11"/>
  <c r="JE22" i="11"/>
  <c r="JF22" i="11"/>
  <c r="JG22" i="11"/>
  <c r="JH22" i="11"/>
  <c r="JI22" i="11"/>
  <c r="JJ22" i="11"/>
  <c r="JK22" i="11"/>
  <c r="JL22" i="11"/>
  <c r="JM22" i="11"/>
  <c r="JN22" i="11"/>
  <c r="JO22" i="11"/>
  <c r="JP22" i="11"/>
  <c r="JQ22" i="11"/>
  <c r="JR22" i="11"/>
  <c r="JS22" i="11"/>
  <c r="JT22" i="11"/>
  <c r="JU22" i="11"/>
  <c r="JV22" i="11"/>
  <c r="JW22" i="11"/>
  <c r="JX22" i="11"/>
  <c r="JY22" i="11"/>
  <c r="JZ22" i="11"/>
  <c r="KA22" i="11"/>
  <c r="KB22" i="11"/>
  <c r="KC22" i="11"/>
  <c r="KD22" i="11"/>
  <c r="KE22" i="11"/>
  <c r="KF22" i="11"/>
  <c r="KG22" i="11"/>
  <c r="KH22" i="11"/>
  <c r="KI22" i="11"/>
  <c r="KJ22" i="11"/>
  <c r="KK22" i="11"/>
  <c r="KL22" i="11"/>
  <c r="KM22" i="11"/>
  <c r="KN22" i="11"/>
  <c r="KO22" i="11"/>
  <c r="KP22" i="11"/>
  <c r="KQ22" i="11"/>
  <c r="KR22" i="11"/>
  <c r="KS22" i="11"/>
  <c r="KT22" i="11"/>
  <c r="KU22" i="11"/>
  <c r="KV22" i="11"/>
  <c r="KW22" i="11"/>
  <c r="KX22" i="11"/>
  <c r="KY22" i="11"/>
  <c r="KZ22" i="11"/>
  <c r="LA22" i="11"/>
  <c r="LB22" i="11"/>
  <c r="LC22" i="11"/>
  <c r="LD22" i="11"/>
  <c r="LE22" i="11"/>
  <c r="LF22" i="11"/>
  <c r="LG22" i="11"/>
  <c r="LH22" i="11"/>
  <c r="LI22" i="11"/>
  <c r="LJ22" i="11"/>
  <c r="LK22" i="11"/>
  <c r="LL22" i="11"/>
  <c r="LM22" i="11"/>
  <c r="LN22" i="11"/>
  <c r="LO22" i="11"/>
  <c r="LP22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D3" i="11"/>
  <c r="AE3" i="11"/>
  <c r="AF3" i="11"/>
  <c r="AG3" i="11"/>
  <c r="AH3" i="11"/>
  <c r="AI3" i="11"/>
  <c r="AJ3" i="11"/>
  <c r="AK3" i="11"/>
  <c r="AL3" i="11"/>
  <c r="AM3" i="11"/>
  <c r="AN3" i="11"/>
  <c r="AO3" i="11"/>
  <c r="AP3" i="11"/>
  <c r="AQ3" i="11"/>
  <c r="AR3" i="11"/>
  <c r="AS3" i="11"/>
  <c r="AT3" i="11"/>
  <c r="AU3" i="11"/>
  <c r="AV3" i="11"/>
  <c r="AW3" i="11"/>
  <c r="AX3" i="11"/>
  <c r="AY3" i="11"/>
  <c r="AZ3" i="11"/>
  <c r="BA3" i="11"/>
  <c r="BB3" i="11"/>
  <c r="BC3" i="11"/>
  <c r="BD3" i="11"/>
  <c r="BE3" i="11"/>
  <c r="BF3" i="11"/>
  <c r="BG3" i="11"/>
  <c r="BH3" i="11"/>
  <c r="BI3" i="11"/>
  <c r="BJ3" i="11"/>
  <c r="BK3" i="11"/>
  <c r="BL3" i="11"/>
  <c r="BM3" i="11"/>
  <c r="BN3" i="11"/>
  <c r="BO3" i="11"/>
  <c r="BP3" i="11"/>
  <c r="BQ3" i="11"/>
  <c r="BR3" i="11"/>
  <c r="BS3" i="11"/>
  <c r="BT3" i="11"/>
  <c r="BU3" i="11"/>
  <c r="BV3" i="11"/>
  <c r="BW3" i="11"/>
  <c r="BX3" i="11"/>
  <c r="BY3" i="11"/>
  <c r="BZ3" i="11"/>
  <c r="CA3" i="11"/>
  <c r="CB3" i="11"/>
  <c r="CC3" i="11"/>
  <c r="CD3" i="11"/>
  <c r="CE3" i="11"/>
  <c r="CF3" i="11"/>
  <c r="CG3" i="11"/>
  <c r="CH3" i="11"/>
  <c r="CI3" i="11"/>
  <c r="CJ3" i="11"/>
  <c r="CK3" i="11"/>
  <c r="CL3" i="11"/>
  <c r="CM3" i="11"/>
  <c r="CN3" i="11"/>
  <c r="CO3" i="11"/>
  <c r="CP3" i="11"/>
  <c r="CQ3" i="11"/>
  <c r="CR3" i="11"/>
  <c r="CS3" i="11"/>
  <c r="CT3" i="11"/>
  <c r="CU3" i="11"/>
  <c r="CV3" i="11"/>
  <c r="CW3" i="11"/>
  <c r="CX3" i="11"/>
  <c r="CY3" i="11"/>
  <c r="CZ3" i="11"/>
  <c r="DA3" i="11"/>
  <c r="DB3" i="11"/>
  <c r="DC3" i="11"/>
  <c r="DD3" i="11"/>
  <c r="DE3" i="11"/>
  <c r="DF3" i="11"/>
  <c r="DG3" i="11"/>
  <c r="DH3" i="11"/>
  <c r="DI3" i="11"/>
  <c r="DJ3" i="11"/>
  <c r="DK3" i="11"/>
  <c r="DL3" i="11"/>
  <c r="DM3" i="11"/>
  <c r="DN3" i="11"/>
  <c r="DO3" i="11"/>
  <c r="DP3" i="11"/>
  <c r="DQ3" i="11"/>
  <c r="DR3" i="11"/>
  <c r="DS3" i="11"/>
  <c r="DT3" i="11"/>
  <c r="DU3" i="11"/>
  <c r="DV3" i="11"/>
  <c r="DW3" i="11"/>
  <c r="DX3" i="11"/>
  <c r="DY3" i="11"/>
  <c r="DZ3" i="11"/>
  <c r="EA3" i="11"/>
  <c r="EB3" i="11"/>
  <c r="EC3" i="11"/>
  <c r="ED3" i="11"/>
  <c r="EE3" i="11"/>
  <c r="EF3" i="11"/>
  <c r="EG3" i="11"/>
  <c r="EH3" i="11"/>
  <c r="EI3" i="11"/>
  <c r="EJ3" i="11"/>
  <c r="EK3" i="11"/>
  <c r="EL3" i="11"/>
  <c r="EM3" i="11"/>
  <c r="EN3" i="11"/>
  <c r="EO3" i="11"/>
  <c r="EP3" i="11"/>
  <c r="EQ3" i="11"/>
  <c r="ER3" i="11"/>
  <c r="ES3" i="11"/>
  <c r="ET3" i="11"/>
  <c r="EU3" i="11"/>
  <c r="EV3" i="11"/>
  <c r="EW3" i="11"/>
  <c r="EX3" i="11"/>
  <c r="EY3" i="11"/>
  <c r="EZ3" i="11"/>
  <c r="FA3" i="11"/>
  <c r="FB3" i="11"/>
  <c r="FC3" i="11"/>
  <c r="FD3" i="11"/>
  <c r="FE3" i="11"/>
  <c r="FF3" i="11"/>
  <c r="FG3" i="11"/>
  <c r="FH3" i="11"/>
  <c r="FI3" i="11"/>
  <c r="FJ3" i="11"/>
  <c r="FK3" i="11"/>
  <c r="FL3" i="11"/>
  <c r="FM3" i="11"/>
  <c r="FN3" i="11"/>
  <c r="FO3" i="11"/>
  <c r="FP3" i="11"/>
  <c r="FQ3" i="11"/>
  <c r="FR3" i="11"/>
  <c r="FS3" i="11"/>
  <c r="FT3" i="11"/>
  <c r="FU3" i="11"/>
  <c r="FV3" i="11"/>
  <c r="FW3" i="11"/>
  <c r="FX3" i="11"/>
  <c r="FY3" i="11"/>
  <c r="FZ3" i="11"/>
  <c r="GA3" i="11"/>
  <c r="GB3" i="11"/>
  <c r="GC3" i="11"/>
  <c r="GD3" i="11"/>
  <c r="GE3" i="11"/>
  <c r="GF3" i="11"/>
  <c r="GG3" i="11"/>
  <c r="GH3" i="11"/>
  <c r="GI3" i="11"/>
  <c r="GJ3" i="11"/>
  <c r="GK3" i="11"/>
  <c r="GL3" i="11"/>
  <c r="GM3" i="11"/>
  <c r="GN3" i="11"/>
  <c r="GO3" i="11"/>
  <c r="GP3" i="11"/>
  <c r="GQ3" i="11"/>
  <c r="GR3" i="11"/>
  <c r="GS3" i="11"/>
  <c r="GT3" i="11"/>
  <c r="GU3" i="11"/>
  <c r="GV3" i="11"/>
  <c r="GW3" i="11"/>
  <c r="GX3" i="11"/>
  <c r="GY3" i="11"/>
  <c r="GZ3" i="11"/>
  <c r="HA3" i="11"/>
  <c r="HB3" i="11"/>
  <c r="HC3" i="11"/>
  <c r="HD3" i="11"/>
  <c r="HE3" i="11"/>
  <c r="HF3" i="11"/>
  <c r="HG3" i="11"/>
  <c r="HH3" i="11"/>
  <c r="HI3" i="11"/>
  <c r="HJ3" i="11"/>
  <c r="HK3" i="11"/>
  <c r="HL3" i="11"/>
  <c r="HM3" i="11"/>
  <c r="HN3" i="11"/>
  <c r="HO3" i="11"/>
  <c r="HP3" i="11"/>
  <c r="HQ3" i="11"/>
  <c r="HR3" i="11"/>
  <c r="HS3" i="11"/>
  <c r="HT3" i="11"/>
  <c r="HU3" i="11"/>
  <c r="HV3" i="11"/>
  <c r="HW3" i="11"/>
  <c r="HX3" i="11"/>
  <c r="HY3" i="11"/>
  <c r="HZ3" i="11"/>
  <c r="IA3" i="11"/>
  <c r="IB3" i="11"/>
  <c r="IC3" i="11"/>
  <c r="ID3" i="11"/>
  <c r="IE3" i="11"/>
  <c r="IF3" i="11"/>
  <c r="IG3" i="11"/>
  <c r="IH3" i="11"/>
  <c r="II3" i="11"/>
  <c r="IJ3" i="11"/>
  <c r="IK3" i="11"/>
  <c r="IL3" i="11"/>
  <c r="IM3" i="11"/>
  <c r="IN3" i="11"/>
  <c r="IO3" i="11"/>
  <c r="IP3" i="11"/>
  <c r="IQ3" i="11"/>
  <c r="IR3" i="11"/>
  <c r="IS3" i="11"/>
  <c r="IT3" i="11"/>
  <c r="IU3" i="11"/>
  <c r="IV3" i="11"/>
  <c r="IW3" i="11"/>
  <c r="IX3" i="11"/>
  <c r="IY3" i="11"/>
  <c r="IZ3" i="11"/>
  <c r="JA3" i="11"/>
  <c r="JB3" i="11"/>
  <c r="JC3" i="11"/>
  <c r="JD3" i="11"/>
  <c r="JE3" i="11"/>
  <c r="JF3" i="11"/>
  <c r="JG3" i="11"/>
  <c r="JH3" i="11"/>
  <c r="JI3" i="11"/>
  <c r="JJ3" i="11"/>
  <c r="JK3" i="11"/>
  <c r="JL3" i="11"/>
  <c r="JM3" i="11"/>
  <c r="JN3" i="11"/>
  <c r="JO3" i="11"/>
  <c r="JP3" i="11"/>
  <c r="JQ3" i="11"/>
  <c r="JR3" i="11"/>
  <c r="JS3" i="11"/>
  <c r="JT3" i="11"/>
  <c r="JU3" i="11"/>
  <c r="JV3" i="11"/>
  <c r="JW3" i="11"/>
  <c r="JX3" i="11"/>
  <c r="JY3" i="11"/>
  <c r="JZ3" i="11"/>
  <c r="KA3" i="11"/>
  <c r="KB3" i="11"/>
  <c r="KC3" i="11"/>
  <c r="KD3" i="11"/>
  <c r="KE3" i="11"/>
  <c r="KF3" i="11"/>
  <c r="KG3" i="11"/>
  <c r="KH3" i="11"/>
  <c r="KI3" i="11"/>
  <c r="KJ3" i="11"/>
  <c r="KK3" i="11"/>
  <c r="KL3" i="11"/>
  <c r="KM3" i="11"/>
  <c r="KN3" i="11"/>
  <c r="KO3" i="11"/>
  <c r="KP3" i="11"/>
  <c r="KQ3" i="11"/>
  <c r="KR3" i="11"/>
  <c r="KS3" i="11"/>
  <c r="KT3" i="11"/>
  <c r="KU3" i="11"/>
  <c r="KV3" i="11"/>
  <c r="KW3" i="11"/>
  <c r="KX3" i="11"/>
  <c r="KY3" i="11"/>
  <c r="KZ3" i="11"/>
  <c r="LA3" i="11"/>
  <c r="LB3" i="11"/>
  <c r="LC3" i="11"/>
  <c r="LD3" i="11"/>
  <c r="LE3" i="11"/>
  <c r="LF3" i="11"/>
  <c r="LG3" i="11"/>
  <c r="LH3" i="11"/>
  <c r="LI3" i="11"/>
  <c r="LJ3" i="11"/>
  <c r="LK3" i="11"/>
  <c r="LL3" i="11"/>
  <c r="LM3" i="11"/>
  <c r="LN3" i="11"/>
  <c r="LO3" i="11"/>
  <c r="LP3" i="11"/>
  <c r="C3" i="11"/>
  <c r="D106" i="7" l="1"/>
  <c r="BK4" i="15"/>
  <c r="BK14" i="15"/>
  <c r="BK16" i="15"/>
  <c r="E107" i="7"/>
  <c r="G111" i="7"/>
  <c r="E112" i="7"/>
  <c r="I105" i="7"/>
  <c r="G109" i="7"/>
  <c r="I108" i="7"/>
  <c r="H109" i="7"/>
  <c r="E95" i="7"/>
  <c r="D96" i="7"/>
  <c r="E96" i="7"/>
  <c r="E111" i="7"/>
  <c r="E100" i="7"/>
  <c r="F111" i="7"/>
  <c r="F100" i="7"/>
  <c r="BK10" i="15"/>
  <c r="O20" i="15"/>
  <c r="O22" i="15"/>
  <c r="O21" i="15"/>
  <c r="G107" i="7"/>
  <c r="E108" i="7"/>
  <c r="E97" i="7"/>
  <c r="G112" i="7"/>
  <c r="H107" i="7"/>
  <c r="F108" i="7"/>
  <c r="F97" i="7"/>
  <c r="D110" i="7"/>
  <c r="D99" i="7"/>
  <c r="I111" i="7"/>
  <c r="H112" i="7"/>
  <c r="G108" i="7"/>
  <c r="E109" i="7"/>
  <c r="E99" i="7"/>
  <c r="D95" i="7"/>
  <c r="I107" i="7"/>
  <c r="H108" i="7"/>
  <c r="F109" i="7"/>
  <c r="F99" i="7"/>
  <c r="D100" i="7"/>
  <c r="I112" i="7"/>
  <c r="F96" i="7"/>
  <c r="D97" i="7"/>
  <c r="I109" i="7"/>
  <c r="H111" i="7"/>
  <c r="F112" i="7"/>
  <c r="D113" i="7"/>
  <c r="H94" i="7"/>
  <c r="J94" i="7"/>
  <c r="G95" i="7"/>
  <c r="I95" i="7"/>
  <c r="H96" i="7"/>
  <c r="J96" i="7"/>
  <c r="L96" i="7"/>
  <c r="G97" i="7"/>
  <c r="I97" i="7"/>
  <c r="H98" i="7"/>
  <c r="J98" i="7"/>
  <c r="L98" i="7"/>
  <c r="G99" i="7"/>
  <c r="I99" i="7"/>
  <c r="H100" i="7"/>
  <c r="J100" i="7"/>
  <c r="L100" i="7"/>
  <c r="G101" i="7"/>
  <c r="I101" i="7"/>
  <c r="G94" i="7"/>
  <c r="I94" i="7"/>
  <c r="H95" i="7"/>
  <c r="J95" i="7"/>
  <c r="L95" i="7"/>
  <c r="G96" i="7"/>
  <c r="I96" i="7"/>
  <c r="H97" i="7"/>
  <c r="J97" i="7"/>
  <c r="L97" i="7"/>
  <c r="G98" i="7"/>
  <c r="I98" i="7"/>
  <c r="H99" i="7"/>
  <c r="J99" i="7"/>
  <c r="L99" i="7"/>
  <c r="G100" i="7"/>
  <c r="I100" i="7"/>
  <c r="H101" i="7"/>
  <c r="J101" i="7"/>
  <c r="L101" i="7"/>
  <c r="BW13" i="15"/>
  <c r="BK13" i="15"/>
  <c r="D109" i="7" l="1"/>
  <c r="BW14" i="15"/>
  <c r="BW16" i="15"/>
  <c r="J112" i="7"/>
  <c r="J106" i="7"/>
  <c r="J105" i="7"/>
  <c r="D108" i="7"/>
  <c r="D107" i="7"/>
  <c r="D112" i="7"/>
  <c r="D111" i="7"/>
  <c r="T22" i="15"/>
  <c r="T20" i="15"/>
  <c r="BW10" i="15"/>
  <c r="BW4" i="15"/>
  <c r="T21" i="15"/>
  <c r="J17" i="7"/>
  <c r="CI16" i="15" l="1"/>
  <c r="CI14" i="15"/>
  <c r="J107" i="7"/>
  <c r="CI10" i="15"/>
  <c r="CI4" i="15"/>
  <c r="CI13" i="15"/>
  <c r="AF20" i="15"/>
  <c r="AF21" i="15"/>
  <c r="AF22" i="15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F16" i="1"/>
  <c r="G16" i="1"/>
  <c r="H16" i="1"/>
  <c r="I16" i="1"/>
  <c r="J16" i="1"/>
  <c r="K16" i="1"/>
  <c r="L16" i="1"/>
  <c r="M16" i="1"/>
  <c r="E16" i="1"/>
  <c r="H4" i="1"/>
  <c r="D4" i="1"/>
  <c r="CU16" i="15" l="1"/>
  <c r="CU14" i="15"/>
  <c r="J103" i="7"/>
  <c r="J109" i="7"/>
  <c r="AR20" i="15"/>
  <c r="AR22" i="15"/>
  <c r="CU10" i="15"/>
  <c r="CU4" i="15"/>
  <c r="CU13" i="15"/>
  <c r="AR21" i="15"/>
  <c r="AY4" i="11"/>
  <c r="DG16" i="11"/>
  <c r="CI16" i="11"/>
  <c r="BK16" i="11"/>
  <c r="AM16" i="11"/>
  <c r="LO16" i="11"/>
  <c r="KQ16" i="11"/>
  <c r="JS16" i="11"/>
  <c r="IU16" i="11"/>
  <c r="HW16" i="11"/>
  <c r="GY16" i="11"/>
  <c r="GA16" i="11"/>
  <c r="FC16" i="11"/>
  <c r="EE16" i="11"/>
  <c r="C4" i="11"/>
  <c r="O16" i="11"/>
  <c r="CU16" i="11"/>
  <c r="BW16" i="11"/>
  <c r="AY16" i="11"/>
  <c r="AA16" i="11"/>
  <c r="LC16" i="11"/>
  <c r="KE16" i="11"/>
  <c r="JG16" i="11"/>
  <c r="II16" i="11"/>
  <c r="HK16" i="11"/>
  <c r="GM16" i="11"/>
  <c r="FO16" i="11"/>
  <c r="EQ16" i="11"/>
  <c r="DS16" i="11"/>
  <c r="E37" i="7"/>
  <c r="F37" i="7"/>
  <c r="G37" i="7"/>
  <c r="H37" i="7"/>
  <c r="E38" i="7"/>
  <c r="F38" i="7"/>
  <c r="G38" i="7"/>
  <c r="H38" i="7"/>
  <c r="D38" i="7"/>
  <c r="D37" i="7"/>
  <c r="E36" i="7"/>
  <c r="F36" i="7"/>
  <c r="G36" i="7"/>
  <c r="H36" i="7"/>
  <c r="D36" i="7"/>
  <c r="E35" i="7"/>
  <c r="F35" i="7"/>
  <c r="G35" i="7"/>
  <c r="H35" i="7"/>
  <c r="D35" i="7"/>
  <c r="E34" i="7"/>
  <c r="F34" i="7"/>
  <c r="G34" i="7"/>
  <c r="H34" i="7"/>
  <c r="D34" i="7"/>
  <c r="E33" i="7"/>
  <c r="F33" i="7"/>
  <c r="G33" i="7"/>
  <c r="H33" i="7"/>
  <c r="D33" i="7"/>
  <c r="E30" i="7"/>
  <c r="F30" i="7"/>
  <c r="G30" i="7"/>
  <c r="H30" i="7"/>
  <c r="D30" i="7"/>
  <c r="E32" i="7"/>
  <c r="F32" i="7"/>
  <c r="G32" i="7"/>
  <c r="H32" i="7"/>
  <c r="D32" i="7"/>
  <c r="E31" i="7"/>
  <c r="F31" i="7"/>
  <c r="G31" i="7"/>
  <c r="H31" i="7"/>
  <c r="D31" i="7"/>
  <c r="D27" i="7"/>
  <c r="E27" i="7"/>
  <c r="F27" i="7"/>
  <c r="G27" i="7"/>
  <c r="H27" i="7"/>
  <c r="DG16" i="15" l="1"/>
  <c r="DG14" i="15"/>
  <c r="DG10" i="15"/>
  <c r="DG4" i="15"/>
  <c r="DG13" i="15"/>
  <c r="BD20" i="15"/>
  <c r="BD22" i="15"/>
  <c r="BD21" i="15"/>
  <c r="F39" i="7"/>
  <c r="D39" i="7"/>
  <c r="G39" i="7"/>
  <c r="E39" i="7"/>
  <c r="N13" i="1"/>
  <c r="DS15" i="11"/>
  <c r="P13" i="1"/>
  <c r="EQ15" i="11"/>
  <c r="R13" i="1"/>
  <c r="FO15" i="11"/>
  <c r="T13" i="1"/>
  <c r="GM15" i="11"/>
  <c r="V13" i="1"/>
  <c r="HK15" i="11"/>
  <c r="X13" i="1"/>
  <c r="II15" i="11"/>
  <c r="Z13" i="1"/>
  <c r="JG15" i="11"/>
  <c r="AB13" i="1"/>
  <c r="KE15" i="11"/>
  <c r="AD13" i="1"/>
  <c r="LC15" i="11"/>
  <c r="AA15" i="11"/>
  <c r="AY15" i="11"/>
  <c r="BW15" i="11"/>
  <c r="CU15" i="11"/>
  <c r="O15" i="11"/>
  <c r="O13" i="1"/>
  <c r="EE15" i="11"/>
  <c r="Q13" i="1"/>
  <c r="FC15" i="11"/>
  <c r="S13" i="1"/>
  <c r="GA15" i="11"/>
  <c r="U13" i="1"/>
  <c r="GY15" i="11"/>
  <c r="W13" i="1"/>
  <c r="HW15" i="11"/>
  <c r="Y13" i="1"/>
  <c r="IU15" i="11"/>
  <c r="AA13" i="1"/>
  <c r="JS15" i="11"/>
  <c r="AC13" i="1"/>
  <c r="KQ15" i="11"/>
  <c r="AE13" i="1"/>
  <c r="LO15" i="11"/>
  <c r="AM15" i="11"/>
  <c r="BK15" i="11"/>
  <c r="CI15" i="11"/>
  <c r="DG15" i="11"/>
  <c r="H39" i="7"/>
  <c r="DS14" i="15" l="1"/>
  <c r="DS16" i="15"/>
  <c r="BK21" i="15"/>
  <c r="BK22" i="15"/>
  <c r="BK20" i="15"/>
  <c r="DS10" i="15"/>
  <c r="DS4" i="15"/>
  <c r="DS13" i="15"/>
  <c r="I39" i="7"/>
  <c r="DG13" i="11"/>
  <c r="CI13" i="11"/>
  <c r="BK13" i="11"/>
  <c r="AM13" i="11"/>
  <c r="AE12" i="1"/>
  <c r="LO13" i="11"/>
  <c r="AC12" i="1"/>
  <c r="KQ13" i="11"/>
  <c r="AA12" i="1"/>
  <c r="JS13" i="11"/>
  <c r="Y12" i="1"/>
  <c r="IU13" i="11"/>
  <c r="W12" i="1"/>
  <c r="HW13" i="11"/>
  <c r="U12" i="1"/>
  <c r="GY13" i="11"/>
  <c r="S12" i="1"/>
  <c r="GA13" i="11"/>
  <c r="Q12" i="1"/>
  <c r="FC13" i="11"/>
  <c r="O12" i="1"/>
  <c r="EE13" i="11"/>
  <c r="O13" i="11"/>
  <c r="CU13" i="11"/>
  <c r="BW13" i="11"/>
  <c r="AY13" i="11"/>
  <c r="AA13" i="11"/>
  <c r="AD12" i="1"/>
  <c r="LC13" i="11"/>
  <c r="AB12" i="1"/>
  <c r="KE13" i="11"/>
  <c r="Z12" i="1"/>
  <c r="JG13" i="11"/>
  <c r="X12" i="1"/>
  <c r="II13" i="11"/>
  <c r="V12" i="1"/>
  <c r="HK13" i="11"/>
  <c r="T12" i="1"/>
  <c r="GM13" i="11"/>
  <c r="R12" i="1"/>
  <c r="FO13" i="11"/>
  <c r="P12" i="1"/>
  <c r="EQ13" i="11"/>
  <c r="N12" i="1"/>
  <c r="DS13" i="11"/>
  <c r="EE16" i="15" l="1"/>
  <c r="EE14" i="15"/>
  <c r="BW20" i="15"/>
  <c r="BW22" i="15"/>
  <c r="EE10" i="15"/>
  <c r="EE4" i="15"/>
  <c r="EE13" i="15"/>
  <c r="BW21" i="15"/>
  <c r="N11" i="1"/>
  <c r="DS12" i="11"/>
  <c r="P11" i="1"/>
  <c r="EQ12" i="11"/>
  <c r="R11" i="1"/>
  <c r="FO12" i="11"/>
  <c r="T11" i="1"/>
  <c r="GM12" i="11"/>
  <c r="V11" i="1"/>
  <c r="HK12" i="11"/>
  <c r="X11" i="1"/>
  <c r="II12" i="11"/>
  <c r="Z11" i="1"/>
  <c r="JG12" i="11"/>
  <c r="AB11" i="1"/>
  <c r="KE12" i="11"/>
  <c r="AD11" i="1"/>
  <c r="LC12" i="11"/>
  <c r="AA12" i="11"/>
  <c r="AY12" i="11"/>
  <c r="BW12" i="11"/>
  <c r="CU12" i="11"/>
  <c r="O12" i="11"/>
  <c r="O11" i="1"/>
  <c r="EE12" i="11"/>
  <c r="Q11" i="1"/>
  <c r="FC12" i="11"/>
  <c r="S11" i="1"/>
  <c r="GA12" i="11"/>
  <c r="U11" i="1"/>
  <c r="GY12" i="11"/>
  <c r="W11" i="1"/>
  <c r="HW12" i="11"/>
  <c r="Y11" i="1"/>
  <c r="IU12" i="11"/>
  <c r="AA11" i="1"/>
  <c r="JS12" i="11"/>
  <c r="AC11" i="1"/>
  <c r="KQ12" i="11"/>
  <c r="AE11" i="1"/>
  <c r="LO12" i="11"/>
  <c r="AM12" i="11"/>
  <c r="BK12" i="11"/>
  <c r="CI12" i="11"/>
  <c r="DG12" i="11"/>
  <c r="EQ14" i="15" l="1"/>
  <c r="EQ16" i="15"/>
  <c r="EQ10" i="15"/>
  <c r="EQ4" i="15"/>
  <c r="EQ13" i="15"/>
  <c r="CI22" i="15"/>
  <c r="CI21" i="15"/>
  <c r="CI20" i="15"/>
  <c r="DG11" i="11"/>
  <c r="CI11" i="11"/>
  <c r="BK11" i="11"/>
  <c r="AM11" i="11"/>
  <c r="LO11" i="11"/>
  <c r="KQ11" i="11"/>
  <c r="JS11" i="11"/>
  <c r="IU11" i="11"/>
  <c r="HW11" i="11"/>
  <c r="GY11" i="11"/>
  <c r="GA11" i="11"/>
  <c r="FC11" i="11"/>
  <c r="EE11" i="11"/>
  <c r="O11" i="11"/>
  <c r="CU11" i="11"/>
  <c r="BW11" i="11"/>
  <c r="AY11" i="11"/>
  <c r="AA11" i="11"/>
  <c r="LC11" i="11"/>
  <c r="KE11" i="11"/>
  <c r="JG11" i="11"/>
  <c r="II11" i="11"/>
  <c r="HK11" i="11"/>
  <c r="GM11" i="11"/>
  <c r="FO11" i="11"/>
  <c r="EQ11" i="11"/>
  <c r="DS11" i="11"/>
  <c r="FC14" i="15" l="1"/>
  <c r="FC16" i="15"/>
  <c r="CU21" i="15"/>
  <c r="CU22" i="15"/>
  <c r="CU20" i="15"/>
  <c r="FC10" i="15"/>
  <c r="FC4" i="15"/>
  <c r="FC13" i="15"/>
  <c r="FO14" i="15" l="1"/>
  <c r="FO16" i="15"/>
  <c r="DG20" i="15"/>
  <c r="DG22" i="15"/>
  <c r="FO10" i="15"/>
  <c r="FO4" i="15"/>
  <c r="FO13" i="15"/>
  <c r="DG21" i="15"/>
  <c r="GA16" i="15" l="1"/>
  <c r="GA14" i="15"/>
  <c r="GA10" i="15"/>
  <c r="GA4" i="15"/>
  <c r="GA13" i="15"/>
  <c r="DS21" i="15"/>
  <c r="DS22" i="15"/>
  <c r="DS20" i="15"/>
  <c r="GM16" i="15" l="1"/>
  <c r="GM14" i="15"/>
  <c r="EE21" i="15"/>
  <c r="EE22" i="15"/>
  <c r="GM10" i="15"/>
  <c r="GM4" i="15"/>
  <c r="GM13" i="15"/>
  <c r="EE20" i="15"/>
  <c r="GY16" i="15" l="1"/>
  <c r="GY14" i="15"/>
  <c r="GY10" i="15"/>
  <c r="GY4" i="15"/>
  <c r="GY13" i="15"/>
  <c r="EQ20" i="15"/>
  <c r="EQ22" i="15"/>
  <c r="EQ21" i="15"/>
  <c r="HK14" i="15" l="1"/>
  <c r="HK16" i="15"/>
  <c r="HK10" i="15"/>
  <c r="HK4" i="15"/>
  <c r="HK13" i="15"/>
  <c r="FC20" i="15"/>
  <c r="FC22" i="15"/>
  <c r="FC21" i="15"/>
  <c r="HW16" i="15" l="1"/>
  <c r="HW14" i="15"/>
  <c r="FO22" i="15"/>
  <c r="FO20" i="15"/>
  <c r="FO21" i="15"/>
  <c r="HW10" i="15"/>
  <c r="HW4" i="15"/>
  <c r="HW13" i="15"/>
  <c r="II14" i="15" l="1"/>
  <c r="II16" i="15"/>
  <c r="GA20" i="15"/>
  <c r="GA21" i="15"/>
  <c r="II10" i="15"/>
  <c r="II4" i="15"/>
  <c r="II13" i="15"/>
  <c r="GA22" i="15"/>
  <c r="IU14" i="15" l="1"/>
  <c r="IU16" i="15"/>
  <c r="IU10" i="15"/>
  <c r="IU4" i="15"/>
  <c r="IU13" i="15"/>
  <c r="GM22" i="15"/>
  <c r="GM21" i="15"/>
  <c r="GM20" i="15"/>
  <c r="JG14" i="15" l="1"/>
  <c r="JG16" i="15"/>
  <c r="GY22" i="15"/>
  <c r="GY20" i="15"/>
  <c r="GY21" i="15"/>
  <c r="JG10" i="15"/>
  <c r="JG4" i="15"/>
  <c r="JG13" i="15"/>
  <c r="JS16" i="15" l="1"/>
  <c r="JS14" i="15"/>
  <c r="HK21" i="15"/>
  <c r="HK20" i="15"/>
  <c r="HK22" i="15"/>
  <c r="JS10" i="15"/>
  <c r="JS4" i="15"/>
  <c r="JS13" i="15"/>
  <c r="KE16" i="15" l="1"/>
  <c r="KE14" i="15"/>
  <c r="KE10" i="15"/>
  <c r="KE4" i="15"/>
  <c r="KE13" i="15"/>
  <c r="HW20" i="15"/>
  <c r="HW22" i="15"/>
  <c r="HW21" i="15"/>
  <c r="KQ16" i="15" l="1"/>
  <c r="KQ14" i="15"/>
  <c r="II20" i="15"/>
  <c r="II21" i="15"/>
  <c r="II22" i="15"/>
  <c r="KQ10" i="15"/>
  <c r="KQ4" i="15"/>
  <c r="KQ13" i="15"/>
  <c r="LC14" i="15" l="1"/>
  <c r="LC16" i="15"/>
  <c r="IU22" i="15"/>
  <c r="IU21" i="15"/>
  <c r="LC10" i="15"/>
  <c r="LC4" i="15"/>
  <c r="LC13" i="15"/>
  <c r="IU20" i="15"/>
  <c r="LO16" i="15" l="1"/>
  <c r="LO14" i="15"/>
  <c r="JG21" i="15"/>
  <c r="LO13" i="15"/>
  <c r="LO10" i="15"/>
  <c r="LO4" i="15"/>
  <c r="JG20" i="15"/>
  <c r="JG22" i="15"/>
  <c r="JS21" i="15" l="1"/>
  <c r="JS22" i="15"/>
  <c r="JS20" i="15"/>
  <c r="KE20" i="15" l="1"/>
  <c r="KE22" i="15"/>
  <c r="KE21" i="15"/>
  <c r="KQ21" i="15" l="1"/>
  <c r="KQ22" i="15"/>
  <c r="KQ20" i="15"/>
  <c r="LO20" i="15" l="1"/>
  <c r="LC20" i="15"/>
  <c r="LO22" i="15"/>
  <c r="LC22" i="15"/>
  <c r="LO21" i="15"/>
  <c r="LC21" i="15"/>
  <c r="P8" i="9" l="1"/>
  <c r="N10" i="9"/>
  <c r="M10" i="9"/>
  <c r="P10" i="9" s="1"/>
  <c r="O9" i="9"/>
  <c r="O8" i="9"/>
  <c r="O10" i="9" l="1"/>
  <c r="Q27" i="7" l="1"/>
  <c r="O27" i="7"/>
  <c r="M27" i="7"/>
  <c r="S26" i="7"/>
  <c r="S27" i="7" s="1"/>
  <c r="R23" i="7"/>
  <c r="R27" i="7" s="1"/>
  <c r="P22" i="7"/>
  <c r="P27" i="7" s="1"/>
  <c r="N21" i="7"/>
  <c r="N27" i="7" s="1"/>
  <c r="L20" i="7"/>
  <c r="L27" i="7" s="1"/>
  <c r="K19" i="7"/>
  <c r="K27" i="7" s="1"/>
  <c r="J18" i="7"/>
  <c r="I27" i="7"/>
  <c r="H8" i="7"/>
  <c r="J27" i="7" l="1"/>
  <c r="I8" i="7"/>
  <c r="J8" i="7" l="1"/>
  <c r="K8" i="7" s="1"/>
  <c r="B39" i="5"/>
  <c r="A39" i="5"/>
  <c r="B38" i="5"/>
  <c r="A38" i="5"/>
  <c r="B37" i="5"/>
  <c r="A37" i="5"/>
  <c r="B36" i="5"/>
  <c r="A36" i="5"/>
  <c r="B35" i="5"/>
  <c r="A35" i="5"/>
  <c r="B12" i="5"/>
  <c r="B16" i="5" s="1"/>
  <c r="A8" i="5"/>
  <c r="B3" i="5"/>
  <c r="D20" i="5" s="1"/>
  <c r="D35" i="5" s="1"/>
  <c r="C20" i="5" l="1"/>
  <c r="C35" i="5" s="1"/>
  <c r="L8" i="7"/>
  <c r="D24" i="5"/>
  <c r="D39" i="5" s="1"/>
  <c r="C24" i="5"/>
  <c r="C39" i="5" s="1"/>
  <c r="C21" i="5"/>
  <c r="C36" i="5" s="1"/>
  <c r="C27" i="5"/>
  <c r="D21" i="5"/>
  <c r="D36" i="5" s="1"/>
  <c r="C28" i="5"/>
  <c r="C22" i="5"/>
  <c r="C37" i="5" s="1"/>
  <c r="D22" i="5"/>
  <c r="D37" i="5" s="1"/>
  <c r="C23" i="5"/>
  <c r="C38" i="5" s="1"/>
  <c r="D23" i="5"/>
  <c r="D38" i="5" s="1"/>
  <c r="M8" i="7" l="1"/>
  <c r="N8" i="7" l="1"/>
  <c r="O8" i="7" s="1"/>
  <c r="P8" i="7" s="1"/>
  <c r="Q8" i="7" s="1"/>
  <c r="R8" i="7" s="1"/>
  <c r="S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Singh, Gurvinder</author>
    <author>Puget Sound Energy</author>
  </authors>
  <commentList>
    <comment ref="D3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Singh, Gurvinder:</t>
        </r>
        <r>
          <rPr>
            <sz val="9"/>
            <color indexed="81"/>
            <rFont val="Tahoma"/>
            <family val="2"/>
          </rPr>
          <t xml:space="preserve">
includes 19,300 for PLNG (balance is 259,881)</t>
        </r>
      </text>
    </comment>
    <comment ref="E10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Puget Sound Energy:</t>
        </r>
        <r>
          <rPr>
            <sz val="9"/>
            <color indexed="81"/>
            <rFont val="Tahoma"/>
            <family val="2"/>
          </rPr>
          <t xml:space="preserve">
defer to 2032</t>
        </r>
      </text>
    </comment>
    <comment ref="G104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Puget Sound Energy:</t>
        </r>
        <r>
          <rPr>
            <sz val="9"/>
            <color indexed="81"/>
            <rFont val="Tahoma"/>
            <family val="2"/>
          </rPr>
          <t xml:space="preserve">
defer to 2032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Puget Sound Energy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Puget Sound Energy:</t>
        </r>
        <r>
          <rPr>
            <sz val="9"/>
            <color indexed="81"/>
            <rFont val="Tahoma"/>
            <family val="2"/>
          </rPr>
          <t xml:space="preserve">
Available Sep thru Feb.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Singh, Gurvinder</author>
  </authors>
  <commentList>
    <comment ref="B1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Singh, Gurvinder:</t>
        </r>
        <r>
          <rPr>
            <sz val="9"/>
            <color indexed="81"/>
            <rFont val="Tahoma"/>
            <family val="2"/>
          </rPr>
          <t xml:space="preserve">
PSE Data is in MCF based on the PSE non-transport loads 2015-19 average.</t>
        </r>
      </text>
    </comment>
  </commentList>
</comments>
</file>

<file path=xl/sharedStrings.xml><?xml version="1.0" encoding="utf-8"?>
<sst xmlns="http://schemas.openxmlformats.org/spreadsheetml/2006/main" count="2587" uniqueCount="247">
  <si>
    <t xml:space="preserve">WC-Annual </t>
  </si>
  <si>
    <t xml:space="preserve">Sumas&gt;PSE-G </t>
  </si>
  <si>
    <t xml:space="preserve">Chehalis&gt;PSE </t>
  </si>
  <si>
    <t xml:space="preserve">Ch&gt;JPInjOwn </t>
  </si>
  <si>
    <t xml:space="preserve">Ch&gt;JPInjLeas </t>
  </si>
  <si>
    <t xml:space="preserve">TF2 Own JP </t>
  </si>
  <si>
    <t xml:space="preserve">TF2 Lease JP </t>
  </si>
  <si>
    <t xml:space="preserve">TF2 JPPhaz1 </t>
  </si>
  <si>
    <t xml:space="preserve">Wash&gt;Chehal </t>
  </si>
  <si>
    <t xml:space="preserve">Gorge </t>
  </si>
  <si>
    <t xml:space="preserve">Stan&gt;Plym </t>
  </si>
  <si>
    <t xml:space="preserve">NGRiver&gt;Stan </t>
  </si>
  <si>
    <t xml:space="preserve">SGRiv&gt;NGRiv </t>
  </si>
  <si>
    <t xml:space="preserve">NGRiv&gt;Clay </t>
  </si>
  <si>
    <t xml:space="preserve">SGRiv&gt;Clay </t>
  </si>
  <si>
    <t xml:space="preserve">GTNKgat&gt;Star </t>
  </si>
  <si>
    <t xml:space="preserve">GTNStar&gt;Stan </t>
  </si>
  <si>
    <t xml:space="preserve">TransC - BC </t>
  </si>
  <si>
    <t xml:space="preserve">TransC - Alb </t>
  </si>
  <si>
    <t xml:space="preserve">Star&gt;Plymou </t>
  </si>
  <si>
    <t xml:space="preserve">Ch&gt;JPInPhaz1 </t>
  </si>
  <si>
    <t xml:space="preserve">LNG &gt;PSELoad </t>
  </si>
  <si>
    <t xml:space="preserve">PlyLNG&gt;Ply </t>
  </si>
  <si>
    <t>D1 Rate, daily basis $/Dth/day</t>
  </si>
  <si>
    <t>Washington Population</t>
  </si>
  <si>
    <t>USA Population</t>
  </si>
  <si>
    <t>Washington Share</t>
  </si>
  <si>
    <t>USA Supply Curve*</t>
  </si>
  <si>
    <t xml:space="preserve">* From 2040 potential from AGF study figure 34 from https://gasfoundation.org/wp-content/uploads/2019/12/AGF-2019-RNG-Study-Full-Report-FINAL-12-18-19.pdf </t>
  </si>
  <si>
    <t>Volume (MCF/year)</t>
  </si>
  <si>
    <t>Price, $/Dth</t>
  </si>
  <si>
    <t>Current Sales plus transport from customers less than 25,000 MT in usage per year</t>
  </si>
  <si>
    <t>Puget Sound</t>
  </si>
  <si>
    <t>Avista</t>
  </si>
  <si>
    <t>Cascade</t>
  </si>
  <si>
    <t>NW Natural</t>
  </si>
  <si>
    <t>Total</t>
  </si>
  <si>
    <t>Price ($/Dth)</t>
  </si>
  <si>
    <t>Washington Total Biofuel RNG</t>
  </si>
  <si>
    <t>1MCF = 1 dekatherm</t>
  </si>
  <si>
    <t>Price</t>
  </si>
  <si>
    <t>Max Volume</t>
  </si>
  <si>
    <t>Portfolio Tranche 1</t>
  </si>
  <si>
    <t>Dekatherms</t>
  </si>
  <si>
    <t>Portfolio Tranche 2</t>
  </si>
  <si>
    <t>Share of Biofuels Injected On-System</t>
  </si>
  <si>
    <t>Share of Hydrogen or Syngas Injected On System</t>
  </si>
  <si>
    <t>MDth/yr</t>
  </si>
  <si>
    <t>Year</t>
  </si>
  <si>
    <t>Estimated Annual COS for SWARR</t>
  </si>
  <si>
    <t>Billing determinants</t>
  </si>
  <si>
    <t>Rates per Dth/Day&gt;&gt;&gt;&gt;</t>
  </si>
  <si>
    <t>Deliverability</t>
  </si>
  <si>
    <t>Capacity</t>
  </si>
  <si>
    <t>All on Deliverbility</t>
  </si>
  <si>
    <t>For graph to display maximum potential decline in firm pipeline capacity</t>
  </si>
  <si>
    <t>Currrent Capacity</t>
  </si>
  <si>
    <t>earliest retirement</t>
  </si>
  <si>
    <t>22-23</t>
  </si>
  <si>
    <t>23-24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</si>
  <si>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</si>
  <si>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</si>
  <si>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</si>
  <si>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</si>
  <si>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</si>
  <si>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</si>
  <si>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</si>
  <si>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</si>
  <si>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</si>
  <si>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</si>
  <si>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Available for Sales</t>
  </si>
  <si>
    <t>(not less than zero)</t>
  </si>
  <si>
    <t>Earliest expiration</t>
  </si>
  <si>
    <t>(but assume 19300/day for Tacoma LNG)</t>
  </si>
  <si>
    <t>assume 10/31/2024</t>
  </si>
  <si>
    <t>Note PSE must give notice 1 year before expiration or contract automatically extends for 1 year</t>
  </si>
  <si>
    <t>Swarr Station Propane Air</t>
  </si>
  <si>
    <t>Dth/day</t>
  </si>
  <si>
    <t>Name</t>
  </si>
  <si>
    <t>Type</t>
  </si>
  <si>
    <t>On-system storage</t>
  </si>
  <si>
    <t>Dth</t>
  </si>
  <si>
    <t>Cost</t>
  </si>
  <si>
    <t>see Tab</t>
  </si>
  <si>
    <t>LNG related Distribution Upgrade</t>
  </si>
  <si>
    <t>Plymouth LNG and Cap.Rel.</t>
  </si>
  <si>
    <t>Del</t>
  </si>
  <si>
    <t>Cap</t>
  </si>
  <si>
    <t>Days</t>
  </si>
  <si>
    <t>current in power book</t>
  </si>
  <si>
    <t>remarketed elsewhere</t>
  </si>
  <si>
    <t>Storage</t>
  </si>
  <si>
    <t>Demand Charge</t>
  </si>
  <si>
    <t>Capacity Demand Charge</t>
  </si>
  <si>
    <t>Liquefaction Charge</t>
  </si>
  <si>
    <t>Vaporization Charge</t>
  </si>
  <si>
    <t>TF-1 release from CNGC</t>
  </si>
  <si>
    <t>Sumas</t>
  </si>
  <si>
    <t>No.Rocks/CB</t>
  </si>
  <si>
    <t>So.Rocks</t>
  </si>
  <si>
    <t>Spokane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</si>
  <si>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</si>
  <si>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</si>
  <si>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</si>
  <si>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</si>
  <si>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</si>
  <si>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</si>
  <si>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</si>
  <si>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</si>
  <si>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</si>
  <si>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Pro-rata</t>
  </si>
  <si>
    <t>(includes 19,300 Dth/day from Sumas for Puget LNG)</t>
  </si>
  <si>
    <t>Model segments affeced</t>
  </si>
  <si>
    <t xml:space="preserve">Begin </t>
  </si>
  <si>
    <t>Est'd Annual COS for LNG related Distribution Upgrades to get from 69 to 85/day</t>
  </si>
  <si>
    <t>Gorge</t>
  </si>
  <si>
    <t>RMIX</t>
  </si>
  <si>
    <t>without capacity committed to PLNG</t>
  </si>
  <si>
    <t>see Tab -Portion already completed</t>
  </si>
  <si>
    <t>Pipeline (Plym to PSE)</t>
  </si>
  <si>
    <t>NWP LS-2F (Plymouth)</t>
  </si>
  <si>
    <t>option to gas book</t>
  </si>
  <si>
    <t>Annual Cost</t>
  </si>
  <si>
    <t>(to CNGC and IntrMtn)</t>
  </si>
  <si>
    <t>units are MDth/day</t>
  </si>
  <si>
    <t xml:space="preserve">RMix-Ply&gt;PSE </t>
  </si>
  <si>
    <t xml:space="preserve">RMIX-LNGdstr </t>
  </si>
  <si>
    <t>RMIX - Dth/d</t>
  </si>
  <si>
    <t>RMIX - MDth/d</t>
  </si>
  <si>
    <t>Rmix - MDth/d</t>
  </si>
  <si>
    <t>Segment</t>
  </si>
  <si>
    <t>NWP-N-1</t>
  </si>
  <si>
    <t>NWP-S1-1</t>
  </si>
  <si>
    <t>NWP-S1-2</t>
  </si>
  <si>
    <t>NWP-S1-3</t>
  </si>
  <si>
    <t>NWP-S1-4</t>
  </si>
  <si>
    <t>NWP-S1-5</t>
  </si>
  <si>
    <t>NWP-S1-6</t>
  </si>
  <si>
    <t>NWP-S1-7</t>
  </si>
  <si>
    <t>RxSumPSE-N1</t>
  </si>
  <si>
    <t>RxChPSE-S1-1</t>
  </si>
  <si>
    <t>RxWACh-S1-2</t>
  </si>
  <si>
    <t>RxGorge-S1-3</t>
  </si>
  <si>
    <t>RxStrPly-S1-4</t>
  </si>
  <si>
    <t>RxStnPly-S1-5</t>
  </si>
  <si>
    <t>RxNGStan-S1-6</t>
  </si>
  <si>
    <t>RxSGNG-S1-7</t>
  </si>
  <si>
    <t>Daily MDQ - MDth/day</t>
  </si>
  <si>
    <t>NPV</t>
  </si>
  <si>
    <t>PMT</t>
  </si>
  <si>
    <t>Start</t>
  </si>
  <si>
    <t>WC&gt;Sumas</t>
  </si>
  <si>
    <t>NG River</t>
  </si>
  <si>
    <t>Stanfield</t>
  </si>
  <si>
    <t>SG River</t>
  </si>
  <si>
    <t>Washougal</t>
  </si>
  <si>
    <t>Chehalis</t>
  </si>
  <si>
    <t>PSE load</t>
  </si>
  <si>
    <t>Plymouth</t>
  </si>
  <si>
    <t>Starr Rd</t>
  </si>
  <si>
    <t>Kgate</t>
  </si>
  <si>
    <t>AECO</t>
  </si>
  <si>
    <t>Rate D1 ($/Dth/day)</t>
  </si>
  <si>
    <t>Note: use DailyMonthly Multiplier in Extension</t>
  </si>
  <si>
    <t>Rate D1 ($/Dth/Day)</t>
  </si>
  <si>
    <t>1 tBtu = 1,000,000 dekatherm = 1 BCF</t>
  </si>
  <si>
    <t>RNG</t>
  </si>
  <si>
    <t>Inflation</t>
  </si>
  <si>
    <t>RNG Att Tranche 1</t>
  </si>
  <si>
    <t>Annual $/daily Dth</t>
  </si>
  <si>
    <t>MDQ (Dth/day)</t>
  </si>
  <si>
    <t>=</t>
  </si>
  <si>
    <t>1 Dth</t>
  </si>
  <si>
    <t xml:space="preserve">1 MCF </t>
  </si>
  <si>
    <t>1 Th</t>
  </si>
  <si>
    <t>100,000 Btu</t>
  </si>
  <si>
    <t>1 MMBtu</t>
  </si>
  <si>
    <t>1000 CCF</t>
  </si>
  <si>
    <t>10 th</t>
  </si>
  <si>
    <t>1 DTh</t>
  </si>
  <si>
    <t>1000 Dth</t>
  </si>
  <si>
    <t>1 MDth</t>
  </si>
  <si>
    <t>1 tBtu</t>
  </si>
  <si>
    <t>1,000,000 Dth</t>
  </si>
  <si>
    <t>1 BCF</t>
  </si>
  <si>
    <t>Washington Supply Curve (MCF or Dth)</t>
  </si>
  <si>
    <t>RNG Price</t>
  </si>
  <si>
    <t>per Dth</t>
  </si>
  <si>
    <t>WC</t>
  </si>
  <si>
    <t>Alberta</t>
  </si>
  <si>
    <t>NWP</t>
  </si>
  <si>
    <t>GTN</t>
  </si>
  <si>
    <t>16000 Dth/day</t>
  </si>
  <si>
    <t>Revised estimate capex from $10m to $15m in 2023 IRP</t>
  </si>
  <si>
    <t>RMIXSMS&gt;PSG1</t>
  </si>
  <si>
    <t>RMIXSMS&gt;PSG2</t>
  </si>
  <si>
    <t>RMIXSMS&gt;PSG3</t>
  </si>
  <si>
    <t>RMIXstn&gt;ply1</t>
  </si>
  <si>
    <t>RMIXStn&gt;ply2</t>
  </si>
  <si>
    <t>RMIXStr&gt;ply</t>
  </si>
  <si>
    <t>Rmix Max MDQ</t>
  </si>
  <si>
    <t>na</t>
  </si>
  <si>
    <t>RMIXSMS&gt;PSG4</t>
  </si>
  <si>
    <t>RMIXStn&gt;ply3</t>
  </si>
  <si>
    <t>Sendout #1396 Electrification CCA (10.10.22)</t>
  </si>
  <si>
    <t>STOP, 0 MDQ</t>
  </si>
  <si>
    <t>Swarr Cost Estimate\13294-Swarr-Update.pdf</t>
  </si>
  <si>
    <t>Proposal from Consultant for Upgrade to Swarr:</t>
  </si>
  <si>
    <t>Capex</t>
  </si>
  <si>
    <t>Old Capex</t>
  </si>
  <si>
    <t>Updated per Proposal 10.14.22</t>
  </si>
  <si>
    <t>Labor and Overhead</t>
  </si>
  <si>
    <t>Alternative</t>
  </si>
  <si>
    <t>From/To</t>
  </si>
  <si>
    <t>Capacity Demand</t>
  </si>
  <si>
    <t>Variable Commodity</t>
  </si>
  <si>
    <t>Fuel Use (%)</t>
  </si>
  <si>
    <t>Earliest</t>
  </si>
  <si>
    <t>Comments</t>
  </si>
  <si>
    <t>($/Dth/Day)</t>
  </si>
  <si>
    <t>($/Dth)</t>
  </si>
  <si>
    <t>Available</t>
  </si>
  <si>
    <t>Sumas to PSE</t>
  </si>
  <si>
    <t>Stanfield to PSE</t>
  </si>
  <si>
    <t>Plymouth to PSE</t>
  </si>
  <si>
    <t>Apr. 2023</t>
  </si>
  <si>
    <t>Storage  Capacity (MDth)</t>
  </si>
  <si>
    <t>Maximum Withdrawal Capacity (MDth/day)</t>
  </si>
  <si>
    <t>Days of Full Withdrawal (days)</t>
  </si>
  <si>
    <t>Earliest Available</t>
  </si>
  <si>
    <t>Plymouth LNG</t>
  </si>
  <si>
    <t>Existing plant - requires LT firm NWP capacity</t>
  </si>
  <si>
    <t>Swarr</t>
  </si>
  <si>
    <t>Nov. 2024</t>
  </si>
  <si>
    <t>Existing plant requiring upgrades- on-system, no pipeline required</t>
  </si>
  <si>
    <t>NWP TF-1</t>
  </si>
  <si>
    <t>Starr Road to PSE</t>
  </si>
  <si>
    <t>Contracts aggregated and offered in Nov 2024, Nov 2028 and Nov 2030</t>
  </si>
  <si>
    <t>Contracts aggregated and offered in Nov 2024 and Nov 2028</t>
  </si>
  <si>
    <t>Nov. 2034</t>
  </si>
  <si>
    <t>Maximum 15 MDth/d, available from 3rd Parties effective Apr. 2023 associated with Plymouth LNG contract</t>
  </si>
  <si>
    <t>Note: The Capacity Demand Charge is an average rate over the study period</t>
  </si>
  <si>
    <t>Capacity Demand Charge ($/Dth/day)</t>
  </si>
  <si>
    <t>This file contains confidential information</t>
  </si>
  <si>
    <t>Shaded information is designated as confidential per WAC 480-07-160</t>
  </si>
  <si>
    <t>REDACTED VERSION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</si>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</sst>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_);_(* \(#,##0.0000\);_(* &quot;-&quot;????_);_(@_)"/>
    <numFmt numFmtId="167" formatCode="&quot;$&quot;#,##0.00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  <numFmt numFmtId="170" formatCode="&quot;$&quot;#,##0.0000_);[Red]\(&quot;$&quot;#,##0.0000\)"/>
    <numFmt numFmtId="171" formatCode="_(&quot;$&quot;* #,##0.00000_);_(&quot;$&quot;* \(#,##0.00000\);_(&quot;$&quot;* &quot;-&quot;??_);_(@_)"/>
    <numFmt numFmtId="172" formatCode="&quot;$&quot;#,##0.00000_);[Red]\(&quot;$&quot;#,##0.00000\)"/>
    <numFmt numFmtId="173" formatCode="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u/>
      <sz val="8"/>
      <color theme="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</font>
    <font>
      <sz val="14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FFFF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i/>
      <sz val="9"/>
      <color rgb="FF000000"/>
      <name val="Arial Narrow"/>
      <family val="2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2D8D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5657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DD22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91">
    <xf numFmtId="0" fontId="0" fillId="0" borderId="0" xfId="0"/>
    <xf numFmtId="17" fontId="0" fillId="0" borderId="0" xfId="0" applyNumberFormat="1"/>
    <xf numFmtId="0" fontId="2" fillId="0" borderId="0" xfId="0" applyFont="1"/>
    <xf numFmtId="165" fontId="0" fillId="0" borderId="0" xfId="2" applyNumberFormat="1" applyFont="1"/>
    <xf numFmtId="10" fontId="0" fillId="0" borderId="0" xfId="3" applyNumberFormat="1" applyFont="1"/>
    <xf numFmtId="0" fontId="0" fillId="0" borderId="1" xfId="0" applyBorder="1"/>
    <xf numFmtId="165" fontId="0" fillId="0" borderId="1" xfId="2" applyNumberFormat="1" applyFont="1" applyBorder="1"/>
    <xf numFmtId="44" fontId="0" fillId="0" borderId="1" xfId="0" applyNumberFormat="1" applyBorder="1"/>
    <xf numFmtId="166" fontId="0" fillId="0" borderId="0" xfId="0" applyNumberFormat="1"/>
    <xf numFmtId="165" fontId="0" fillId="2" borderId="1" xfId="2" applyNumberFormat="1" applyFont="1" applyFill="1" applyBorder="1" applyAlignment="1">
      <alignment horizontal="center" vertical="center"/>
    </xf>
    <xf numFmtId="165" fontId="4" fillId="0" borderId="0" xfId="2" applyNumberFormat="1" applyFont="1"/>
    <xf numFmtId="165" fontId="0" fillId="0" borderId="0" xfId="2" applyNumberFormat="1" applyFont="1" applyFill="1"/>
    <xf numFmtId="167" fontId="0" fillId="0" borderId="0" xfId="0" applyNumberFormat="1"/>
    <xf numFmtId="165" fontId="0" fillId="0" borderId="0" xfId="0" applyNumberFormat="1"/>
    <xf numFmtId="165" fontId="0" fillId="3" borderId="1" xfId="0" applyNumberFormat="1" applyFill="1" applyBorder="1"/>
    <xf numFmtId="165" fontId="0" fillId="0" borderId="0" xfId="0" applyNumberFormat="1" applyFill="1"/>
    <xf numFmtId="0" fontId="5" fillId="0" borderId="0" xfId="0" applyFont="1"/>
    <xf numFmtId="0" fontId="0" fillId="3" borderId="0" xfId="0" applyFill="1"/>
    <xf numFmtId="167" fontId="0" fillId="3" borderId="0" xfId="0" applyNumberFormat="1" applyFill="1"/>
    <xf numFmtId="165" fontId="0" fillId="3" borderId="0" xfId="0" applyNumberFormat="1" applyFill="1"/>
    <xf numFmtId="9" fontId="0" fillId="0" borderId="0" xfId="3" applyFont="1"/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3" fillId="4" borderId="4" xfId="0" applyFont="1" applyFill="1" applyBorder="1"/>
    <xf numFmtId="0" fontId="8" fillId="4" borderId="4" xfId="0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4" borderId="0" xfId="0" applyFont="1" applyFill="1" applyBorder="1"/>
    <xf numFmtId="0" fontId="8" fillId="4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7" xfId="0" applyFont="1" applyBorder="1"/>
    <xf numFmtId="6" fontId="10" fillId="4" borderId="0" xfId="0" applyNumberFormat="1" applyFont="1" applyFill="1" applyBorder="1"/>
    <xf numFmtId="168" fontId="8" fillId="0" borderId="0" xfId="0" applyNumberFormat="1" applyFont="1" applyBorder="1"/>
    <xf numFmtId="0" fontId="11" fillId="5" borderId="0" xfId="0" applyFont="1" applyFill="1" applyBorder="1" applyAlignment="1">
      <alignment horizontal="right"/>
    </xf>
    <xf numFmtId="0" fontId="8" fillId="6" borderId="0" xfId="0" applyFont="1" applyFill="1" applyBorder="1" applyAlignment="1">
      <alignment horizontal="left" indent="2"/>
    </xf>
    <xf numFmtId="168" fontId="8" fillId="6" borderId="0" xfId="0" applyNumberFormat="1" applyFont="1" applyFill="1" applyBorder="1"/>
    <xf numFmtId="165" fontId="11" fillId="5" borderId="0" xfId="2" applyNumberFormat="1" applyFont="1" applyFill="1" applyBorder="1"/>
    <xf numFmtId="8" fontId="3" fillId="4" borderId="2" xfId="0" applyNumberFormat="1" applyFont="1" applyFill="1" applyBorder="1"/>
    <xf numFmtId="165" fontId="11" fillId="5" borderId="2" xfId="2" applyNumberFormat="1" applyFont="1" applyFill="1" applyBorder="1"/>
    <xf numFmtId="170" fontId="0" fillId="0" borderId="0" xfId="0" applyNumberFormat="1"/>
    <xf numFmtId="8" fontId="0" fillId="0" borderId="0" xfId="0" applyNumberFormat="1"/>
    <xf numFmtId="0" fontId="12" fillId="0" borderId="0" xfId="4"/>
    <xf numFmtId="0" fontId="14" fillId="0" borderId="0" xfId="5" applyFont="1" applyFill="1" applyBorder="1" applyAlignment="1">
      <alignment horizontal="center" vertical="center"/>
    </xf>
    <xf numFmtId="0" fontId="15" fillId="0" borderId="0" xfId="4" applyFont="1"/>
    <xf numFmtId="0" fontId="15" fillId="7" borderId="0" xfId="4" applyFont="1" applyFill="1"/>
    <xf numFmtId="14" fontId="16" fillId="7" borderId="0" xfId="5" applyNumberFormat="1" applyFont="1" applyFill="1" applyBorder="1" applyAlignment="1">
      <alignment horizontal="center" vertical="center"/>
    </xf>
    <xf numFmtId="14" fontId="17" fillId="7" borderId="0" xfId="5" applyNumberFormat="1" applyFont="1" applyFill="1" applyBorder="1" applyAlignment="1">
      <alignment horizontal="center" vertical="center"/>
    </xf>
    <xf numFmtId="14" fontId="17" fillId="0" borderId="0" xfId="5" applyNumberFormat="1" applyFont="1" applyFill="1" applyBorder="1" applyAlignment="1">
      <alignment horizontal="center" vertical="center"/>
    </xf>
    <xf numFmtId="14" fontId="17" fillId="0" borderId="0" xfId="5" applyNumberFormat="1" applyFont="1" applyFill="1" applyBorder="1" applyAlignment="1">
      <alignment horizontal="center" vertical="center" wrapText="1"/>
    </xf>
    <xf numFmtId="14" fontId="18" fillId="0" borderId="0" xfId="5" applyNumberFormat="1" applyFont="1" applyFill="1" applyBorder="1" applyAlignment="1">
      <alignment horizontal="center" vertical="center"/>
    </xf>
    <xf numFmtId="165" fontId="3" fillId="0" borderId="0" xfId="6" applyNumberFormat="1" applyFont="1" applyFill="1" applyAlignment="1">
      <alignment vertical="center"/>
    </xf>
    <xf numFmtId="0" fontId="12" fillId="0" borderId="0" xfId="4" applyAlignment="1">
      <alignment horizontal="right"/>
    </xf>
    <xf numFmtId="165" fontId="0" fillId="0" borderId="0" xfId="7" applyNumberFormat="1" applyFont="1"/>
    <xf numFmtId="165" fontId="12" fillId="0" borderId="0" xfId="4" applyNumberFormat="1"/>
    <xf numFmtId="0" fontId="12" fillId="7" borderId="0" xfId="4" applyFill="1" applyAlignment="1">
      <alignment horizontal="right"/>
    </xf>
    <xf numFmtId="0" fontId="19" fillId="7" borderId="0" xfId="4" applyFont="1" applyFill="1" applyAlignment="1">
      <alignment horizontal="right"/>
    </xf>
    <xf numFmtId="165" fontId="19" fillId="7" borderId="0" xfId="4" applyNumberFormat="1" applyFont="1" applyFill="1" applyAlignment="1">
      <alignment horizontal="right"/>
    </xf>
    <xf numFmtId="0" fontId="12" fillId="7" borderId="0" xfId="4" applyFill="1" applyAlignment="1">
      <alignment horizontal="left"/>
    </xf>
    <xf numFmtId="0" fontId="12" fillId="0" borderId="0" xfId="4" applyAlignment="1">
      <alignment horizontal="left"/>
    </xf>
    <xf numFmtId="14" fontId="20" fillId="0" borderId="0" xfId="5" applyNumberFormat="1" applyFont="1" applyFill="1" applyBorder="1" applyAlignment="1">
      <alignment horizontal="center" vertical="center"/>
    </xf>
    <xf numFmtId="14" fontId="20" fillId="0" borderId="0" xfId="5" applyNumberFormat="1" applyFont="1" applyFill="1" applyBorder="1" applyAlignment="1">
      <alignment horizontal="center" vertical="center" wrapText="1"/>
    </xf>
    <xf numFmtId="14" fontId="21" fillId="0" borderId="0" xfId="5" applyNumberFormat="1" applyFont="1" applyFill="1" applyBorder="1" applyAlignment="1">
      <alignment horizontal="center" vertical="center"/>
    </xf>
    <xf numFmtId="165" fontId="12" fillId="0" borderId="0" xfId="4" applyNumberFormat="1" applyAlignment="1">
      <alignment horizontal="right"/>
    </xf>
    <xf numFmtId="165" fontId="3" fillId="8" borderId="0" xfId="6" applyNumberFormat="1" applyFont="1" applyFill="1" applyAlignment="1">
      <alignment vertical="center"/>
    </xf>
    <xf numFmtId="0" fontId="12" fillId="8" borderId="0" xfId="4" applyFill="1"/>
    <xf numFmtId="165" fontId="12" fillId="8" borderId="0" xfId="4" applyNumberFormat="1" applyFill="1"/>
    <xf numFmtId="165" fontId="0" fillId="8" borderId="10" xfId="7" applyNumberFormat="1" applyFont="1" applyFill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right"/>
    </xf>
    <xf numFmtId="43" fontId="0" fillId="0" borderId="0" xfId="2" applyFont="1" applyAlignment="1">
      <alignment horizontal="right"/>
    </xf>
    <xf numFmtId="0" fontId="0" fillId="0" borderId="11" xfId="0" applyBorder="1"/>
    <xf numFmtId="0" fontId="0" fillId="0" borderId="12" xfId="0" applyBorder="1"/>
    <xf numFmtId="165" fontId="0" fillId="0" borderId="12" xfId="2" applyNumberFormat="1" applyFont="1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65" fontId="0" fillId="0" borderId="4" xfId="2" applyNumberFormat="1" applyFont="1" applyBorder="1"/>
    <xf numFmtId="0" fontId="23" fillId="0" borderId="4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0" fillId="0" borderId="6" xfId="0" applyBorder="1"/>
    <xf numFmtId="0" fontId="0" fillId="0" borderId="0" xfId="0" applyBorder="1"/>
    <xf numFmtId="165" fontId="0" fillId="0" borderId="0" xfId="2" applyNumberFormat="1" applyFont="1" applyBorder="1"/>
    <xf numFmtId="0" fontId="23" fillId="0" borderId="0" xfId="0" applyFont="1" applyBorder="1" applyAlignment="1">
      <alignment vertical="center"/>
    </xf>
    <xf numFmtId="172" fontId="2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2" xfId="0" applyBorder="1"/>
    <xf numFmtId="165" fontId="0" fillId="0" borderId="2" xfId="2" applyNumberFormat="1" applyFont="1" applyBorder="1"/>
    <xf numFmtId="0" fontId="23" fillId="0" borderId="2" xfId="0" applyFont="1" applyBorder="1" applyAlignment="1">
      <alignment vertical="center"/>
    </xf>
    <xf numFmtId="172" fontId="23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12" fillId="0" borderId="0" xfId="4" applyAlignment="1">
      <alignment horizontal="center"/>
    </xf>
    <xf numFmtId="165" fontId="3" fillId="10" borderId="0" xfId="6" applyNumberFormat="1" applyFont="1" applyFill="1" applyAlignment="1">
      <alignment vertical="center"/>
    </xf>
    <xf numFmtId="165" fontId="12" fillId="8" borderId="10" xfId="4" applyNumberFormat="1" applyFill="1" applyBorder="1" applyAlignment="1">
      <alignment horizontal="right"/>
    </xf>
    <xf numFmtId="0" fontId="14" fillId="0" borderId="14" xfId="5" applyFont="1" applyFill="1" applyBorder="1" applyAlignment="1">
      <alignment horizontal="center" vertical="center"/>
    </xf>
    <xf numFmtId="14" fontId="20" fillId="0" borderId="14" xfId="5" applyNumberFormat="1" applyFont="1" applyFill="1" applyBorder="1" applyAlignment="1">
      <alignment horizontal="center" vertical="center"/>
    </xf>
    <xf numFmtId="165" fontId="3" fillId="10" borderId="14" xfId="6" applyNumberFormat="1" applyFont="1" applyFill="1" applyBorder="1" applyAlignment="1">
      <alignment vertical="center"/>
    </xf>
    <xf numFmtId="165" fontId="3" fillId="8" borderId="14" xfId="6" applyNumberFormat="1" applyFont="1" applyFill="1" applyBorder="1" applyAlignment="1">
      <alignment vertical="center"/>
    </xf>
    <xf numFmtId="0" fontId="15" fillId="0" borderId="0" xfId="4" applyFont="1" applyAlignment="1">
      <alignment horizontal="center"/>
    </xf>
    <xf numFmtId="0" fontId="0" fillId="0" borderId="0" xfId="0"/>
    <xf numFmtId="17" fontId="0" fillId="0" borderId="0" xfId="0" applyNumberFormat="1"/>
    <xf numFmtId="0" fontId="2" fillId="0" borderId="0" xfId="0" applyFont="1"/>
    <xf numFmtId="44" fontId="0" fillId="0" borderId="0" xfId="1" applyFont="1"/>
    <xf numFmtId="0" fontId="3" fillId="4" borderId="4" xfId="0" applyFont="1" applyFill="1" applyBorder="1"/>
    <xf numFmtId="0" fontId="8" fillId="4" borderId="4" xfId="0" applyFont="1" applyFill="1" applyBorder="1"/>
    <xf numFmtId="0" fontId="3" fillId="4" borderId="0" xfId="0" applyFont="1" applyFill="1" applyBorder="1"/>
    <xf numFmtId="0" fontId="8" fillId="4" borderId="0" xfId="0" applyFont="1" applyFill="1" applyBorder="1"/>
    <xf numFmtId="0" fontId="11" fillId="5" borderId="0" xfId="0" applyFont="1" applyFill="1" applyBorder="1" applyAlignment="1">
      <alignment horizontal="right"/>
    </xf>
    <xf numFmtId="165" fontId="11" fillId="5" borderId="0" xfId="2" applyNumberFormat="1" applyFont="1" applyFill="1" applyBorder="1"/>
    <xf numFmtId="8" fontId="3" fillId="4" borderId="0" xfId="0" applyNumberFormat="1" applyFont="1" applyFill="1" applyBorder="1"/>
    <xf numFmtId="165" fontId="8" fillId="4" borderId="0" xfId="2" applyNumberFormat="1" applyFont="1" applyFill="1" applyBorder="1"/>
    <xf numFmtId="0" fontId="12" fillId="0" borderId="0" xfId="4"/>
    <xf numFmtId="0" fontId="0" fillId="0" borderId="0" xfId="0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 wrapText="1"/>
    </xf>
    <xf numFmtId="0" fontId="0" fillId="0" borderId="0" xfId="0" applyFill="1"/>
    <xf numFmtId="0" fontId="24" fillId="0" borderId="0" xfId="0" applyFont="1"/>
    <xf numFmtId="0" fontId="12" fillId="11" borderId="0" xfId="4" applyFill="1"/>
    <xf numFmtId="17" fontId="25" fillId="11" borderId="0" xfId="4" applyNumberFormat="1" applyFont="1" applyFill="1"/>
    <xf numFmtId="0" fontId="25" fillId="11" borderId="0" xfId="4" applyFont="1" applyFill="1"/>
    <xf numFmtId="0" fontId="25" fillId="11" borderId="0" xfId="4" applyFont="1" applyFill="1" applyAlignment="1">
      <alignment horizontal="center"/>
    </xf>
    <xf numFmtId="0" fontId="26" fillId="11" borderId="0" xfId="4" applyFont="1" applyFill="1" applyAlignment="1">
      <alignment horizontal="center"/>
    </xf>
    <xf numFmtId="165" fontId="25" fillId="11" borderId="0" xfId="4" applyNumberFormat="1" applyFont="1" applyFill="1" applyAlignment="1">
      <alignment horizontal="center"/>
    </xf>
    <xf numFmtId="17" fontId="12" fillId="11" borderId="0" xfId="4" applyNumberFormat="1" applyFill="1" applyAlignment="1">
      <alignment horizontal="center"/>
    </xf>
    <xf numFmtId="165" fontId="12" fillId="11" borderId="0" xfId="4" applyNumberFormat="1" applyFill="1"/>
    <xf numFmtId="165" fontId="12" fillId="11" borderId="15" xfId="4" applyNumberFormat="1" applyFill="1" applyBorder="1"/>
    <xf numFmtId="165" fontId="19" fillId="11" borderId="0" xfId="4" applyNumberFormat="1" applyFont="1" applyFill="1" applyAlignment="1">
      <alignment horizontal="center"/>
    </xf>
    <xf numFmtId="0" fontId="24" fillId="11" borderId="0" xfId="0" applyFont="1" applyFill="1"/>
    <xf numFmtId="0" fontId="3" fillId="11" borderId="0" xfId="0" applyFont="1" applyFill="1" applyBorder="1"/>
    <xf numFmtId="8" fontId="3" fillId="11" borderId="0" xfId="0" applyNumberFormat="1" applyFont="1" applyFill="1" applyBorder="1"/>
    <xf numFmtId="165" fontId="11" fillId="11" borderId="0" xfId="2" applyNumberFormat="1" applyFont="1" applyFill="1" applyBorder="1"/>
    <xf numFmtId="0" fontId="0" fillId="4" borderId="0" xfId="0" applyFill="1"/>
    <xf numFmtId="0" fontId="0" fillId="11" borderId="0" xfId="0" applyFill="1"/>
    <xf numFmtId="0" fontId="3" fillId="11" borderId="0" xfId="0" applyFont="1" applyFill="1"/>
    <xf numFmtId="0" fontId="9" fillId="11" borderId="0" xfId="0" applyFont="1" applyFill="1" applyBorder="1" applyAlignment="1">
      <alignment horizontal="center" wrapText="1"/>
    </xf>
    <xf numFmtId="17" fontId="0" fillId="11" borderId="0" xfId="0" applyNumberFormat="1" applyFill="1"/>
    <xf numFmtId="164" fontId="0" fillId="11" borderId="0" xfId="0" applyNumberFormat="1" applyFill="1"/>
    <xf numFmtId="44" fontId="0" fillId="0" borderId="0" xfId="1" applyFont="1" applyFill="1"/>
    <xf numFmtId="0" fontId="0" fillId="11" borderId="0" xfId="0" applyFill="1" applyBorder="1"/>
    <xf numFmtId="0" fontId="19" fillId="2" borderId="0" xfId="4" applyFont="1" applyFill="1"/>
    <xf numFmtId="165" fontId="12" fillId="11" borderId="11" xfId="4" applyNumberFormat="1" applyFill="1" applyBorder="1"/>
    <xf numFmtId="0" fontId="12" fillId="11" borderId="12" xfId="4" applyFill="1" applyBorder="1"/>
    <xf numFmtId="0" fontId="12" fillId="11" borderId="13" xfId="4" applyFill="1" applyBorder="1"/>
    <xf numFmtId="168" fontId="0" fillId="0" borderId="0" xfId="1" applyNumberFormat="1" applyFont="1"/>
    <xf numFmtId="165" fontId="0" fillId="11" borderId="12" xfId="2" applyNumberFormat="1" applyFont="1" applyFill="1" applyBorder="1"/>
    <xf numFmtId="165" fontId="8" fillId="11" borderId="0" xfId="2" applyNumberFormat="1" applyFont="1" applyFill="1" applyBorder="1" applyAlignment="1"/>
    <xf numFmtId="0" fontId="9" fillId="4" borderId="0" xfId="0" applyFont="1" applyFill="1" applyBorder="1"/>
    <xf numFmtId="0" fontId="3" fillId="4" borderId="2" xfId="0" applyFont="1" applyFill="1" applyBorder="1"/>
    <xf numFmtId="0" fontId="8" fillId="0" borderId="0" xfId="0" applyFont="1"/>
    <xf numFmtId="165" fontId="28" fillId="11" borderId="0" xfId="4" applyNumberFormat="1" applyFont="1" applyFill="1"/>
    <xf numFmtId="0" fontId="0" fillId="0" borderId="0" xfId="0" applyAlignment="1">
      <alignment horizontal="center" wrapText="1"/>
    </xf>
    <xf numFmtId="164" fontId="0" fillId="0" borderId="0" xfId="0" applyNumberFormat="1"/>
    <xf numFmtId="0" fontId="3" fillId="0" borderId="0" xfId="0" applyFont="1" applyAlignment="1">
      <alignment horizontal="center" wrapText="1"/>
    </xf>
    <xf numFmtId="17" fontId="3" fillId="0" borderId="0" xfId="0" applyNumberFormat="1" applyFont="1"/>
    <xf numFmtId="0" fontId="0" fillId="0" borderId="0" xfId="0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/>
    <xf numFmtId="0" fontId="3" fillId="2" borderId="1" xfId="0" applyFont="1" applyFill="1" applyBorder="1"/>
    <xf numFmtId="43" fontId="0" fillId="0" borderId="1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12" borderId="0" xfId="0" applyFont="1" applyFill="1" applyAlignment="1">
      <alignment horizontal="center" wrapText="1"/>
    </xf>
    <xf numFmtId="17" fontId="3" fillId="12" borderId="0" xfId="0" applyNumberFormat="1" applyFont="1" applyFill="1"/>
    <xf numFmtId="0" fontId="0" fillId="12" borderId="0" xfId="0" applyFill="1"/>
    <xf numFmtId="0" fontId="29" fillId="0" borderId="0" xfId="0" applyFont="1"/>
    <xf numFmtId="0" fontId="9" fillId="0" borderId="1" xfId="0" applyFont="1" applyBorder="1"/>
    <xf numFmtId="0" fontId="0" fillId="9" borderId="0" xfId="0" applyFill="1"/>
    <xf numFmtId="0" fontId="0" fillId="9" borderId="1" xfId="0" applyFill="1" applyBorder="1"/>
    <xf numFmtId="0" fontId="0" fillId="13" borderId="1" xfId="0" applyFill="1" applyBorder="1"/>
    <xf numFmtId="164" fontId="3" fillId="14" borderId="1" xfId="0" applyNumberFormat="1" applyFont="1" applyFill="1" applyBorder="1" applyAlignment="1">
      <alignment horizontal="center"/>
    </xf>
    <xf numFmtId="0" fontId="0" fillId="14" borderId="1" xfId="0" applyFill="1" applyBorder="1"/>
    <xf numFmtId="0" fontId="3" fillId="9" borderId="1" xfId="0" applyFont="1" applyFill="1" applyBorder="1" applyAlignment="1">
      <alignment horizontal="center"/>
    </xf>
    <xf numFmtId="8" fontId="9" fillId="0" borderId="0" xfId="0" applyNumberFormat="1" applyFont="1"/>
    <xf numFmtId="44" fontId="0" fillId="0" borderId="1" xfId="1" applyFont="1" applyBorder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/>
    <xf numFmtId="0" fontId="0" fillId="0" borderId="0" xfId="0" applyBorder="1" applyAlignment="1">
      <alignment horizontal="right"/>
    </xf>
    <xf numFmtId="44" fontId="0" fillId="6" borderId="1" xfId="1" applyFont="1" applyFill="1" applyBorder="1"/>
    <xf numFmtId="167" fontId="0" fillId="6" borderId="0" xfId="0" applyNumberFormat="1" applyFill="1" applyBorder="1"/>
    <xf numFmtId="0" fontId="19" fillId="0" borderId="0" xfId="4" applyFont="1"/>
    <xf numFmtId="0" fontId="0" fillId="14" borderId="18" xfId="0" applyFill="1" applyBorder="1"/>
    <xf numFmtId="0" fontId="0" fillId="9" borderId="18" xfId="0" applyFill="1" applyBorder="1"/>
    <xf numFmtId="0" fontId="0" fillId="15" borderId="1" xfId="0" applyFill="1" applyBorder="1"/>
    <xf numFmtId="0" fontId="3" fillId="1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2" fillId="0" borderId="1" xfId="4" applyBorder="1"/>
    <xf numFmtId="0" fontId="0" fillId="13" borderId="18" xfId="0" applyFill="1" applyBorder="1"/>
    <xf numFmtId="0" fontId="0" fillId="15" borderId="18" xfId="0" applyFill="1" applyBorder="1"/>
    <xf numFmtId="0" fontId="3" fillId="9" borderId="0" xfId="0" applyFont="1" applyFill="1"/>
    <xf numFmtId="0" fontId="3" fillId="10" borderId="0" xfId="0" applyFont="1" applyFill="1"/>
    <xf numFmtId="0" fontId="0" fillId="10" borderId="0" xfId="0" applyFill="1"/>
    <xf numFmtId="0" fontId="9" fillId="0" borderId="0" xfId="0" applyFont="1" applyBorder="1"/>
    <xf numFmtId="170" fontId="9" fillId="0" borderId="0" xfId="0" applyNumberFormat="1" applyFont="1" applyBorder="1"/>
    <xf numFmtId="8" fontId="9" fillId="0" borderId="0" xfId="0" applyNumberFormat="1" applyFont="1" applyBorder="1"/>
    <xf numFmtId="43" fontId="0" fillId="0" borderId="0" xfId="0" applyNumberFormat="1"/>
    <xf numFmtId="17" fontId="3" fillId="0" borderId="1" xfId="0" applyNumberFormat="1" applyFont="1" applyBorder="1"/>
    <xf numFmtId="17" fontId="3" fillId="0" borderId="19" xfId="0" applyNumberFormat="1" applyFont="1" applyBorder="1"/>
    <xf numFmtId="0" fontId="0" fillId="0" borderId="19" xfId="0" applyBorder="1" applyAlignment="1">
      <alignment horizontal="center"/>
    </xf>
    <xf numFmtId="17" fontId="3" fillId="0" borderId="20" xfId="0" applyNumberFormat="1" applyFont="1" applyBorder="1"/>
    <xf numFmtId="17" fontId="3" fillId="0" borderId="21" xfId="0" applyNumberFormat="1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0" fillId="8" borderId="0" xfId="0" applyFill="1"/>
    <xf numFmtId="0" fontId="0" fillId="16" borderId="0" xfId="0" applyFill="1"/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3" fillId="13" borderId="1" xfId="0" applyFont="1" applyFill="1" applyBorder="1" applyAlignment="1">
      <alignment horizontal="left" wrapText="1"/>
    </xf>
    <xf numFmtId="0" fontId="0" fillId="13" borderId="1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17" fontId="3" fillId="0" borderId="25" xfId="0" applyNumberFormat="1" applyFont="1" applyBorder="1"/>
    <xf numFmtId="17" fontId="3" fillId="0" borderId="26" xfId="0" applyNumberFormat="1" applyFont="1" applyBorder="1"/>
    <xf numFmtId="17" fontId="3" fillId="0" borderId="27" xfId="0" applyNumberFormat="1" applyFont="1" applyBorder="1"/>
    <xf numFmtId="0" fontId="0" fillId="13" borderId="21" xfId="0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33" fillId="0" borderId="19" xfId="0" applyFont="1" applyBorder="1" applyAlignment="1">
      <alignment horizontal="center"/>
    </xf>
    <xf numFmtId="0" fontId="34" fillId="0" borderId="0" xfId="0" applyFont="1"/>
    <xf numFmtId="0" fontId="35" fillId="0" borderId="0" xfId="8"/>
    <xf numFmtId="170" fontId="9" fillId="0" borderId="0" xfId="0" applyNumberFormat="1" applyFont="1" applyBorder="1" applyAlignment="1">
      <alignment horizontal="right"/>
    </xf>
    <xf numFmtId="0" fontId="3" fillId="17" borderId="0" xfId="0" applyFont="1" applyFill="1"/>
    <xf numFmtId="8" fontId="3" fillId="17" borderId="0" xfId="0" applyNumberFormat="1" applyFont="1" applyFill="1" applyBorder="1"/>
    <xf numFmtId="165" fontId="8" fillId="17" borderId="0" xfId="2" applyNumberFormat="1" applyFont="1" applyFill="1" applyBorder="1"/>
    <xf numFmtId="0" fontId="36" fillId="18" borderId="5" xfId="0" applyFont="1" applyFill="1" applyBorder="1" applyAlignment="1">
      <alignment horizontal="center" vertical="center" wrapText="1"/>
    </xf>
    <xf numFmtId="0" fontId="36" fillId="18" borderId="7" xfId="0" applyFont="1" applyFill="1" applyBorder="1" applyAlignment="1">
      <alignment horizontal="center" vertical="center" wrapText="1"/>
    </xf>
    <xf numFmtId="0" fontId="37" fillId="19" borderId="8" xfId="0" applyFont="1" applyFill="1" applyBorder="1" applyAlignment="1">
      <alignment vertical="center" wrapText="1"/>
    </xf>
    <xf numFmtId="0" fontId="38" fillId="19" borderId="2" xfId="0" applyFont="1" applyFill="1" applyBorder="1" applyAlignment="1">
      <alignment horizontal="center" vertical="center" wrapText="1"/>
    </xf>
    <xf numFmtId="0" fontId="38" fillId="19" borderId="12" xfId="0" applyFont="1" applyFill="1" applyBorder="1" applyAlignment="1">
      <alignment horizontal="center" vertical="center" wrapText="1"/>
    </xf>
    <xf numFmtId="0" fontId="38" fillId="19" borderId="9" xfId="0" applyFont="1" applyFill="1" applyBorder="1" applyAlignment="1">
      <alignment vertical="center" wrapText="1"/>
    </xf>
    <xf numFmtId="0" fontId="37" fillId="20" borderId="30" xfId="0" applyFont="1" applyFill="1" applyBorder="1" applyAlignment="1">
      <alignment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vertical="center" wrapText="1"/>
    </xf>
    <xf numFmtId="0" fontId="37" fillId="20" borderId="31" xfId="0" applyFont="1" applyFill="1" applyBorder="1" applyAlignment="1">
      <alignment vertical="center" wrapText="1"/>
    </xf>
    <xf numFmtId="0" fontId="37" fillId="20" borderId="17" xfId="0" applyFont="1" applyFill="1" applyBorder="1" applyAlignment="1">
      <alignment vertical="center" wrapText="1"/>
    </xf>
    <xf numFmtId="0" fontId="36" fillId="18" borderId="17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7" fillId="19" borderId="8" xfId="0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7" xfId="0" applyFont="1" applyBorder="1" applyAlignment="1">
      <alignment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vertical="center" wrapText="1"/>
    </xf>
    <xf numFmtId="0" fontId="0" fillId="0" borderId="17" xfId="0" applyBorder="1"/>
    <xf numFmtId="168" fontId="8" fillId="21" borderId="0" xfId="0" applyNumberFormat="1" applyFont="1" applyFill="1" applyBorder="1"/>
    <xf numFmtId="168" fontId="8" fillId="21" borderId="7" xfId="0" applyNumberFormat="1" applyFont="1" applyFill="1" applyBorder="1"/>
    <xf numFmtId="168" fontId="8" fillId="21" borderId="0" xfId="1" applyNumberFormat="1" applyFont="1" applyFill="1" applyBorder="1"/>
    <xf numFmtId="169" fontId="8" fillId="21" borderId="0" xfId="1" applyNumberFormat="1" applyFont="1" applyFill="1" applyBorder="1"/>
    <xf numFmtId="173" fontId="8" fillId="21" borderId="0" xfId="0" applyNumberFormat="1" applyFont="1" applyFill="1" applyBorder="1"/>
    <xf numFmtId="8" fontId="9" fillId="21" borderId="1" xfId="0" applyNumberFormat="1" applyFont="1" applyFill="1" applyBorder="1"/>
    <xf numFmtId="165" fontId="9" fillId="21" borderId="1" xfId="2" applyNumberFormat="1" applyFont="1" applyFill="1" applyBorder="1"/>
    <xf numFmtId="170" fontId="9" fillId="21" borderId="1" xfId="0" applyNumberFormat="1" applyFont="1" applyFill="1" applyBorder="1"/>
    <xf numFmtId="6" fontId="9" fillId="21" borderId="0" xfId="0" applyNumberFormat="1" applyFont="1" applyFill="1" applyBorder="1"/>
    <xf numFmtId="165" fontId="8" fillId="21" borderId="0" xfId="0" applyNumberFormat="1" applyFont="1" applyFill="1" applyBorder="1"/>
    <xf numFmtId="171" fontId="8" fillId="21" borderId="0" xfId="1" applyNumberFormat="1" applyFont="1" applyFill="1" applyBorder="1"/>
    <xf numFmtId="0" fontId="0" fillId="21" borderId="0" xfId="0" applyFill="1"/>
    <xf numFmtId="0" fontId="0" fillId="21" borderId="1" xfId="0" applyFill="1" applyBorder="1"/>
    <xf numFmtId="44" fontId="0" fillId="21" borderId="0" xfId="1" applyFont="1" applyFill="1"/>
    <xf numFmtId="171" fontId="27" fillId="21" borderId="0" xfId="1" applyNumberFormat="1" applyFont="1" applyFill="1"/>
    <xf numFmtId="171" fontId="0" fillId="21" borderId="0" xfId="0" applyNumberFormat="1" applyFill="1"/>
    <xf numFmtId="171" fontId="16" fillId="21" borderId="0" xfId="1" applyNumberFormat="1" applyFont="1" applyFill="1"/>
    <xf numFmtId="171" fontId="0" fillId="21" borderId="0" xfId="1" applyNumberFormat="1" applyFont="1" applyFill="1"/>
    <xf numFmtId="2" fontId="0" fillId="21" borderId="0" xfId="0" applyNumberFormat="1" applyFill="1"/>
    <xf numFmtId="0" fontId="41" fillId="0" borderId="0" xfId="0" applyFont="1"/>
    <xf numFmtId="0" fontId="42" fillId="0" borderId="0" xfId="0" applyFont="1"/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22" borderId="33" xfId="0" applyFont="1" applyFill="1" applyBorder="1" applyAlignment="1">
      <alignment horizontal="center" vertical="center"/>
    </xf>
    <xf numFmtId="0" fontId="40" fillId="22" borderId="34" xfId="0" applyFont="1" applyFill="1" applyBorder="1" applyAlignment="1">
      <alignment horizontal="center" vertical="center"/>
    </xf>
    <xf numFmtId="0" fontId="40" fillId="22" borderId="35" xfId="0" applyFont="1" applyFill="1" applyBorder="1" applyAlignment="1">
      <alignment horizontal="center" vertical="center"/>
    </xf>
    <xf numFmtId="0" fontId="36" fillId="18" borderId="28" xfId="0" applyFont="1" applyFill="1" applyBorder="1" applyAlignment="1">
      <alignment horizontal="center" vertical="center" wrapText="1"/>
    </xf>
    <xf numFmtId="0" fontId="36" fillId="18" borderId="29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left" vertical="center"/>
    </xf>
    <xf numFmtId="0" fontId="9" fillId="11" borderId="0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</cellXfs>
  <cellStyles count="9">
    <cellStyle name="Comma" xfId="2" builtinId="3"/>
    <cellStyle name="Comma 2" xfId="7" xr:uid="{00000000-0005-0000-0000-000001000000}"/>
    <cellStyle name="Comma 3" xfId="6" xr:uid="{00000000-0005-0000-0000-000002000000}"/>
    <cellStyle name="Currency" xfId="1" builtinId="4"/>
    <cellStyle name="Hyperlink" xfId="8" builtinId="8"/>
    <cellStyle name="Normal" xfId="0" builtinId="0"/>
    <cellStyle name="Normal 2" xfId="4" xr:uid="{00000000-0005-0000-0000-000006000000}"/>
    <cellStyle name="Normal 7 2 3" xfId="5" xr:uid="{00000000-0005-0000-0000-000007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8" Type="http://schemas.openxmlformats.org/officeDocument/2006/relationships/worksheet" Target="worksheets/sheet8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3.xml"/><Relationship Id="rId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7" Type="http://schemas.openxmlformats.org/officeDocument/2006/relationships/worksheet" Target="worksheets/sheet7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2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11" Type="http://schemas.openxmlformats.org/officeDocument/2006/relationships/worksheet" Target="worksheets/sheet11.xml"/><Relationship Id="rId6" Type="http://schemas.openxmlformats.org/officeDocument/2006/relationships/worksheet" Target="worksheets/sheet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7" Type="http://schemas.openxmlformats.org/officeDocument/2006/relationships/customXml" Target="../customXml/item4.xml"/></Relationships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64771</xdr:colOff>
      <xdr:row>25</xdr:row>
      <xdr:rowOff>0</xdr:rowOff>
    </xdr:from>
    <xdr:to>
      <xdr:col>29</xdr:col>
      <xdr:colOff>478155</xdr:colOff>
      <xdr:row>30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419071" y="5945505"/>
          <a:ext cx="7118984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Which</a:t>
          </a:r>
          <a:r>
            <a:rPr lang="en-US" sz="1600" b="1" baseline="0">
              <a:solidFill>
                <a:srgbClr val="FF0000"/>
              </a:solidFill>
            </a:rPr>
            <a:t> contracts do we offer renewals and when and how much?</a:t>
          </a:r>
        </a:p>
        <a:p>
          <a:r>
            <a:rPr lang="en-US" sz="1600" b="1" baseline="0">
              <a:solidFill>
                <a:srgbClr val="FF0000"/>
              </a:solidFill>
            </a:rPr>
            <a:t>Will treat existing renewals as RMix.</a:t>
          </a:r>
        </a:p>
        <a:p>
          <a:r>
            <a:rPr lang="en-US" sz="1600" b="1" baseline="0">
              <a:solidFill>
                <a:schemeClr val="accent5">
                  <a:lumMod val="40000"/>
                  <a:lumOff val="60000"/>
                </a:schemeClr>
              </a:solidFill>
            </a:rPr>
            <a:t>This is capacity if all contracts terminate as per current terms.</a:t>
          </a:r>
        </a:p>
        <a:p>
          <a:r>
            <a:rPr lang="en-US" sz="1600" b="1" baseline="0">
              <a:solidFill>
                <a:schemeClr val="accent5">
                  <a:lumMod val="40000"/>
                  <a:lumOff val="60000"/>
                </a:schemeClr>
              </a:solidFill>
            </a:rPr>
            <a:t>See Tab "Pipeline Options" for RMix</a:t>
          </a:r>
        </a:p>
        <a:p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249383</xdr:colOff>
      <xdr:row>11</xdr:row>
      <xdr:rowOff>6660</xdr:rowOff>
    </xdr:from>
    <xdr:to>
      <xdr:col>18</xdr:col>
      <xdr:colOff>286417</xdr:colOff>
      <xdr:row>18</xdr:row>
      <xdr:rowOff>6927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991601" y="1994787"/>
          <a:ext cx="4054852" cy="14065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This is something I had from earlier,</a:t>
          </a:r>
          <a:r>
            <a:rPr lang="en-US" sz="1400" b="1" baseline="0">
              <a:solidFill>
                <a:srgbClr val="FF0000"/>
              </a:solidFill>
            </a:rPr>
            <a:t> just an FYI</a:t>
          </a:r>
        </a:p>
        <a:p>
          <a:r>
            <a:rPr lang="en-US" sz="1400" b="1" baseline="0">
              <a:solidFill>
                <a:schemeClr val="accent1"/>
              </a:solidFill>
            </a:rPr>
            <a:t>This is now revised and good.  assume all agreements could be renewed for 1-10 years, but cannot lapse.  Renewal can be for partial volume.  For contracts with multiple receipt Basin- volume must be pro-rata from each source.</a:t>
          </a:r>
          <a:endParaRPr lang="en-US" sz="1400" b="1">
            <a:solidFill>
              <a:schemeClr val="accent1"/>
            </a:solidFill>
          </a:endParaRPr>
        </a:p>
      </xdr:txBody>
    </xdr:sp>
    <xdr:clientData/>
  </xdr:twoCellAnchor>
  <xdr:twoCellAnchor>
    <xdr:from>
      <xdr:col>6</xdr:col>
      <xdr:colOff>387494</xdr:colOff>
      <xdr:row>113</xdr:row>
      <xdr:rowOff>85148</xdr:rowOff>
    </xdr:from>
    <xdr:to>
      <xdr:col>7</xdr:col>
      <xdr:colOff>502227</xdr:colOff>
      <xdr:row>115</xdr:row>
      <xdr:rowOff>17318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5764789" y="21057466"/>
          <a:ext cx="712211" cy="261216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AECO</a:t>
          </a:r>
        </a:p>
      </xdr:txBody>
    </xdr:sp>
    <xdr:clientData/>
  </xdr:twoCellAnchor>
  <xdr:twoCellAnchor>
    <xdr:from>
      <xdr:col>2</xdr:col>
      <xdr:colOff>857972</xdr:colOff>
      <xdr:row>118</xdr:row>
      <xdr:rowOff>69272</xdr:rowOff>
    </xdr:from>
    <xdr:to>
      <xdr:col>3</xdr:col>
      <xdr:colOff>112569</xdr:colOff>
      <xdr:row>120</xdr:row>
      <xdr:rowOff>31750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62131" y="21864204"/>
          <a:ext cx="735302" cy="291523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Sumas</a:t>
          </a:r>
        </a:p>
      </xdr:txBody>
    </xdr:sp>
    <xdr:clientData/>
  </xdr:twoCellAnchor>
  <xdr:twoCellAnchor>
    <xdr:from>
      <xdr:col>1</xdr:col>
      <xdr:colOff>32471</xdr:colOff>
      <xdr:row>113</xdr:row>
      <xdr:rowOff>103909</xdr:rowOff>
    </xdr:from>
    <xdr:to>
      <xdr:col>1</xdr:col>
      <xdr:colOff>906317</xdr:colOff>
      <xdr:row>115</xdr:row>
      <xdr:rowOff>52676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184130" y="21076227"/>
          <a:ext cx="873846" cy="277813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Station 2</a:t>
          </a:r>
        </a:p>
      </xdr:txBody>
    </xdr:sp>
    <xdr:clientData/>
  </xdr:twoCellAnchor>
  <xdr:twoCellAnchor>
    <xdr:from>
      <xdr:col>1</xdr:col>
      <xdr:colOff>929409</xdr:colOff>
      <xdr:row>122</xdr:row>
      <xdr:rowOff>74323</xdr:rowOff>
    </xdr:from>
    <xdr:to>
      <xdr:col>2</xdr:col>
      <xdr:colOff>564284</xdr:colOff>
      <xdr:row>125</xdr:row>
      <xdr:rowOff>129886</xdr:rowOff>
    </xdr:to>
    <xdr:sp macro="" textlink="">
      <xdr:nvSpPr>
        <xdr:cNvPr id="8" name="Regular Pentago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2081068" y="22527346"/>
          <a:ext cx="587375" cy="549131"/>
        </a:xfrm>
        <a:prstGeom prst="pent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148285</xdr:colOff>
      <xdr:row>115</xdr:row>
      <xdr:rowOff>17318</xdr:rowOff>
    </xdr:from>
    <xdr:to>
      <xdr:col>7</xdr:col>
      <xdr:colOff>398319</xdr:colOff>
      <xdr:row>124</xdr:row>
      <xdr:rowOff>160914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>
          <a:endCxn id="58" idx="4"/>
        </xdr:cNvCxnSpPr>
      </xdr:nvCxnSpPr>
      <xdr:spPr>
        <a:xfrm flipH="1">
          <a:off x="5525580" y="21318682"/>
          <a:ext cx="847512" cy="1624300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403369</xdr:colOff>
      <xdr:row>130</xdr:row>
      <xdr:rowOff>76127</xdr:rowOff>
    </xdr:from>
    <xdr:to>
      <xdr:col>6</xdr:col>
      <xdr:colOff>458211</xdr:colOff>
      <xdr:row>131</xdr:row>
      <xdr:rowOff>73603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>
          <a:stCxn id="20" idx="2"/>
          <a:endCxn id="53" idx="6"/>
        </xdr:cNvCxnSpPr>
      </xdr:nvCxnSpPr>
      <xdr:spPr>
        <a:xfrm flipH="1" flipV="1">
          <a:off x="5183187" y="23845332"/>
          <a:ext cx="652319" cy="16199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34637</xdr:colOff>
      <xdr:row>130</xdr:row>
      <xdr:rowOff>76127</xdr:rowOff>
    </xdr:from>
    <xdr:to>
      <xdr:col>5</xdr:col>
      <xdr:colOff>14431</xdr:colOff>
      <xdr:row>131</xdr:row>
      <xdr:rowOff>65305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>
          <a:stCxn id="53" idx="2"/>
          <a:endCxn id="36" idx="6"/>
        </xdr:cNvCxnSpPr>
      </xdr:nvCxnSpPr>
      <xdr:spPr>
        <a:xfrm flipH="1">
          <a:off x="4216978" y="23845332"/>
          <a:ext cx="577271" cy="1537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547690</xdr:colOff>
      <xdr:row>119</xdr:row>
      <xdr:rowOff>50511</xdr:rowOff>
    </xdr:from>
    <xdr:to>
      <xdr:col>2</xdr:col>
      <xdr:colOff>857972</xdr:colOff>
      <xdr:row>119</xdr:row>
      <xdr:rowOff>55562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>
          <a:stCxn id="6" idx="1"/>
        </xdr:cNvCxnSpPr>
      </xdr:nvCxnSpPr>
      <xdr:spPr>
        <a:xfrm flipH="1">
          <a:off x="2651849" y="22009966"/>
          <a:ext cx="310282" cy="505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469394</xdr:colOff>
      <xdr:row>115</xdr:row>
      <xdr:rowOff>52676</xdr:rowOff>
    </xdr:from>
    <xdr:to>
      <xdr:col>2</xdr:col>
      <xdr:colOff>230187</xdr:colOff>
      <xdr:row>118</xdr:row>
      <xdr:rowOff>127000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>
          <a:stCxn id="7" idx="2"/>
        </xdr:cNvCxnSpPr>
      </xdr:nvCxnSpPr>
      <xdr:spPr>
        <a:xfrm>
          <a:off x="1621053" y="21354040"/>
          <a:ext cx="713293" cy="567892"/>
        </a:xfrm>
        <a:prstGeom prst="straightConnector1">
          <a:avLst/>
        </a:prstGeom>
        <a:ln w="1905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458211</xdr:colOff>
      <xdr:row>130</xdr:row>
      <xdr:rowOff>89477</xdr:rowOff>
    </xdr:from>
    <xdr:to>
      <xdr:col>7</xdr:col>
      <xdr:colOff>565727</xdr:colOff>
      <xdr:row>132</xdr:row>
      <xdr:rowOff>57727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5835506" y="23858682"/>
          <a:ext cx="704994" cy="29729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8660</xdr:colOff>
      <xdr:row>134</xdr:row>
      <xdr:rowOff>101023</xdr:rowOff>
    </xdr:from>
    <xdr:to>
      <xdr:col>7</xdr:col>
      <xdr:colOff>713654</xdr:colOff>
      <xdr:row>136</xdr:row>
      <xdr:rowOff>69273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983433" y="24528318"/>
          <a:ext cx="704994" cy="29729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513771</xdr:colOff>
      <xdr:row>130</xdr:row>
      <xdr:rowOff>163079</xdr:rowOff>
    </xdr:from>
    <xdr:to>
      <xdr:col>9</xdr:col>
      <xdr:colOff>554181</xdr:colOff>
      <xdr:row>132</xdr:row>
      <xdr:rowOff>103909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7233226" y="23932284"/>
          <a:ext cx="733137" cy="269875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Rockies</a:t>
          </a:r>
        </a:p>
      </xdr:txBody>
    </xdr:sp>
    <xdr:clientData/>
  </xdr:twoCellAnchor>
  <xdr:twoCellAnchor>
    <xdr:from>
      <xdr:col>7</xdr:col>
      <xdr:colOff>213230</xdr:colOff>
      <xdr:row>132</xdr:row>
      <xdr:rowOff>57727</xdr:rowOff>
    </xdr:from>
    <xdr:to>
      <xdr:col>7</xdr:col>
      <xdr:colOff>361157</xdr:colOff>
      <xdr:row>134</xdr:row>
      <xdr:rowOff>101023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>
          <a:stCxn id="21" idx="0"/>
          <a:endCxn id="20" idx="4"/>
        </xdr:cNvCxnSpPr>
      </xdr:nvCxnSpPr>
      <xdr:spPr>
        <a:xfrm flipH="1" flipV="1">
          <a:off x="6188003" y="24155977"/>
          <a:ext cx="147927" cy="37234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361157</xdr:colOff>
      <xdr:row>136</xdr:row>
      <xdr:rowOff>69273</xdr:rowOff>
    </xdr:from>
    <xdr:to>
      <xdr:col>8</xdr:col>
      <xdr:colOff>48348</xdr:colOff>
      <xdr:row>138</xdr:row>
      <xdr:rowOff>120868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>
          <a:endCxn id="21" idx="4"/>
        </xdr:cNvCxnSpPr>
      </xdr:nvCxnSpPr>
      <xdr:spPr>
        <a:xfrm flipH="1" flipV="1">
          <a:off x="6335930" y="24825614"/>
          <a:ext cx="431873" cy="38064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565727</xdr:colOff>
      <xdr:row>131</xdr:row>
      <xdr:rowOff>73603</xdr:rowOff>
    </xdr:from>
    <xdr:to>
      <xdr:col>8</xdr:col>
      <xdr:colOff>513771</xdr:colOff>
      <xdr:row>131</xdr:row>
      <xdr:rowOff>133495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>
          <a:stCxn id="22" idx="1"/>
          <a:endCxn id="20" idx="6"/>
        </xdr:cNvCxnSpPr>
      </xdr:nvCxnSpPr>
      <xdr:spPr>
        <a:xfrm flipH="1" flipV="1">
          <a:off x="6540500" y="24007330"/>
          <a:ext cx="692726" cy="5989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</xdr:colOff>
      <xdr:row>118</xdr:row>
      <xdr:rowOff>134937</xdr:rowOff>
    </xdr:from>
    <xdr:to>
      <xdr:col>2</xdr:col>
      <xdr:colOff>595312</xdr:colOff>
      <xdr:row>120</xdr:row>
      <xdr:rowOff>103187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2119313" y="21748750"/>
          <a:ext cx="579437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270597</xdr:colOff>
      <xdr:row>120</xdr:row>
      <xdr:rowOff>103187</xdr:rowOff>
    </xdr:from>
    <xdr:to>
      <xdr:col>2</xdr:col>
      <xdr:colOff>305594</xdr:colOff>
      <xdr:row>122</xdr:row>
      <xdr:rowOff>74323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CxnSpPr>
          <a:stCxn id="29" idx="4"/>
          <a:endCxn id="8" idx="0"/>
        </xdr:cNvCxnSpPr>
      </xdr:nvCxnSpPr>
      <xdr:spPr>
        <a:xfrm flipH="1">
          <a:off x="2374756" y="22227164"/>
          <a:ext cx="34997" cy="30018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31749</xdr:colOff>
      <xdr:row>127</xdr:row>
      <xdr:rowOff>95250</xdr:rowOff>
    </xdr:from>
    <xdr:to>
      <xdr:col>2</xdr:col>
      <xdr:colOff>420687</xdr:colOff>
      <xdr:row>129</xdr:row>
      <xdr:rowOff>39687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2135187" y="23137813"/>
          <a:ext cx="388938" cy="26193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238846</xdr:colOff>
      <xdr:row>130</xdr:row>
      <xdr:rowOff>93086</xdr:rowOff>
    </xdr:from>
    <xdr:to>
      <xdr:col>4</xdr:col>
      <xdr:colOff>34637</xdr:colOff>
      <xdr:row>132</xdr:row>
      <xdr:rowOff>37523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3823710" y="23862291"/>
          <a:ext cx="393268" cy="27348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37522</xdr:colOff>
      <xdr:row>130</xdr:row>
      <xdr:rowOff>100301</xdr:rowOff>
    </xdr:from>
    <xdr:to>
      <xdr:col>2</xdr:col>
      <xdr:colOff>426460</xdr:colOff>
      <xdr:row>132</xdr:row>
      <xdr:rowOff>38966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2141681" y="23869506"/>
          <a:ext cx="388938" cy="26771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226218</xdr:colOff>
      <xdr:row>125</xdr:row>
      <xdr:rowOff>129886</xdr:rowOff>
    </xdr:from>
    <xdr:to>
      <xdr:col>2</xdr:col>
      <xdr:colOff>270597</xdr:colOff>
      <xdr:row>127</xdr:row>
      <xdr:rowOff>95250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>
          <a:stCxn id="35" idx="0"/>
          <a:endCxn id="8" idx="3"/>
        </xdr:cNvCxnSpPr>
      </xdr:nvCxnSpPr>
      <xdr:spPr>
        <a:xfrm flipV="1">
          <a:off x="2330377" y="23076477"/>
          <a:ext cx="44379" cy="29440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218281</xdr:colOff>
      <xdr:row>129</xdr:row>
      <xdr:rowOff>39687</xdr:rowOff>
    </xdr:from>
    <xdr:to>
      <xdr:col>2</xdr:col>
      <xdr:colOff>226218</xdr:colOff>
      <xdr:row>130</xdr:row>
      <xdr:rowOff>95250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endCxn id="35" idx="4"/>
        </xdr:cNvCxnSpPr>
      </xdr:nvCxnSpPr>
      <xdr:spPr>
        <a:xfrm flipV="1">
          <a:off x="2321719" y="23399750"/>
          <a:ext cx="7937" cy="2143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426460</xdr:colOff>
      <xdr:row>131</xdr:row>
      <xdr:rowOff>65305</xdr:rowOff>
    </xdr:from>
    <xdr:to>
      <xdr:col>3</xdr:col>
      <xdr:colOff>238846</xdr:colOff>
      <xdr:row>131</xdr:row>
      <xdr:rowOff>69634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CxnSpPr>
          <a:stCxn id="36" idx="2"/>
          <a:endCxn id="37" idx="6"/>
        </xdr:cNvCxnSpPr>
      </xdr:nvCxnSpPr>
      <xdr:spPr>
        <a:xfrm flipH="1">
          <a:off x="2530619" y="23999032"/>
          <a:ext cx="1293091" cy="432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34637</xdr:colOff>
      <xdr:row>124</xdr:row>
      <xdr:rowOff>120863</xdr:rowOff>
    </xdr:from>
    <xdr:to>
      <xdr:col>6</xdr:col>
      <xdr:colOff>10775</xdr:colOff>
      <xdr:row>131</xdr:row>
      <xdr:rowOff>65305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>
          <a:stCxn id="58" idx="3"/>
          <a:endCxn id="36" idx="6"/>
        </xdr:cNvCxnSpPr>
      </xdr:nvCxnSpPr>
      <xdr:spPr>
        <a:xfrm flipH="1">
          <a:off x="4216978" y="22902931"/>
          <a:ext cx="1171092" cy="109610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14431</xdr:colOff>
      <xdr:row>129</xdr:row>
      <xdr:rowOff>103908</xdr:rowOff>
    </xdr:from>
    <xdr:to>
      <xdr:col>5</xdr:col>
      <xdr:colOff>403369</xdr:colOff>
      <xdr:row>131</xdr:row>
      <xdr:rowOff>48346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/>
      </xdr:nvSpPr>
      <xdr:spPr>
        <a:xfrm>
          <a:off x="4794249" y="23708590"/>
          <a:ext cx="388938" cy="2734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551293</xdr:colOff>
      <xdr:row>123</xdr:row>
      <xdr:rowOff>51954</xdr:rowOff>
    </xdr:from>
    <xdr:to>
      <xdr:col>6</xdr:col>
      <xdr:colOff>342754</xdr:colOff>
      <xdr:row>124</xdr:row>
      <xdr:rowOff>160914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5331111" y="22669499"/>
          <a:ext cx="388938" cy="2734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222250</xdr:colOff>
      <xdr:row>120</xdr:row>
      <xdr:rowOff>138545</xdr:rowOff>
    </xdr:from>
    <xdr:to>
      <xdr:col>7</xdr:col>
      <xdr:colOff>13710</xdr:colOff>
      <xdr:row>122</xdr:row>
      <xdr:rowOff>82981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5599545" y="22262522"/>
          <a:ext cx="388938" cy="27348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92363</xdr:colOff>
      <xdr:row>115</xdr:row>
      <xdr:rowOff>121227</xdr:rowOff>
    </xdr:from>
    <xdr:to>
      <xdr:col>7</xdr:col>
      <xdr:colOff>481301</xdr:colOff>
      <xdr:row>117</xdr:row>
      <xdr:rowOff>65665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6067136" y="21422591"/>
          <a:ext cx="388938" cy="2734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456046</xdr:colOff>
      <xdr:row>117</xdr:row>
      <xdr:rowOff>147204</xdr:rowOff>
    </xdr:from>
    <xdr:to>
      <xdr:col>7</xdr:col>
      <xdr:colOff>247506</xdr:colOff>
      <xdr:row>119</xdr:row>
      <xdr:rowOff>91641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5833341" y="21777613"/>
          <a:ext cx="388938" cy="2734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54839</xdr:colOff>
      <xdr:row>137</xdr:row>
      <xdr:rowOff>145761</xdr:rowOff>
    </xdr:from>
    <xdr:to>
      <xdr:col>9</xdr:col>
      <xdr:colOff>95249</xdr:colOff>
      <xdr:row>139</xdr:row>
      <xdr:rowOff>86591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774294" y="25066625"/>
          <a:ext cx="733137" cy="269875"/>
        </a:xfrm>
        <a:prstGeom prst="rect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Rockies</a:t>
          </a:r>
        </a:p>
      </xdr:txBody>
    </xdr:sp>
    <xdr:clientData/>
  </xdr:twoCellAnchor>
  <xdr:twoCellAnchor>
    <xdr:from>
      <xdr:col>3</xdr:col>
      <xdr:colOff>103908</xdr:colOff>
      <xdr:row>114</xdr:row>
      <xdr:rowOff>101024</xdr:rowOff>
    </xdr:from>
    <xdr:to>
      <xdr:col>3</xdr:col>
      <xdr:colOff>316777</xdr:colOff>
      <xdr:row>114</xdr:row>
      <xdr:rowOff>103910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CxnSpPr/>
      </xdr:nvCxnSpPr>
      <xdr:spPr>
        <a:xfrm flipV="1">
          <a:off x="3688772" y="22718569"/>
          <a:ext cx="212869" cy="2886"/>
        </a:xfrm>
        <a:prstGeom prst="straightConnector1">
          <a:avLst/>
        </a:prstGeom>
        <a:ln w="1905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95249</xdr:colOff>
      <xdr:row>116</xdr:row>
      <xdr:rowOff>92005</xdr:rowOff>
    </xdr:from>
    <xdr:to>
      <xdr:col>3</xdr:col>
      <xdr:colOff>303114</xdr:colOff>
      <xdr:row>116</xdr:row>
      <xdr:rowOff>95251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CxnSpPr/>
      </xdr:nvCxnSpPr>
      <xdr:spPr>
        <a:xfrm flipV="1">
          <a:off x="3680113" y="23038596"/>
          <a:ext cx="207865" cy="3246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75045</xdr:colOff>
      <xdr:row>115</xdr:row>
      <xdr:rowOff>93446</xdr:rowOff>
    </xdr:from>
    <xdr:to>
      <xdr:col>3</xdr:col>
      <xdr:colOff>311727</xdr:colOff>
      <xdr:row>115</xdr:row>
      <xdr:rowOff>95250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CxnSpPr/>
      </xdr:nvCxnSpPr>
      <xdr:spPr>
        <a:xfrm>
          <a:off x="3659909" y="22875514"/>
          <a:ext cx="236682" cy="180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455296</xdr:colOff>
      <xdr:row>6</xdr:row>
      <xdr:rowOff>104459</xdr:rowOff>
    </xdr:from>
    <xdr:to>
      <xdr:col>11</xdr:col>
      <xdr:colOff>458602</xdr:colOff>
      <xdr:row>19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5521" y="1247459"/>
          <a:ext cx="4556256" cy="25339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14</xdr:col>
      <xdr:colOff>554887</xdr:colOff>
      <xdr:row>63</xdr:row>
      <xdr:rowOff>75309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0" y="4953000"/>
          <a:ext cx="5904762" cy="7123809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523875</xdr:colOff>
      <xdr:row>25</xdr:row>
      <xdr:rowOff>134937</xdr:rowOff>
    </xdr:from>
    <xdr:to>
      <xdr:col>24</xdr:col>
      <xdr:colOff>316762</xdr:colOff>
      <xdr:row>61</xdr:row>
      <xdr:rowOff>134080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96750" y="4897437"/>
          <a:ext cx="5904762" cy="6857143"/>
        </a:xfrm>
        <a:prstGeom prst="rect">
          <a:avLst/>
        </a:prstGeom>
      </xdr:spPr>
    </xdr:pic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bdonah/Local%20Settings/Temporary%20Internet%20Files/OLK86B/FIA--kb%20edits--scenario%202a.xlsm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LNG%20DEVELOPMENT/11.%20Analytics/%23LNG%20Financial%20Model/%23%23LNG%20Financial%20Model%20011915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LNG%20DEVELOPMENT/1.%20Project%20Development%20&amp;%20Strategy/BOD%20Materials/Board%20Meeting%2001.2014/%23%23LNG%20Financial%20Model%20082613%20_%202014%205%20Year%20Plan.xlsm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bdonah/Local%20Settings/Temporary%20Internet%20Files/OLK6D/1_EV%20&amp;%20CNG/EV%20Proforma_Case%201&amp;2&amp;3_11%2010%2010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URORA%202006%20GRC/(C)_RC_092205/Copy%20of%20(C)_PSE_Hydro_Data_50yrs_072105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rwilli/Local%20Settings/Temporary%20Internet%20Files/Content.Outlook/RL9YYJBD/Analyzer2011%20v5%20-%20Template2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ve Analysis"/>
      <sheetName val="PM and Change Log"/>
      <sheetName val="Assumptions"/>
      <sheetName val="Inventory &amp; Allocation"/>
      <sheetName val="Capital Inputs"/>
      <sheetName val="O&amp;M Inputs"/>
      <sheetName val="Energy Costs"/>
      <sheetName val="LNG Plant COS Rev Req "/>
      <sheetName val="Contract Premium"/>
      <sheetName val="Contract Revenues"/>
      <sheetName val="FIN STMT PLANT"/>
      <sheetName val="Dist Plant Rev Req"/>
      <sheetName val="FIN STMT DIST UPGRADES"/>
      <sheetName val="LNG Plant Summary for Kelly"/>
      <sheetName val="Fuel Charge"/>
      <sheetName val="Alt. Analysis"/>
      <sheetName val="Stand Alone Peaker"/>
      <sheetName val="Rev &amp; Inc Stm for BOD"/>
      <sheetName val="May Board Tables"/>
      <sheetName val="TOTE Price History"/>
      <sheetName val="TOTE LOI&amp;FSA Support"/>
      <sheetName val="TOTE Price Cap"/>
      <sheetName val="TOTE Pricing Analysis"/>
      <sheetName val="TOTE LOI BackEND"/>
      <sheetName val="BP Pricing 6.05.2014"/>
      <sheetName val="BP Pricing 6.02.2014"/>
      <sheetName val="BP Pricing 4.29.2014"/>
      <sheetName val="BLU 03.05.14"/>
      <sheetName val="State Tax Benefits"/>
      <sheetName val="For Credit Folks"/>
      <sheetName val="5 Year Plan - 09.25.13"/>
      <sheetName val="Chart1"/>
      <sheetName val="MACRS Schedule"/>
      <sheetName val="Clean Energy 12.21"/>
      <sheetName val="Sheet1"/>
      <sheetName val="Ratebased Liab."/>
      <sheetName val="Blu Pricing"/>
      <sheetName val="FP&amp;A Tab (Last Updated 08 14)"/>
    </sheetNames>
    <sheetDataSet>
      <sheetData sheetId="0"/>
      <sheetData sheetId="1"/>
      <sheetData sheetId="2">
        <row r="5">
          <cell r="B5">
            <v>2019</v>
          </cell>
        </row>
        <row r="11">
          <cell r="G11" t="b">
            <v>1</v>
          </cell>
        </row>
        <row r="16">
          <cell r="B16">
            <v>5.9837400000000001</v>
          </cell>
        </row>
        <row r="17">
          <cell r="B17">
            <v>11.709190543657716</v>
          </cell>
        </row>
        <row r="18">
          <cell r="B18">
            <v>12.990555865885501</v>
          </cell>
        </row>
        <row r="20">
          <cell r="B20">
            <v>1.68</v>
          </cell>
        </row>
        <row r="23">
          <cell r="B23">
            <v>10</v>
          </cell>
        </row>
        <row r="24">
          <cell r="B24">
            <v>25</v>
          </cell>
        </row>
        <row r="28">
          <cell r="B28">
            <v>0</v>
          </cell>
          <cell r="C28">
            <v>0</v>
          </cell>
        </row>
        <row r="37">
          <cell r="E37">
            <v>39643375.466036282</v>
          </cell>
        </row>
        <row r="47">
          <cell r="B47">
            <v>2.5000000000000001E-2</v>
          </cell>
        </row>
        <row r="48">
          <cell r="B48">
            <v>0.03</v>
          </cell>
        </row>
        <row r="50">
          <cell r="B50">
            <v>6.6900000000000001E-2</v>
          </cell>
        </row>
        <row r="51">
          <cell r="B51">
            <v>7.7700000000000005E-2</v>
          </cell>
        </row>
        <row r="58">
          <cell r="B58">
            <v>0.63689265895742597</v>
          </cell>
        </row>
        <row r="61">
          <cell r="B61">
            <v>9.5000000000000001E-2</v>
          </cell>
        </row>
        <row r="65">
          <cell r="B65">
            <v>5.8100000000000001E-3</v>
          </cell>
        </row>
        <row r="70">
          <cell r="B70">
            <v>2.3964870499999957E-2</v>
          </cell>
          <cell r="C70">
            <v>5.94E-3</v>
          </cell>
          <cell r="D70">
            <v>4.0063235844739357E-2</v>
          </cell>
        </row>
        <row r="71">
          <cell r="B71">
            <v>1.4196421833144247E-2</v>
          </cell>
        </row>
        <row r="111">
          <cell r="C111">
            <v>0.10845025089865867</v>
          </cell>
        </row>
        <row r="113">
          <cell r="B113">
            <v>0.89948000000000006</v>
          </cell>
        </row>
      </sheetData>
      <sheetData sheetId="3"/>
      <sheetData sheetId="4">
        <row r="29">
          <cell r="E29">
            <v>0.54659029502071854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9">
          <cell r="C49">
            <v>4.5872999999999997E-2</v>
          </cell>
        </row>
      </sheetData>
      <sheetData sheetId="12"/>
      <sheetData sheetId="13"/>
      <sheetData sheetId="14"/>
      <sheetData sheetId="15">
        <row r="36">
          <cell r="H36" t="str">
            <v>Tacoma LNG Facility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Year Plan"/>
      <sheetName val="Inventory&amp;Allocation"/>
      <sheetName val="Assumptions"/>
      <sheetName val="Capital Inputs"/>
      <sheetName val="$ per BOE"/>
      <sheetName val="O&amp;M Inputs"/>
      <sheetName val="Gas Cost"/>
      <sheetName val="Distribution Cost-&gt; Rev Req"/>
      <sheetName val="Distr Inc Stmt"/>
      <sheetName val="Stnd Revenue "/>
      <sheetName val="Stnd  Inc Stmt"/>
      <sheetName val="Def. Revenue"/>
      <sheetName val="Revenue Req"/>
      <sheetName val="Income Stmt"/>
      <sheetName val="FIN STMT Total Project"/>
      <sheetName val="FIN STMT LNG Total"/>
      <sheetName val="FIN STMT LNG "/>
      <sheetName val="FIN STMT Distribution"/>
      <sheetName val="FIN STMT Deferred revenue"/>
      <sheetName val="Deferred Rev Calc"/>
      <sheetName val="Rev. Exp. EBITDA. Cash."/>
      <sheetName val="Reg Liability"/>
      <sheetName val="Scenarios"/>
      <sheetName val="Chart2"/>
      <sheetName val="MACRS Schedule"/>
      <sheetName val="LNG SALES &amp; Gas Cost"/>
      <sheetName val="Variable Stream"/>
      <sheetName val="Sheet1"/>
      <sheetName val="Ratebased Liab."/>
      <sheetName val="BP JV Pricing 050113"/>
      <sheetName val="TOTE Summary 2012"/>
      <sheetName val="Pricing 05102013"/>
      <sheetName val="BP Pricing 042913"/>
      <sheetName val="BP Pricing 042513"/>
      <sheetName val="Pricing 04182013"/>
      <sheetName val="BP Pricing 030812"/>
      <sheetName val="Linde Pricing 03 13 13"/>
      <sheetName val="BP Pricing 05 23 13"/>
      <sheetName val="Summary for Janet"/>
    </sheetNames>
    <sheetDataSet>
      <sheetData sheetId="0"/>
      <sheetData sheetId="1"/>
      <sheetData sheetId="2">
        <row r="19">
          <cell r="B19" t="b">
            <v>1</v>
          </cell>
        </row>
        <row r="103">
          <cell r="B103">
            <v>0.04</v>
          </cell>
        </row>
      </sheetData>
      <sheetData sheetId="3"/>
      <sheetData sheetId="4"/>
      <sheetData sheetId="5"/>
      <sheetData sheetId="6"/>
      <sheetData sheetId="7">
        <row r="29">
          <cell r="D29">
            <v>0.10500200000000001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Gen Inputs"/>
      <sheetName val="Inc Stmt"/>
      <sheetName val="Load &amp; Rev"/>
      <sheetName val="O&amp;M"/>
      <sheetName val="Case 3a - Differentiated Cust"/>
      <sheetName val="CapEx Case3"/>
      <sheetName val="Case 2 - Enhanced Cust Service"/>
      <sheetName val="CapEx Case2"/>
      <sheetName val="Case 1 - Basic Cust Service"/>
      <sheetName val="Stmts|Cost+"/>
      <sheetName val="DATA=&gt;"/>
      <sheetName val="Elec Vehicle Load Estimates"/>
      <sheetName val="Old=&gt;"/>
      <sheetName val="Stmts| Take rate"/>
      <sheetName val="Stmts|Rate Case"/>
      <sheetName val="Rates"/>
    </sheetNames>
    <sheetDataSet>
      <sheetData sheetId="0"/>
      <sheetData sheetId="1">
        <row r="20">
          <cell r="B20">
            <v>2011</v>
          </cell>
        </row>
        <row r="21">
          <cell r="B21">
            <v>20</v>
          </cell>
        </row>
        <row r="34">
          <cell r="B34">
            <v>0.35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 Information"/>
      <sheetName val="Instructions &amp; Notes"/>
      <sheetName val="Controls"/>
      <sheetName val="Hydro Data"/>
      <sheetName val="Hydro to XMP"/>
      <sheetName val="Portfolio Average"/>
      <sheetName val="Market Prices"/>
      <sheetName val="Detail Summary Results 2005"/>
      <sheetName val="Detail Summary Results 2006"/>
      <sheetName val="Portfolio Hydro Year 1929"/>
      <sheetName val="Portfolio Hydro Year 1930"/>
      <sheetName val="Portfolio Hydro Year 1931"/>
      <sheetName val="Portfolio Hydro Year 1932"/>
      <sheetName val="Portfolio Hydro Year 1933"/>
      <sheetName val="Portfolio Hydro Year 1934"/>
      <sheetName val="Portfolio Hydro Year 1935"/>
      <sheetName val="Portfolio Hydro Year 1936"/>
      <sheetName val="Portfolio Hydro Year 1937"/>
      <sheetName val="Portfolio Hydro Year 1938"/>
      <sheetName val="Portfolio Hydro Year 1939"/>
      <sheetName val="Portfolio Hydro Year 1940"/>
      <sheetName val="Portfolio Hydro Year 1941"/>
      <sheetName val="Portfolio Hydro Year 1942"/>
      <sheetName val="Portfolio Hydro Year 1943"/>
      <sheetName val="Portfolio Hydro Year 1944"/>
      <sheetName val="Portfolio Hydro Year 1945"/>
      <sheetName val="Portfolio Hydro Year 1946"/>
      <sheetName val="Portfolio Hydro Year 1947"/>
      <sheetName val="Portfolio Hydro Year 1948"/>
      <sheetName val="Portfolio Hydro Year 1949"/>
      <sheetName val="Portfolio Hydro Year 1950"/>
      <sheetName val="Portfolio Hydro Year 1951"/>
      <sheetName val="Portfolio Hydro Year 1952"/>
      <sheetName val="Portfolio Hydro Year 1953"/>
      <sheetName val="Portfolio Hydro Year 1954"/>
      <sheetName val="Portfolio Hydro Year 1955"/>
      <sheetName val="Portfolio Hydro Year 1956"/>
      <sheetName val="Portfolio Hydro Year 1957"/>
      <sheetName val="Portfolio Hydro Year 1958"/>
      <sheetName val="Portfolio Hydro Year 1959"/>
      <sheetName val="Portfolio Hydro Year 1960"/>
      <sheetName val="Portfolio Hydro Year 1961"/>
      <sheetName val="Portfolio Hydro Year 1962"/>
      <sheetName val="Portfolio Hydro Year 1963"/>
      <sheetName val="Portfolio Hydro Year 1964"/>
      <sheetName val="Portfolio Hydro Year 1965"/>
      <sheetName val="Portfolio Hydro Year 1966"/>
      <sheetName val="Portfolio Hydro Year 1967"/>
      <sheetName val="Portfolio Hydro Year 1968"/>
      <sheetName val="Portfolio Hydro Year 1969"/>
      <sheetName val="Portfolio Hydro Year 1970"/>
      <sheetName val="Portfolio Hydro Year 1971"/>
      <sheetName val="Portfolio Hydro Year 1972"/>
      <sheetName val="Portfolio Hydro Year 1973"/>
      <sheetName val="Portfolio Hydro Year 1974"/>
      <sheetName val="Portfolio Hydro Year 1975"/>
      <sheetName val="Portfolio Hydro Year 1976"/>
      <sheetName val="Portfolio Hydro Year 1977"/>
      <sheetName val="Portfolio Hydro Year 19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NG SALES &amp; Gas Cost"/>
      <sheetName val="Instructions"/>
      <sheetName val="Description"/>
      <sheetName val="Assumptions (Input)"/>
      <sheetName val="Capital Projects(Input)"/>
      <sheetName val="Plant(Input)"/>
      <sheetName val="Operations(Input)"/>
      <sheetName val="Results-Print"/>
      <sheetName val="Summary of Results"/>
      <sheetName val="Income Statement (Results)"/>
      <sheetName val="Cash Flow Statement (Results)"/>
      <sheetName val="Tax Statement (Results)"/>
      <sheetName val="IS-Output"/>
      <sheetName val="BS-Output"/>
      <sheetName val="CF-Output"/>
      <sheetName val="Capital Projects(Results)"/>
      <sheetName val="Book Depreciation"/>
      <sheetName val="Tax Depreciation"/>
      <sheetName val="MACRS RATES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</sheetData>
      <sheetData sheetId="6">
        <row r="6">
          <cell r="B6">
            <v>5000000</v>
          </cell>
          <cell r="C6">
            <v>5000000</v>
          </cell>
          <cell r="D6">
            <v>5000000</v>
          </cell>
          <cell r="E6">
            <v>5000000</v>
          </cell>
          <cell r="F6">
            <v>5000000</v>
          </cell>
          <cell r="G6">
            <v>5000000</v>
          </cell>
          <cell r="H6">
            <v>5000000</v>
          </cell>
          <cell r="I6">
            <v>5000000</v>
          </cell>
          <cell r="J6">
            <v>5000000</v>
          </cell>
          <cell r="K6">
            <v>5000000</v>
          </cell>
          <cell r="L6">
            <v>5000000</v>
          </cell>
          <cell r="M6">
            <v>5000000</v>
          </cell>
          <cell r="N6">
            <v>5000000</v>
          </cell>
          <cell r="O6">
            <v>5000000</v>
          </cell>
          <cell r="P6">
            <v>5000000</v>
          </cell>
          <cell r="Q6">
            <v>5000000</v>
          </cell>
          <cell r="R6">
            <v>5000000</v>
          </cell>
          <cell r="S6">
            <v>5000000</v>
          </cell>
          <cell r="T6">
            <v>5000000</v>
          </cell>
          <cell r="U6">
            <v>5000000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0.bin" />
  <Relationship Id="rId1" Type="http://schemas.openxmlformats.org/officeDocument/2006/relationships/hyperlink" Target="../../../Documents/Opened_From_Outlook/Swarr%20Cost%20Estimate/13294-Swarr-Update.pdf" TargetMode="External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3.xml" />
  <Relationship Id="rId2" Type="http://schemas.openxmlformats.org/officeDocument/2006/relationships/vmlDrawing" Target="../drawings/vmlDrawing3.vml" />
  <Relationship Id="rId1" Type="http://schemas.openxmlformats.org/officeDocument/2006/relationships/drawing" Target="../drawings/drawing3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5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7.bin" />
  <Relationship Id="rId4" Type="http://schemas.openxmlformats.org/officeDocument/2006/relationships/comments" Target="../comments1.xml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3CB4-69FA-40ED-9368-05832ECB6BEA}">
  <dimension ref="B2:V10"/>
  <sheetViews>
    <sheetView tabSelected="1" zoomScale="60" zoomScaleNormal="60" workbookViewId="0">
      <selection activeCell="H55" sqref="H55"/>
    </sheetView>
  </sheetViews>
  <sheetFormatPr defaultRowHeight="14.5" x14ac:dyDescent="0.35"/>
  <cols>
    <col min="1" max="16384" width="8.7265625" style="100"/>
  </cols>
  <sheetData>
    <row r="2" spans="2:22" ht="15" thickBot="1" x14ac:dyDescent="0.4"/>
    <row r="3" spans="2:22" ht="26.5" thickBot="1" x14ac:dyDescent="0.4">
      <c r="B3" s="280" t="s">
        <v>243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2"/>
    </row>
    <row r="5" spans="2:22" ht="15" thickBot="1" x14ac:dyDescent="0.4"/>
    <row r="6" spans="2:22" ht="27" thickTop="1" thickBot="1" x14ac:dyDescent="0.4">
      <c r="B6" s="283" t="s">
        <v>244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5"/>
    </row>
    <row r="7" spans="2:22" ht="15" thickTop="1" x14ac:dyDescent="0.35"/>
    <row r="10" spans="2:22" ht="31" x14ac:dyDescent="0.7">
      <c r="B10" s="278" t="s">
        <v>245</v>
      </c>
    </row>
  </sheetData>
  <mergeCells count="2">
    <mergeCell ref="B3:V3"/>
    <mergeCell ref="B6:V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47"/>
  <sheetViews>
    <sheetView zoomScale="50" zoomScaleNormal="50" workbookViewId="0">
      <selection activeCell="X35" sqref="X35"/>
    </sheetView>
  </sheetViews>
  <sheetFormatPr defaultColWidth="9.1796875" defaultRowHeight="14.5" x14ac:dyDescent="0.35"/>
  <cols>
    <col min="1" max="1" width="19.7265625" style="100" customWidth="1"/>
    <col min="2" max="2" width="14.1796875" style="100" bestFit="1" customWidth="1"/>
    <col min="3" max="3" width="14.1796875" style="100" customWidth="1"/>
    <col min="4" max="4" width="10.453125" style="100" customWidth="1"/>
    <col min="5" max="5" width="9.7265625" style="100" bestFit="1" customWidth="1"/>
    <col min="6" max="8" width="9.7265625" style="100" customWidth="1"/>
    <col min="9" max="31" width="10" style="100" bestFit="1" customWidth="1"/>
    <col min="32" max="16384" width="9.1796875" style="100"/>
  </cols>
  <sheetData>
    <row r="1" spans="1:42" ht="15.5" x14ac:dyDescent="0.35">
      <c r="B1" s="102" t="s">
        <v>23</v>
      </c>
      <c r="C1" s="102"/>
    </row>
    <row r="2" spans="1:42" x14ac:dyDescent="0.35">
      <c r="B2" s="133"/>
      <c r="C2" s="136">
        <v>45231</v>
      </c>
      <c r="D2" s="136">
        <v>45597</v>
      </c>
      <c r="E2" s="137">
        <v>45748</v>
      </c>
      <c r="F2" s="137">
        <v>46113</v>
      </c>
      <c r="G2" s="137">
        <v>46478</v>
      </c>
      <c r="H2" s="137">
        <v>46844</v>
      </c>
      <c r="I2" s="136">
        <v>47058</v>
      </c>
      <c r="J2" s="136">
        <v>47423</v>
      </c>
      <c r="K2" s="136">
        <v>47788</v>
      </c>
      <c r="L2" s="136">
        <v>48153</v>
      </c>
      <c r="M2" s="101">
        <v>48519</v>
      </c>
      <c r="N2" s="101">
        <v>48884</v>
      </c>
      <c r="O2" s="101">
        <v>49249</v>
      </c>
      <c r="P2" s="101">
        <v>49614</v>
      </c>
      <c r="Q2" s="101">
        <v>49980</v>
      </c>
      <c r="R2" s="101">
        <v>50345</v>
      </c>
      <c r="S2" s="101">
        <v>50710</v>
      </c>
      <c r="T2" s="101">
        <v>51075</v>
      </c>
      <c r="U2" s="101">
        <v>51441</v>
      </c>
      <c r="V2" s="101">
        <v>51806</v>
      </c>
      <c r="W2" s="101">
        <v>52171</v>
      </c>
      <c r="X2" s="101">
        <v>52536</v>
      </c>
      <c r="Y2" s="101">
        <v>52902</v>
      </c>
      <c r="Z2" s="101">
        <v>53267</v>
      </c>
      <c r="AA2" s="101">
        <v>53632</v>
      </c>
      <c r="AB2" s="101">
        <v>53997</v>
      </c>
      <c r="AC2" s="101">
        <v>54363</v>
      </c>
      <c r="AD2" s="101">
        <v>54728</v>
      </c>
      <c r="AE2" s="101">
        <v>55093</v>
      </c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</row>
    <row r="3" spans="1:42" x14ac:dyDescent="0.35">
      <c r="A3" s="100">
        <v>2</v>
      </c>
      <c r="B3" s="133" t="s">
        <v>0</v>
      </c>
      <c r="C3" s="272" t="s">
        <v>246</v>
      </c>
      <c r="D3" s="272" t="s">
        <v>246</v>
      </c>
      <c r="E3" s="270" t="s">
        <v>246</v>
      </c>
      <c r="F3" s="270" t="s">
        <v>246</v>
      </c>
      <c r="G3" s="270" t="s">
        <v>246</v>
      </c>
      <c r="H3" s="270" t="s">
        <v>246</v>
      </c>
      <c r="I3" s="270" t="s">
        <v>246</v>
      </c>
      <c r="J3" s="270" t="s">
        <v>246</v>
      </c>
      <c r="K3" s="270" t="s">
        <v>246</v>
      </c>
      <c r="L3" s="270" t="s">
        <v>246</v>
      </c>
      <c r="M3" s="270" t="s">
        <v>246</v>
      </c>
      <c r="N3" s="270" t="s">
        <v>246</v>
      </c>
      <c r="O3" s="270" t="s">
        <v>246</v>
      </c>
      <c r="P3" s="270" t="s">
        <v>246</v>
      </c>
      <c r="Q3" s="270" t="s">
        <v>246</v>
      </c>
      <c r="R3" s="270" t="s">
        <v>246</v>
      </c>
      <c r="S3" s="270" t="s">
        <v>246</v>
      </c>
      <c r="T3" s="270" t="s">
        <v>246</v>
      </c>
      <c r="U3" s="270" t="s">
        <v>246</v>
      </c>
      <c r="V3" s="270" t="s">
        <v>246</v>
      </c>
      <c r="W3" s="270" t="s">
        <v>246</v>
      </c>
      <c r="X3" s="270" t="s">
        <v>246</v>
      </c>
      <c r="Y3" s="270" t="s">
        <v>246</v>
      </c>
      <c r="Z3" s="270" t="s">
        <v>246</v>
      </c>
      <c r="AA3" s="270" t="s">
        <v>246</v>
      </c>
      <c r="AB3" s="270" t="s">
        <v>246</v>
      </c>
      <c r="AC3" s="270" t="s">
        <v>246</v>
      </c>
      <c r="AD3" s="270" t="s">
        <v>246</v>
      </c>
      <c r="AE3" s="270" t="s">
        <v>246</v>
      </c>
    </row>
    <row r="4" spans="1:42" x14ac:dyDescent="0.35">
      <c r="A4" s="100">
        <v>3</v>
      </c>
      <c r="B4" s="133" t="s">
        <v>1</v>
      </c>
      <c r="C4" s="275" t="s">
        <v>246</v>
      </c>
      <c r="D4" s="275" t="s">
        <v>246</v>
      </c>
      <c r="E4" s="275" t="s">
        <v>246</v>
      </c>
      <c r="F4" s="275" t="s">
        <v>246</v>
      </c>
      <c r="G4" s="275" t="s">
        <v>246</v>
      </c>
      <c r="H4" s="275" t="s">
        <v>246</v>
      </c>
      <c r="I4" s="273" t="s">
        <v>246</v>
      </c>
      <c r="J4" s="273" t="s">
        <v>246</v>
      </c>
      <c r="K4" s="273" t="s">
        <v>246</v>
      </c>
      <c r="L4" s="273" t="s">
        <v>246</v>
      </c>
      <c r="M4" s="273" t="s">
        <v>246</v>
      </c>
      <c r="N4" s="276" t="s">
        <v>246</v>
      </c>
      <c r="O4" s="276" t="s">
        <v>246</v>
      </c>
      <c r="P4" s="276" t="s">
        <v>246</v>
      </c>
      <c r="Q4" s="276" t="s">
        <v>246</v>
      </c>
      <c r="R4" s="276" t="s">
        <v>246</v>
      </c>
      <c r="S4" s="276" t="s">
        <v>246</v>
      </c>
      <c r="T4" s="276" t="s">
        <v>246</v>
      </c>
      <c r="U4" s="276" t="s">
        <v>246</v>
      </c>
      <c r="V4" s="276" t="s">
        <v>246</v>
      </c>
      <c r="W4" s="276" t="s">
        <v>246</v>
      </c>
      <c r="X4" s="276" t="s">
        <v>246</v>
      </c>
      <c r="Y4" s="276" t="s">
        <v>246</v>
      </c>
      <c r="Z4" s="276" t="s">
        <v>246</v>
      </c>
      <c r="AA4" s="276" t="s">
        <v>246</v>
      </c>
      <c r="AB4" s="276" t="s">
        <v>246</v>
      </c>
      <c r="AC4" s="276" t="s">
        <v>246</v>
      </c>
      <c r="AD4" s="276" t="s">
        <v>246</v>
      </c>
      <c r="AE4" s="276" t="s">
        <v>246</v>
      </c>
    </row>
    <row r="5" spans="1:42" x14ac:dyDescent="0.35">
      <c r="A5" s="100">
        <v>4</v>
      </c>
      <c r="B5" s="100" t="s">
        <v>3</v>
      </c>
      <c r="C5" s="270" t="s">
        <v>246</v>
      </c>
      <c r="D5" s="272" t="s">
        <v>246</v>
      </c>
      <c r="E5" s="270" t="s">
        <v>246</v>
      </c>
      <c r="F5" s="270" t="s">
        <v>246</v>
      </c>
      <c r="G5" s="270" t="s">
        <v>246</v>
      </c>
      <c r="H5" s="270" t="s">
        <v>246</v>
      </c>
      <c r="I5" s="270" t="s">
        <v>246</v>
      </c>
      <c r="J5" s="270" t="s">
        <v>246</v>
      </c>
      <c r="K5" s="270" t="s">
        <v>246</v>
      </c>
      <c r="L5" s="270" t="s">
        <v>246</v>
      </c>
      <c r="M5" s="270" t="s">
        <v>246</v>
      </c>
      <c r="N5" s="270" t="s">
        <v>246</v>
      </c>
      <c r="O5" s="270" t="s">
        <v>246</v>
      </c>
      <c r="P5" s="270" t="s">
        <v>246</v>
      </c>
      <c r="Q5" s="270" t="s">
        <v>246</v>
      </c>
      <c r="R5" s="270" t="s">
        <v>246</v>
      </c>
      <c r="S5" s="270" t="s">
        <v>246</v>
      </c>
      <c r="T5" s="270" t="s">
        <v>246</v>
      </c>
      <c r="U5" s="270" t="s">
        <v>246</v>
      </c>
      <c r="V5" s="270" t="s">
        <v>246</v>
      </c>
      <c r="W5" s="270" t="s">
        <v>246</v>
      </c>
      <c r="X5" s="270" t="s">
        <v>246</v>
      </c>
      <c r="Y5" s="270" t="s">
        <v>246</v>
      </c>
      <c r="Z5" s="270" t="s">
        <v>246</v>
      </c>
      <c r="AA5" s="270" t="s">
        <v>246</v>
      </c>
      <c r="AB5" s="270" t="s">
        <v>246</v>
      </c>
      <c r="AC5" s="270" t="s">
        <v>246</v>
      </c>
      <c r="AD5" s="270" t="s">
        <v>246</v>
      </c>
      <c r="AE5" s="270" t="s">
        <v>246</v>
      </c>
    </row>
    <row r="6" spans="1:42" x14ac:dyDescent="0.35">
      <c r="A6" s="100">
        <v>5</v>
      </c>
      <c r="B6" s="100" t="s">
        <v>4</v>
      </c>
      <c r="C6" s="270" t="s">
        <v>246</v>
      </c>
      <c r="D6" s="272" t="s">
        <v>246</v>
      </c>
      <c r="E6" s="270" t="s">
        <v>246</v>
      </c>
      <c r="F6" s="270" t="s">
        <v>246</v>
      </c>
      <c r="G6" s="270" t="s">
        <v>246</v>
      </c>
      <c r="H6" s="270" t="s">
        <v>246</v>
      </c>
      <c r="I6" s="270" t="s">
        <v>246</v>
      </c>
      <c r="J6" s="270" t="s">
        <v>246</v>
      </c>
      <c r="K6" s="270" t="s">
        <v>246</v>
      </c>
      <c r="L6" s="270" t="s">
        <v>246</v>
      </c>
      <c r="M6" s="270" t="s">
        <v>246</v>
      </c>
      <c r="N6" s="270" t="s">
        <v>246</v>
      </c>
      <c r="O6" s="270" t="s">
        <v>246</v>
      </c>
      <c r="P6" s="270" t="s">
        <v>246</v>
      </c>
      <c r="Q6" s="270" t="s">
        <v>246</v>
      </c>
      <c r="R6" s="270" t="s">
        <v>246</v>
      </c>
      <c r="S6" s="270" t="s">
        <v>246</v>
      </c>
      <c r="T6" s="270" t="s">
        <v>246</v>
      </c>
      <c r="U6" s="270" t="s">
        <v>246</v>
      </c>
      <c r="V6" s="270" t="s">
        <v>246</v>
      </c>
      <c r="W6" s="270" t="s">
        <v>246</v>
      </c>
      <c r="X6" s="270" t="s">
        <v>246</v>
      </c>
      <c r="Y6" s="270" t="s">
        <v>246</v>
      </c>
      <c r="Z6" s="270" t="s">
        <v>246</v>
      </c>
      <c r="AA6" s="270" t="s">
        <v>246</v>
      </c>
      <c r="AB6" s="270" t="s">
        <v>246</v>
      </c>
      <c r="AC6" s="270" t="s">
        <v>246</v>
      </c>
      <c r="AD6" s="270" t="s">
        <v>246</v>
      </c>
      <c r="AE6" s="270" t="s">
        <v>246</v>
      </c>
    </row>
    <row r="7" spans="1:42" x14ac:dyDescent="0.35">
      <c r="A7" s="100">
        <v>6</v>
      </c>
      <c r="B7" s="100" t="s">
        <v>20</v>
      </c>
      <c r="C7" s="270" t="s">
        <v>246</v>
      </c>
      <c r="D7" s="272" t="s">
        <v>246</v>
      </c>
      <c r="E7" s="270" t="s">
        <v>246</v>
      </c>
      <c r="F7" s="270" t="s">
        <v>246</v>
      </c>
      <c r="G7" s="270" t="s">
        <v>246</v>
      </c>
      <c r="H7" s="270" t="s">
        <v>246</v>
      </c>
      <c r="I7" s="270" t="s">
        <v>246</v>
      </c>
      <c r="J7" s="270" t="s">
        <v>246</v>
      </c>
      <c r="K7" s="270" t="s">
        <v>246</v>
      </c>
      <c r="L7" s="270" t="s">
        <v>246</v>
      </c>
      <c r="M7" s="270" t="s">
        <v>246</v>
      </c>
      <c r="N7" s="270" t="s">
        <v>246</v>
      </c>
      <c r="O7" s="270" t="s">
        <v>246</v>
      </c>
      <c r="P7" s="270" t="s">
        <v>246</v>
      </c>
      <c r="Q7" s="270" t="s">
        <v>246</v>
      </c>
      <c r="R7" s="270" t="s">
        <v>246</v>
      </c>
      <c r="S7" s="270" t="s">
        <v>246</v>
      </c>
      <c r="T7" s="270" t="s">
        <v>246</v>
      </c>
      <c r="U7" s="270" t="s">
        <v>246</v>
      </c>
      <c r="V7" s="270" t="s">
        <v>246</v>
      </c>
      <c r="W7" s="270" t="s">
        <v>246</v>
      </c>
      <c r="X7" s="270" t="s">
        <v>246</v>
      </c>
      <c r="Y7" s="270" t="s">
        <v>246</v>
      </c>
      <c r="Z7" s="270" t="s">
        <v>246</v>
      </c>
      <c r="AA7" s="270" t="s">
        <v>246</v>
      </c>
      <c r="AB7" s="270" t="s">
        <v>246</v>
      </c>
      <c r="AC7" s="270" t="s">
        <v>246</v>
      </c>
      <c r="AD7" s="270" t="s">
        <v>246</v>
      </c>
      <c r="AE7" s="270" t="s">
        <v>246</v>
      </c>
    </row>
    <row r="8" spans="1:42" x14ac:dyDescent="0.35">
      <c r="A8" s="100">
        <v>7</v>
      </c>
      <c r="B8" s="133" t="s">
        <v>5</v>
      </c>
      <c r="C8" s="276" t="s">
        <v>246</v>
      </c>
      <c r="D8" s="276" t="s">
        <v>246</v>
      </c>
      <c r="E8" s="276" t="s">
        <v>246</v>
      </c>
      <c r="F8" s="276" t="s">
        <v>246</v>
      </c>
      <c r="G8" s="276" t="s">
        <v>246</v>
      </c>
      <c r="H8" s="276" t="s">
        <v>246</v>
      </c>
      <c r="I8" s="276" t="s">
        <v>246</v>
      </c>
      <c r="J8" s="276" t="s">
        <v>246</v>
      </c>
      <c r="K8" s="276" t="s">
        <v>246</v>
      </c>
      <c r="L8" s="276" t="s">
        <v>246</v>
      </c>
      <c r="M8" s="276" t="s">
        <v>246</v>
      </c>
      <c r="N8" s="276" t="s">
        <v>246</v>
      </c>
      <c r="O8" s="276" t="s">
        <v>246</v>
      </c>
      <c r="P8" s="276" t="s">
        <v>246</v>
      </c>
      <c r="Q8" s="276" t="s">
        <v>246</v>
      </c>
      <c r="R8" s="276" t="s">
        <v>246</v>
      </c>
      <c r="S8" s="276" t="s">
        <v>246</v>
      </c>
      <c r="T8" s="276" t="s">
        <v>246</v>
      </c>
      <c r="U8" s="276" t="s">
        <v>246</v>
      </c>
      <c r="V8" s="276" t="s">
        <v>246</v>
      </c>
      <c r="W8" s="276" t="s">
        <v>246</v>
      </c>
      <c r="X8" s="276" t="s">
        <v>246</v>
      </c>
      <c r="Y8" s="276" t="s">
        <v>246</v>
      </c>
      <c r="Z8" s="276" t="s">
        <v>246</v>
      </c>
      <c r="AA8" s="276" t="s">
        <v>246</v>
      </c>
      <c r="AB8" s="276" t="s">
        <v>246</v>
      </c>
      <c r="AC8" s="276" t="s">
        <v>246</v>
      </c>
      <c r="AD8" s="276" t="s">
        <v>246</v>
      </c>
      <c r="AE8" s="276" t="s">
        <v>246</v>
      </c>
    </row>
    <row r="9" spans="1:42" x14ac:dyDescent="0.35">
      <c r="A9" s="100">
        <v>8</v>
      </c>
      <c r="B9" s="133" t="s">
        <v>6</v>
      </c>
      <c r="C9" s="276" t="s">
        <v>246</v>
      </c>
      <c r="D9" s="276" t="s">
        <v>246</v>
      </c>
      <c r="E9" s="276" t="s">
        <v>246</v>
      </c>
      <c r="F9" s="276" t="s">
        <v>246</v>
      </c>
      <c r="G9" s="276" t="s">
        <v>246</v>
      </c>
      <c r="H9" s="276" t="s">
        <v>246</v>
      </c>
      <c r="I9" s="276" t="s">
        <v>246</v>
      </c>
      <c r="J9" s="276" t="s">
        <v>246</v>
      </c>
      <c r="K9" s="276" t="s">
        <v>246</v>
      </c>
      <c r="L9" s="276" t="s">
        <v>246</v>
      </c>
      <c r="M9" s="276" t="s">
        <v>246</v>
      </c>
      <c r="N9" s="276" t="s">
        <v>246</v>
      </c>
      <c r="O9" s="276" t="s">
        <v>246</v>
      </c>
      <c r="P9" s="276" t="s">
        <v>246</v>
      </c>
      <c r="Q9" s="276" t="s">
        <v>246</v>
      </c>
      <c r="R9" s="276" t="s">
        <v>246</v>
      </c>
      <c r="S9" s="276" t="s">
        <v>246</v>
      </c>
      <c r="T9" s="276" t="s">
        <v>246</v>
      </c>
      <c r="U9" s="276" t="s">
        <v>246</v>
      </c>
      <c r="V9" s="276" t="s">
        <v>246</v>
      </c>
      <c r="W9" s="276" t="s">
        <v>246</v>
      </c>
      <c r="X9" s="276" t="s">
        <v>246</v>
      </c>
      <c r="Y9" s="276" t="s">
        <v>246</v>
      </c>
      <c r="Z9" s="276" t="s">
        <v>246</v>
      </c>
      <c r="AA9" s="276" t="s">
        <v>246</v>
      </c>
      <c r="AB9" s="276" t="s">
        <v>246</v>
      </c>
      <c r="AC9" s="276" t="s">
        <v>246</v>
      </c>
      <c r="AD9" s="276" t="s">
        <v>246</v>
      </c>
      <c r="AE9" s="276" t="s">
        <v>246</v>
      </c>
    </row>
    <row r="10" spans="1:42" x14ac:dyDescent="0.35">
      <c r="A10" s="100">
        <v>9</v>
      </c>
      <c r="B10" s="133" t="s">
        <v>7</v>
      </c>
      <c r="C10" s="272" t="s">
        <v>246</v>
      </c>
      <c r="D10" s="272" t="s">
        <v>246</v>
      </c>
      <c r="E10" s="272" t="s">
        <v>246</v>
      </c>
      <c r="F10" s="272" t="s">
        <v>246</v>
      </c>
      <c r="G10" s="272" t="s">
        <v>246</v>
      </c>
      <c r="H10" s="272" t="s">
        <v>246</v>
      </c>
      <c r="I10" s="272" t="s">
        <v>246</v>
      </c>
      <c r="J10" s="272" t="s">
        <v>246</v>
      </c>
      <c r="K10" s="272" t="s">
        <v>246</v>
      </c>
      <c r="L10" s="272" t="s">
        <v>246</v>
      </c>
      <c r="M10" s="272" t="s">
        <v>246</v>
      </c>
      <c r="N10" s="272" t="s">
        <v>246</v>
      </c>
      <c r="O10" s="272" t="s">
        <v>246</v>
      </c>
      <c r="P10" s="272" t="s">
        <v>246</v>
      </c>
      <c r="Q10" s="272" t="s">
        <v>246</v>
      </c>
      <c r="R10" s="272" t="s">
        <v>246</v>
      </c>
      <c r="S10" s="272" t="s">
        <v>246</v>
      </c>
      <c r="T10" s="272" t="s">
        <v>246</v>
      </c>
      <c r="U10" s="272" t="s">
        <v>246</v>
      </c>
      <c r="V10" s="272" t="s">
        <v>246</v>
      </c>
      <c r="W10" s="272" t="s">
        <v>246</v>
      </c>
      <c r="X10" s="272" t="s">
        <v>246</v>
      </c>
      <c r="Y10" s="272" t="s">
        <v>246</v>
      </c>
      <c r="Z10" s="272" t="s">
        <v>246</v>
      </c>
      <c r="AA10" s="272" t="s">
        <v>246</v>
      </c>
      <c r="AB10" s="272" t="s">
        <v>246</v>
      </c>
      <c r="AC10" s="272" t="s">
        <v>246</v>
      </c>
      <c r="AD10" s="272" t="s">
        <v>246</v>
      </c>
      <c r="AE10" s="272" t="s">
        <v>246</v>
      </c>
    </row>
    <row r="11" spans="1:42" x14ac:dyDescent="0.35">
      <c r="A11" s="100">
        <v>10</v>
      </c>
      <c r="B11" s="100" t="s">
        <v>2</v>
      </c>
      <c r="C11" s="272" t="s">
        <v>246</v>
      </c>
      <c r="D11" s="272" t="s">
        <v>246</v>
      </c>
      <c r="E11" s="272" t="s">
        <v>246</v>
      </c>
      <c r="F11" s="272" t="s">
        <v>246</v>
      </c>
      <c r="G11" s="272" t="s">
        <v>246</v>
      </c>
      <c r="H11" s="272" t="s">
        <v>246</v>
      </c>
      <c r="I11" s="270" t="s">
        <v>246</v>
      </c>
      <c r="J11" s="270" t="s">
        <v>246</v>
      </c>
      <c r="K11" s="270" t="s">
        <v>246</v>
      </c>
      <c r="L11" s="270" t="s">
        <v>246</v>
      </c>
      <c r="M11" s="270" t="s">
        <v>246</v>
      </c>
      <c r="N11" s="270" t="s">
        <v>246</v>
      </c>
      <c r="O11" s="270" t="s">
        <v>246</v>
      </c>
      <c r="P11" s="270" t="s">
        <v>246</v>
      </c>
      <c r="Q11" s="270" t="s">
        <v>246</v>
      </c>
      <c r="R11" s="270" t="s">
        <v>246</v>
      </c>
      <c r="S11" s="270" t="s">
        <v>246</v>
      </c>
      <c r="T11" s="270" t="s">
        <v>246</v>
      </c>
      <c r="U11" s="270" t="s">
        <v>246</v>
      </c>
      <c r="V11" s="270" t="s">
        <v>246</v>
      </c>
      <c r="W11" s="270" t="s">
        <v>246</v>
      </c>
      <c r="X11" s="270" t="s">
        <v>246</v>
      </c>
      <c r="Y11" s="270" t="s">
        <v>246</v>
      </c>
      <c r="Z11" s="270" t="s">
        <v>246</v>
      </c>
      <c r="AA11" s="270" t="s">
        <v>246</v>
      </c>
      <c r="AB11" s="270" t="s">
        <v>246</v>
      </c>
      <c r="AC11" s="270" t="s">
        <v>246</v>
      </c>
      <c r="AD11" s="270" t="s">
        <v>246</v>
      </c>
      <c r="AE11" s="270" t="s">
        <v>246</v>
      </c>
    </row>
    <row r="12" spans="1:42" x14ac:dyDescent="0.35">
      <c r="A12" s="100">
        <v>11</v>
      </c>
      <c r="B12" s="100" t="s">
        <v>8</v>
      </c>
      <c r="C12" s="270" t="s">
        <v>246</v>
      </c>
      <c r="D12" s="272" t="s">
        <v>246</v>
      </c>
      <c r="E12" s="270" t="s">
        <v>246</v>
      </c>
      <c r="F12" s="270" t="s">
        <v>246</v>
      </c>
      <c r="G12" s="270" t="s">
        <v>246</v>
      </c>
      <c r="H12" s="270" t="s">
        <v>246</v>
      </c>
      <c r="I12" s="270" t="s">
        <v>246</v>
      </c>
      <c r="J12" s="270" t="s">
        <v>246</v>
      </c>
      <c r="K12" s="270" t="s">
        <v>246</v>
      </c>
      <c r="L12" s="270" t="s">
        <v>246</v>
      </c>
      <c r="M12" s="270" t="s">
        <v>246</v>
      </c>
      <c r="N12" s="270" t="s">
        <v>246</v>
      </c>
      <c r="O12" s="270" t="s">
        <v>246</v>
      </c>
      <c r="P12" s="270" t="s">
        <v>246</v>
      </c>
      <c r="Q12" s="270" t="s">
        <v>246</v>
      </c>
      <c r="R12" s="270" t="s">
        <v>246</v>
      </c>
      <c r="S12" s="270" t="s">
        <v>246</v>
      </c>
      <c r="T12" s="270" t="s">
        <v>246</v>
      </c>
      <c r="U12" s="270" t="s">
        <v>246</v>
      </c>
      <c r="V12" s="270" t="s">
        <v>246</v>
      </c>
      <c r="W12" s="270" t="s">
        <v>246</v>
      </c>
      <c r="X12" s="270" t="s">
        <v>246</v>
      </c>
      <c r="Y12" s="270" t="s">
        <v>246</v>
      </c>
      <c r="Z12" s="270" t="s">
        <v>246</v>
      </c>
      <c r="AA12" s="270" t="s">
        <v>246</v>
      </c>
      <c r="AB12" s="270" t="s">
        <v>246</v>
      </c>
      <c r="AC12" s="270" t="s">
        <v>246</v>
      </c>
      <c r="AD12" s="270" t="s">
        <v>246</v>
      </c>
      <c r="AE12" s="270" t="s">
        <v>246</v>
      </c>
    </row>
    <row r="13" spans="1:42" x14ac:dyDescent="0.35">
      <c r="A13" s="100">
        <v>12</v>
      </c>
      <c r="B13" s="133" t="s">
        <v>115</v>
      </c>
      <c r="C13" s="275" t="s">
        <v>246</v>
      </c>
      <c r="D13" s="275" t="s">
        <v>246</v>
      </c>
      <c r="E13" s="275" t="s">
        <v>246</v>
      </c>
      <c r="F13" s="275" t="s">
        <v>246</v>
      </c>
      <c r="G13" s="275" t="s">
        <v>246</v>
      </c>
      <c r="H13" s="275" t="s">
        <v>246</v>
      </c>
      <c r="I13" s="273" t="s">
        <v>246</v>
      </c>
      <c r="J13" s="273" t="s">
        <v>246</v>
      </c>
      <c r="K13" s="273" t="s">
        <v>246</v>
      </c>
      <c r="L13" s="273" t="s">
        <v>246</v>
      </c>
      <c r="M13" s="273" t="s">
        <v>246</v>
      </c>
      <c r="N13" s="276" t="s">
        <v>246</v>
      </c>
      <c r="O13" s="276" t="s">
        <v>246</v>
      </c>
      <c r="P13" s="276" t="s">
        <v>246</v>
      </c>
      <c r="Q13" s="276" t="s">
        <v>246</v>
      </c>
      <c r="R13" s="276" t="s">
        <v>246</v>
      </c>
      <c r="S13" s="276" t="s">
        <v>246</v>
      </c>
      <c r="T13" s="276" t="s">
        <v>246</v>
      </c>
      <c r="U13" s="276" t="s">
        <v>246</v>
      </c>
      <c r="V13" s="276" t="s">
        <v>246</v>
      </c>
      <c r="W13" s="276" t="s">
        <v>246</v>
      </c>
      <c r="X13" s="276" t="s">
        <v>246</v>
      </c>
      <c r="Y13" s="276" t="s">
        <v>246</v>
      </c>
      <c r="Z13" s="276" t="s">
        <v>246</v>
      </c>
      <c r="AA13" s="276" t="s">
        <v>246</v>
      </c>
      <c r="AB13" s="276" t="s">
        <v>246</v>
      </c>
      <c r="AC13" s="276" t="s">
        <v>246</v>
      </c>
      <c r="AD13" s="276" t="s">
        <v>246</v>
      </c>
      <c r="AE13" s="276" t="s">
        <v>246</v>
      </c>
    </row>
    <row r="14" spans="1:42" x14ac:dyDescent="0.35">
      <c r="A14" s="100">
        <v>13</v>
      </c>
      <c r="B14" s="100" t="s">
        <v>19</v>
      </c>
      <c r="C14" s="272" t="s">
        <v>246</v>
      </c>
      <c r="D14" s="272" t="s">
        <v>246</v>
      </c>
      <c r="E14" s="272" t="s">
        <v>246</v>
      </c>
      <c r="F14" s="272" t="s">
        <v>246</v>
      </c>
      <c r="G14" s="272" t="s">
        <v>246</v>
      </c>
      <c r="H14" s="272" t="s">
        <v>246</v>
      </c>
      <c r="I14" s="272" t="s">
        <v>246</v>
      </c>
      <c r="J14" s="272" t="s">
        <v>246</v>
      </c>
      <c r="K14" s="272" t="s">
        <v>246</v>
      </c>
      <c r="L14" s="272" t="s">
        <v>246</v>
      </c>
      <c r="M14" s="272" t="s">
        <v>246</v>
      </c>
      <c r="N14" s="272" t="s">
        <v>246</v>
      </c>
      <c r="O14" s="272" t="s">
        <v>246</v>
      </c>
      <c r="P14" s="272" t="s">
        <v>246</v>
      </c>
      <c r="Q14" s="272" t="s">
        <v>246</v>
      </c>
      <c r="R14" s="272" t="s">
        <v>246</v>
      </c>
      <c r="S14" s="272" t="s">
        <v>246</v>
      </c>
      <c r="T14" s="272" t="s">
        <v>246</v>
      </c>
      <c r="U14" s="272" t="s">
        <v>246</v>
      </c>
      <c r="V14" s="272" t="s">
        <v>246</v>
      </c>
      <c r="W14" s="272" t="s">
        <v>246</v>
      </c>
      <c r="X14" s="272" t="s">
        <v>246</v>
      </c>
      <c r="Y14" s="272" t="s">
        <v>246</v>
      </c>
      <c r="Z14" s="272" t="s">
        <v>246</v>
      </c>
      <c r="AA14" s="272" t="s">
        <v>246</v>
      </c>
      <c r="AB14" s="272" t="s">
        <v>246</v>
      </c>
      <c r="AC14" s="272" t="s">
        <v>246</v>
      </c>
      <c r="AD14" s="272" t="s">
        <v>246</v>
      </c>
      <c r="AE14" s="272" t="s">
        <v>246</v>
      </c>
    </row>
    <row r="15" spans="1:42" x14ac:dyDescent="0.35">
      <c r="A15" s="100">
        <v>14</v>
      </c>
      <c r="B15" s="100" t="s">
        <v>10</v>
      </c>
      <c r="C15" s="270" t="s">
        <v>246</v>
      </c>
      <c r="D15" s="272" t="s">
        <v>246</v>
      </c>
      <c r="E15" s="270" t="s">
        <v>246</v>
      </c>
      <c r="F15" s="270" t="s">
        <v>246</v>
      </c>
      <c r="G15" s="270" t="s">
        <v>246</v>
      </c>
      <c r="H15" s="270" t="s">
        <v>246</v>
      </c>
      <c r="I15" s="270" t="s">
        <v>246</v>
      </c>
      <c r="J15" s="270" t="s">
        <v>246</v>
      </c>
      <c r="K15" s="270" t="s">
        <v>246</v>
      </c>
      <c r="L15" s="270" t="s">
        <v>246</v>
      </c>
      <c r="M15" s="270" t="s">
        <v>246</v>
      </c>
      <c r="N15" s="270" t="s">
        <v>246</v>
      </c>
      <c r="O15" s="270" t="s">
        <v>246</v>
      </c>
      <c r="P15" s="270" t="s">
        <v>246</v>
      </c>
      <c r="Q15" s="270" t="s">
        <v>246</v>
      </c>
      <c r="R15" s="270" t="s">
        <v>246</v>
      </c>
      <c r="S15" s="270" t="s">
        <v>246</v>
      </c>
      <c r="T15" s="270" t="s">
        <v>246</v>
      </c>
      <c r="U15" s="270" t="s">
        <v>246</v>
      </c>
      <c r="V15" s="270" t="s">
        <v>246</v>
      </c>
      <c r="W15" s="270" t="s">
        <v>246</v>
      </c>
      <c r="X15" s="270" t="s">
        <v>246</v>
      </c>
      <c r="Y15" s="270" t="s">
        <v>246</v>
      </c>
      <c r="Z15" s="270" t="s">
        <v>246</v>
      </c>
      <c r="AA15" s="270" t="s">
        <v>246</v>
      </c>
      <c r="AB15" s="270" t="s">
        <v>246</v>
      </c>
      <c r="AC15" s="270" t="s">
        <v>246</v>
      </c>
      <c r="AD15" s="270" t="s">
        <v>246</v>
      </c>
      <c r="AE15" s="270" t="s">
        <v>246</v>
      </c>
    </row>
    <row r="16" spans="1:42" x14ac:dyDescent="0.35">
      <c r="A16" s="100">
        <v>15</v>
      </c>
      <c r="B16" s="100" t="s">
        <v>11</v>
      </c>
      <c r="C16" s="270" t="s">
        <v>246</v>
      </c>
      <c r="D16" s="272" t="s">
        <v>246</v>
      </c>
      <c r="E16" s="270" t="s">
        <v>246</v>
      </c>
      <c r="F16" s="270" t="s">
        <v>246</v>
      </c>
      <c r="G16" s="270" t="s">
        <v>246</v>
      </c>
      <c r="H16" s="270" t="s">
        <v>246</v>
      </c>
      <c r="I16" s="270" t="s">
        <v>246</v>
      </c>
      <c r="J16" s="270" t="s">
        <v>246</v>
      </c>
      <c r="K16" s="270" t="s">
        <v>246</v>
      </c>
      <c r="L16" s="270" t="s">
        <v>246</v>
      </c>
      <c r="M16" s="270" t="s">
        <v>246</v>
      </c>
      <c r="N16" s="270" t="s">
        <v>246</v>
      </c>
      <c r="O16" s="270" t="s">
        <v>246</v>
      </c>
      <c r="P16" s="270" t="s">
        <v>246</v>
      </c>
      <c r="Q16" s="270" t="s">
        <v>246</v>
      </c>
      <c r="R16" s="270" t="s">
        <v>246</v>
      </c>
      <c r="S16" s="270" t="s">
        <v>246</v>
      </c>
      <c r="T16" s="270" t="s">
        <v>246</v>
      </c>
      <c r="U16" s="270" t="s">
        <v>246</v>
      </c>
      <c r="V16" s="270" t="s">
        <v>246</v>
      </c>
      <c r="W16" s="270" t="s">
        <v>246</v>
      </c>
      <c r="X16" s="270" t="s">
        <v>246</v>
      </c>
      <c r="Y16" s="270" t="s">
        <v>246</v>
      </c>
      <c r="Z16" s="270" t="s">
        <v>246</v>
      </c>
      <c r="AA16" s="270" t="s">
        <v>246</v>
      </c>
      <c r="AB16" s="270" t="s">
        <v>246</v>
      </c>
      <c r="AC16" s="270" t="s">
        <v>246</v>
      </c>
      <c r="AD16" s="270" t="s">
        <v>246</v>
      </c>
      <c r="AE16" s="270" t="s">
        <v>246</v>
      </c>
    </row>
    <row r="17" spans="1:31" x14ac:dyDescent="0.35">
      <c r="A17" s="100">
        <v>16</v>
      </c>
      <c r="B17" s="100" t="s">
        <v>12</v>
      </c>
      <c r="C17" s="270" t="s">
        <v>246</v>
      </c>
      <c r="D17" s="272" t="s">
        <v>246</v>
      </c>
      <c r="E17" s="270" t="s">
        <v>246</v>
      </c>
      <c r="F17" s="270" t="s">
        <v>246</v>
      </c>
      <c r="G17" s="270" t="s">
        <v>246</v>
      </c>
      <c r="H17" s="270" t="s">
        <v>246</v>
      </c>
      <c r="I17" s="270" t="s">
        <v>246</v>
      </c>
      <c r="J17" s="270" t="s">
        <v>246</v>
      </c>
      <c r="K17" s="270" t="s">
        <v>246</v>
      </c>
      <c r="L17" s="270" t="s">
        <v>246</v>
      </c>
      <c r="M17" s="270" t="s">
        <v>246</v>
      </c>
      <c r="N17" s="270" t="s">
        <v>246</v>
      </c>
      <c r="O17" s="270" t="s">
        <v>246</v>
      </c>
      <c r="P17" s="270" t="s">
        <v>246</v>
      </c>
      <c r="Q17" s="270" t="s">
        <v>246</v>
      </c>
      <c r="R17" s="270" t="s">
        <v>246</v>
      </c>
      <c r="S17" s="270" t="s">
        <v>246</v>
      </c>
      <c r="T17" s="270" t="s">
        <v>246</v>
      </c>
      <c r="U17" s="270" t="s">
        <v>246</v>
      </c>
      <c r="V17" s="270" t="s">
        <v>246</v>
      </c>
      <c r="W17" s="270" t="s">
        <v>246</v>
      </c>
      <c r="X17" s="270" t="s">
        <v>246</v>
      </c>
      <c r="Y17" s="270" t="s">
        <v>246</v>
      </c>
      <c r="Z17" s="270" t="s">
        <v>246</v>
      </c>
      <c r="AA17" s="270" t="s">
        <v>246</v>
      </c>
      <c r="AB17" s="270" t="s">
        <v>246</v>
      </c>
      <c r="AC17" s="270" t="s">
        <v>246</v>
      </c>
      <c r="AD17" s="270" t="s">
        <v>246</v>
      </c>
      <c r="AE17" s="270" t="s">
        <v>246</v>
      </c>
    </row>
    <row r="18" spans="1:31" x14ac:dyDescent="0.35">
      <c r="A18" s="100">
        <v>17</v>
      </c>
      <c r="B18" s="100" t="s">
        <v>14</v>
      </c>
      <c r="C18" s="270" t="s">
        <v>246</v>
      </c>
      <c r="D18" s="272" t="s">
        <v>246</v>
      </c>
      <c r="E18" s="270" t="s">
        <v>246</v>
      </c>
      <c r="F18" s="270" t="s">
        <v>246</v>
      </c>
      <c r="G18" s="270" t="s">
        <v>246</v>
      </c>
      <c r="H18" s="270" t="s">
        <v>246</v>
      </c>
      <c r="I18" s="270" t="s">
        <v>246</v>
      </c>
      <c r="J18" s="270" t="s">
        <v>246</v>
      </c>
      <c r="K18" s="270" t="s">
        <v>246</v>
      </c>
      <c r="L18" s="270" t="s">
        <v>246</v>
      </c>
      <c r="M18" s="270" t="s">
        <v>246</v>
      </c>
      <c r="N18" s="270" t="s">
        <v>246</v>
      </c>
      <c r="O18" s="270" t="s">
        <v>246</v>
      </c>
      <c r="P18" s="270" t="s">
        <v>246</v>
      </c>
      <c r="Q18" s="270" t="s">
        <v>246</v>
      </c>
      <c r="R18" s="270" t="s">
        <v>246</v>
      </c>
      <c r="S18" s="270" t="s">
        <v>246</v>
      </c>
      <c r="T18" s="270" t="s">
        <v>246</v>
      </c>
      <c r="U18" s="270" t="s">
        <v>246</v>
      </c>
      <c r="V18" s="270" t="s">
        <v>246</v>
      </c>
      <c r="W18" s="270" t="s">
        <v>246</v>
      </c>
      <c r="X18" s="270" t="s">
        <v>246</v>
      </c>
      <c r="Y18" s="270" t="s">
        <v>246</v>
      </c>
      <c r="Z18" s="270" t="s">
        <v>246</v>
      </c>
      <c r="AA18" s="270" t="s">
        <v>246</v>
      </c>
      <c r="AB18" s="270" t="s">
        <v>246</v>
      </c>
      <c r="AC18" s="270" t="s">
        <v>246</v>
      </c>
      <c r="AD18" s="270" t="s">
        <v>246</v>
      </c>
      <c r="AE18" s="270" t="s">
        <v>246</v>
      </c>
    </row>
    <row r="19" spans="1:31" x14ac:dyDescent="0.35">
      <c r="A19" s="100">
        <v>18</v>
      </c>
      <c r="B19" s="100" t="s">
        <v>13</v>
      </c>
      <c r="C19" s="270" t="s">
        <v>246</v>
      </c>
      <c r="D19" s="272" t="s">
        <v>246</v>
      </c>
      <c r="E19" s="270" t="s">
        <v>246</v>
      </c>
      <c r="F19" s="270" t="s">
        <v>246</v>
      </c>
      <c r="G19" s="270" t="s">
        <v>246</v>
      </c>
      <c r="H19" s="270" t="s">
        <v>246</v>
      </c>
      <c r="I19" s="270" t="s">
        <v>246</v>
      </c>
      <c r="J19" s="270" t="s">
        <v>246</v>
      </c>
      <c r="K19" s="270" t="s">
        <v>246</v>
      </c>
      <c r="L19" s="270" t="s">
        <v>246</v>
      </c>
      <c r="M19" s="270" t="s">
        <v>246</v>
      </c>
      <c r="N19" s="270" t="s">
        <v>246</v>
      </c>
      <c r="O19" s="270" t="s">
        <v>246</v>
      </c>
      <c r="P19" s="270" t="s">
        <v>246</v>
      </c>
      <c r="Q19" s="270" t="s">
        <v>246</v>
      </c>
      <c r="R19" s="270" t="s">
        <v>246</v>
      </c>
      <c r="S19" s="270" t="s">
        <v>246</v>
      </c>
      <c r="T19" s="270" t="s">
        <v>246</v>
      </c>
      <c r="U19" s="270" t="s">
        <v>246</v>
      </c>
      <c r="V19" s="270" t="s">
        <v>246</v>
      </c>
      <c r="W19" s="270" t="s">
        <v>246</v>
      </c>
      <c r="X19" s="270" t="s">
        <v>246</v>
      </c>
      <c r="Y19" s="270" t="s">
        <v>246</v>
      </c>
      <c r="Z19" s="270" t="s">
        <v>246</v>
      </c>
      <c r="AA19" s="270" t="s">
        <v>246</v>
      </c>
      <c r="AB19" s="270" t="s">
        <v>246</v>
      </c>
      <c r="AC19" s="270" t="s">
        <v>246</v>
      </c>
      <c r="AD19" s="270" t="s">
        <v>246</v>
      </c>
      <c r="AE19" s="270" t="s">
        <v>246</v>
      </c>
    </row>
    <row r="20" spans="1:31" x14ac:dyDescent="0.35">
      <c r="A20" s="100">
        <v>19</v>
      </c>
      <c r="B20" s="133" t="s">
        <v>15</v>
      </c>
      <c r="C20" s="272" t="s">
        <v>246</v>
      </c>
      <c r="D20" s="273" t="s">
        <v>246</v>
      </c>
      <c r="E20" s="273" t="s">
        <v>246</v>
      </c>
      <c r="F20" s="273" t="s">
        <v>246</v>
      </c>
      <c r="G20" s="273" t="s">
        <v>246</v>
      </c>
      <c r="H20" s="273" t="s">
        <v>246</v>
      </c>
      <c r="I20" s="273" t="s">
        <v>246</v>
      </c>
      <c r="J20" s="273" t="s">
        <v>246</v>
      </c>
      <c r="K20" s="273" t="s">
        <v>246</v>
      </c>
      <c r="L20" s="273" t="s">
        <v>246</v>
      </c>
      <c r="M20" s="273" t="s">
        <v>246</v>
      </c>
      <c r="N20" s="274" t="s">
        <v>246</v>
      </c>
      <c r="O20" s="274" t="s">
        <v>246</v>
      </c>
      <c r="P20" s="274" t="s">
        <v>246</v>
      </c>
      <c r="Q20" s="274" t="s">
        <v>246</v>
      </c>
      <c r="R20" s="274" t="s">
        <v>246</v>
      </c>
      <c r="S20" s="274" t="s">
        <v>246</v>
      </c>
      <c r="T20" s="274" t="s">
        <v>246</v>
      </c>
      <c r="U20" s="274" t="s">
        <v>246</v>
      </c>
      <c r="V20" s="274" t="s">
        <v>246</v>
      </c>
      <c r="W20" s="274" t="s">
        <v>246</v>
      </c>
      <c r="X20" s="274" t="s">
        <v>246</v>
      </c>
      <c r="Y20" s="274" t="s">
        <v>246</v>
      </c>
      <c r="Z20" s="274" t="s">
        <v>246</v>
      </c>
      <c r="AA20" s="274" t="s">
        <v>246</v>
      </c>
      <c r="AB20" s="274" t="s">
        <v>246</v>
      </c>
      <c r="AC20" s="274" t="s">
        <v>246</v>
      </c>
      <c r="AD20" s="274" t="s">
        <v>246</v>
      </c>
      <c r="AE20" s="274" t="s">
        <v>246</v>
      </c>
    </row>
    <row r="21" spans="1:31" x14ac:dyDescent="0.35">
      <c r="A21" s="100">
        <v>20</v>
      </c>
      <c r="B21" s="133" t="s">
        <v>16</v>
      </c>
      <c r="C21" s="272" t="s">
        <v>246</v>
      </c>
      <c r="D21" s="273" t="s">
        <v>246</v>
      </c>
      <c r="E21" s="273" t="s">
        <v>246</v>
      </c>
      <c r="F21" s="273" t="s">
        <v>246</v>
      </c>
      <c r="G21" s="273" t="s">
        <v>246</v>
      </c>
      <c r="H21" s="273" t="s">
        <v>246</v>
      </c>
      <c r="I21" s="273" t="s">
        <v>246</v>
      </c>
      <c r="J21" s="273" t="s">
        <v>246</v>
      </c>
      <c r="K21" s="273" t="s">
        <v>246</v>
      </c>
      <c r="L21" s="273" t="s">
        <v>246</v>
      </c>
      <c r="M21" s="273" t="s">
        <v>246</v>
      </c>
      <c r="N21" s="274" t="s">
        <v>246</v>
      </c>
      <c r="O21" s="274" t="s">
        <v>246</v>
      </c>
      <c r="P21" s="274" t="s">
        <v>246</v>
      </c>
      <c r="Q21" s="274" t="s">
        <v>246</v>
      </c>
      <c r="R21" s="274" t="s">
        <v>246</v>
      </c>
      <c r="S21" s="274" t="s">
        <v>246</v>
      </c>
      <c r="T21" s="274" t="s">
        <v>246</v>
      </c>
      <c r="U21" s="274" t="s">
        <v>246</v>
      </c>
      <c r="V21" s="274" t="s">
        <v>246</v>
      </c>
      <c r="W21" s="274" t="s">
        <v>246</v>
      </c>
      <c r="X21" s="274" t="s">
        <v>246</v>
      </c>
      <c r="Y21" s="274" t="s">
        <v>246</v>
      </c>
      <c r="Z21" s="274" t="s">
        <v>246</v>
      </c>
      <c r="AA21" s="274" t="s">
        <v>246</v>
      </c>
      <c r="AB21" s="274" t="s">
        <v>246</v>
      </c>
      <c r="AC21" s="274" t="s">
        <v>246</v>
      </c>
      <c r="AD21" s="274" t="s">
        <v>246</v>
      </c>
      <c r="AE21" s="274" t="s">
        <v>246</v>
      </c>
    </row>
    <row r="22" spans="1:31" x14ac:dyDescent="0.35">
      <c r="A22" s="100">
        <v>21</v>
      </c>
      <c r="B22" s="133" t="s">
        <v>17</v>
      </c>
      <c r="C22" s="272" t="s">
        <v>246</v>
      </c>
      <c r="D22" s="273" t="s">
        <v>246</v>
      </c>
      <c r="E22" s="273" t="s">
        <v>246</v>
      </c>
      <c r="F22" s="273" t="s">
        <v>246</v>
      </c>
      <c r="G22" s="273" t="s">
        <v>246</v>
      </c>
      <c r="H22" s="273" t="s">
        <v>246</v>
      </c>
      <c r="I22" s="273" t="s">
        <v>246</v>
      </c>
      <c r="J22" s="273" t="s">
        <v>246</v>
      </c>
      <c r="K22" s="273" t="s">
        <v>246</v>
      </c>
      <c r="L22" s="273" t="s">
        <v>246</v>
      </c>
      <c r="M22" s="273" t="s">
        <v>246</v>
      </c>
      <c r="N22" s="274" t="s">
        <v>246</v>
      </c>
      <c r="O22" s="274" t="s">
        <v>246</v>
      </c>
      <c r="P22" s="274" t="s">
        <v>246</v>
      </c>
      <c r="Q22" s="274" t="s">
        <v>246</v>
      </c>
      <c r="R22" s="274" t="s">
        <v>246</v>
      </c>
      <c r="S22" s="274" t="s">
        <v>246</v>
      </c>
      <c r="T22" s="274" t="s">
        <v>246</v>
      </c>
      <c r="U22" s="274" t="s">
        <v>246</v>
      </c>
      <c r="V22" s="274" t="s">
        <v>246</v>
      </c>
      <c r="W22" s="274" t="s">
        <v>246</v>
      </c>
      <c r="X22" s="274" t="s">
        <v>246</v>
      </c>
      <c r="Y22" s="274" t="s">
        <v>246</v>
      </c>
      <c r="Z22" s="274" t="s">
        <v>246</v>
      </c>
      <c r="AA22" s="274" t="s">
        <v>246</v>
      </c>
      <c r="AB22" s="274" t="s">
        <v>246</v>
      </c>
      <c r="AC22" s="274" t="s">
        <v>246</v>
      </c>
      <c r="AD22" s="274" t="s">
        <v>246</v>
      </c>
      <c r="AE22" s="274" t="s">
        <v>246</v>
      </c>
    </row>
    <row r="23" spans="1:31" x14ac:dyDescent="0.35">
      <c r="A23" s="100">
        <v>22</v>
      </c>
      <c r="B23" s="133" t="s">
        <v>18</v>
      </c>
      <c r="C23" s="272" t="s">
        <v>246</v>
      </c>
      <c r="D23" s="273" t="s">
        <v>246</v>
      </c>
      <c r="E23" s="273" t="s">
        <v>246</v>
      </c>
      <c r="F23" s="273" t="s">
        <v>246</v>
      </c>
      <c r="G23" s="273" t="s">
        <v>246</v>
      </c>
      <c r="H23" s="273" t="s">
        <v>246</v>
      </c>
      <c r="I23" s="273" t="s">
        <v>246</v>
      </c>
      <c r="J23" s="273" t="s">
        <v>246</v>
      </c>
      <c r="K23" s="273" t="s">
        <v>246</v>
      </c>
      <c r="L23" s="273" t="s">
        <v>246</v>
      </c>
      <c r="M23" s="273" t="s">
        <v>246</v>
      </c>
      <c r="N23" s="274" t="s">
        <v>246</v>
      </c>
      <c r="O23" s="274" t="s">
        <v>246</v>
      </c>
      <c r="P23" s="274" t="s">
        <v>246</v>
      </c>
      <c r="Q23" s="274" t="s">
        <v>246</v>
      </c>
      <c r="R23" s="274" t="s">
        <v>246</v>
      </c>
      <c r="S23" s="274" t="s">
        <v>246</v>
      </c>
      <c r="T23" s="274" t="s">
        <v>246</v>
      </c>
      <c r="U23" s="274" t="s">
        <v>246</v>
      </c>
      <c r="V23" s="274" t="s">
        <v>246</v>
      </c>
      <c r="W23" s="274" t="s">
        <v>246</v>
      </c>
      <c r="X23" s="274" t="s">
        <v>246</v>
      </c>
      <c r="Y23" s="274" t="s">
        <v>246</v>
      </c>
      <c r="Z23" s="274" t="s">
        <v>246</v>
      </c>
      <c r="AA23" s="274" t="s">
        <v>246</v>
      </c>
      <c r="AB23" s="274" t="s">
        <v>246</v>
      </c>
      <c r="AC23" s="274" t="s">
        <v>246</v>
      </c>
      <c r="AD23" s="274" t="s">
        <v>246</v>
      </c>
      <c r="AE23" s="274" t="s">
        <v>246</v>
      </c>
    </row>
    <row r="24" spans="1:31" x14ac:dyDescent="0.35">
      <c r="A24" s="100">
        <v>23</v>
      </c>
      <c r="B24" s="100" t="s">
        <v>21</v>
      </c>
      <c r="D24" s="103"/>
    </row>
    <row r="25" spans="1:31" x14ac:dyDescent="0.35">
      <c r="A25" s="100">
        <v>24</v>
      </c>
      <c r="B25" s="100" t="s">
        <v>22</v>
      </c>
      <c r="D25" s="103"/>
    </row>
    <row r="26" spans="1:31" x14ac:dyDescent="0.35">
      <c r="D26" s="103"/>
    </row>
    <row r="27" spans="1:31" x14ac:dyDescent="0.35">
      <c r="D27" s="103"/>
    </row>
    <row r="28" spans="1:31" x14ac:dyDescent="0.35">
      <c r="B28" s="116"/>
      <c r="C28" s="116"/>
      <c r="D28" s="138"/>
    </row>
    <row r="29" spans="1:31" x14ac:dyDescent="0.35">
      <c r="A29" s="164" t="s">
        <v>129</v>
      </c>
      <c r="B29" s="21" t="s">
        <v>130</v>
      </c>
      <c r="C29" s="136">
        <v>45231</v>
      </c>
      <c r="D29" s="136">
        <v>45597</v>
      </c>
      <c r="E29" s="137">
        <v>45748</v>
      </c>
      <c r="F29" s="137">
        <v>46113</v>
      </c>
      <c r="G29" s="137">
        <v>46478</v>
      </c>
      <c r="H29" s="137">
        <v>46844</v>
      </c>
      <c r="I29" s="136">
        <v>47058</v>
      </c>
      <c r="J29" s="136">
        <v>47423</v>
      </c>
      <c r="K29" s="136">
        <v>47788</v>
      </c>
      <c r="L29" s="136">
        <v>48153</v>
      </c>
      <c r="M29" s="101">
        <v>48519</v>
      </c>
      <c r="N29" s="101">
        <v>48884</v>
      </c>
      <c r="O29" s="101">
        <v>49249</v>
      </c>
      <c r="P29" s="101">
        <v>49614</v>
      </c>
      <c r="Q29" s="101">
        <v>49980</v>
      </c>
      <c r="R29" s="101">
        <v>50345</v>
      </c>
      <c r="S29" s="101">
        <v>50710</v>
      </c>
      <c r="T29" s="101">
        <v>51075</v>
      </c>
      <c r="U29" s="101">
        <v>51441</v>
      </c>
      <c r="V29" s="101">
        <v>51806</v>
      </c>
      <c r="W29" s="101">
        <v>52171</v>
      </c>
      <c r="X29" s="101">
        <v>52536</v>
      </c>
      <c r="Y29" s="101">
        <v>52902</v>
      </c>
      <c r="Z29" s="101">
        <v>53267</v>
      </c>
      <c r="AA29" s="101">
        <v>53632</v>
      </c>
      <c r="AB29" s="101">
        <v>53997</v>
      </c>
      <c r="AC29" s="101">
        <v>54363</v>
      </c>
      <c r="AD29" s="101">
        <v>54728</v>
      </c>
      <c r="AE29" s="101">
        <v>55093</v>
      </c>
    </row>
    <row r="30" spans="1:31" x14ac:dyDescent="0.35">
      <c r="A30" s="5" t="s">
        <v>139</v>
      </c>
      <c r="B30" s="158" t="s">
        <v>1</v>
      </c>
      <c r="C30" s="271" t="s">
        <v>246</v>
      </c>
      <c r="D30" s="271" t="s">
        <v>246</v>
      </c>
      <c r="E30" s="271" t="s">
        <v>246</v>
      </c>
      <c r="F30" s="271" t="s">
        <v>246</v>
      </c>
      <c r="G30" s="271" t="s">
        <v>246</v>
      </c>
      <c r="H30" s="271" t="s">
        <v>246</v>
      </c>
      <c r="I30" s="271" t="s">
        <v>246</v>
      </c>
      <c r="J30" s="271" t="s">
        <v>246</v>
      </c>
      <c r="K30" s="271" t="s">
        <v>246</v>
      </c>
      <c r="L30" s="271" t="s">
        <v>246</v>
      </c>
      <c r="M30" s="271" t="s">
        <v>246</v>
      </c>
      <c r="N30" s="271" t="s">
        <v>246</v>
      </c>
      <c r="O30" s="271" t="s">
        <v>246</v>
      </c>
      <c r="P30" s="271" t="s">
        <v>246</v>
      </c>
      <c r="Q30" s="271" t="s">
        <v>246</v>
      </c>
      <c r="R30" s="271" t="s">
        <v>246</v>
      </c>
      <c r="S30" s="271" t="s">
        <v>246</v>
      </c>
      <c r="T30" s="271" t="s">
        <v>246</v>
      </c>
      <c r="U30" s="271" t="s">
        <v>246</v>
      </c>
      <c r="V30" s="271" t="s">
        <v>246</v>
      </c>
      <c r="W30" s="271" t="s">
        <v>246</v>
      </c>
      <c r="X30" s="271" t="s">
        <v>246</v>
      </c>
      <c r="Y30" s="271" t="s">
        <v>246</v>
      </c>
      <c r="Z30" s="271" t="s">
        <v>246</v>
      </c>
      <c r="AA30" s="271" t="s">
        <v>246</v>
      </c>
      <c r="AB30" s="271" t="s">
        <v>246</v>
      </c>
      <c r="AC30" s="271" t="s">
        <v>246</v>
      </c>
      <c r="AD30" s="271" t="s">
        <v>246</v>
      </c>
      <c r="AE30" s="271" t="s">
        <v>246</v>
      </c>
    </row>
    <row r="31" spans="1:31" x14ac:dyDescent="0.35">
      <c r="A31" s="5" t="s">
        <v>140</v>
      </c>
      <c r="B31" s="158" t="s">
        <v>2</v>
      </c>
      <c r="C31" s="271" t="s">
        <v>246</v>
      </c>
      <c r="D31" s="271" t="s">
        <v>246</v>
      </c>
      <c r="E31" s="271" t="s">
        <v>246</v>
      </c>
      <c r="F31" s="271" t="s">
        <v>246</v>
      </c>
      <c r="G31" s="271" t="s">
        <v>246</v>
      </c>
      <c r="H31" s="271" t="s">
        <v>246</v>
      </c>
      <c r="I31" s="271" t="s">
        <v>246</v>
      </c>
      <c r="J31" s="271" t="s">
        <v>246</v>
      </c>
      <c r="K31" s="271" t="s">
        <v>246</v>
      </c>
      <c r="L31" s="271" t="s">
        <v>246</v>
      </c>
      <c r="M31" s="271" t="s">
        <v>246</v>
      </c>
      <c r="N31" s="271" t="s">
        <v>246</v>
      </c>
      <c r="O31" s="271" t="s">
        <v>246</v>
      </c>
      <c r="P31" s="271" t="s">
        <v>246</v>
      </c>
      <c r="Q31" s="271" t="s">
        <v>246</v>
      </c>
      <c r="R31" s="271" t="s">
        <v>246</v>
      </c>
      <c r="S31" s="271" t="s">
        <v>246</v>
      </c>
      <c r="T31" s="271" t="s">
        <v>246</v>
      </c>
      <c r="U31" s="271" t="s">
        <v>246</v>
      </c>
      <c r="V31" s="271" t="s">
        <v>246</v>
      </c>
      <c r="W31" s="271" t="s">
        <v>246</v>
      </c>
      <c r="X31" s="271" t="s">
        <v>246</v>
      </c>
      <c r="Y31" s="271" t="s">
        <v>246</v>
      </c>
      <c r="Z31" s="271" t="s">
        <v>246</v>
      </c>
      <c r="AA31" s="271" t="s">
        <v>246</v>
      </c>
      <c r="AB31" s="271" t="s">
        <v>246</v>
      </c>
      <c r="AC31" s="271" t="s">
        <v>246</v>
      </c>
      <c r="AD31" s="271" t="s">
        <v>246</v>
      </c>
      <c r="AE31" s="271" t="s">
        <v>246</v>
      </c>
    </row>
    <row r="32" spans="1:31" x14ac:dyDescent="0.35">
      <c r="A32" s="5" t="s">
        <v>141</v>
      </c>
      <c r="B32" s="158" t="s">
        <v>8</v>
      </c>
      <c r="C32" s="271" t="s">
        <v>246</v>
      </c>
      <c r="D32" s="271" t="s">
        <v>246</v>
      </c>
      <c r="E32" s="271" t="s">
        <v>246</v>
      </c>
      <c r="F32" s="271" t="s">
        <v>246</v>
      </c>
      <c r="G32" s="271" t="s">
        <v>246</v>
      </c>
      <c r="H32" s="271" t="s">
        <v>246</v>
      </c>
      <c r="I32" s="271" t="s">
        <v>246</v>
      </c>
      <c r="J32" s="271" t="s">
        <v>246</v>
      </c>
      <c r="K32" s="271" t="s">
        <v>246</v>
      </c>
      <c r="L32" s="271" t="s">
        <v>246</v>
      </c>
      <c r="M32" s="271" t="s">
        <v>246</v>
      </c>
      <c r="N32" s="271" t="s">
        <v>246</v>
      </c>
      <c r="O32" s="271" t="s">
        <v>246</v>
      </c>
      <c r="P32" s="271" t="s">
        <v>246</v>
      </c>
      <c r="Q32" s="271" t="s">
        <v>246</v>
      </c>
      <c r="R32" s="271" t="s">
        <v>246</v>
      </c>
      <c r="S32" s="271" t="s">
        <v>246</v>
      </c>
      <c r="T32" s="271" t="s">
        <v>246</v>
      </c>
      <c r="U32" s="271" t="s">
        <v>246</v>
      </c>
      <c r="V32" s="271" t="s">
        <v>246</v>
      </c>
      <c r="W32" s="271" t="s">
        <v>246</v>
      </c>
      <c r="X32" s="271" t="s">
        <v>246</v>
      </c>
      <c r="Y32" s="271" t="s">
        <v>246</v>
      </c>
      <c r="Z32" s="271" t="s">
        <v>246</v>
      </c>
      <c r="AA32" s="271" t="s">
        <v>246</v>
      </c>
      <c r="AB32" s="271" t="s">
        <v>246</v>
      </c>
      <c r="AC32" s="271" t="s">
        <v>246</v>
      </c>
      <c r="AD32" s="271" t="s">
        <v>246</v>
      </c>
      <c r="AE32" s="271" t="s">
        <v>246</v>
      </c>
    </row>
    <row r="33" spans="1:31" x14ac:dyDescent="0.35">
      <c r="A33" s="5" t="s">
        <v>142</v>
      </c>
      <c r="B33" s="167" t="s">
        <v>115</v>
      </c>
      <c r="C33" s="271" t="s">
        <v>246</v>
      </c>
      <c r="D33" s="271" t="s">
        <v>246</v>
      </c>
      <c r="E33" s="271" t="s">
        <v>246</v>
      </c>
      <c r="F33" s="271" t="s">
        <v>246</v>
      </c>
      <c r="G33" s="271" t="s">
        <v>246</v>
      </c>
      <c r="H33" s="271" t="s">
        <v>246</v>
      </c>
      <c r="I33" s="271" t="s">
        <v>246</v>
      </c>
      <c r="J33" s="271" t="s">
        <v>246</v>
      </c>
      <c r="K33" s="271" t="s">
        <v>246</v>
      </c>
      <c r="L33" s="271" t="s">
        <v>246</v>
      </c>
      <c r="M33" s="271" t="s">
        <v>246</v>
      </c>
      <c r="N33" s="271" t="s">
        <v>246</v>
      </c>
      <c r="O33" s="271" t="s">
        <v>246</v>
      </c>
      <c r="P33" s="271" t="s">
        <v>246</v>
      </c>
      <c r="Q33" s="271" t="s">
        <v>246</v>
      </c>
      <c r="R33" s="271" t="s">
        <v>246</v>
      </c>
      <c r="S33" s="271" t="s">
        <v>246</v>
      </c>
      <c r="T33" s="271" t="s">
        <v>246</v>
      </c>
      <c r="U33" s="271" t="s">
        <v>246</v>
      </c>
      <c r="V33" s="271" t="s">
        <v>246</v>
      </c>
      <c r="W33" s="271" t="s">
        <v>246</v>
      </c>
      <c r="X33" s="271" t="s">
        <v>246</v>
      </c>
      <c r="Y33" s="271" t="s">
        <v>246</v>
      </c>
      <c r="Z33" s="271" t="s">
        <v>246</v>
      </c>
      <c r="AA33" s="271" t="s">
        <v>246</v>
      </c>
      <c r="AB33" s="271" t="s">
        <v>246</v>
      </c>
      <c r="AC33" s="271" t="s">
        <v>246</v>
      </c>
      <c r="AD33" s="271" t="s">
        <v>246</v>
      </c>
      <c r="AE33" s="271" t="s">
        <v>246</v>
      </c>
    </row>
    <row r="34" spans="1:31" x14ac:dyDescent="0.35">
      <c r="A34" s="5" t="s">
        <v>143</v>
      </c>
      <c r="B34" s="158" t="s">
        <v>19</v>
      </c>
      <c r="C34" s="271" t="s">
        <v>246</v>
      </c>
      <c r="D34" s="271" t="s">
        <v>246</v>
      </c>
      <c r="E34" s="271" t="s">
        <v>246</v>
      </c>
      <c r="F34" s="271" t="s">
        <v>246</v>
      </c>
      <c r="G34" s="271" t="s">
        <v>246</v>
      </c>
      <c r="H34" s="271" t="s">
        <v>246</v>
      </c>
      <c r="I34" s="271" t="s">
        <v>246</v>
      </c>
      <c r="J34" s="271" t="s">
        <v>246</v>
      </c>
      <c r="K34" s="271" t="s">
        <v>246</v>
      </c>
      <c r="L34" s="271" t="s">
        <v>246</v>
      </c>
      <c r="M34" s="271" t="s">
        <v>246</v>
      </c>
      <c r="N34" s="271" t="s">
        <v>246</v>
      </c>
      <c r="O34" s="271" t="s">
        <v>246</v>
      </c>
      <c r="P34" s="271" t="s">
        <v>246</v>
      </c>
      <c r="Q34" s="271" t="s">
        <v>246</v>
      </c>
      <c r="R34" s="271" t="s">
        <v>246</v>
      </c>
      <c r="S34" s="271" t="s">
        <v>246</v>
      </c>
      <c r="T34" s="271" t="s">
        <v>246</v>
      </c>
      <c r="U34" s="271" t="s">
        <v>246</v>
      </c>
      <c r="V34" s="271" t="s">
        <v>246</v>
      </c>
      <c r="W34" s="271" t="s">
        <v>246</v>
      </c>
      <c r="X34" s="271" t="s">
        <v>246</v>
      </c>
      <c r="Y34" s="271" t="s">
        <v>246</v>
      </c>
      <c r="Z34" s="271" t="s">
        <v>246</v>
      </c>
      <c r="AA34" s="271" t="s">
        <v>246</v>
      </c>
      <c r="AB34" s="271" t="s">
        <v>246</v>
      </c>
      <c r="AC34" s="271" t="s">
        <v>246</v>
      </c>
      <c r="AD34" s="271" t="s">
        <v>246</v>
      </c>
      <c r="AE34" s="271" t="s">
        <v>246</v>
      </c>
    </row>
    <row r="35" spans="1:31" x14ac:dyDescent="0.35">
      <c r="A35" s="5" t="s">
        <v>144</v>
      </c>
      <c r="B35" s="158" t="s">
        <v>10</v>
      </c>
      <c r="C35" s="271" t="s">
        <v>246</v>
      </c>
      <c r="D35" s="271" t="s">
        <v>246</v>
      </c>
      <c r="E35" s="271" t="s">
        <v>246</v>
      </c>
      <c r="F35" s="271" t="s">
        <v>246</v>
      </c>
      <c r="G35" s="271" t="s">
        <v>246</v>
      </c>
      <c r="H35" s="271" t="s">
        <v>246</v>
      </c>
      <c r="I35" s="271" t="s">
        <v>246</v>
      </c>
      <c r="J35" s="271" t="s">
        <v>246</v>
      </c>
      <c r="K35" s="271" t="s">
        <v>246</v>
      </c>
      <c r="L35" s="271" t="s">
        <v>246</v>
      </c>
      <c r="M35" s="271" t="s">
        <v>246</v>
      </c>
      <c r="N35" s="271" t="s">
        <v>246</v>
      </c>
      <c r="O35" s="271" t="s">
        <v>246</v>
      </c>
      <c r="P35" s="271" t="s">
        <v>246</v>
      </c>
      <c r="Q35" s="271" t="s">
        <v>246</v>
      </c>
      <c r="R35" s="271" t="s">
        <v>246</v>
      </c>
      <c r="S35" s="271" t="s">
        <v>246</v>
      </c>
      <c r="T35" s="271" t="s">
        <v>246</v>
      </c>
      <c r="U35" s="271" t="s">
        <v>246</v>
      </c>
      <c r="V35" s="271" t="s">
        <v>246</v>
      </c>
      <c r="W35" s="271" t="s">
        <v>246</v>
      </c>
      <c r="X35" s="271" t="s">
        <v>246</v>
      </c>
      <c r="Y35" s="271" t="s">
        <v>246</v>
      </c>
      <c r="Z35" s="271" t="s">
        <v>246</v>
      </c>
      <c r="AA35" s="271" t="s">
        <v>246</v>
      </c>
      <c r="AB35" s="271" t="s">
        <v>246</v>
      </c>
      <c r="AC35" s="271" t="s">
        <v>246</v>
      </c>
      <c r="AD35" s="271" t="s">
        <v>246</v>
      </c>
      <c r="AE35" s="271" t="s">
        <v>246</v>
      </c>
    </row>
    <row r="36" spans="1:31" x14ac:dyDescent="0.35">
      <c r="A36" s="5" t="s">
        <v>145</v>
      </c>
      <c r="B36" s="158" t="s">
        <v>11</v>
      </c>
      <c r="C36" s="271" t="s">
        <v>246</v>
      </c>
      <c r="D36" s="271" t="s">
        <v>246</v>
      </c>
      <c r="E36" s="271" t="s">
        <v>246</v>
      </c>
      <c r="F36" s="271" t="s">
        <v>246</v>
      </c>
      <c r="G36" s="271" t="s">
        <v>246</v>
      </c>
      <c r="H36" s="271" t="s">
        <v>246</v>
      </c>
      <c r="I36" s="271" t="s">
        <v>246</v>
      </c>
      <c r="J36" s="271" t="s">
        <v>246</v>
      </c>
      <c r="K36" s="271" t="s">
        <v>246</v>
      </c>
      <c r="L36" s="271" t="s">
        <v>246</v>
      </c>
      <c r="M36" s="271" t="s">
        <v>246</v>
      </c>
      <c r="N36" s="271" t="s">
        <v>246</v>
      </c>
      <c r="O36" s="271" t="s">
        <v>246</v>
      </c>
      <c r="P36" s="271" t="s">
        <v>246</v>
      </c>
      <c r="Q36" s="271" t="s">
        <v>246</v>
      </c>
      <c r="R36" s="271" t="s">
        <v>246</v>
      </c>
      <c r="S36" s="271" t="s">
        <v>246</v>
      </c>
      <c r="T36" s="271" t="s">
        <v>246</v>
      </c>
      <c r="U36" s="271" t="s">
        <v>246</v>
      </c>
      <c r="V36" s="271" t="s">
        <v>246</v>
      </c>
      <c r="W36" s="271" t="s">
        <v>246</v>
      </c>
      <c r="X36" s="271" t="s">
        <v>246</v>
      </c>
      <c r="Y36" s="271" t="s">
        <v>246</v>
      </c>
      <c r="Z36" s="271" t="s">
        <v>246</v>
      </c>
      <c r="AA36" s="271" t="s">
        <v>246</v>
      </c>
      <c r="AB36" s="271" t="s">
        <v>246</v>
      </c>
      <c r="AC36" s="271" t="s">
        <v>246</v>
      </c>
      <c r="AD36" s="271" t="s">
        <v>246</v>
      </c>
      <c r="AE36" s="271" t="s">
        <v>246</v>
      </c>
    </row>
    <row r="37" spans="1:31" x14ac:dyDescent="0.35">
      <c r="A37" s="5" t="s">
        <v>146</v>
      </c>
      <c r="B37" s="158" t="s">
        <v>12</v>
      </c>
      <c r="C37" s="271" t="s">
        <v>246</v>
      </c>
      <c r="D37" s="271" t="s">
        <v>246</v>
      </c>
      <c r="E37" s="271" t="s">
        <v>246</v>
      </c>
      <c r="F37" s="271" t="s">
        <v>246</v>
      </c>
      <c r="G37" s="271" t="s">
        <v>246</v>
      </c>
      <c r="H37" s="271" t="s">
        <v>246</v>
      </c>
      <c r="I37" s="271" t="s">
        <v>246</v>
      </c>
      <c r="J37" s="271" t="s">
        <v>246</v>
      </c>
      <c r="K37" s="271" t="s">
        <v>246</v>
      </c>
      <c r="L37" s="271" t="s">
        <v>246</v>
      </c>
      <c r="M37" s="271" t="s">
        <v>246</v>
      </c>
      <c r="N37" s="271" t="s">
        <v>246</v>
      </c>
      <c r="O37" s="271" t="s">
        <v>246</v>
      </c>
      <c r="P37" s="271" t="s">
        <v>246</v>
      </c>
      <c r="Q37" s="271" t="s">
        <v>246</v>
      </c>
      <c r="R37" s="271" t="s">
        <v>246</v>
      </c>
      <c r="S37" s="271" t="s">
        <v>246</v>
      </c>
      <c r="T37" s="271" t="s">
        <v>246</v>
      </c>
      <c r="U37" s="271" t="s">
        <v>246</v>
      </c>
      <c r="V37" s="271" t="s">
        <v>246</v>
      </c>
      <c r="W37" s="271" t="s">
        <v>246</v>
      </c>
      <c r="X37" s="271" t="s">
        <v>246</v>
      </c>
      <c r="Y37" s="271" t="s">
        <v>246</v>
      </c>
      <c r="Z37" s="271" t="s">
        <v>246</v>
      </c>
      <c r="AA37" s="271" t="s">
        <v>246</v>
      </c>
      <c r="AB37" s="271" t="s">
        <v>246</v>
      </c>
      <c r="AC37" s="271" t="s">
        <v>246</v>
      </c>
      <c r="AD37" s="271" t="s">
        <v>246</v>
      </c>
      <c r="AE37" s="271" t="s">
        <v>246</v>
      </c>
    </row>
    <row r="38" spans="1:31" x14ac:dyDescent="0.35">
      <c r="B38" s="116"/>
      <c r="C38" s="116"/>
      <c r="D38" s="138"/>
    </row>
    <row r="39" spans="1:31" ht="15" thickBot="1" x14ac:dyDescent="0.4"/>
    <row r="40" spans="1:31" ht="27" thickTop="1" thickBot="1" x14ac:dyDescent="0.4">
      <c r="B40" s="283" t="s">
        <v>244</v>
      </c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5"/>
    </row>
    <row r="41" spans="1:31" ht="15" thickTop="1" x14ac:dyDescent="0.35">
      <c r="C41" s="41"/>
    </row>
    <row r="42" spans="1:31" ht="26" x14ac:dyDescent="0.6">
      <c r="B42" s="279" t="s">
        <v>245</v>
      </c>
      <c r="C42" s="41"/>
    </row>
    <row r="43" spans="1:31" x14ac:dyDescent="0.35">
      <c r="C43" s="41"/>
    </row>
    <row r="44" spans="1:31" x14ac:dyDescent="0.35">
      <c r="C44" s="41"/>
    </row>
    <row r="45" spans="1:31" x14ac:dyDescent="0.35">
      <c r="C45" s="41"/>
    </row>
    <row r="46" spans="1:31" x14ac:dyDescent="0.35">
      <c r="C46" s="41"/>
    </row>
    <row r="47" spans="1:31" x14ac:dyDescent="0.35">
      <c r="C47" s="41"/>
    </row>
  </sheetData>
  <mergeCells count="1">
    <mergeCell ref="B40:V40"/>
  </mergeCells>
  <pageMargins left="0.7" right="0.7" top="0.75" bottom="0.75" header="0.3" footer="0.3"/>
  <pageSetup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C48"/>
  <sheetViews>
    <sheetView zoomScale="50" zoomScaleNormal="50" workbookViewId="0">
      <selection activeCell="M57" sqref="M57"/>
    </sheetView>
  </sheetViews>
  <sheetFormatPr defaultRowHeight="14.5" x14ac:dyDescent="0.35"/>
  <cols>
    <col min="1" max="1" width="8.81640625" style="114"/>
    <col min="2" max="2" width="11.1796875" customWidth="1"/>
    <col min="3" max="3" width="2.453125" customWidth="1"/>
    <col min="4" max="4" width="37.81640625" customWidth="1"/>
    <col min="5" max="5" width="30.81640625" style="100" customWidth="1"/>
    <col min="6" max="6" width="26.7265625" bestFit="1" customWidth="1"/>
    <col min="7" max="7" width="43.54296875" bestFit="1" customWidth="1"/>
    <col min="8" max="23" width="13.26953125" bestFit="1" customWidth="1"/>
    <col min="24" max="35" width="11.7265625" bestFit="1" customWidth="1"/>
    <col min="36" max="54" width="9.81640625" bestFit="1" customWidth="1"/>
    <col min="55" max="55" width="14.7265625" bestFit="1" customWidth="1"/>
  </cols>
  <sheetData>
    <row r="2" spans="1:55" ht="15" thickBot="1" x14ac:dyDescent="0.4"/>
    <row r="3" spans="1:55" ht="15.5" x14ac:dyDescent="0.35">
      <c r="B3" s="104"/>
      <c r="C3" s="23"/>
      <c r="D3" s="24"/>
      <c r="E3" s="105"/>
      <c r="F3" s="25" t="s">
        <v>48</v>
      </c>
      <c r="G3" s="25" t="s">
        <v>48</v>
      </c>
      <c r="H3" s="25" t="s">
        <v>48</v>
      </c>
      <c r="I3" s="25" t="s">
        <v>48</v>
      </c>
      <c r="J3" s="25" t="s">
        <v>48</v>
      </c>
      <c r="K3" s="25" t="s">
        <v>48</v>
      </c>
      <c r="L3" s="25" t="s">
        <v>48</v>
      </c>
      <c r="M3" s="25" t="s">
        <v>48</v>
      </c>
      <c r="N3" s="25" t="s">
        <v>48</v>
      </c>
      <c r="O3" s="25" t="s">
        <v>48</v>
      </c>
      <c r="P3" s="25" t="s">
        <v>48</v>
      </c>
      <c r="Q3" s="25" t="s">
        <v>48</v>
      </c>
      <c r="R3" s="25" t="s">
        <v>48</v>
      </c>
      <c r="S3" s="25" t="s">
        <v>48</v>
      </c>
      <c r="T3" s="25" t="s">
        <v>48</v>
      </c>
      <c r="U3" s="25" t="s">
        <v>48</v>
      </c>
      <c r="V3" s="25" t="s">
        <v>48</v>
      </c>
      <c r="W3" s="25" t="s">
        <v>48</v>
      </c>
      <c r="X3" s="25" t="s">
        <v>48</v>
      </c>
      <c r="Y3" s="25" t="s">
        <v>48</v>
      </c>
      <c r="Z3" s="25" t="s">
        <v>48</v>
      </c>
      <c r="AA3" s="25" t="s">
        <v>48</v>
      </c>
      <c r="AB3" s="25" t="s">
        <v>48</v>
      </c>
      <c r="AC3" s="25" t="s">
        <v>48</v>
      </c>
      <c r="AD3" s="25" t="s">
        <v>48</v>
      </c>
      <c r="AE3" s="25" t="s">
        <v>48</v>
      </c>
      <c r="AF3" s="25" t="s">
        <v>48</v>
      </c>
      <c r="AG3" s="25" t="s">
        <v>48</v>
      </c>
      <c r="AH3" s="25" t="s">
        <v>48</v>
      </c>
      <c r="AI3" s="26" t="s">
        <v>48</v>
      </c>
    </row>
    <row r="4" spans="1:55" ht="15.5" x14ac:dyDescent="0.35">
      <c r="B4" s="106"/>
      <c r="C4" s="27"/>
      <c r="D4" s="28"/>
      <c r="E4" s="107"/>
      <c r="F4" s="29">
        <v>1</v>
      </c>
      <c r="G4" s="30">
        <v>2</v>
      </c>
      <c r="H4" s="30">
        <v>3</v>
      </c>
      <c r="I4" s="30">
        <v>4</v>
      </c>
      <c r="J4" s="30">
        <v>5</v>
      </c>
      <c r="K4" s="30">
        <v>6</v>
      </c>
      <c r="L4" s="30">
        <v>7</v>
      </c>
      <c r="M4" s="30">
        <v>8</v>
      </c>
      <c r="N4" s="30">
        <v>9</v>
      </c>
      <c r="O4" s="30">
        <v>10</v>
      </c>
      <c r="P4" s="30">
        <v>11</v>
      </c>
      <c r="Q4" s="30">
        <v>12</v>
      </c>
      <c r="R4" s="30">
        <v>13</v>
      </c>
      <c r="S4" s="30">
        <v>14</v>
      </c>
      <c r="T4" s="30">
        <v>15</v>
      </c>
      <c r="U4" s="30">
        <v>16</v>
      </c>
      <c r="V4" s="30">
        <v>17</v>
      </c>
      <c r="W4" s="30">
        <v>18</v>
      </c>
      <c r="X4" s="30">
        <v>19</v>
      </c>
      <c r="Y4" s="30">
        <v>20</v>
      </c>
      <c r="Z4" s="30">
        <v>21</v>
      </c>
      <c r="AA4" s="30">
        <v>22</v>
      </c>
      <c r="AB4" s="30">
        <v>23</v>
      </c>
      <c r="AC4" s="30">
        <v>24</v>
      </c>
      <c r="AD4" s="30">
        <v>25</v>
      </c>
      <c r="AE4" s="30">
        <v>26</v>
      </c>
      <c r="AF4" s="30">
        <v>27</v>
      </c>
      <c r="AG4" s="30">
        <v>28</v>
      </c>
      <c r="AH4" s="30">
        <v>29</v>
      </c>
      <c r="AI4" s="31">
        <v>30</v>
      </c>
    </row>
    <row r="5" spans="1:55" ht="21" x14ac:dyDescent="0.5">
      <c r="B5" s="147" t="s">
        <v>49</v>
      </c>
      <c r="C5" s="32"/>
      <c r="D5" s="28"/>
      <c r="E5" s="107"/>
      <c r="F5" s="259" t="s">
        <v>246</v>
      </c>
      <c r="G5" s="259" t="s">
        <v>246</v>
      </c>
      <c r="H5" s="259" t="s">
        <v>246</v>
      </c>
      <c r="I5" s="259" t="s">
        <v>246</v>
      </c>
      <c r="J5" s="259" t="s">
        <v>246</v>
      </c>
      <c r="K5" s="259" t="s">
        <v>246</v>
      </c>
      <c r="L5" s="259" t="s">
        <v>246</v>
      </c>
      <c r="M5" s="259" t="s">
        <v>246</v>
      </c>
      <c r="N5" s="259" t="s">
        <v>246</v>
      </c>
      <c r="O5" s="259" t="s">
        <v>246</v>
      </c>
      <c r="P5" s="259" t="s">
        <v>246</v>
      </c>
      <c r="Q5" s="259" t="s">
        <v>246</v>
      </c>
      <c r="R5" s="259" t="s">
        <v>246</v>
      </c>
      <c r="S5" s="259" t="s">
        <v>246</v>
      </c>
      <c r="T5" s="259" t="s">
        <v>246</v>
      </c>
      <c r="U5" s="259" t="s">
        <v>246</v>
      </c>
      <c r="V5" s="259" t="s">
        <v>246</v>
      </c>
      <c r="W5" s="259" t="s">
        <v>246</v>
      </c>
      <c r="X5" s="259" t="s">
        <v>246</v>
      </c>
      <c r="Y5" s="259" t="s">
        <v>246</v>
      </c>
      <c r="Z5" s="259" t="s">
        <v>246</v>
      </c>
      <c r="AA5" s="259" t="s">
        <v>246</v>
      </c>
      <c r="AB5" s="259" t="s">
        <v>246</v>
      </c>
      <c r="AC5" s="259" t="s">
        <v>246</v>
      </c>
      <c r="AD5" s="259" t="s">
        <v>246</v>
      </c>
      <c r="AE5" s="259" t="s">
        <v>246</v>
      </c>
      <c r="AF5" s="259" t="s">
        <v>246</v>
      </c>
      <c r="AG5" s="259" t="s">
        <v>246</v>
      </c>
      <c r="AH5" s="259" t="s">
        <v>246</v>
      </c>
      <c r="AI5" s="260" t="s">
        <v>246</v>
      </c>
    </row>
    <row r="6" spans="1:55" ht="33.65" customHeight="1" x14ac:dyDescent="0.5">
      <c r="B6" s="147"/>
      <c r="C6" s="32"/>
      <c r="D6" s="34" t="s">
        <v>50</v>
      </c>
      <c r="E6" s="108"/>
      <c r="F6" s="35" t="s">
        <v>51</v>
      </c>
      <c r="G6" s="36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55" ht="15.5" x14ac:dyDescent="0.35">
      <c r="B7" s="106" t="s">
        <v>52</v>
      </c>
      <c r="C7" s="27"/>
      <c r="D7" s="37">
        <v>30000</v>
      </c>
      <c r="E7" s="109"/>
      <c r="F7" s="262" t="s">
        <v>246</v>
      </c>
      <c r="G7" s="262" t="s">
        <v>246</v>
      </c>
      <c r="H7" s="262" t="s">
        <v>246</v>
      </c>
      <c r="I7" s="262" t="s">
        <v>246</v>
      </c>
      <c r="J7" s="262" t="s">
        <v>246</v>
      </c>
      <c r="K7" s="262" t="s">
        <v>246</v>
      </c>
      <c r="L7" s="262" t="s">
        <v>246</v>
      </c>
      <c r="M7" s="262" t="s">
        <v>246</v>
      </c>
      <c r="N7" s="262" t="s">
        <v>246</v>
      </c>
      <c r="O7" s="262" t="s">
        <v>246</v>
      </c>
      <c r="P7" s="262" t="s">
        <v>246</v>
      </c>
      <c r="Q7" s="262" t="s">
        <v>246</v>
      </c>
      <c r="R7" s="262" t="s">
        <v>246</v>
      </c>
      <c r="S7" s="262" t="s">
        <v>246</v>
      </c>
      <c r="T7" s="262" t="s">
        <v>246</v>
      </c>
      <c r="U7" s="262" t="s">
        <v>246</v>
      </c>
      <c r="V7" s="262" t="s">
        <v>246</v>
      </c>
      <c r="W7" s="262" t="s">
        <v>246</v>
      </c>
      <c r="X7" s="262" t="s">
        <v>246</v>
      </c>
      <c r="Y7" s="262" t="s">
        <v>246</v>
      </c>
      <c r="Z7" s="262" t="s">
        <v>246</v>
      </c>
      <c r="AA7" s="262" t="s">
        <v>246</v>
      </c>
      <c r="AB7" s="262" t="s">
        <v>246</v>
      </c>
      <c r="AC7" s="262" t="s">
        <v>246</v>
      </c>
      <c r="AD7" s="262" t="s">
        <v>246</v>
      </c>
      <c r="AE7" s="262" t="s">
        <v>246</v>
      </c>
      <c r="AF7" s="262" t="s">
        <v>246</v>
      </c>
      <c r="AG7" s="262" t="s">
        <v>246</v>
      </c>
      <c r="AH7" s="262" t="s">
        <v>246</v>
      </c>
      <c r="AI7" s="262" t="s">
        <v>246</v>
      </c>
    </row>
    <row r="8" spans="1:55" ht="16" thickBot="1" x14ac:dyDescent="0.4">
      <c r="B8" s="148" t="s">
        <v>53</v>
      </c>
      <c r="C8" s="38"/>
      <c r="D8" s="39">
        <v>128440</v>
      </c>
      <c r="E8" s="109"/>
      <c r="F8" s="262" t="s">
        <v>246</v>
      </c>
      <c r="G8" s="262" t="s">
        <v>246</v>
      </c>
      <c r="H8" s="262" t="s">
        <v>246</v>
      </c>
      <c r="I8" s="262" t="s">
        <v>246</v>
      </c>
      <c r="J8" s="262" t="s">
        <v>246</v>
      </c>
      <c r="K8" s="262" t="s">
        <v>246</v>
      </c>
      <c r="L8" s="262" t="s">
        <v>246</v>
      </c>
      <c r="M8" s="262" t="s">
        <v>246</v>
      </c>
      <c r="N8" s="262" t="s">
        <v>246</v>
      </c>
      <c r="O8" s="262" t="s">
        <v>246</v>
      </c>
      <c r="P8" s="262" t="s">
        <v>246</v>
      </c>
      <c r="Q8" s="262" t="s">
        <v>246</v>
      </c>
      <c r="R8" s="262" t="s">
        <v>246</v>
      </c>
      <c r="S8" s="262" t="s">
        <v>246</v>
      </c>
      <c r="T8" s="262" t="s">
        <v>246</v>
      </c>
      <c r="U8" s="262" t="s">
        <v>246</v>
      </c>
      <c r="V8" s="262" t="s">
        <v>246</v>
      </c>
      <c r="W8" s="262" t="s">
        <v>246</v>
      </c>
      <c r="X8" s="262" t="s">
        <v>246</v>
      </c>
      <c r="Y8" s="262" t="s">
        <v>246</v>
      </c>
      <c r="Z8" s="262" t="s">
        <v>246</v>
      </c>
      <c r="AA8" s="262" t="s">
        <v>246</v>
      </c>
      <c r="AB8" s="262" t="s">
        <v>246</v>
      </c>
      <c r="AC8" s="262" t="s">
        <v>246</v>
      </c>
      <c r="AD8" s="262" t="s">
        <v>246</v>
      </c>
      <c r="AE8" s="262" t="s">
        <v>246</v>
      </c>
      <c r="AF8" s="262" t="s">
        <v>246</v>
      </c>
      <c r="AG8" s="262" t="s">
        <v>246</v>
      </c>
      <c r="AH8" s="262" t="s">
        <v>246</v>
      </c>
      <c r="AI8" s="262" t="s">
        <v>246</v>
      </c>
    </row>
    <row r="9" spans="1:55" ht="15.5" x14ac:dyDescent="0.35">
      <c r="B9" s="106" t="s">
        <v>54</v>
      </c>
      <c r="C9" s="110"/>
      <c r="D9" s="111"/>
      <c r="E9" s="111"/>
      <c r="F9" s="263" t="s">
        <v>246</v>
      </c>
      <c r="G9" s="263" t="s">
        <v>246</v>
      </c>
      <c r="H9" s="263" t="s">
        <v>246</v>
      </c>
      <c r="I9" s="263" t="s">
        <v>246</v>
      </c>
      <c r="J9" s="263" t="s">
        <v>246</v>
      </c>
      <c r="K9" s="263" t="s">
        <v>246</v>
      </c>
      <c r="L9" s="263" t="s">
        <v>246</v>
      </c>
      <c r="M9" s="263" t="s">
        <v>246</v>
      </c>
      <c r="N9" s="263" t="s">
        <v>246</v>
      </c>
      <c r="O9" s="263" t="s">
        <v>246</v>
      </c>
      <c r="P9" s="263" t="s">
        <v>246</v>
      </c>
      <c r="Q9" s="263" t="s">
        <v>246</v>
      </c>
      <c r="R9" s="263" t="s">
        <v>246</v>
      </c>
      <c r="S9" s="263" t="s">
        <v>246</v>
      </c>
      <c r="T9" s="263" t="s">
        <v>246</v>
      </c>
      <c r="U9" s="263" t="s">
        <v>246</v>
      </c>
      <c r="V9" s="263" t="s">
        <v>246</v>
      </c>
      <c r="W9" s="263" t="s">
        <v>246</v>
      </c>
      <c r="X9" s="263" t="s">
        <v>246</v>
      </c>
      <c r="Y9" s="263" t="s">
        <v>246</v>
      </c>
      <c r="Z9" s="263" t="s">
        <v>246</v>
      </c>
      <c r="AA9" s="263" t="s">
        <v>246</v>
      </c>
      <c r="AB9" s="263" t="s">
        <v>246</v>
      </c>
      <c r="AC9" s="263" t="s">
        <v>246</v>
      </c>
      <c r="AD9" s="263" t="s">
        <v>246</v>
      </c>
      <c r="AE9" s="263" t="s">
        <v>246</v>
      </c>
      <c r="AF9" s="263" t="s">
        <v>246</v>
      </c>
      <c r="AG9" s="263" t="s">
        <v>246</v>
      </c>
      <c r="AH9" s="263" t="s">
        <v>246</v>
      </c>
      <c r="AI9" s="263" t="s">
        <v>246</v>
      </c>
    </row>
    <row r="10" spans="1:55" s="100" customFormat="1" ht="15.5" x14ac:dyDescent="0.35">
      <c r="A10" s="114"/>
      <c r="B10" s="234" t="s">
        <v>210</v>
      </c>
      <c r="C10" s="235"/>
      <c r="D10" s="236"/>
      <c r="E10" s="236"/>
      <c r="F10" s="261" t="s">
        <v>246</v>
      </c>
      <c r="G10" s="261" t="s">
        <v>246</v>
      </c>
      <c r="H10" s="261" t="s">
        <v>246</v>
      </c>
      <c r="I10" s="261" t="s">
        <v>246</v>
      </c>
      <c r="J10" s="261" t="s">
        <v>246</v>
      </c>
      <c r="K10" s="261" t="s">
        <v>246</v>
      </c>
      <c r="L10" s="261" t="s">
        <v>246</v>
      </c>
      <c r="M10" s="261" t="s">
        <v>246</v>
      </c>
      <c r="N10" s="261" t="s">
        <v>246</v>
      </c>
      <c r="O10" s="261" t="s">
        <v>246</v>
      </c>
      <c r="P10" s="261" t="s">
        <v>246</v>
      </c>
      <c r="Q10" s="261" t="s">
        <v>246</v>
      </c>
      <c r="R10" s="261" t="s">
        <v>246</v>
      </c>
      <c r="S10" s="261" t="s">
        <v>246</v>
      </c>
      <c r="T10" s="261" t="s">
        <v>246</v>
      </c>
      <c r="U10" s="261" t="s">
        <v>246</v>
      </c>
      <c r="V10" s="261" t="s">
        <v>246</v>
      </c>
      <c r="W10" s="261" t="s">
        <v>246</v>
      </c>
      <c r="X10" s="261" t="s">
        <v>246</v>
      </c>
      <c r="Y10" s="261" t="s">
        <v>246</v>
      </c>
      <c r="Z10" s="261" t="s">
        <v>246</v>
      </c>
      <c r="AA10" s="261" t="s">
        <v>246</v>
      </c>
      <c r="AB10" s="261" t="s">
        <v>246</v>
      </c>
      <c r="AC10" s="261" t="s">
        <v>246</v>
      </c>
      <c r="AD10" s="261" t="s">
        <v>246</v>
      </c>
      <c r="AE10" s="261" t="s">
        <v>246</v>
      </c>
      <c r="AF10" s="261" t="s">
        <v>246</v>
      </c>
      <c r="AG10" s="261" t="s">
        <v>246</v>
      </c>
      <c r="AH10" s="261" t="s">
        <v>246</v>
      </c>
      <c r="AI10" s="261" t="s">
        <v>246</v>
      </c>
    </row>
    <row r="11" spans="1:55" s="100" customFormat="1" ht="15.5" x14ac:dyDescent="0.35">
      <c r="A11" s="114"/>
      <c r="B11" s="234" t="s">
        <v>211</v>
      </c>
      <c r="C11" s="235"/>
      <c r="D11" s="236"/>
      <c r="E11" s="236"/>
      <c r="F11" s="261" t="s">
        <v>246</v>
      </c>
      <c r="G11" s="261" t="s">
        <v>246</v>
      </c>
      <c r="H11" s="261" t="s">
        <v>246</v>
      </c>
      <c r="I11" s="261" t="s">
        <v>246</v>
      </c>
      <c r="J11" s="261" t="s">
        <v>246</v>
      </c>
      <c r="K11" s="261" t="s">
        <v>246</v>
      </c>
      <c r="L11" s="261" t="s">
        <v>246</v>
      </c>
      <c r="M11" s="261" t="s">
        <v>246</v>
      </c>
      <c r="N11" s="261" t="s">
        <v>246</v>
      </c>
      <c r="O11" s="261" t="s">
        <v>246</v>
      </c>
      <c r="P11" s="261" t="s">
        <v>246</v>
      </c>
      <c r="Q11" s="261" t="s">
        <v>246</v>
      </c>
      <c r="R11" s="261" t="s">
        <v>246</v>
      </c>
      <c r="S11" s="261" t="s">
        <v>246</v>
      </c>
      <c r="T11" s="261" t="s">
        <v>246</v>
      </c>
      <c r="U11" s="261" t="s">
        <v>246</v>
      </c>
      <c r="V11" s="261" t="s">
        <v>246</v>
      </c>
      <c r="W11" s="261" t="s">
        <v>246</v>
      </c>
      <c r="X11" s="261" t="s">
        <v>246</v>
      </c>
      <c r="Y11" s="261" t="s">
        <v>246</v>
      </c>
      <c r="Z11" s="261" t="s">
        <v>246</v>
      </c>
      <c r="AA11" s="261" t="s">
        <v>246</v>
      </c>
      <c r="AB11" s="261" t="s">
        <v>246</v>
      </c>
      <c r="AC11" s="261" t="s">
        <v>246</v>
      </c>
      <c r="AD11" s="261" t="s">
        <v>246</v>
      </c>
      <c r="AE11" s="261" t="s">
        <v>246</v>
      </c>
      <c r="AF11" s="261" t="s">
        <v>246</v>
      </c>
      <c r="AG11" s="261" t="s">
        <v>246</v>
      </c>
      <c r="AH11" s="261" t="s">
        <v>246</v>
      </c>
      <c r="AI11" s="261" t="s">
        <v>246</v>
      </c>
    </row>
    <row r="12" spans="1:55" s="100" customFormat="1" ht="15.5" x14ac:dyDescent="0.35">
      <c r="A12" s="114"/>
      <c r="B12" s="234" t="s">
        <v>36</v>
      </c>
      <c r="C12" s="235"/>
      <c r="D12" s="236"/>
      <c r="E12" s="236"/>
      <c r="F12" s="261" t="s">
        <v>246</v>
      </c>
      <c r="G12" s="261" t="s">
        <v>246</v>
      </c>
      <c r="H12" s="261" t="s">
        <v>246</v>
      </c>
      <c r="I12" s="261" t="s">
        <v>246</v>
      </c>
      <c r="J12" s="261" t="s">
        <v>246</v>
      </c>
      <c r="K12" s="261" t="s">
        <v>246</v>
      </c>
      <c r="L12" s="261" t="s">
        <v>246</v>
      </c>
      <c r="M12" s="261" t="s">
        <v>246</v>
      </c>
      <c r="N12" s="261" t="s">
        <v>246</v>
      </c>
      <c r="O12" s="261" t="s">
        <v>246</v>
      </c>
      <c r="P12" s="261" t="s">
        <v>246</v>
      </c>
      <c r="Q12" s="261" t="s">
        <v>246</v>
      </c>
      <c r="R12" s="261" t="s">
        <v>246</v>
      </c>
      <c r="S12" s="261" t="s">
        <v>246</v>
      </c>
      <c r="T12" s="261" t="s">
        <v>246</v>
      </c>
      <c r="U12" s="261" t="s">
        <v>246</v>
      </c>
      <c r="V12" s="261" t="s">
        <v>246</v>
      </c>
      <c r="W12" s="261" t="s">
        <v>246</v>
      </c>
      <c r="X12" s="261" t="s">
        <v>246</v>
      </c>
      <c r="Y12" s="261" t="s">
        <v>246</v>
      </c>
      <c r="Z12" s="261" t="s">
        <v>246</v>
      </c>
      <c r="AA12" s="261" t="s">
        <v>246</v>
      </c>
      <c r="AB12" s="261" t="s">
        <v>246</v>
      </c>
      <c r="AC12" s="261" t="s">
        <v>246</v>
      </c>
      <c r="AD12" s="261" t="s">
        <v>246</v>
      </c>
      <c r="AE12" s="261" t="s">
        <v>246</v>
      </c>
      <c r="AF12" s="261" t="s">
        <v>246</v>
      </c>
      <c r="AG12" s="261" t="s">
        <v>246</v>
      </c>
      <c r="AH12" s="261" t="s">
        <v>246</v>
      </c>
      <c r="AI12" s="261" t="s">
        <v>246</v>
      </c>
    </row>
    <row r="13" spans="1:55" s="100" customFormat="1" ht="15.5" x14ac:dyDescent="0.35">
      <c r="A13" s="114"/>
      <c r="B13" s="129" t="s">
        <v>52</v>
      </c>
      <c r="C13" s="129"/>
      <c r="D13" s="131">
        <v>30000</v>
      </c>
      <c r="E13" s="131"/>
      <c r="F13" s="262" t="s">
        <v>246</v>
      </c>
      <c r="G13" s="262" t="s">
        <v>246</v>
      </c>
      <c r="H13" s="262" t="s">
        <v>246</v>
      </c>
      <c r="I13" s="262" t="s">
        <v>246</v>
      </c>
      <c r="J13" s="262" t="s">
        <v>246</v>
      </c>
      <c r="K13" s="262" t="s">
        <v>246</v>
      </c>
      <c r="L13" s="262" t="s">
        <v>246</v>
      </c>
      <c r="M13" s="262" t="s">
        <v>246</v>
      </c>
      <c r="N13" s="262" t="s">
        <v>246</v>
      </c>
      <c r="O13" s="262" t="s">
        <v>246</v>
      </c>
      <c r="P13" s="262" t="s">
        <v>246</v>
      </c>
      <c r="Q13" s="262" t="s">
        <v>246</v>
      </c>
      <c r="R13" s="262" t="s">
        <v>246</v>
      </c>
      <c r="S13" s="262" t="s">
        <v>246</v>
      </c>
      <c r="T13" s="262" t="s">
        <v>246</v>
      </c>
      <c r="U13" s="262" t="s">
        <v>246</v>
      </c>
      <c r="V13" s="262" t="s">
        <v>246</v>
      </c>
      <c r="W13" s="262" t="s">
        <v>246</v>
      </c>
      <c r="X13" s="262" t="s">
        <v>246</v>
      </c>
      <c r="Y13" s="262" t="s">
        <v>246</v>
      </c>
      <c r="Z13" s="262" t="s">
        <v>246</v>
      </c>
      <c r="AA13" s="262" t="s">
        <v>246</v>
      </c>
      <c r="AB13" s="262" t="s">
        <v>246</v>
      </c>
      <c r="AC13" s="262" t="s">
        <v>246</v>
      </c>
      <c r="AD13" s="262" t="s">
        <v>246</v>
      </c>
      <c r="AE13" s="262" t="s">
        <v>246</v>
      </c>
      <c r="AF13" s="262" t="s">
        <v>246</v>
      </c>
      <c r="AG13" s="262" t="s">
        <v>246</v>
      </c>
      <c r="AH13" s="262" t="s">
        <v>246</v>
      </c>
      <c r="AI13" s="262" t="s">
        <v>246</v>
      </c>
    </row>
    <row r="14" spans="1:55" s="100" customFormat="1" ht="15.5" x14ac:dyDescent="0.35">
      <c r="A14" s="114"/>
      <c r="B14" s="129" t="s">
        <v>53</v>
      </c>
      <c r="C14" s="130"/>
      <c r="D14" s="131">
        <v>128440</v>
      </c>
      <c r="E14" s="131"/>
      <c r="F14" s="262" t="s">
        <v>246</v>
      </c>
      <c r="G14" s="262" t="s">
        <v>246</v>
      </c>
      <c r="H14" s="262" t="s">
        <v>246</v>
      </c>
      <c r="I14" s="262" t="s">
        <v>246</v>
      </c>
      <c r="J14" s="262" t="s">
        <v>246</v>
      </c>
      <c r="K14" s="262" t="s">
        <v>246</v>
      </c>
      <c r="L14" s="262" t="s">
        <v>246</v>
      </c>
      <c r="M14" s="262" t="s">
        <v>246</v>
      </c>
      <c r="N14" s="262" t="s">
        <v>246</v>
      </c>
      <c r="O14" s="262" t="s">
        <v>246</v>
      </c>
      <c r="P14" s="262" t="s">
        <v>246</v>
      </c>
      <c r="Q14" s="262" t="s">
        <v>246</v>
      </c>
      <c r="R14" s="262" t="s">
        <v>246</v>
      </c>
      <c r="S14" s="262" t="s">
        <v>246</v>
      </c>
      <c r="T14" s="262" t="s">
        <v>246</v>
      </c>
      <c r="U14" s="262" t="s">
        <v>246</v>
      </c>
      <c r="V14" s="262" t="s">
        <v>246</v>
      </c>
      <c r="W14" s="262" t="s">
        <v>246</v>
      </c>
      <c r="X14" s="262" t="s">
        <v>246</v>
      </c>
      <c r="Y14" s="262" t="s">
        <v>246</v>
      </c>
      <c r="Z14" s="262" t="s">
        <v>246</v>
      </c>
      <c r="AA14" s="262" t="s">
        <v>246</v>
      </c>
      <c r="AB14" s="262" t="s">
        <v>246</v>
      </c>
      <c r="AC14" s="262" t="s">
        <v>246</v>
      </c>
      <c r="AD14" s="262" t="s">
        <v>246</v>
      </c>
      <c r="AE14" s="262" t="s">
        <v>246</v>
      </c>
      <c r="AF14" s="262" t="s">
        <v>246</v>
      </c>
      <c r="AG14" s="262" t="s">
        <v>246</v>
      </c>
      <c r="AH14" s="262" t="s">
        <v>246</v>
      </c>
      <c r="AI14" s="262" t="s">
        <v>246</v>
      </c>
    </row>
    <row r="15" spans="1:55" s="100" customFormat="1" ht="15.75" customHeight="1" x14ac:dyDescent="0.35">
      <c r="A15" s="114"/>
      <c r="B15" s="129" t="s">
        <v>54</v>
      </c>
      <c r="C15" s="130"/>
      <c r="D15" s="133"/>
      <c r="E15" s="146">
        <v>30000</v>
      </c>
      <c r="F15" s="262" t="s">
        <v>246</v>
      </c>
      <c r="G15" s="262" t="s">
        <v>246</v>
      </c>
      <c r="H15" s="262" t="s">
        <v>246</v>
      </c>
      <c r="I15" s="262" t="s">
        <v>246</v>
      </c>
      <c r="J15" s="262" t="s">
        <v>246</v>
      </c>
      <c r="K15" s="262" t="s">
        <v>246</v>
      </c>
      <c r="L15" s="262" t="s">
        <v>246</v>
      </c>
      <c r="M15" s="262" t="s">
        <v>246</v>
      </c>
      <c r="N15" s="262" t="s">
        <v>246</v>
      </c>
      <c r="O15" s="262" t="s">
        <v>246</v>
      </c>
      <c r="P15" s="262" t="s">
        <v>246</v>
      </c>
      <c r="Q15" s="262" t="s">
        <v>246</v>
      </c>
      <c r="R15" s="262" t="s">
        <v>246</v>
      </c>
      <c r="S15" s="262" t="s">
        <v>246</v>
      </c>
      <c r="T15" s="262" t="s">
        <v>246</v>
      </c>
      <c r="U15" s="262" t="s">
        <v>246</v>
      </c>
      <c r="V15" s="262" t="s">
        <v>246</v>
      </c>
      <c r="W15" s="262" t="s">
        <v>246</v>
      </c>
      <c r="X15" s="262" t="s">
        <v>246</v>
      </c>
      <c r="Y15" s="262" t="s">
        <v>246</v>
      </c>
      <c r="Z15" s="262" t="s">
        <v>246</v>
      </c>
      <c r="AA15" s="262" t="s">
        <v>246</v>
      </c>
      <c r="AB15" s="262" t="s">
        <v>246</v>
      </c>
      <c r="AC15" s="262" t="s">
        <v>246</v>
      </c>
      <c r="AD15" s="262" t="s">
        <v>246</v>
      </c>
      <c r="AE15" s="262" t="s">
        <v>246</v>
      </c>
      <c r="AF15" s="262" t="s">
        <v>246</v>
      </c>
      <c r="AG15" s="262" t="s">
        <v>246</v>
      </c>
      <c r="AH15" s="262" t="s">
        <v>246</v>
      </c>
      <c r="AI15" s="262" t="s">
        <v>246</v>
      </c>
    </row>
    <row r="16" spans="1:55" x14ac:dyDescent="0.35"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</row>
    <row r="17" spans="1:55" s="100" customFormat="1" ht="18.5" x14ac:dyDescent="0.45">
      <c r="A17" s="114"/>
      <c r="E17" s="172" t="s">
        <v>148</v>
      </c>
      <c r="F17" s="264" t="s">
        <v>246</v>
      </c>
      <c r="G17" s="201"/>
    </row>
    <row r="18" spans="1:55" s="100" customFormat="1" ht="18.5" x14ac:dyDescent="0.45">
      <c r="A18" s="114"/>
      <c r="E18" s="172" t="s">
        <v>149</v>
      </c>
      <c r="F18" s="264" t="s">
        <v>246</v>
      </c>
    </row>
    <row r="19" spans="1:55" s="100" customFormat="1" ht="18.5" x14ac:dyDescent="0.45">
      <c r="A19" s="114"/>
      <c r="E19" s="172" t="s">
        <v>170</v>
      </c>
      <c r="F19" s="265" t="s">
        <v>246</v>
      </c>
    </row>
    <row r="20" spans="1:55" s="100" customFormat="1" ht="18.5" x14ac:dyDescent="0.45">
      <c r="A20" s="114"/>
      <c r="E20" s="172" t="s">
        <v>169</v>
      </c>
      <c r="F20" s="264" t="s">
        <v>246</v>
      </c>
    </row>
    <row r="21" spans="1:55" s="100" customFormat="1" ht="18.5" x14ac:dyDescent="0.45">
      <c r="A21" s="114"/>
      <c r="E21" s="172" t="s">
        <v>162</v>
      </c>
      <c r="F21" s="266" t="s">
        <v>246</v>
      </c>
      <c r="G21" s="100" t="s">
        <v>163</v>
      </c>
      <c r="L21" s="3"/>
    </row>
    <row r="22" spans="1:55" s="100" customFormat="1" ht="18.5" x14ac:dyDescent="0.45">
      <c r="A22" s="114"/>
      <c r="E22" s="199"/>
      <c r="F22" s="200"/>
      <c r="L22" s="3"/>
    </row>
    <row r="23" spans="1:55" s="100" customFormat="1" ht="18.5" x14ac:dyDescent="0.45">
      <c r="A23" s="114"/>
      <c r="E23" s="199"/>
      <c r="F23" s="233" t="s">
        <v>207</v>
      </c>
      <c r="G23" s="232" t="s">
        <v>206</v>
      </c>
      <c r="L23" s="3"/>
    </row>
    <row r="24" spans="1:55" s="100" customFormat="1" ht="18.5" x14ac:dyDescent="0.45">
      <c r="A24" s="114"/>
      <c r="E24" s="201" t="s">
        <v>208</v>
      </c>
      <c r="F24" s="267" t="s">
        <v>246</v>
      </c>
      <c r="L24" s="3"/>
    </row>
    <row r="25" spans="1:55" s="100" customFormat="1" ht="18.5" x14ac:dyDescent="0.45">
      <c r="A25" s="114"/>
      <c r="E25" s="199" t="s">
        <v>209</v>
      </c>
      <c r="F25" s="267" t="s">
        <v>246</v>
      </c>
      <c r="L25" s="3"/>
    </row>
    <row r="26" spans="1:55" s="100" customFormat="1" ht="18.5" x14ac:dyDescent="0.45">
      <c r="A26" s="114"/>
      <c r="E26" s="200"/>
      <c r="F26" s="200"/>
      <c r="L26" s="3"/>
    </row>
    <row r="27" spans="1:55" s="100" customFormat="1" ht="18.5" x14ac:dyDescent="0.45">
      <c r="A27" s="114"/>
      <c r="E27" s="201"/>
      <c r="F27" s="200"/>
      <c r="L27" s="3"/>
    </row>
    <row r="28" spans="1:55" s="100" customFormat="1" ht="18.5" x14ac:dyDescent="0.45">
      <c r="A28" s="114"/>
      <c r="F28" s="179"/>
    </row>
    <row r="29" spans="1:55" s="100" customFormat="1" ht="15" thickBot="1" x14ac:dyDescent="0.4">
      <c r="A29" s="114"/>
      <c r="F29" s="41"/>
    </row>
    <row r="30" spans="1:55" ht="37.9" customHeight="1" x14ac:dyDescent="0.45">
      <c r="B30" s="132"/>
      <c r="C30" s="115"/>
      <c r="D30" s="115"/>
      <c r="E30" s="115"/>
      <c r="F30" s="25" t="s">
        <v>48</v>
      </c>
      <c r="G30" s="25" t="s">
        <v>48</v>
      </c>
      <c r="H30" s="25" t="s">
        <v>48</v>
      </c>
      <c r="I30" s="25" t="s">
        <v>48</v>
      </c>
      <c r="J30" s="25" t="s">
        <v>48</v>
      </c>
      <c r="K30" s="25" t="s">
        <v>48</v>
      </c>
      <c r="L30" s="25" t="s">
        <v>48</v>
      </c>
      <c r="M30" s="25" t="s">
        <v>48</v>
      </c>
      <c r="N30" s="25" t="s">
        <v>48</v>
      </c>
      <c r="O30" s="25" t="s">
        <v>48</v>
      </c>
      <c r="P30" s="25" t="s">
        <v>48</v>
      </c>
      <c r="Q30" s="25" t="s">
        <v>48</v>
      </c>
      <c r="R30" s="25" t="s">
        <v>48</v>
      </c>
      <c r="S30" s="25" t="s">
        <v>48</v>
      </c>
      <c r="T30" s="25" t="s">
        <v>48</v>
      </c>
      <c r="U30" s="25" t="s">
        <v>48</v>
      </c>
      <c r="V30" s="25" t="s">
        <v>48</v>
      </c>
      <c r="W30" s="25" t="s">
        <v>48</v>
      </c>
      <c r="X30" s="25" t="s">
        <v>48</v>
      </c>
      <c r="Y30" s="25" t="s">
        <v>48</v>
      </c>
      <c r="Z30" s="25" t="s">
        <v>48</v>
      </c>
      <c r="AA30" s="25" t="s">
        <v>48</v>
      </c>
      <c r="AB30" s="25" t="s">
        <v>48</v>
      </c>
      <c r="AC30" s="25" t="s">
        <v>48</v>
      </c>
      <c r="AD30" s="25" t="s">
        <v>48</v>
      </c>
      <c r="AE30" s="25" t="s">
        <v>48</v>
      </c>
      <c r="AF30" s="25" t="s">
        <v>48</v>
      </c>
      <c r="AG30" s="25" t="s">
        <v>48</v>
      </c>
      <c r="AH30" s="25" t="s">
        <v>48</v>
      </c>
      <c r="AI30" s="25" t="s">
        <v>48</v>
      </c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</row>
    <row r="31" spans="1:55" ht="18.5" x14ac:dyDescent="0.45">
      <c r="B31" s="115"/>
      <c r="C31" s="115"/>
      <c r="D31" s="115"/>
      <c r="E31" s="107"/>
      <c r="F31" s="29">
        <v>1</v>
      </c>
      <c r="G31" s="29">
        <v>2</v>
      </c>
      <c r="H31" s="29">
        <v>3</v>
      </c>
      <c r="I31" s="29">
        <v>4</v>
      </c>
      <c r="J31" s="29">
        <v>5</v>
      </c>
      <c r="K31" s="29">
        <v>6</v>
      </c>
      <c r="L31" s="29">
        <v>7</v>
      </c>
      <c r="M31" s="29">
        <v>8</v>
      </c>
      <c r="N31" s="29">
        <v>9</v>
      </c>
      <c r="O31" s="29">
        <v>10</v>
      </c>
      <c r="P31" s="29">
        <v>11</v>
      </c>
      <c r="Q31" s="29">
        <v>12</v>
      </c>
      <c r="R31" s="29">
        <v>13</v>
      </c>
      <c r="S31" s="29">
        <v>14</v>
      </c>
      <c r="T31" s="29">
        <v>15</v>
      </c>
      <c r="U31" s="29">
        <v>16</v>
      </c>
      <c r="V31" s="29">
        <v>17</v>
      </c>
      <c r="W31" s="29">
        <v>18</v>
      </c>
      <c r="X31" s="29">
        <v>19</v>
      </c>
      <c r="Y31" s="29">
        <v>20</v>
      </c>
      <c r="Z31" s="29">
        <v>21</v>
      </c>
      <c r="AA31" s="29">
        <v>22</v>
      </c>
      <c r="AB31" s="29">
        <v>23</v>
      </c>
      <c r="AC31" s="29">
        <v>24</v>
      </c>
      <c r="AD31" s="29">
        <v>25</v>
      </c>
      <c r="AE31" s="29">
        <v>26</v>
      </c>
      <c r="AF31" s="29">
        <v>27</v>
      </c>
      <c r="AG31" s="29">
        <v>28</v>
      </c>
      <c r="AH31" s="29">
        <v>29</v>
      </c>
      <c r="AI31" s="29">
        <v>30</v>
      </c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</row>
    <row r="32" spans="1:55" ht="18.75" customHeight="1" x14ac:dyDescent="0.45">
      <c r="B32" s="290" t="s">
        <v>114</v>
      </c>
      <c r="C32" s="290"/>
      <c r="D32" s="290"/>
      <c r="E32" s="115"/>
      <c r="F32" s="268" t="s">
        <v>246</v>
      </c>
      <c r="G32" s="268" t="s">
        <v>246</v>
      </c>
      <c r="H32" s="268" t="s">
        <v>246</v>
      </c>
      <c r="I32" s="268" t="s">
        <v>246</v>
      </c>
      <c r="J32" s="268" t="s">
        <v>246</v>
      </c>
      <c r="K32" s="268" t="s">
        <v>246</v>
      </c>
      <c r="L32" s="268" t="s">
        <v>246</v>
      </c>
      <c r="M32" s="268" t="s">
        <v>246</v>
      </c>
      <c r="N32" s="268" t="s">
        <v>246</v>
      </c>
      <c r="O32" s="268" t="s">
        <v>246</v>
      </c>
      <c r="P32" s="268" t="s">
        <v>246</v>
      </c>
      <c r="Q32" s="268" t="s">
        <v>246</v>
      </c>
      <c r="R32" s="268" t="s">
        <v>246</v>
      </c>
      <c r="S32" s="268" t="s">
        <v>246</v>
      </c>
      <c r="T32" s="268" t="s">
        <v>246</v>
      </c>
      <c r="U32" s="268" t="s">
        <v>246</v>
      </c>
      <c r="V32" s="268" t="s">
        <v>246</v>
      </c>
      <c r="W32" s="268" t="s">
        <v>246</v>
      </c>
      <c r="X32" s="268" t="s">
        <v>246</v>
      </c>
      <c r="Y32" s="268" t="s">
        <v>246</v>
      </c>
      <c r="Z32" s="268" t="s">
        <v>246</v>
      </c>
      <c r="AA32" s="268" t="s">
        <v>246</v>
      </c>
      <c r="AB32" s="268" t="s">
        <v>246</v>
      </c>
      <c r="AC32" s="268" t="s">
        <v>246</v>
      </c>
      <c r="AD32" s="268" t="s">
        <v>246</v>
      </c>
      <c r="AE32" s="268" t="s">
        <v>246</v>
      </c>
      <c r="AF32" s="268" t="s">
        <v>246</v>
      </c>
      <c r="AG32" s="268" t="s">
        <v>246</v>
      </c>
      <c r="AH32" s="268" t="s">
        <v>246</v>
      </c>
      <c r="AI32" s="268" t="s">
        <v>246</v>
      </c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</row>
    <row r="33" spans="2:55" ht="18" customHeight="1" x14ac:dyDescent="0.45">
      <c r="B33" s="290"/>
      <c r="C33" s="290"/>
      <c r="D33" s="290"/>
      <c r="E33" s="115">
        <v>16000</v>
      </c>
      <c r="F33" s="269" t="s">
        <v>246</v>
      </c>
      <c r="G33" s="269" t="s">
        <v>246</v>
      </c>
      <c r="H33" s="269" t="s">
        <v>246</v>
      </c>
      <c r="I33" s="269" t="s">
        <v>246</v>
      </c>
      <c r="J33" s="269" t="s">
        <v>246</v>
      </c>
      <c r="K33" s="269" t="s">
        <v>246</v>
      </c>
      <c r="L33" s="269" t="s">
        <v>246</v>
      </c>
      <c r="M33" s="269" t="s">
        <v>246</v>
      </c>
      <c r="N33" s="269" t="s">
        <v>246</v>
      </c>
      <c r="O33" s="269" t="s">
        <v>246</v>
      </c>
      <c r="P33" s="269" t="s">
        <v>246</v>
      </c>
      <c r="Q33" s="269" t="s">
        <v>246</v>
      </c>
      <c r="R33" s="269" t="s">
        <v>246</v>
      </c>
      <c r="S33" s="269" t="s">
        <v>246</v>
      </c>
      <c r="T33" s="269" t="s">
        <v>246</v>
      </c>
      <c r="U33" s="269" t="s">
        <v>246</v>
      </c>
      <c r="V33" s="269" t="s">
        <v>246</v>
      </c>
      <c r="W33" s="269" t="s">
        <v>246</v>
      </c>
      <c r="X33" s="269" t="s">
        <v>246</v>
      </c>
      <c r="Y33" s="269" t="s">
        <v>246</v>
      </c>
      <c r="Z33" s="269" t="s">
        <v>246</v>
      </c>
      <c r="AA33" s="269" t="s">
        <v>246</v>
      </c>
      <c r="AB33" s="269" t="s">
        <v>246</v>
      </c>
      <c r="AC33" s="269" t="s">
        <v>246</v>
      </c>
      <c r="AD33" s="269" t="s">
        <v>246</v>
      </c>
      <c r="AE33" s="269" t="s">
        <v>246</v>
      </c>
      <c r="AF33" s="269" t="s">
        <v>246</v>
      </c>
      <c r="AG33" s="269" t="s">
        <v>246</v>
      </c>
      <c r="AH33" s="269" t="s">
        <v>246</v>
      </c>
      <c r="AI33" s="269" t="s">
        <v>246</v>
      </c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</row>
    <row r="34" spans="2:55" ht="18.5" x14ac:dyDescent="0.45">
      <c r="B34" s="134" t="s">
        <v>193</v>
      </c>
      <c r="C34" s="134"/>
      <c r="D34" s="134"/>
      <c r="E34" s="135"/>
      <c r="F34" s="268" t="s">
        <v>246</v>
      </c>
      <c r="G34" s="268" t="s">
        <v>246</v>
      </c>
      <c r="H34" s="268" t="s">
        <v>246</v>
      </c>
      <c r="I34" s="268" t="s">
        <v>246</v>
      </c>
      <c r="J34" s="268" t="s">
        <v>246</v>
      </c>
      <c r="K34" s="268" t="s">
        <v>246</v>
      </c>
      <c r="L34" s="268" t="s">
        <v>246</v>
      </c>
      <c r="M34" s="268" t="s">
        <v>246</v>
      </c>
      <c r="N34" s="268" t="s">
        <v>246</v>
      </c>
      <c r="O34" s="268" t="s">
        <v>246</v>
      </c>
      <c r="P34" s="268" t="s">
        <v>246</v>
      </c>
      <c r="Q34" s="268" t="s">
        <v>246</v>
      </c>
      <c r="R34" s="268" t="s">
        <v>246</v>
      </c>
      <c r="S34" s="268" t="s">
        <v>246</v>
      </c>
      <c r="T34" s="268" t="s">
        <v>246</v>
      </c>
      <c r="U34" s="268" t="s">
        <v>246</v>
      </c>
      <c r="V34" s="268" t="s">
        <v>246</v>
      </c>
      <c r="W34" s="268" t="s">
        <v>246</v>
      </c>
      <c r="X34" s="268" t="s">
        <v>246</v>
      </c>
      <c r="Y34" s="268" t="s">
        <v>246</v>
      </c>
      <c r="Z34" s="268" t="s">
        <v>246</v>
      </c>
      <c r="AA34" s="268" t="s">
        <v>246</v>
      </c>
      <c r="AB34" s="268" t="s">
        <v>246</v>
      </c>
      <c r="AC34" s="268" t="s">
        <v>246</v>
      </c>
      <c r="AD34" s="268" t="s">
        <v>246</v>
      </c>
      <c r="AE34" s="268" t="s">
        <v>246</v>
      </c>
      <c r="AF34" s="268" t="s">
        <v>246</v>
      </c>
      <c r="AG34" s="268" t="s">
        <v>246</v>
      </c>
      <c r="AH34" s="268" t="s">
        <v>246</v>
      </c>
      <c r="AI34" s="268" t="s">
        <v>246</v>
      </c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</row>
    <row r="35" spans="2:55" x14ac:dyDescent="0.35">
      <c r="B35" s="289" t="s">
        <v>114</v>
      </c>
      <c r="C35" s="289"/>
      <c r="D35" s="289"/>
      <c r="E35" s="133"/>
      <c r="F35" s="270" t="s">
        <v>246</v>
      </c>
      <c r="G35" s="270" t="s">
        <v>246</v>
      </c>
      <c r="H35" s="270" t="s">
        <v>246</v>
      </c>
      <c r="I35" s="270" t="s">
        <v>246</v>
      </c>
      <c r="J35" s="270" t="s">
        <v>246</v>
      </c>
      <c r="K35" s="270" t="s">
        <v>246</v>
      </c>
      <c r="L35" s="270" t="s">
        <v>246</v>
      </c>
      <c r="M35" s="270" t="s">
        <v>246</v>
      </c>
      <c r="N35" s="270" t="s">
        <v>246</v>
      </c>
      <c r="O35" s="270" t="s">
        <v>246</v>
      </c>
      <c r="P35" s="270" t="s">
        <v>246</v>
      </c>
      <c r="Q35" s="270" t="s">
        <v>246</v>
      </c>
      <c r="R35" s="270" t="s">
        <v>246</v>
      </c>
      <c r="S35" s="270" t="s">
        <v>246</v>
      </c>
      <c r="T35" s="270" t="s">
        <v>246</v>
      </c>
      <c r="U35" s="270" t="s">
        <v>246</v>
      </c>
      <c r="V35" s="270" t="s">
        <v>246</v>
      </c>
      <c r="W35" s="270" t="s">
        <v>246</v>
      </c>
      <c r="X35" s="270" t="s">
        <v>246</v>
      </c>
      <c r="Y35" s="270" t="s">
        <v>246</v>
      </c>
      <c r="Z35" s="270" t="s">
        <v>246</v>
      </c>
      <c r="AA35" s="270" t="s">
        <v>246</v>
      </c>
      <c r="AB35" s="270" t="s">
        <v>246</v>
      </c>
      <c r="AC35" s="270" t="s">
        <v>246</v>
      </c>
      <c r="AD35" s="270" t="s">
        <v>246</v>
      </c>
      <c r="AE35" s="270" t="s">
        <v>246</v>
      </c>
      <c r="AF35" s="270" t="s">
        <v>246</v>
      </c>
      <c r="AG35" s="270" t="s">
        <v>246</v>
      </c>
      <c r="AH35" s="270" t="s">
        <v>246</v>
      </c>
      <c r="AI35" s="270" t="s">
        <v>246</v>
      </c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</row>
    <row r="36" spans="2:55" ht="18.5" x14ac:dyDescent="0.45">
      <c r="B36" s="289"/>
      <c r="C36" s="289"/>
      <c r="D36" s="289"/>
      <c r="E36" s="135">
        <v>16000</v>
      </c>
      <c r="F36" s="269" t="s">
        <v>246</v>
      </c>
      <c r="G36" s="269" t="s">
        <v>246</v>
      </c>
      <c r="H36" s="269" t="s">
        <v>246</v>
      </c>
      <c r="I36" s="269" t="s">
        <v>246</v>
      </c>
      <c r="J36" s="269" t="s">
        <v>246</v>
      </c>
      <c r="K36" s="269" t="s">
        <v>246</v>
      </c>
      <c r="L36" s="269" t="s">
        <v>246</v>
      </c>
      <c r="M36" s="269" t="s">
        <v>246</v>
      </c>
      <c r="N36" s="269" t="s">
        <v>246</v>
      </c>
      <c r="O36" s="269" t="s">
        <v>246</v>
      </c>
      <c r="P36" s="269" t="s">
        <v>246</v>
      </c>
      <c r="Q36" s="269" t="s">
        <v>246</v>
      </c>
      <c r="R36" s="269" t="s">
        <v>246</v>
      </c>
      <c r="S36" s="269" t="s">
        <v>246</v>
      </c>
      <c r="T36" s="269" t="s">
        <v>246</v>
      </c>
      <c r="U36" s="269" t="s">
        <v>246</v>
      </c>
      <c r="V36" s="269" t="s">
        <v>246</v>
      </c>
      <c r="W36" s="269" t="s">
        <v>246</v>
      </c>
      <c r="X36" s="269" t="s">
        <v>246</v>
      </c>
      <c r="Y36" s="269" t="s">
        <v>246</v>
      </c>
      <c r="Z36" s="269" t="s">
        <v>246</v>
      </c>
      <c r="AA36" s="269" t="s">
        <v>246</v>
      </c>
      <c r="AB36" s="269" t="s">
        <v>246</v>
      </c>
      <c r="AC36" s="269" t="s">
        <v>246</v>
      </c>
      <c r="AD36" s="269" t="s">
        <v>246</v>
      </c>
      <c r="AE36" s="269" t="s">
        <v>246</v>
      </c>
      <c r="AF36" s="269" t="s">
        <v>246</v>
      </c>
      <c r="AG36" s="269" t="s">
        <v>246</v>
      </c>
      <c r="AH36" s="269" t="s">
        <v>246</v>
      </c>
      <c r="AI36" s="269" t="s">
        <v>246</v>
      </c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</row>
    <row r="37" spans="2:55" x14ac:dyDescent="0.35">
      <c r="F37" s="4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</row>
    <row r="38" spans="2:55" ht="18.5" x14ac:dyDescent="0.45">
      <c r="E38" s="172" t="s">
        <v>148</v>
      </c>
      <c r="F38" s="264" t="s">
        <v>246</v>
      </c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</row>
    <row r="39" spans="2:55" ht="18.5" x14ac:dyDescent="0.45">
      <c r="E39" s="172" t="s">
        <v>149</v>
      </c>
      <c r="F39" s="264" t="s">
        <v>246</v>
      </c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</row>
    <row r="40" spans="2:55" ht="18.5" x14ac:dyDescent="0.45">
      <c r="E40" s="172" t="s">
        <v>192</v>
      </c>
      <c r="F40" s="264" t="s">
        <v>246</v>
      </c>
    </row>
    <row r="41" spans="2:55" ht="18.5" x14ac:dyDescent="0.45">
      <c r="E41" s="172" t="s">
        <v>164</v>
      </c>
      <c r="F41" s="266" t="s">
        <v>246</v>
      </c>
      <c r="G41" s="100" t="s">
        <v>163</v>
      </c>
    </row>
    <row r="42" spans="2:55" x14ac:dyDescent="0.35">
      <c r="F42" s="41"/>
    </row>
    <row r="43" spans="2:55" ht="15" thickBot="1" x14ac:dyDescent="0.4">
      <c r="F43" s="41"/>
    </row>
    <row r="44" spans="2:55" ht="27" thickTop="1" thickBot="1" x14ac:dyDescent="0.4">
      <c r="B44" s="283" t="s">
        <v>244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5"/>
    </row>
    <row r="45" spans="2:55" ht="15" thickTop="1" x14ac:dyDescent="0.35">
      <c r="F45" s="202"/>
    </row>
    <row r="46" spans="2:55" ht="26" x14ac:dyDescent="0.6">
      <c r="D46" s="279" t="s">
        <v>245</v>
      </c>
      <c r="F46" s="41"/>
    </row>
    <row r="47" spans="2:55" x14ac:dyDescent="0.35">
      <c r="F47" s="41"/>
    </row>
    <row r="48" spans="2:55" x14ac:dyDescent="0.35">
      <c r="F48" s="41"/>
    </row>
  </sheetData>
  <mergeCells count="3">
    <mergeCell ref="B35:D36"/>
    <mergeCell ref="B32:D33"/>
    <mergeCell ref="B44:V44"/>
  </mergeCells>
  <hyperlinks>
    <hyperlink ref="G23" r:id="rId1" xr:uid="{00000000-0004-0000-0900-000000000000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</sheetPr>
  <dimension ref="B2:P15"/>
  <sheetViews>
    <sheetView zoomScale="120" zoomScaleNormal="120" workbookViewId="0">
      <selection activeCell="H27" sqref="H27"/>
    </sheetView>
  </sheetViews>
  <sheetFormatPr defaultRowHeight="14.5" x14ac:dyDescent="0.35"/>
  <cols>
    <col min="2" max="2" width="36.81640625" customWidth="1"/>
    <col min="3" max="3" width="21.453125" bestFit="1" customWidth="1"/>
    <col min="4" max="4" width="4" customWidth="1"/>
    <col min="5" max="5" width="11.54296875" bestFit="1" customWidth="1"/>
    <col min="6" max="6" width="11.26953125" customWidth="1"/>
    <col min="7" max="7" width="1.54296875" customWidth="1"/>
    <col min="8" max="8" width="36.7265625" customWidth="1"/>
    <col min="9" max="9" width="10.1796875" bestFit="1" customWidth="1"/>
    <col min="11" max="11" width="14.81640625" customWidth="1"/>
    <col min="12" max="12" width="7.54296875" bestFit="1" customWidth="1"/>
    <col min="13" max="14" width="9" customWidth="1"/>
    <col min="15" max="15" width="7" customWidth="1"/>
    <col min="16" max="16" width="13.7265625" bestFit="1" customWidth="1"/>
  </cols>
  <sheetData>
    <row r="2" spans="2:16" x14ac:dyDescent="0.35">
      <c r="B2" t="s">
        <v>78</v>
      </c>
      <c r="C2" t="s">
        <v>79</v>
      </c>
      <c r="E2" s="68" t="s">
        <v>52</v>
      </c>
      <c r="F2" s="68" t="s">
        <v>53</v>
      </c>
      <c r="G2" s="68"/>
      <c r="H2" s="68" t="s">
        <v>82</v>
      </c>
    </row>
    <row r="3" spans="2:16" ht="15" thickBot="1" x14ac:dyDescent="0.4">
      <c r="E3" s="68" t="s">
        <v>77</v>
      </c>
      <c r="F3" s="68" t="s">
        <v>81</v>
      </c>
      <c r="G3" s="68"/>
      <c r="H3" s="68"/>
    </row>
    <row r="4" spans="2:16" ht="15" thickBot="1" x14ac:dyDescent="0.4">
      <c r="B4" s="71" t="s">
        <v>76</v>
      </c>
      <c r="C4" s="72" t="s">
        <v>80</v>
      </c>
      <c r="D4" s="72"/>
      <c r="E4" s="73">
        <v>30000</v>
      </c>
      <c r="F4" s="73">
        <v>90000</v>
      </c>
      <c r="G4" s="72"/>
      <c r="H4" s="74" t="s">
        <v>83</v>
      </c>
      <c r="I4" s="258"/>
    </row>
    <row r="5" spans="2:16" ht="15" thickBot="1" x14ac:dyDescent="0.4">
      <c r="E5" s="3"/>
      <c r="F5" s="3"/>
    </row>
    <row r="6" spans="2:16" ht="15" thickBot="1" x14ac:dyDescent="0.4">
      <c r="B6" s="71" t="s">
        <v>84</v>
      </c>
      <c r="C6" s="72" t="s">
        <v>80</v>
      </c>
      <c r="D6" s="72"/>
      <c r="E6" s="145">
        <v>6000</v>
      </c>
      <c r="F6" s="73"/>
      <c r="G6" s="72"/>
      <c r="H6" s="74" t="s">
        <v>118</v>
      </c>
      <c r="I6" s="258"/>
    </row>
    <row r="7" spans="2:16" ht="15" thickBot="1" x14ac:dyDescent="0.4">
      <c r="E7" s="3"/>
      <c r="F7" s="3"/>
      <c r="M7" s="68" t="s">
        <v>86</v>
      </c>
      <c r="N7" s="68" t="s">
        <v>87</v>
      </c>
      <c r="O7" s="68" t="s">
        <v>88</v>
      </c>
      <c r="P7" s="113" t="s">
        <v>122</v>
      </c>
    </row>
    <row r="8" spans="2:16" ht="15.5" x14ac:dyDescent="0.35">
      <c r="B8" s="75" t="s">
        <v>85</v>
      </c>
      <c r="C8" s="76" t="s">
        <v>91</v>
      </c>
      <c r="D8" s="76"/>
      <c r="E8" s="77">
        <v>15000</v>
      </c>
      <c r="F8" s="77">
        <v>60000</v>
      </c>
      <c r="G8" s="76"/>
      <c r="H8" s="78" t="s">
        <v>120</v>
      </c>
      <c r="I8" s="79"/>
      <c r="K8" t="s">
        <v>89</v>
      </c>
      <c r="M8" s="69">
        <v>70500</v>
      </c>
      <c r="N8" s="69">
        <v>241700</v>
      </c>
      <c r="O8" s="70">
        <f>N8/M8</f>
        <v>3.4283687943262411</v>
      </c>
      <c r="P8" s="144">
        <f>((M8*$I$9)+(N8*$I$10))*365</f>
        <v>1160735.4049999998</v>
      </c>
    </row>
    <row r="9" spans="2:16" ht="15.5" x14ac:dyDescent="0.35">
      <c r="B9" s="80"/>
      <c r="C9" s="81"/>
      <c r="D9" s="81"/>
      <c r="E9" s="81"/>
      <c r="F9" s="82"/>
      <c r="G9" s="81"/>
      <c r="H9" s="83" t="s">
        <v>92</v>
      </c>
      <c r="I9" s="84">
        <v>3.1359999999999999E-2</v>
      </c>
      <c r="K9" t="s">
        <v>121</v>
      </c>
      <c r="M9" s="69">
        <v>15000</v>
      </c>
      <c r="N9" s="69">
        <v>60000</v>
      </c>
      <c r="O9" s="70">
        <f>N9/M9</f>
        <v>4</v>
      </c>
      <c r="P9" s="144">
        <f>((M9*$I$9)+(N9*$I$10))*365</f>
        <v>259515</v>
      </c>
    </row>
    <row r="10" spans="2:16" ht="15.5" x14ac:dyDescent="0.35">
      <c r="B10" s="80"/>
      <c r="C10" s="81"/>
      <c r="D10" s="81"/>
      <c r="E10" s="82"/>
      <c r="F10" s="82"/>
      <c r="G10" s="81"/>
      <c r="H10" s="83" t="s">
        <v>93</v>
      </c>
      <c r="I10" s="84">
        <v>4.0099999999999997E-3</v>
      </c>
      <c r="K10" t="s">
        <v>90</v>
      </c>
      <c r="M10" s="69">
        <f>M8-M9</f>
        <v>55500</v>
      </c>
      <c r="N10" s="69">
        <f>N8-N9</f>
        <v>181700</v>
      </c>
      <c r="O10" s="70">
        <f>N10/M10</f>
        <v>3.2738738738738737</v>
      </c>
      <c r="P10" s="144">
        <f t="shared" ref="P10" si="0">((M10*$I$9)+(N10*$I$10))*365</f>
        <v>901220.40499999991</v>
      </c>
    </row>
    <row r="11" spans="2:16" ht="15.5" x14ac:dyDescent="0.35">
      <c r="B11" s="80"/>
      <c r="C11" s="81"/>
      <c r="D11" s="81"/>
      <c r="E11" s="82"/>
      <c r="F11" s="82"/>
      <c r="G11" s="81"/>
      <c r="H11" s="83" t="s">
        <v>94</v>
      </c>
      <c r="I11" s="84">
        <v>0.58645999999999998</v>
      </c>
      <c r="K11" t="s">
        <v>123</v>
      </c>
    </row>
    <row r="12" spans="2:16" ht="15.5" x14ac:dyDescent="0.35">
      <c r="B12" s="80"/>
      <c r="C12" s="81"/>
      <c r="D12" s="81"/>
      <c r="E12" s="82"/>
      <c r="F12" s="82"/>
      <c r="G12" s="81"/>
      <c r="H12" s="83" t="s">
        <v>95</v>
      </c>
      <c r="I12" s="84">
        <v>7.2720000000000007E-2</v>
      </c>
    </row>
    <row r="13" spans="2:16" x14ac:dyDescent="0.35">
      <c r="B13" s="80"/>
      <c r="C13" s="81"/>
      <c r="D13" s="81"/>
      <c r="E13" s="82"/>
      <c r="F13" s="82"/>
      <c r="G13" s="81"/>
      <c r="H13" s="81"/>
      <c r="I13" s="85"/>
      <c r="P13">
        <f>P9/M9/365</f>
        <v>4.7399999999999998E-2</v>
      </c>
    </row>
    <row r="14" spans="2:16" ht="16" thickBot="1" x14ac:dyDescent="0.4">
      <c r="B14" s="86" t="s">
        <v>85</v>
      </c>
      <c r="C14" s="87" t="s">
        <v>119</v>
      </c>
      <c r="D14" s="87"/>
      <c r="E14" s="88">
        <v>15000</v>
      </c>
      <c r="F14" s="88"/>
      <c r="G14" s="87"/>
      <c r="H14" s="89" t="s">
        <v>96</v>
      </c>
      <c r="I14" s="90">
        <v>0.15</v>
      </c>
    </row>
    <row r="15" spans="2:16" x14ac:dyDescent="0.35">
      <c r="E15" s="3"/>
      <c r="F15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0"/>
  <sheetViews>
    <sheetView zoomScale="120" zoomScaleNormal="120" workbookViewId="0">
      <selection activeCell="F24" sqref="F24"/>
    </sheetView>
  </sheetViews>
  <sheetFormatPr defaultRowHeight="14.5" x14ac:dyDescent="0.35"/>
  <cols>
    <col min="1" max="1" width="44" customWidth="1"/>
    <col min="2" max="2" width="14.26953125" customWidth="1"/>
    <col min="3" max="3" width="12.7265625" customWidth="1"/>
    <col min="4" max="4" width="13.1796875" customWidth="1"/>
    <col min="6" max="6" width="12.81640625" bestFit="1" customWidth="1"/>
    <col min="7" max="7" width="9.7265625" customWidth="1"/>
    <col min="14" max="14" width="2.54296875" style="113" customWidth="1"/>
  </cols>
  <sheetData>
    <row r="1" spans="1:15" x14ac:dyDescent="0.35">
      <c r="A1" t="s">
        <v>24</v>
      </c>
      <c r="B1" s="3">
        <v>7165000</v>
      </c>
    </row>
    <row r="2" spans="1:15" x14ac:dyDescent="0.35">
      <c r="A2" t="s">
        <v>25</v>
      </c>
      <c r="B2" s="3">
        <v>328200000</v>
      </c>
    </row>
    <row r="3" spans="1:15" x14ac:dyDescent="0.35">
      <c r="A3" t="s">
        <v>26</v>
      </c>
      <c r="B3" s="4">
        <f>B1/B2</f>
        <v>2.1831200487507616E-2</v>
      </c>
    </row>
    <row r="5" spans="1:15" x14ac:dyDescent="0.35">
      <c r="A5" t="s">
        <v>27</v>
      </c>
      <c r="B5" t="s">
        <v>28</v>
      </c>
    </row>
    <row r="6" spans="1:15" x14ac:dyDescent="0.35">
      <c r="A6" s="5" t="s">
        <v>29</v>
      </c>
      <c r="B6" s="5" t="s">
        <v>30</v>
      </c>
    </row>
    <row r="7" spans="1:15" x14ac:dyDescent="0.35">
      <c r="A7" s="6">
        <v>0</v>
      </c>
      <c r="B7" s="7">
        <v>7</v>
      </c>
    </row>
    <row r="8" spans="1:15" x14ac:dyDescent="0.35">
      <c r="A8" s="6">
        <f>750000000000000/1000000</f>
        <v>750000000</v>
      </c>
      <c r="B8" s="7">
        <v>17.5</v>
      </c>
      <c r="M8" s="181" t="s">
        <v>173</v>
      </c>
      <c r="N8" s="182" t="s">
        <v>171</v>
      </c>
      <c r="O8" s="181" t="s">
        <v>172</v>
      </c>
    </row>
    <row r="9" spans="1:15" x14ac:dyDescent="0.35">
      <c r="A9" s="6">
        <v>2250000000</v>
      </c>
      <c r="B9" s="7">
        <v>20</v>
      </c>
      <c r="M9" s="181" t="s">
        <v>173</v>
      </c>
      <c r="N9" s="182" t="s">
        <v>171</v>
      </c>
      <c r="O9" s="181" t="s">
        <v>176</v>
      </c>
    </row>
    <row r="10" spans="1:15" x14ac:dyDescent="0.35">
      <c r="A10" s="3"/>
      <c r="M10" s="181" t="s">
        <v>173</v>
      </c>
      <c r="N10" s="182" t="s">
        <v>171</v>
      </c>
      <c r="O10" s="181" t="s">
        <v>177</v>
      </c>
    </row>
    <row r="11" spans="1:15" x14ac:dyDescent="0.35">
      <c r="A11" t="s">
        <v>31</v>
      </c>
      <c r="F11" s="3"/>
      <c r="G11" s="8"/>
      <c r="M11" s="181" t="s">
        <v>174</v>
      </c>
      <c r="N11" s="182" t="s">
        <v>171</v>
      </c>
      <c r="O11" s="181" t="s">
        <v>175</v>
      </c>
    </row>
    <row r="12" spans="1:15" x14ac:dyDescent="0.35">
      <c r="A12" t="s">
        <v>32</v>
      </c>
      <c r="B12" s="9">
        <f>89998060.6</f>
        <v>89998060.599999994</v>
      </c>
      <c r="D12" s="10"/>
      <c r="M12" s="181" t="s">
        <v>178</v>
      </c>
      <c r="N12" s="182" t="s">
        <v>171</v>
      </c>
      <c r="O12" s="181" t="s">
        <v>179</v>
      </c>
    </row>
    <row r="13" spans="1:15" x14ac:dyDescent="0.35">
      <c r="A13" t="s">
        <v>33</v>
      </c>
      <c r="B13" s="11">
        <v>19983500.259999998</v>
      </c>
      <c r="M13" s="181" t="s">
        <v>172</v>
      </c>
      <c r="N13" s="182" t="s">
        <v>171</v>
      </c>
      <c r="O13" s="181" t="s">
        <v>176</v>
      </c>
    </row>
    <row r="14" spans="1:15" x14ac:dyDescent="0.35">
      <c r="A14" t="s">
        <v>34</v>
      </c>
      <c r="B14" s="3">
        <v>37807088</v>
      </c>
      <c r="M14" s="181" t="s">
        <v>180</v>
      </c>
      <c r="N14" s="160" t="s">
        <v>171</v>
      </c>
      <c r="O14" s="181" t="s">
        <v>181</v>
      </c>
    </row>
    <row r="15" spans="1:15" x14ac:dyDescent="0.35">
      <c r="A15" t="s">
        <v>35</v>
      </c>
      <c r="B15" s="3">
        <v>10395120</v>
      </c>
      <c r="M15" s="181" t="s">
        <v>182</v>
      </c>
      <c r="N15" s="160" t="s">
        <v>171</v>
      </c>
      <c r="O15" s="181" t="s">
        <v>183</v>
      </c>
    </row>
    <row r="16" spans="1:15" x14ac:dyDescent="0.35">
      <c r="A16" t="s">
        <v>36</v>
      </c>
      <c r="B16" s="3">
        <f>SUM(B12:B15)</f>
        <v>158183768.85999998</v>
      </c>
      <c r="M16" s="181" t="s">
        <v>182</v>
      </c>
      <c r="N16" s="160" t="s">
        <v>171</v>
      </c>
      <c r="O16" s="181" t="s">
        <v>184</v>
      </c>
    </row>
    <row r="17" spans="1:14" x14ac:dyDescent="0.35">
      <c r="N17" s="160"/>
    </row>
    <row r="18" spans="1:14" x14ac:dyDescent="0.35">
      <c r="A18" s="183" t="s">
        <v>185</v>
      </c>
      <c r="N18" s="160"/>
    </row>
    <row r="19" spans="1:14" x14ac:dyDescent="0.35">
      <c r="A19" t="s">
        <v>37</v>
      </c>
      <c r="B19" s="12">
        <v>7</v>
      </c>
      <c r="C19" s="12">
        <v>17.5</v>
      </c>
      <c r="D19" s="12">
        <v>20</v>
      </c>
      <c r="N19" s="160"/>
    </row>
    <row r="20" spans="1:14" x14ac:dyDescent="0.35">
      <c r="A20" t="s">
        <v>38</v>
      </c>
      <c r="B20">
        <v>0</v>
      </c>
      <c r="C20" s="13">
        <f>A8*B3</f>
        <v>16373400.365630712</v>
      </c>
      <c r="D20" s="3">
        <f>A9*B3</f>
        <v>49120201.096892133</v>
      </c>
      <c r="N20" s="160"/>
    </row>
    <row r="21" spans="1:14" x14ac:dyDescent="0.35">
      <c r="A21" t="s">
        <v>32</v>
      </c>
      <c r="B21">
        <v>0</v>
      </c>
      <c r="C21" s="14">
        <f>($B12/SUM($B$12:$B$15))*C$20</f>
        <v>9315584.582121551</v>
      </c>
      <c r="D21" s="14">
        <f t="shared" ref="C21:D24" si="0">($B12/SUM($B$12:$B$15))*D$20</f>
        <v>27946753.746364653</v>
      </c>
      <c r="N21" s="160"/>
    </row>
    <row r="22" spans="1:14" x14ac:dyDescent="0.35">
      <c r="A22" t="s">
        <v>33</v>
      </c>
      <c r="B22">
        <v>0</v>
      </c>
      <c r="C22" s="15">
        <f t="shared" si="0"/>
        <v>2068466.6500344342</v>
      </c>
      <c r="D22" s="15">
        <f t="shared" si="0"/>
        <v>6205399.9501033025</v>
      </c>
      <c r="I22" s="16" t="s">
        <v>165</v>
      </c>
    </row>
    <row r="23" spans="1:14" x14ac:dyDescent="0.35">
      <c r="A23" t="s">
        <v>34</v>
      </c>
      <c r="B23">
        <v>0</v>
      </c>
      <c r="C23" s="15">
        <f t="shared" si="0"/>
        <v>3913363.5071655391</v>
      </c>
      <c r="D23" s="15">
        <f t="shared" si="0"/>
        <v>11740090.521496616</v>
      </c>
      <c r="I23" s="16" t="s">
        <v>39</v>
      </c>
    </row>
    <row r="24" spans="1:14" x14ac:dyDescent="0.35">
      <c r="A24" t="s">
        <v>35</v>
      </c>
      <c r="B24">
        <v>0</v>
      </c>
      <c r="C24" s="13">
        <f t="shared" si="0"/>
        <v>1075985.6263091892</v>
      </c>
      <c r="D24" s="13">
        <f t="shared" si="0"/>
        <v>3227956.8789275675</v>
      </c>
    </row>
    <row r="26" spans="1:14" x14ac:dyDescent="0.35">
      <c r="B26" t="s">
        <v>40</v>
      </c>
      <c r="C26" t="s">
        <v>41</v>
      </c>
    </row>
    <row r="27" spans="1:14" x14ac:dyDescent="0.35">
      <c r="A27" s="17" t="s">
        <v>42</v>
      </c>
      <c r="B27" s="18">
        <v>17.5</v>
      </c>
      <c r="C27" s="19">
        <f>C20</f>
        <v>16373400.365630712</v>
      </c>
      <c r="D27" t="s">
        <v>43</v>
      </c>
    </row>
    <row r="28" spans="1:14" x14ac:dyDescent="0.35">
      <c r="A28" s="17" t="s">
        <v>44</v>
      </c>
      <c r="B28" s="18">
        <v>20</v>
      </c>
      <c r="C28" s="19">
        <f>D20-C20</f>
        <v>32746800.731261421</v>
      </c>
      <c r="D28" t="s">
        <v>43</v>
      </c>
    </row>
    <row r="30" spans="1:14" x14ac:dyDescent="0.35">
      <c r="A30" t="s">
        <v>45</v>
      </c>
      <c r="B30" s="20">
        <v>0.3</v>
      </c>
    </row>
    <row r="31" spans="1:14" x14ac:dyDescent="0.35">
      <c r="A31" t="s">
        <v>46</v>
      </c>
      <c r="B31" s="20">
        <v>0.5</v>
      </c>
    </row>
    <row r="32" spans="1:14" x14ac:dyDescent="0.35">
      <c r="B32" s="20"/>
    </row>
    <row r="33" spans="1:14" x14ac:dyDescent="0.35">
      <c r="A33" s="5"/>
      <c r="B33" s="5"/>
      <c r="C33" s="21" t="s">
        <v>47</v>
      </c>
      <c r="D33" s="21" t="s">
        <v>47</v>
      </c>
    </row>
    <row r="34" spans="1:14" x14ac:dyDescent="0.35">
      <c r="A34" s="5" t="s">
        <v>37</v>
      </c>
      <c r="B34" s="22">
        <v>7</v>
      </c>
      <c r="C34" s="22">
        <v>17.5</v>
      </c>
      <c r="D34" s="22">
        <v>20</v>
      </c>
    </row>
    <row r="35" spans="1:14" x14ac:dyDescent="0.35">
      <c r="A35" s="5" t="str">
        <f>A20</f>
        <v>Washington Total Biofuel RNG</v>
      </c>
      <c r="B35" s="5">
        <f>B20</f>
        <v>0</v>
      </c>
      <c r="C35" s="6">
        <f>C20/1000</f>
        <v>16373.400365630712</v>
      </c>
      <c r="D35" s="6">
        <f>D20/1000</f>
        <v>49120.201096892131</v>
      </c>
    </row>
    <row r="36" spans="1:14" x14ac:dyDescent="0.35">
      <c r="A36" s="5" t="str">
        <f t="shared" ref="A36:B39" si="1">A21</f>
        <v>Puget Sound</v>
      </c>
      <c r="B36" s="5">
        <f t="shared" si="1"/>
        <v>0</v>
      </c>
      <c r="C36" s="6">
        <f t="shared" ref="C36:D39" si="2">C21/1000</f>
        <v>9315.5845821215516</v>
      </c>
      <c r="D36" s="6">
        <f t="shared" si="2"/>
        <v>27946.753746364651</v>
      </c>
    </row>
    <row r="37" spans="1:14" x14ac:dyDescent="0.35">
      <c r="A37" s="5" t="str">
        <f t="shared" si="1"/>
        <v>Avista</v>
      </c>
      <c r="B37" s="5">
        <f t="shared" si="1"/>
        <v>0</v>
      </c>
      <c r="C37" s="6">
        <f t="shared" si="2"/>
        <v>2068.4666500344342</v>
      </c>
      <c r="D37" s="6">
        <f t="shared" si="2"/>
        <v>6205.3999501033022</v>
      </c>
    </row>
    <row r="38" spans="1:14" x14ac:dyDescent="0.35">
      <c r="A38" s="5" t="str">
        <f t="shared" si="1"/>
        <v>Cascade</v>
      </c>
      <c r="B38" s="5">
        <f t="shared" si="1"/>
        <v>0</v>
      </c>
      <c r="C38" s="6">
        <f t="shared" si="2"/>
        <v>3913.363507165539</v>
      </c>
      <c r="D38" s="6">
        <f t="shared" si="2"/>
        <v>11740.090521496617</v>
      </c>
    </row>
    <row r="39" spans="1:14" x14ac:dyDescent="0.35">
      <c r="A39" s="5" t="str">
        <f t="shared" si="1"/>
        <v>NW Natural</v>
      </c>
      <c r="B39" s="5">
        <f t="shared" si="1"/>
        <v>0</v>
      </c>
      <c r="C39" s="6">
        <f t="shared" si="2"/>
        <v>1075.9856263091892</v>
      </c>
      <c r="D39" s="6">
        <f t="shared" si="2"/>
        <v>3227.9568789275677</v>
      </c>
    </row>
    <row r="40" spans="1:14" s="100" customFormat="1" x14ac:dyDescent="0.35">
      <c r="A40" s="114"/>
      <c r="B40" s="114"/>
      <c r="C40" s="82"/>
      <c r="D40" s="82"/>
      <c r="N40" s="113"/>
    </row>
    <row r="41" spans="1:14" s="100" customFormat="1" x14ac:dyDescent="0.35">
      <c r="A41" s="184" t="s">
        <v>186</v>
      </c>
      <c r="B41" s="186">
        <v>13.5</v>
      </c>
      <c r="C41" s="82" t="s">
        <v>187</v>
      </c>
      <c r="D41" s="82"/>
      <c r="N41" s="113"/>
    </row>
    <row r="42" spans="1:14" x14ac:dyDescent="0.35">
      <c r="A42" s="155" t="s">
        <v>167</v>
      </c>
      <c r="B42" s="4">
        <v>2.5000000000000001E-2</v>
      </c>
      <c r="C42" s="3"/>
      <c r="D42" s="3"/>
    </row>
    <row r="43" spans="1:14" x14ac:dyDescent="0.35">
      <c r="A43" s="5"/>
      <c r="B43" s="5" t="s">
        <v>166</v>
      </c>
      <c r="C43" s="5" t="s">
        <v>97</v>
      </c>
      <c r="D43" s="5" t="s">
        <v>168</v>
      </c>
    </row>
    <row r="44" spans="1:14" x14ac:dyDescent="0.35">
      <c r="A44" s="5">
        <v>2024</v>
      </c>
      <c r="B44" s="185">
        <f>B41*(1+$B$42)^(2024-2020)</f>
        <v>14.901474023437498</v>
      </c>
      <c r="C44" s="180">
        <v>3.8158027777777774</v>
      </c>
      <c r="D44" s="7">
        <f>B44-C44</f>
        <v>11.08567124565972</v>
      </c>
    </row>
    <row r="45" spans="1:14" x14ac:dyDescent="0.35">
      <c r="A45" s="5">
        <v>2025</v>
      </c>
      <c r="B45" s="180">
        <f>B44*(1+$B$42)</f>
        <v>15.274010874023434</v>
      </c>
      <c r="C45" s="180">
        <v>3.7267902777777784</v>
      </c>
      <c r="D45" s="7">
        <f t="shared" ref="D45:D70" si="3">B45-C45</f>
        <v>11.547220596245655</v>
      </c>
    </row>
    <row r="46" spans="1:14" x14ac:dyDescent="0.35">
      <c r="A46" s="5">
        <v>2026</v>
      </c>
      <c r="B46" s="180">
        <f t="shared" ref="B46:B70" si="4">B45*(1+$B$42)</f>
        <v>15.655861145874018</v>
      </c>
      <c r="C46" s="180">
        <v>3.7549888888888883</v>
      </c>
      <c r="D46" s="7">
        <f t="shared" si="3"/>
        <v>11.90087225698513</v>
      </c>
    </row>
    <row r="47" spans="1:14" x14ac:dyDescent="0.35">
      <c r="A47" s="5">
        <v>2027</v>
      </c>
      <c r="B47" s="180">
        <f t="shared" si="4"/>
        <v>16.047257674520868</v>
      </c>
      <c r="C47" s="180">
        <v>3.7912916666666661</v>
      </c>
      <c r="D47" s="7">
        <f t="shared" si="3"/>
        <v>12.255966007854202</v>
      </c>
    </row>
    <row r="48" spans="1:14" x14ac:dyDescent="0.35">
      <c r="A48" s="5">
        <v>2028</v>
      </c>
      <c r="B48" s="180">
        <f t="shared" si="4"/>
        <v>16.448439116383888</v>
      </c>
      <c r="C48" s="180">
        <v>3.8587833333333328</v>
      </c>
      <c r="D48" s="7">
        <f t="shared" si="3"/>
        <v>12.589655783050555</v>
      </c>
    </row>
    <row r="49" spans="1:4" x14ac:dyDescent="0.35">
      <c r="A49" s="5">
        <v>2029</v>
      </c>
      <c r="B49" s="180">
        <f t="shared" si="4"/>
        <v>16.859650094293485</v>
      </c>
      <c r="C49" s="180">
        <v>3.5824818040428443</v>
      </c>
      <c r="D49" s="7">
        <f t="shared" si="3"/>
        <v>13.277168290250641</v>
      </c>
    </row>
    <row r="50" spans="1:4" x14ac:dyDescent="0.35">
      <c r="A50" s="5">
        <v>2030</v>
      </c>
      <c r="B50" s="180">
        <f t="shared" si="4"/>
        <v>17.28114134665082</v>
      </c>
      <c r="C50" s="180">
        <v>3.3061802747523541</v>
      </c>
      <c r="D50" s="7">
        <f t="shared" si="3"/>
        <v>13.974961071898466</v>
      </c>
    </row>
    <row r="51" spans="1:4" x14ac:dyDescent="0.35">
      <c r="A51" s="5">
        <v>2031</v>
      </c>
      <c r="B51" s="180">
        <f t="shared" si="4"/>
        <v>17.713169880317089</v>
      </c>
      <c r="C51" s="180">
        <v>3.0290490111396715</v>
      </c>
      <c r="D51" s="7">
        <f t="shared" si="3"/>
        <v>14.684120869177418</v>
      </c>
    </row>
    <row r="52" spans="1:4" x14ac:dyDescent="0.35">
      <c r="A52" s="5">
        <v>2032</v>
      </c>
      <c r="B52" s="180">
        <f t="shared" si="4"/>
        <v>18.155999127325014</v>
      </c>
      <c r="C52" s="180">
        <v>3.1705358791519971</v>
      </c>
      <c r="D52" s="7">
        <f t="shared" si="3"/>
        <v>14.985463248173017</v>
      </c>
    </row>
    <row r="53" spans="1:4" x14ac:dyDescent="0.35">
      <c r="A53" s="5">
        <v>2033</v>
      </c>
      <c r="B53" s="180">
        <f t="shared" si="4"/>
        <v>18.609899105508138</v>
      </c>
      <c r="C53" s="180">
        <v>3.2998887989821495</v>
      </c>
      <c r="D53" s="7">
        <f t="shared" si="3"/>
        <v>15.310010306525989</v>
      </c>
    </row>
    <row r="54" spans="1:4" x14ac:dyDescent="0.35">
      <c r="A54" s="5">
        <v>2034</v>
      </c>
      <c r="B54" s="180">
        <f t="shared" si="4"/>
        <v>19.075146583145841</v>
      </c>
      <c r="C54" s="180">
        <v>3.3994222796899716</v>
      </c>
      <c r="D54" s="7">
        <f t="shared" si="3"/>
        <v>15.675724303455869</v>
      </c>
    </row>
    <row r="55" spans="1:4" x14ac:dyDescent="0.35">
      <c r="A55" s="5">
        <v>2035</v>
      </c>
      <c r="B55" s="180">
        <f t="shared" si="4"/>
        <v>19.552025247724487</v>
      </c>
      <c r="C55" s="180">
        <v>3.5413683571633849</v>
      </c>
      <c r="D55" s="7">
        <f t="shared" si="3"/>
        <v>16.010656890561101</v>
      </c>
    </row>
    <row r="56" spans="1:4" x14ac:dyDescent="0.35">
      <c r="A56" s="5">
        <v>2036</v>
      </c>
      <c r="B56" s="180">
        <f t="shared" si="4"/>
        <v>20.040825878917598</v>
      </c>
      <c r="C56" s="180">
        <v>3.4805759324250265</v>
      </c>
      <c r="D56" s="7">
        <f t="shared" si="3"/>
        <v>16.560249946492572</v>
      </c>
    </row>
    <row r="57" spans="1:4" x14ac:dyDescent="0.35">
      <c r="A57" s="5">
        <v>2037</v>
      </c>
      <c r="B57" s="180">
        <f t="shared" si="4"/>
        <v>20.541846525890538</v>
      </c>
      <c r="C57" s="180">
        <v>3.5387622725950529</v>
      </c>
      <c r="D57" s="7">
        <f t="shared" si="3"/>
        <v>17.003084253295484</v>
      </c>
    </row>
    <row r="58" spans="1:4" x14ac:dyDescent="0.35">
      <c r="A58" s="5">
        <v>2038</v>
      </c>
      <c r="B58" s="180">
        <f t="shared" si="4"/>
        <v>21.055392689037799</v>
      </c>
      <c r="C58" s="180">
        <v>3.7158208053815986</v>
      </c>
      <c r="D58" s="7">
        <f t="shared" si="3"/>
        <v>17.339571883656198</v>
      </c>
    </row>
    <row r="59" spans="1:4" x14ac:dyDescent="0.35">
      <c r="A59" s="5">
        <v>2039</v>
      </c>
      <c r="B59" s="180">
        <f t="shared" si="4"/>
        <v>21.581777506263741</v>
      </c>
      <c r="C59" s="180">
        <v>3.9331723036210775</v>
      </c>
      <c r="D59" s="7">
        <f t="shared" si="3"/>
        <v>17.648605202642663</v>
      </c>
    </row>
    <row r="60" spans="1:4" x14ac:dyDescent="0.35">
      <c r="A60" s="5">
        <v>2040</v>
      </c>
      <c r="B60" s="180">
        <f t="shared" si="4"/>
        <v>22.121321943920332</v>
      </c>
      <c r="C60" s="180">
        <v>4.2441371697121779</v>
      </c>
      <c r="D60" s="7">
        <f t="shared" si="3"/>
        <v>17.877184774208153</v>
      </c>
    </row>
    <row r="61" spans="1:4" x14ac:dyDescent="0.35">
      <c r="A61" s="5">
        <v>2041</v>
      </c>
      <c r="B61" s="180">
        <f t="shared" si="4"/>
        <v>22.674354992518339</v>
      </c>
      <c r="C61" s="180">
        <v>4.6117750679824514</v>
      </c>
      <c r="D61" s="7">
        <f t="shared" si="3"/>
        <v>18.062579924535889</v>
      </c>
    </row>
    <row r="62" spans="1:4" x14ac:dyDescent="0.35">
      <c r="A62" s="5">
        <v>2042</v>
      </c>
      <c r="B62" s="180">
        <f t="shared" si="4"/>
        <v>23.241213867331297</v>
      </c>
      <c r="C62" s="180">
        <v>4.935410010389969</v>
      </c>
      <c r="D62" s="7">
        <f t="shared" si="3"/>
        <v>18.305803856941328</v>
      </c>
    </row>
    <row r="63" spans="1:4" x14ac:dyDescent="0.35">
      <c r="A63" s="5">
        <v>2043</v>
      </c>
      <c r="B63" s="180">
        <f t="shared" si="4"/>
        <v>23.822244214014578</v>
      </c>
      <c r="C63" s="180">
        <v>5.0876884866516106</v>
      </c>
      <c r="D63" s="7">
        <f t="shared" si="3"/>
        <v>18.734555727362967</v>
      </c>
    </row>
    <row r="64" spans="1:4" x14ac:dyDescent="0.35">
      <c r="A64" s="5">
        <v>2044</v>
      </c>
      <c r="B64" s="180">
        <f t="shared" si="4"/>
        <v>24.41780031936494</v>
      </c>
      <c r="C64" s="180">
        <v>5.2916123341443146</v>
      </c>
      <c r="D64" s="7">
        <f t="shared" si="3"/>
        <v>19.126187985220625</v>
      </c>
    </row>
    <row r="65" spans="1:4" x14ac:dyDescent="0.35">
      <c r="A65" s="5">
        <v>2045</v>
      </c>
      <c r="B65" s="180">
        <f t="shared" si="4"/>
        <v>25.028245327349062</v>
      </c>
      <c r="C65" s="180">
        <v>5.6372016414983266</v>
      </c>
      <c r="D65" s="7">
        <f t="shared" si="3"/>
        <v>19.391043685850736</v>
      </c>
    </row>
    <row r="66" spans="1:4" x14ac:dyDescent="0.35">
      <c r="A66" s="5">
        <v>2046</v>
      </c>
      <c r="B66" s="180">
        <f t="shared" si="4"/>
        <v>25.653951460532785</v>
      </c>
      <c r="C66" s="180">
        <v>5.9035874421778738</v>
      </c>
      <c r="D66" s="7">
        <f t="shared" si="3"/>
        <v>19.750364018354912</v>
      </c>
    </row>
    <row r="67" spans="1:4" x14ac:dyDescent="0.35">
      <c r="A67" s="5">
        <v>2047</v>
      </c>
      <c r="B67" s="180">
        <f t="shared" si="4"/>
        <v>26.2953002470461</v>
      </c>
      <c r="C67" s="180">
        <v>6.4011976903505241</v>
      </c>
      <c r="D67" s="7">
        <f t="shared" si="3"/>
        <v>19.894102556695575</v>
      </c>
    </row>
    <row r="68" spans="1:4" x14ac:dyDescent="0.35">
      <c r="A68" s="5">
        <v>2048</v>
      </c>
      <c r="B68" s="180">
        <f t="shared" si="4"/>
        <v>26.952682753222252</v>
      </c>
      <c r="C68" s="180">
        <v>6.7389541508149415</v>
      </c>
      <c r="D68" s="7">
        <f t="shared" si="3"/>
        <v>20.213728602407311</v>
      </c>
    </row>
    <row r="69" spans="1:4" x14ac:dyDescent="0.35">
      <c r="A69" s="5">
        <v>2049</v>
      </c>
      <c r="B69" s="180">
        <f t="shared" si="4"/>
        <v>27.626499822052807</v>
      </c>
      <c r="C69" s="180">
        <v>7.0149076239736976</v>
      </c>
      <c r="D69" s="7">
        <f t="shared" si="3"/>
        <v>20.611592198079109</v>
      </c>
    </row>
    <row r="70" spans="1:4" x14ac:dyDescent="0.35">
      <c r="A70" s="5">
        <v>2050</v>
      </c>
      <c r="B70" s="180">
        <f t="shared" si="4"/>
        <v>28.317162317604126</v>
      </c>
      <c r="C70" s="180">
        <v>7.2373545691124512</v>
      </c>
      <c r="D70" s="7">
        <f t="shared" si="3"/>
        <v>21.079807748491675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L11" sqref="L11"/>
    </sheetView>
  </sheetViews>
  <sheetFormatPr defaultColWidth="8.7265625" defaultRowHeight="14.5" x14ac:dyDescent="0.35"/>
  <cols>
    <col min="1" max="1" width="8.7265625" style="100"/>
    <col min="2" max="2" width="23.453125" style="100" customWidth="1"/>
    <col min="3" max="3" width="8.7265625" style="113"/>
    <col min="4" max="7" width="8.7265625" style="100"/>
    <col min="8" max="8" width="30.81640625" style="100" customWidth="1"/>
    <col min="9" max="16384" width="8.7265625" style="100"/>
  </cols>
  <sheetData>
    <row r="1" spans="1:8" ht="15" thickBot="1" x14ac:dyDescent="0.4"/>
    <row r="2" spans="1:8" ht="23" x14ac:dyDescent="0.35">
      <c r="B2" s="286" t="s">
        <v>212</v>
      </c>
      <c r="C2" s="286" t="s">
        <v>213</v>
      </c>
      <c r="D2" s="237" t="s">
        <v>214</v>
      </c>
      <c r="E2" s="237" t="s">
        <v>215</v>
      </c>
      <c r="F2" s="286" t="s">
        <v>216</v>
      </c>
      <c r="G2" s="237" t="s">
        <v>217</v>
      </c>
      <c r="H2" s="286" t="s">
        <v>218</v>
      </c>
    </row>
    <row r="3" spans="1:8" ht="15" thickBot="1" x14ac:dyDescent="0.4">
      <c r="B3" s="287"/>
      <c r="C3" s="287"/>
      <c r="D3" s="238" t="s">
        <v>219</v>
      </c>
      <c r="E3" s="238" t="s">
        <v>220</v>
      </c>
      <c r="F3" s="287"/>
      <c r="G3" s="238" t="s">
        <v>221</v>
      </c>
      <c r="H3" s="287"/>
    </row>
    <row r="4" spans="1:8" ht="4" customHeight="1" thickBot="1" x14ac:dyDescent="0.4">
      <c r="B4" s="239"/>
      <c r="C4" s="240"/>
      <c r="D4" s="241"/>
      <c r="E4" s="241"/>
      <c r="F4" s="240"/>
      <c r="G4" s="241"/>
      <c r="H4" s="242"/>
    </row>
    <row r="5" spans="1:8" ht="23.5" thickBot="1" x14ac:dyDescent="0.4">
      <c r="B5" s="243" t="s">
        <v>235</v>
      </c>
      <c r="C5" s="244" t="s">
        <v>222</v>
      </c>
      <c r="D5" s="244">
        <v>0.49</v>
      </c>
      <c r="E5" s="244">
        <v>0.09</v>
      </c>
      <c r="F5" s="244">
        <v>1.6</v>
      </c>
      <c r="G5" s="244" t="s">
        <v>233</v>
      </c>
      <c r="H5" s="245" t="s">
        <v>237</v>
      </c>
    </row>
    <row r="6" spans="1:8" ht="23.5" thickBot="1" x14ac:dyDescent="0.4">
      <c r="B6" s="246" t="s">
        <v>235</v>
      </c>
      <c r="C6" s="254" t="s">
        <v>223</v>
      </c>
      <c r="D6" s="244">
        <v>0.49</v>
      </c>
      <c r="E6" s="244">
        <v>0.09</v>
      </c>
      <c r="F6" s="244">
        <v>1.6</v>
      </c>
      <c r="G6" s="254" t="s">
        <v>233</v>
      </c>
      <c r="H6" s="255" t="s">
        <v>238</v>
      </c>
    </row>
    <row r="7" spans="1:8" ht="23.5" thickBot="1" x14ac:dyDescent="0.4">
      <c r="B7" s="247" t="s">
        <v>235</v>
      </c>
      <c r="C7" s="256" t="s">
        <v>236</v>
      </c>
      <c r="D7" s="244">
        <v>0.49</v>
      </c>
      <c r="E7" s="244">
        <v>0.09</v>
      </c>
      <c r="F7" s="244">
        <v>1.6</v>
      </c>
      <c r="G7" s="256" t="s">
        <v>239</v>
      </c>
      <c r="H7" s="257"/>
    </row>
    <row r="8" spans="1:8" ht="35" thickBot="1" x14ac:dyDescent="0.4">
      <c r="B8" s="243" t="s">
        <v>235</v>
      </c>
      <c r="C8" s="244" t="s">
        <v>224</v>
      </c>
      <c r="D8" s="244">
        <v>0.15</v>
      </c>
      <c r="E8" s="244">
        <v>0.09</v>
      </c>
      <c r="F8" s="244">
        <v>1.6</v>
      </c>
      <c r="G8" s="244" t="s">
        <v>225</v>
      </c>
      <c r="H8" s="245" t="s">
        <v>240</v>
      </c>
    </row>
    <row r="9" spans="1:8" x14ac:dyDescent="0.35">
      <c r="A9" s="114"/>
      <c r="B9" s="288" t="s">
        <v>241</v>
      </c>
      <c r="C9" s="288"/>
      <c r="D9" s="288"/>
      <c r="E9" s="288"/>
      <c r="F9" s="288"/>
      <c r="G9" s="288"/>
      <c r="H9" s="288"/>
    </row>
    <row r="10" spans="1:8" ht="15" thickBot="1" x14ac:dyDescent="0.4"/>
    <row r="11" spans="1:8" ht="46.5" thickBot="1" x14ac:dyDescent="0.4">
      <c r="B11" s="248" t="s">
        <v>212</v>
      </c>
      <c r="C11" s="249" t="s">
        <v>226</v>
      </c>
      <c r="D11" s="249" t="s">
        <v>227</v>
      </c>
      <c r="E11" s="249" t="s">
        <v>228</v>
      </c>
      <c r="F11" s="249" t="s">
        <v>242</v>
      </c>
      <c r="G11" s="249" t="s">
        <v>229</v>
      </c>
      <c r="H11" s="249" t="s">
        <v>218</v>
      </c>
    </row>
    <row r="12" spans="1:8" ht="4" customHeight="1" thickBot="1" x14ac:dyDescent="0.4">
      <c r="B12" s="250"/>
      <c r="C12" s="240"/>
      <c r="D12" s="240"/>
      <c r="E12" s="240"/>
      <c r="F12" s="240"/>
      <c r="G12" s="240"/>
      <c r="H12" s="242"/>
    </row>
    <row r="13" spans="1:8" ht="15" thickBot="1" x14ac:dyDescent="0.4">
      <c r="B13" s="251" t="s">
        <v>230</v>
      </c>
      <c r="C13" s="252">
        <v>241.7</v>
      </c>
      <c r="D13" s="252">
        <v>15</v>
      </c>
      <c r="E13" s="252">
        <v>16</v>
      </c>
      <c r="F13" s="252">
        <v>4.7399999999999998E-2</v>
      </c>
      <c r="G13" s="252" t="s">
        <v>225</v>
      </c>
      <c r="H13" s="253" t="s">
        <v>231</v>
      </c>
    </row>
    <row r="14" spans="1:8" ht="23.5" thickBot="1" x14ac:dyDescent="0.4">
      <c r="B14" s="251" t="s">
        <v>232</v>
      </c>
      <c r="C14" s="252">
        <v>90</v>
      </c>
      <c r="D14" s="252">
        <v>30</v>
      </c>
      <c r="E14" s="252">
        <v>3</v>
      </c>
      <c r="F14" s="252">
        <v>0.107</v>
      </c>
      <c r="G14" s="252">
        <v>2027</v>
      </c>
      <c r="H14" s="253" t="s">
        <v>234</v>
      </c>
    </row>
  </sheetData>
  <mergeCells count="5">
    <mergeCell ref="B2:B3"/>
    <mergeCell ref="C2:C3"/>
    <mergeCell ref="F2:F3"/>
    <mergeCell ref="H2:H3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P2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1" sqref="C31"/>
    </sheetView>
  </sheetViews>
  <sheetFormatPr defaultColWidth="9.1796875" defaultRowHeight="14.5" x14ac:dyDescent="0.35"/>
  <cols>
    <col min="1" max="1" width="20.1796875" style="100" customWidth="1"/>
    <col min="2" max="2" width="20" style="91" customWidth="1"/>
    <col min="3" max="10" width="10.1796875" style="100" customWidth="1"/>
    <col min="11" max="255" width="9.453125" style="100" customWidth="1"/>
    <col min="256" max="16384" width="9.1796875" style="100"/>
  </cols>
  <sheetData>
    <row r="1" spans="1:328" ht="15.5" x14ac:dyDescent="0.35">
      <c r="B1" s="102" t="s">
        <v>147</v>
      </c>
    </row>
    <row r="2" spans="1:328" s="91" customFormat="1" x14ac:dyDescent="0.35">
      <c r="B2" s="153"/>
      <c r="C2" s="154">
        <v>45231</v>
      </c>
      <c r="D2" s="154">
        <v>45261</v>
      </c>
      <c r="E2" s="154">
        <v>45292</v>
      </c>
      <c r="F2" s="154">
        <v>45323</v>
      </c>
      <c r="G2" s="154">
        <v>45352</v>
      </c>
      <c r="H2" s="154">
        <v>45383</v>
      </c>
      <c r="I2" s="154">
        <v>45413</v>
      </c>
      <c r="J2" s="154">
        <v>45444</v>
      </c>
      <c r="K2" s="154">
        <v>45474</v>
      </c>
      <c r="L2" s="154">
        <v>45505</v>
      </c>
      <c r="M2" s="154">
        <v>45536</v>
      </c>
      <c r="N2" s="154">
        <v>45566</v>
      </c>
      <c r="O2" s="154">
        <v>45597</v>
      </c>
      <c r="P2" s="154">
        <v>45627</v>
      </c>
      <c r="Q2" s="154">
        <v>45658</v>
      </c>
      <c r="R2" s="154">
        <v>45689</v>
      </c>
      <c r="S2" s="154">
        <v>45717</v>
      </c>
      <c r="T2" s="154">
        <v>45748</v>
      </c>
      <c r="U2" s="154">
        <v>45778</v>
      </c>
      <c r="V2" s="154">
        <v>45809</v>
      </c>
      <c r="W2" s="154">
        <v>45839</v>
      </c>
      <c r="X2" s="154">
        <v>45870</v>
      </c>
      <c r="Y2" s="154">
        <v>45901</v>
      </c>
      <c r="Z2" s="154">
        <v>45931</v>
      </c>
      <c r="AA2" s="154">
        <v>45962</v>
      </c>
      <c r="AB2" s="154">
        <v>45992</v>
      </c>
      <c r="AC2" s="154">
        <v>46023</v>
      </c>
      <c r="AD2" s="154">
        <v>46054</v>
      </c>
      <c r="AE2" s="154">
        <v>46082</v>
      </c>
      <c r="AF2" s="154">
        <v>46113</v>
      </c>
      <c r="AG2" s="154">
        <v>46143</v>
      </c>
      <c r="AH2" s="154">
        <v>46174</v>
      </c>
      <c r="AI2" s="154">
        <v>46204</v>
      </c>
      <c r="AJ2" s="154">
        <v>46235</v>
      </c>
      <c r="AK2" s="154">
        <v>46266</v>
      </c>
      <c r="AL2" s="154">
        <v>46296</v>
      </c>
      <c r="AM2" s="154">
        <v>46327</v>
      </c>
      <c r="AN2" s="154">
        <v>46357</v>
      </c>
      <c r="AO2" s="154">
        <v>46388</v>
      </c>
      <c r="AP2" s="154">
        <v>46419</v>
      </c>
      <c r="AQ2" s="154">
        <v>46447</v>
      </c>
      <c r="AR2" s="154">
        <v>46478</v>
      </c>
      <c r="AS2" s="154">
        <v>46508</v>
      </c>
      <c r="AT2" s="154">
        <v>46539</v>
      </c>
      <c r="AU2" s="154">
        <v>46569</v>
      </c>
      <c r="AV2" s="154">
        <v>46600</v>
      </c>
      <c r="AW2" s="154">
        <v>46631</v>
      </c>
      <c r="AX2" s="154">
        <v>46661</v>
      </c>
      <c r="AY2" s="154">
        <v>46692</v>
      </c>
      <c r="AZ2" s="154">
        <v>46722</v>
      </c>
      <c r="BA2" s="154">
        <v>46753</v>
      </c>
      <c r="BB2" s="154">
        <v>46784</v>
      </c>
      <c r="BC2" s="154">
        <v>46813</v>
      </c>
      <c r="BD2" s="154">
        <v>46844</v>
      </c>
      <c r="BE2" s="154">
        <v>46874</v>
      </c>
      <c r="BF2" s="154">
        <v>46905</v>
      </c>
      <c r="BG2" s="154">
        <v>46935</v>
      </c>
      <c r="BH2" s="154">
        <v>46966</v>
      </c>
      <c r="BI2" s="154">
        <v>46997</v>
      </c>
      <c r="BJ2" s="154">
        <v>47027</v>
      </c>
      <c r="BK2" s="154">
        <v>47058</v>
      </c>
      <c r="BL2" s="154">
        <v>47088</v>
      </c>
      <c r="BM2" s="154">
        <v>47119</v>
      </c>
      <c r="BN2" s="154">
        <v>47150</v>
      </c>
      <c r="BO2" s="154">
        <v>47178</v>
      </c>
      <c r="BP2" s="154">
        <v>47209</v>
      </c>
      <c r="BQ2" s="154">
        <v>47239</v>
      </c>
      <c r="BR2" s="154">
        <v>47270</v>
      </c>
      <c r="BS2" s="154">
        <v>47300</v>
      </c>
      <c r="BT2" s="154">
        <v>47331</v>
      </c>
      <c r="BU2" s="154">
        <v>47362</v>
      </c>
      <c r="BV2" s="154">
        <v>47392</v>
      </c>
      <c r="BW2" s="154">
        <v>47423</v>
      </c>
      <c r="BX2" s="154">
        <v>47453</v>
      </c>
      <c r="BY2" s="154">
        <v>47484</v>
      </c>
      <c r="BZ2" s="154">
        <v>47515</v>
      </c>
      <c r="CA2" s="154">
        <v>47543</v>
      </c>
      <c r="CB2" s="154">
        <v>47574</v>
      </c>
      <c r="CC2" s="154">
        <v>47604</v>
      </c>
      <c r="CD2" s="154">
        <v>47635</v>
      </c>
      <c r="CE2" s="154">
        <v>47665</v>
      </c>
      <c r="CF2" s="154">
        <v>47696</v>
      </c>
      <c r="CG2" s="154">
        <v>47727</v>
      </c>
      <c r="CH2" s="154">
        <v>47757</v>
      </c>
      <c r="CI2" s="154">
        <v>47788</v>
      </c>
      <c r="CJ2" s="154">
        <v>47818</v>
      </c>
      <c r="CK2" s="154">
        <v>47849</v>
      </c>
      <c r="CL2" s="154">
        <v>47880</v>
      </c>
      <c r="CM2" s="154">
        <v>47908</v>
      </c>
      <c r="CN2" s="154">
        <v>47939</v>
      </c>
      <c r="CO2" s="154">
        <v>47969</v>
      </c>
      <c r="CP2" s="154">
        <v>48000</v>
      </c>
      <c r="CQ2" s="154">
        <v>48030</v>
      </c>
      <c r="CR2" s="154">
        <v>48061</v>
      </c>
      <c r="CS2" s="154">
        <v>48092</v>
      </c>
      <c r="CT2" s="154">
        <v>48122</v>
      </c>
      <c r="CU2" s="154">
        <v>48153</v>
      </c>
      <c r="CV2" s="154">
        <v>48183</v>
      </c>
      <c r="CW2" s="154">
        <v>48214</v>
      </c>
      <c r="CX2" s="154">
        <v>48245</v>
      </c>
      <c r="CY2" s="154">
        <v>48274</v>
      </c>
      <c r="CZ2" s="154">
        <v>48305</v>
      </c>
      <c r="DA2" s="154">
        <v>48335</v>
      </c>
      <c r="DB2" s="154">
        <v>48366</v>
      </c>
      <c r="DC2" s="154">
        <v>48396</v>
      </c>
      <c r="DD2" s="154">
        <v>48427</v>
      </c>
      <c r="DE2" s="154">
        <v>48458</v>
      </c>
      <c r="DF2" s="154">
        <v>48488</v>
      </c>
      <c r="DG2" s="154">
        <v>48519</v>
      </c>
      <c r="DH2" s="154">
        <v>48549</v>
      </c>
      <c r="DI2" s="154">
        <v>48580</v>
      </c>
      <c r="DJ2" s="154">
        <v>48611</v>
      </c>
      <c r="DK2" s="154">
        <v>48639</v>
      </c>
      <c r="DL2" s="154">
        <v>48670</v>
      </c>
      <c r="DM2" s="154">
        <v>48700</v>
      </c>
      <c r="DN2" s="154">
        <v>48731</v>
      </c>
      <c r="DO2" s="154">
        <v>48761</v>
      </c>
      <c r="DP2" s="154">
        <v>48792</v>
      </c>
      <c r="DQ2" s="154">
        <v>48823</v>
      </c>
      <c r="DR2" s="154">
        <v>48853</v>
      </c>
      <c r="DS2" s="154">
        <v>48884</v>
      </c>
      <c r="DT2" s="154">
        <v>48914</v>
      </c>
      <c r="DU2" s="154">
        <v>48945</v>
      </c>
      <c r="DV2" s="154">
        <v>48976</v>
      </c>
      <c r="DW2" s="154">
        <v>49004</v>
      </c>
      <c r="DX2" s="154">
        <v>49035</v>
      </c>
      <c r="DY2" s="154">
        <v>49065</v>
      </c>
      <c r="DZ2" s="154">
        <v>49096</v>
      </c>
      <c r="EA2" s="154">
        <v>49126</v>
      </c>
      <c r="EB2" s="154">
        <v>49157</v>
      </c>
      <c r="EC2" s="154">
        <v>49188</v>
      </c>
      <c r="ED2" s="154">
        <v>49218</v>
      </c>
      <c r="EE2" s="154">
        <v>49249</v>
      </c>
      <c r="EF2" s="154">
        <v>49279</v>
      </c>
      <c r="EG2" s="154">
        <v>49310</v>
      </c>
      <c r="EH2" s="154">
        <v>49341</v>
      </c>
      <c r="EI2" s="154">
        <v>49369</v>
      </c>
      <c r="EJ2" s="154">
        <v>49400</v>
      </c>
      <c r="EK2" s="154">
        <v>49430</v>
      </c>
      <c r="EL2" s="154">
        <v>49461</v>
      </c>
      <c r="EM2" s="154">
        <v>49491</v>
      </c>
      <c r="EN2" s="154">
        <v>49522</v>
      </c>
      <c r="EO2" s="154">
        <v>49553</v>
      </c>
      <c r="EP2" s="154">
        <v>49583</v>
      </c>
      <c r="EQ2" s="154">
        <v>49614</v>
      </c>
      <c r="ER2" s="154">
        <v>49644</v>
      </c>
      <c r="ES2" s="154">
        <v>49675</v>
      </c>
      <c r="ET2" s="154">
        <v>49706</v>
      </c>
      <c r="EU2" s="154">
        <v>49735</v>
      </c>
      <c r="EV2" s="154">
        <v>49766</v>
      </c>
      <c r="EW2" s="154">
        <v>49796</v>
      </c>
      <c r="EX2" s="154">
        <v>49827</v>
      </c>
      <c r="EY2" s="154">
        <v>49857</v>
      </c>
      <c r="EZ2" s="154">
        <v>49888</v>
      </c>
      <c r="FA2" s="154">
        <v>49919</v>
      </c>
      <c r="FB2" s="154">
        <v>49949</v>
      </c>
      <c r="FC2" s="154">
        <v>49980</v>
      </c>
      <c r="FD2" s="154">
        <v>50010</v>
      </c>
      <c r="FE2" s="154">
        <v>50041</v>
      </c>
      <c r="FF2" s="154">
        <v>50072</v>
      </c>
      <c r="FG2" s="154">
        <v>50100</v>
      </c>
      <c r="FH2" s="154">
        <v>50131</v>
      </c>
      <c r="FI2" s="154">
        <v>50161</v>
      </c>
      <c r="FJ2" s="154">
        <v>50192</v>
      </c>
      <c r="FK2" s="154">
        <v>50222</v>
      </c>
      <c r="FL2" s="154">
        <v>50253</v>
      </c>
      <c r="FM2" s="154">
        <v>50284</v>
      </c>
      <c r="FN2" s="154">
        <v>50314</v>
      </c>
      <c r="FO2" s="154">
        <v>50345</v>
      </c>
      <c r="FP2" s="154">
        <v>50375</v>
      </c>
      <c r="FQ2" s="154">
        <v>50406</v>
      </c>
      <c r="FR2" s="154">
        <v>50437</v>
      </c>
      <c r="FS2" s="154">
        <v>50465</v>
      </c>
      <c r="FT2" s="154">
        <v>50496</v>
      </c>
      <c r="FU2" s="154">
        <v>50526</v>
      </c>
      <c r="FV2" s="154">
        <v>50557</v>
      </c>
      <c r="FW2" s="154">
        <v>50587</v>
      </c>
      <c r="FX2" s="154">
        <v>50618</v>
      </c>
      <c r="FY2" s="154">
        <v>50649</v>
      </c>
      <c r="FZ2" s="154">
        <v>50679</v>
      </c>
      <c r="GA2" s="154">
        <v>50710</v>
      </c>
      <c r="GB2" s="154">
        <v>50740</v>
      </c>
      <c r="GC2" s="154">
        <v>50771</v>
      </c>
      <c r="GD2" s="154">
        <v>50802</v>
      </c>
      <c r="GE2" s="154">
        <v>50830</v>
      </c>
      <c r="GF2" s="154">
        <v>50861</v>
      </c>
      <c r="GG2" s="154">
        <v>50891</v>
      </c>
      <c r="GH2" s="154">
        <v>50922</v>
      </c>
      <c r="GI2" s="154">
        <v>50952</v>
      </c>
      <c r="GJ2" s="154">
        <v>50983</v>
      </c>
      <c r="GK2" s="154">
        <v>51014</v>
      </c>
      <c r="GL2" s="154">
        <v>51044</v>
      </c>
      <c r="GM2" s="154">
        <v>51075</v>
      </c>
      <c r="GN2" s="154">
        <v>51105</v>
      </c>
      <c r="GO2" s="154">
        <v>51136</v>
      </c>
      <c r="GP2" s="154">
        <v>51167</v>
      </c>
      <c r="GQ2" s="154">
        <v>51196</v>
      </c>
      <c r="GR2" s="154">
        <v>51227</v>
      </c>
      <c r="GS2" s="154">
        <v>51257</v>
      </c>
      <c r="GT2" s="154">
        <v>51288</v>
      </c>
      <c r="GU2" s="154">
        <v>51318</v>
      </c>
      <c r="GV2" s="154">
        <v>51349</v>
      </c>
      <c r="GW2" s="154">
        <v>51380</v>
      </c>
      <c r="GX2" s="154">
        <v>51410</v>
      </c>
      <c r="GY2" s="154">
        <v>51441</v>
      </c>
      <c r="GZ2" s="154">
        <v>51471</v>
      </c>
      <c r="HA2" s="154">
        <v>51502</v>
      </c>
      <c r="HB2" s="154">
        <v>51533</v>
      </c>
      <c r="HC2" s="154">
        <v>51561</v>
      </c>
      <c r="HD2" s="154">
        <v>51592</v>
      </c>
      <c r="HE2" s="154">
        <v>51622</v>
      </c>
      <c r="HF2" s="154">
        <v>51653</v>
      </c>
      <c r="HG2" s="154">
        <v>51683</v>
      </c>
      <c r="HH2" s="154">
        <v>51714</v>
      </c>
      <c r="HI2" s="154">
        <v>51745</v>
      </c>
      <c r="HJ2" s="154">
        <v>51775</v>
      </c>
      <c r="HK2" s="154">
        <v>51806</v>
      </c>
      <c r="HL2" s="154">
        <v>51836</v>
      </c>
      <c r="HM2" s="154">
        <v>51867</v>
      </c>
      <c r="HN2" s="154">
        <v>51898</v>
      </c>
      <c r="HO2" s="154">
        <v>51926</v>
      </c>
      <c r="HP2" s="154">
        <v>51957</v>
      </c>
      <c r="HQ2" s="154">
        <v>51987</v>
      </c>
      <c r="HR2" s="154">
        <v>52018</v>
      </c>
      <c r="HS2" s="154">
        <v>52048</v>
      </c>
      <c r="HT2" s="154">
        <v>52079</v>
      </c>
      <c r="HU2" s="154">
        <v>52110</v>
      </c>
      <c r="HV2" s="154">
        <v>52140</v>
      </c>
      <c r="HW2" s="154">
        <v>52171</v>
      </c>
      <c r="HX2" s="154">
        <v>52201</v>
      </c>
      <c r="HY2" s="154">
        <v>52232</v>
      </c>
      <c r="HZ2" s="154">
        <v>52263</v>
      </c>
      <c r="IA2" s="154">
        <v>52291</v>
      </c>
      <c r="IB2" s="154">
        <v>52322</v>
      </c>
      <c r="IC2" s="154">
        <v>52352</v>
      </c>
      <c r="ID2" s="154">
        <v>52383</v>
      </c>
      <c r="IE2" s="154">
        <v>52413</v>
      </c>
      <c r="IF2" s="154">
        <v>52444</v>
      </c>
      <c r="IG2" s="154">
        <v>52475</v>
      </c>
      <c r="IH2" s="154">
        <v>52505</v>
      </c>
      <c r="II2" s="154">
        <v>52536</v>
      </c>
      <c r="IJ2" s="154">
        <v>52566</v>
      </c>
      <c r="IK2" s="154">
        <v>52597</v>
      </c>
      <c r="IL2" s="154">
        <v>52628</v>
      </c>
      <c r="IM2" s="154">
        <v>52657</v>
      </c>
      <c r="IN2" s="154">
        <v>52688</v>
      </c>
      <c r="IO2" s="154">
        <v>52718</v>
      </c>
      <c r="IP2" s="154">
        <v>52749</v>
      </c>
      <c r="IQ2" s="154">
        <v>52779</v>
      </c>
      <c r="IR2" s="154">
        <v>52810</v>
      </c>
      <c r="IS2" s="154">
        <v>52841</v>
      </c>
      <c r="IT2" s="154">
        <v>52871</v>
      </c>
      <c r="IU2" s="154">
        <v>52902</v>
      </c>
      <c r="IV2" s="154">
        <v>52932</v>
      </c>
      <c r="IW2" s="154">
        <v>52963</v>
      </c>
      <c r="IX2" s="154">
        <v>52994</v>
      </c>
      <c r="IY2" s="154">
        <v>53022</v>
      </c>
      <c r="IZ2" s="154">
        <v>53053</v>
      </c>
      <c r="JA2" s="154">
        <v>53083</v>
      </c>
      <c r="JB2" s="154">
        <v>53114</v>
      </c>
      <c r="JC2" s="154">
        <v>53144</v>
      </c>
      <c r="JD2" s="154">
        <v>53175</v>
      </c>
      <c r="JE2" s="154">
        <v>53206</v>
      </c>
      <c r="JF2" s="154">
        <v>53236</v>
      </c>
      <c r="JG2" s="154">
        <v>53267</v>
      </c>
      <c r="JH2" s="154">
        <v>53297</v>
      </c>
      <c r="JI2" s="154">
        <v>53328</v>
      </c>
      <c r="JJ2" s="154">
        <v>53359</v>
      </c>
      <c r="JK2" s="154">
        <v>53387</v>
      </c>
      <c r="JL2" s="154">
        <v>53418</v>
      </c>
      <c r="JM2" s="154">
        <v>53448</v>
      </c>
      <c r="JN2" s="154">
        <v>53479</v>
      </c>
      <c r="JO2" s="154">
        <v>53509</v>
      </c>
      <c r="JP2" s="154">
        <v>53540</v>
      </c>
      <c r="JQ2" s="154">
        <v>53571</v>
      </c>
      <c r="JR2" s="154">
        <v>53601</v>
      </c>
      <c r="JS2" s="154">
        <v>53632</v>
      </c>
      <c r="JT2" s="154">
        <v>53662</v>
      </c>
      <c r="JU2" s="154">
        <v>53693</v>
      </c>
      <c r="JV2" s="154">
        <v>53724</v>
      </c>
      <c r="JW2" s="154">
        <v>53752</v>
      </c>
      <c r="JX2" s="154">
        <v>53783</v>
      </c>
      <c r="JY2" s="154">
        <v>53813</v>
      </c>
      <c r="JZ2" s="154">
        <v>53844</v>
      </c>
      <c r="KA2" s="154">
        <v>53874</v>
      </c>
      <c r="KB2" s="154">
        <v>53905</v>
      </c>
      <c r="KC2" s="154">
        <v>53936</v>
      </c>
      <c r="KD2" s="154">
        <v>53966</v>
      </c>
      <c r="KE2" s="154">
        <v>53997</v>
      </c>
      <c r="KF2" s="154">
        <v>54027</v>
      </c>
      <c r="KG2" s="154">
        <v>54058</v>
      </c>
      <c r="KH2" s="154">
        <v>54089</v>
      </c>
      <c r="KI2" s="154">
        <v>54118</v>
      </c>
      <c r="KJ2" s="154">
        <v>54149</v>
      </c>
      <c r="KK2" s="154">
        <v>54179</v>
      </c>
      <c r="KL2" s="154">
        <v>54210</v>
      </c>
      <c r="KM2" s="154">
        <v>54240</v>
      </c>
      <c r="KN2" s="154">
        <v>54271</v>
      </c>
      <c r="KO2" s="154">
        <v>54302</v>
      </c>
      <c r="KP2" s="154">
        <v>54332</v>
      </c>
      <c r="KQ2" s="154">
        <v>54363</v>
      </c>
      <c r="KR2" s="154">
        <v>54393</v>
      </c>
      <c r="KS2" s="154">
        <v>54424</v>
      </c>
      <c r="KT2" s="154">
        <v>54455</v>
      </c>
      <c r="KU2" s="154">
        <v>54483</v>
      </c>
      <c r="KV2" s="154">
        <v>54514</v>
      </c>
      <c r="KW2" s="154">
        <v>54544</v>
      </c>
      <c r="KX2" s="154">
        <v>54575</v>
      </c>
      <c r="KY2" s="154">
        <v>54605</v>
      </c>
      <c r="KZ2" s="154">
        <v>54636</v>
      </c>
      <c r="LA2" s="154">
        <v>54667</v>
      </c>
      <c r="LB2" s="154">
        <v>54697</v>
      </c>
      <c r="LC2" s="154">
        <v>54728</v>
      </c>
      <c r="LD2" s="154">
        <v>54758</v>
      </c>
      <c r="LE2" s="154">
        <v>54789</v>
      </c>
      <c r="LF2" s="154">
        <v>54820</v>
      </c>
      <c r="LG2" s="154">
        <v>54848</v>
      </c>
      <c r="LH2" s="154">
        <v>54879</v>
      </c>
      <c r="LI2" s="154">
        <v>54909</v>
      </c>
      <c r="LJ2" s="154">
        <v>54940</v>
      </c>
      <c r="LK2" s="154">
        <v>54970</v>
      </c>
      <c r="LL2" s="154">
        <v>55001</v>
      </c>
      <c r="LM2" s="154">
        <v>55032</v>
      </c>
      <c r="LN2" s="154">
        <v>55062</v>
      </c>
      <c r="LO2" s="154">
        <v>55093</v>
      </c>
      <c r="LP2" s="154">
        <v>55123</v>
      </c>
    </row>
    <row r="3" spans="1:328" x14ac:dyDescent="0.35">
      <c r="B3" s="153" t="s">
        <v>126</v>
      </c>
    </row>
    <row r="4" spans="1:328" x14ac:dyDescent="0.35">
      <c r="A4" s="153"/>
      <c r="B4" s="153" t="s">
        <v>125</v>
      </c>
    </row>
    <row r="5" spans="1:328" x14ac:dyDescent="0.35">
      <c r="A5" s="153" t="s">
        <v>1</v>
      </c>
      <c r="B5" s="91" t="s">
        <v>194</v>
      </c>
    </row>
    <row r="6" spans="1:328" x14ac:dyDescent="0.35">
      <c r="A6" s="153" t="s">
        <v>1</v>
      </c>
      <c r="B6" s="91" t="s">
        <v>195</v>
      </c>
    </row>
    <row r="7" spans="1:328" x14ac:dyDescent="0.35">
      <c r="A7" s="153" t="s">
        <v>1</v>
      </c>
      <c r="B7" s="91" t="s">
        <v>196</v>
      </c>
    </row>
    <row r="8" spans="1:328" x14ac:dyDescent="0.35">
      <c r="A8" s="153" t="s">
        <v>10</v>
      </c>
      <c r="B8" s="91" t="s">
        <v>197</v>
      </c>
    </row>
    <row r="9" spans="1:328" x14ac:dyDescent="0.35">
      <c r="A9" s="153" t="s">
        <v>10</v>
      </c>
      <c r="B9" s="91" t="s">
        <v>198</v>
      </c>
    </row>
    <row r="10" spans="1:328" x14ac:dyDescent="0.35">
      <c r="A10" s="153" t="s">
        <v>19</v>
      </c>
      <c r="B10" s="91" t="s">
        <v>199</v>
      </c>
    </row>
    <row r="11" spans="1:328" x14ac:dyDescent="0.35">
      <c r="AM11" s="100">
        <v>16</v>
      </c>
      <c r="AY11" s="100">
        <v>16</v>
      </c>
      <c r="BK11" s="100">
        <v>16</v>
      </c>
      <c r="BW11" s="100">
        <v>16</v>
      </c>
      <c r="CI11" s="100">
        <v>16</v>
      </c>
      <c r="CU11" s="100">
        <v>16</v>
      </c>
      <c r="DG11" s="100">
        <v>16</v>
      </c>
      <c r="DS11" s="100">
        <v>16</v>
      </c>
      <c r="EE11" s="100">
        <v>16</v>
      </c>
      <c r="EQ11" s="100">
        <v>16</v>
      </c>
      <c r="FC11" s="100">
        <v>16</v>
      </c>
      <c r="FO11" s="100">
        <v>16</v>
      </c>
      <c r="GA11" s="100">
        <v>16</v>
      </c>
      <c r="GM11" s="100">
        <v>16</v>
      </c>
    </row>
    <row r="15" spans="1:328" x14ac:dyDescent="0.35">
      <c r="B15" s="153"/>
    </row>
    <row r="16" spans="1:328" ht="19" thickBot="1" x14ac:dyDescent="0.5">
      <c r="B16" s="214" t="s">
        <v>204</v>
      </c>
      <c r="C16" s="154"/>
      <c r="D16" s="154"/>
      <c r="E16" s="154"/>
      <c r="F16" s="154"/>
      <c r="G16" s="154"/>
      <c r="H16" s="154"/>
      <c r="I16" s="154"/>
      <c r="J16" s="154"/>
      <c r="K16" s="154"/>
    </row>
    <row r="17" spans="2:11" x14ac:dyDescent="0.35">
      <c r="B17" s="213" t="s">
        <v>200</v>
      </c>
      <c r="C17" s="203">
        <v>45597</v>
      </c>
      <c r="D17" s="203">
        <v>47058</v>
      </c>
      <c r="E17" s="203">
        <v>47788</v>
      </c>
      <c r="F17" s="204">
        <v>48884</v>
      </c>
      <c r="G17" s="225">
        <v>49249</v>
      </c>
      <c r="H17" s="226">
        <v>14185</v>
      </c>
      <c r="I17" s="226">
        <v>15646</v>
      </c>
      <c r="J17" s="226">
        <v>17107</v>
      </c>
      <c r="K17" s="227">
        <v>18568</v>
      </c>
    </row>
    <row r="18" spans="2:11" x14ac:dyDescent="0.35">
      <c r="B18" s="167"/>
      <c r="C18" s="203" t="s">
        <v>150</v>
      </c>
      <c r="D18" s="203" t="s">
        <v>150</v>
      </c>
      <c r="E18" s="203" t="s">
        <v>150</v>
      </c>
      <c r="F18" s="204" t="s">
        <v>150</v>
      </c>
      <c r="G18" s="206" t="s">
        <v>150</v>
      </c>
      <c r="H18" s="203" t="s">
        <v>150</v>
      </c>
      <c r="I18" s="203" t="s">
        <v>150</v>
      </c>
      <c r="J18" s="203" t="s">
        <v>150</v>
      </c>
      <c r="K18" s="207" t="s">
        <v>150</v>
      </c>
    </row>
    <row r="19" spans="2:11" ht="29" x14ac:dyDescent="0.35">
      <c r="B19" s="212" t="s">
        <v>194</v>
      </c>
      <c r="C19" s="21">
        <v>49.21</v>
      </c>
      <c r="D19" s="21"/>
      <c r="E19" s="21"/>
      <c r="F19" s="205"/>
      <c r="G19" s="229" t="s">
        <v>205</v>
      </c>
      <c r="H19" s="21"/>
      <c r="I19" s="21"/>
      <c r="J19" s="21"/>
      <c r="K19" s="208"/>
    </row>
    <row r="20" spans="2:11" ht="29" x14ac:dyDescent="0.35">
      <c r="B20" s="217" t="s">
        <v>195</v>
      </c>
      <c r="C20" s="218"/>
      <c r="D20" s="218">
        <v>58</v>
      </c>
      <c r="E20" s="218"/>
      <c r="F20" s="219"/>
      <c r="G20" s="229" t="s">
        <v>205</v>
      </c>
      <c r="H20" s="218"/>
      <c r="I20" s="218"/>
      <c r="J20" s="218"/>
      <c r="K20" s="220"/>
    </row>
    <row r="21" spans="2:11" ht="29" x14ac:dyDescent="0.35">
      <c r="B21" s="217" t="s">
        <v>196</v>
      </c>
      <c r="C21" s="218"/>
      <c r="D21" s="218"/>
      <c r="E21" s="218">
        <v>9.2159999999999993</v>
      </c>
      <c r="F21" s="219"/>
      <c r="G21" s="229" t="s">
        <v>205</v>
      </c>
      <c r="H21" s="218"/>
      <c r="I21" s="218"/>
      <c r="J21" s="218"/>
      <c r="K21" s="220"/>
    </row>
    <row r="22" spans="2:11" x14ac:dyDescent="0.35">
      <c r="B22" s="221" t="s">
        <v>202</v>
      </c>
      <c r="C22" s="222"/>
      <c r="D22" s="222"/>
      <c r="E22" s="222"/>
      <c r="F22" s="223"/>
      <c r="G22" s="224">
        <v>259.88099999999997</v>
      </c>
      <c r="H22" s="222">
        <v>259.88099999999997</v>
      </c>
      <c r="I22" s="222">
        <v>259.88099999999997</v>
      </c>
      <c r="J22" s="222">
        <v>259.88099999999997</v>
      </c>
      <c r="K22" s="228">
        <v>259.88099999999997</v>
      </c>
    </row>
    <row r="23" spans="2:11" ht="29" x14ac:dyDescent="0.35">
      <c r="B23" s="212" t="s">
        <v>197</v>
      </c>
      <c r="C23" s="21">
        <v>10</v>
      </c>
      <c r="D23" s="21"/>
      <c r="E23" s="21"/>
      <c r="F23" s="205"/>
      <c r="G23" s="229" t="s">
        <v>205</v>
      </c>
      <c r="H23" s="21"/>
      <c r="I23" s="21"/>
      <c r="J23" s="21"/>
      <c r="K23" s="208"/>
    </row>
    <row r="24" spans="2:11" ht="29" x14ac:dyDescent="0.35">
      <c r="B24" s="217" t="s">
        <v>198</v>
      </c>
      <c r="C24" s="218"/>
      <c r="D24" s="218">
        <v>43.26</v>
      </c>
      <c r="E24" s="218"/>
      <c r="F24" s="219"/>
      <c r="G24" s="229" t="s">
        <v>205</v>
      </c>
      <c r="H24" s="218"/>
      <c r="I24" s="218"/>
      <c r="J24" s="218"/>
      <c r="K24" s="220"/>
    </row>
    <row r="25" spans="2:11" x14ac:dyDescent="0.35">
      <c r="B25" s="221" t="s">
        <v>203</v>
      </c>
      <c r="C25" s="222"/>
      <c r="D25" s="222"/>
      <c r="E25" s="222"/>
      <c r="F25" s="223"/>
      <c r="G25" s="224">
        <v>187.755</v>
      </c>
      <c r="H25" s="222">
        <v>187.755</v>
      </c>
      <c r="I25" s="222">
        <v>187.755</v>
      </c>
      <c r="J25" s="222">
        <v>187.755</v>
      </c>
      <c r="K25" s="228">
        <v>187.755</v>
      </c>
    </row>
    <row r="26" spans="2:11" ht="15" thickBot="1" x14ac:dyDescent="0.4">
      <c r="B26" s="212" t="s">
        <v>199</v>
      </c>
      <c r="C26" s="21" t="s">
        <v>201</v>
      </c>
      <c r="D26" s="21" t="s">
        <v>201</v>
      </c>
      <c r="E26" s="21" t="s">
        <v>201</v>
      </c>
      <c r="F26" s="230">
        <v>75.936000000000007</v>
      </c>
      <c r="G26" s="209">
        <v>75.936000000000007</v>
      </c>
      <c r="H26" s="210">
        <v>75.936000000000007</v>
      </c>
      <c r="I26" s="210">
        <v>75.936000000000007</v>
      </c>
      <c r="J26" s="210">
        <v>75.936000000000007</v>
      </c>
      <c r="K26" s="211">
        <v>75.936000000000007</v>
      </c>
    </row>
    <row r="27" spans="2:11" x14ac:dyDescent="0.35">
      <c r="B27" s="153"/>
      <c r="G27" s="231">
        <f>G22+G25+G26</f>
        <v>523.572</v>
      </c>
      <c r="H27" s="231">
        <f t="shared" ref="H27:K27" si="0">H22+H25+H26</f>
        <v>523.572</v>
      </c>
      <c r="I27" s="231">
        <f t="shared" si="0"/>
        <v>523.572</v>
      </c>
      <c r="J27" s="231">
        <f t="shared" si="0"/>
        <v>523.572</v>
      </c>
      <c r="K27" s="231">
        <f t="shared" si="0"/>
        <v>523.572</v>
      </c>
    </row>
  </sheetData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P22"/>
  <sheetViews>
    <sheetView workbookViewId="0">
      <selection activeCell="J24" sqref="J24"/>
    </sheetView>
  </sheetViews>
  <sheetFormatPr defaultColWidth="9.1796875" defaultRowHeight="14.5" x14ac:dyDescent="0.35"/>
  <cols>
    <col min="1" max="1" width="9.1796875" style="100"/>
    <col min="2" max="2" width="15.1796875" style="91" bestFit="1" customWidth="1"/>
    <col min="3" max="255" width="9.453125" style="100" customWidth="1"/>
    <col min="256" max="16384" width="9.1796875" style="100"/>
  </cols>
  <sheetData>
    <row r="1" spans="2:328" ht="15.5" x14ac:dyDescent="0.35">
      <c r="B1" s="102" t="s">
        <v>147</v>
      </c>
    </row>
    <row r="2" spans="2:328" s="91" customFormat="1" x14ac:dyDescent="0.35">
      <c r="B2" s="168"/>
      <c r="C2" s="169">
        <v>45231</v>
      </c>
      <c r="D2" s="169">
        <v>45261</v>
      </c>
      <c r="E2" s="169">
        <v>45292</v>
      </c>
      <c r="F2" s="169">
        <v>45323</v>
      </c>
      <c r="G2" s="169">
        <v>45352</v>
      </c>
      <c r="H2" s="169">
        <v>45383</v>
      </c>
      <c r="I2" s="169">
        <v>45413</v>
      </c>
      <c r="J2" s="169">
        <v>45444</v>
      </c>
      <c r="K2" s="169">
        <v>45474</v>
      </c>
      <c r="L2" s="169">
        <v>45505</v>
      </c>
      <c r="M2" s="169">
        <v>45536</v>
      </c>
      <c r="N2" s="169">
        <v>45566</v>
      </c>
      <c r="O2" s="169">
        <v>45597</v>
      </c>
      <c r="P2" s="169">
        <v>45627</v>
      </c>
      <c r="Q2" s="169">
        <v>45658</v>
      </c>
      <c r="R2" s="169">
        <v>45689</v>
      </c>
      <c r="S2" s="169">
        <v>45717</v>
      </c>
      <c r="T2" s="169">
        <v>45748</v>
      </c>
      <c r="U2" s="169">
        <v>45778</v>
      </c>
      <c r="V2" s="169">
        <v>45809</v>
      </c>
      <c r="W2" s="169">
        <v>45839</v>
      </c>
      <c r="X2" s="169">
        <v>45870</v>
      </c>
      <c r="Y2" s="169">
        <v>45901</v>
      </c>
      <c r="Z2" s="169">
        <v>45931</v>
      </c>
      <c r="AA2" s="169">
        <v>45962</v>
      </c>
      <c r="AB2" s="169">
        <v>45992</v>
      </c>
      <c r="AC2" s="169">
        <v>46023</v>
      </c>
      <c r="AD2" s="169">
        <v>46054</v>
      </c>
      <c r="AE2" s="169">
        <v>46082</v>
      </c>
      <c r="AF2" s="169">
        <v>46113</v>
      </c>
      <c r="AG2" s="169">
        <v>46143</v>
      </c>
      <c r="AH2" s="169">
        <v>46174</v>
      </c>
      <c r="AI2" s="169">
        <v>46204</v>
      </c>
      <c r="AJ2" s="169">
        <v>46235</v>
      </c>
      <c r="AK2" s="169">
        <v>46266</v>
      </c>
      <c r="AL2" s="169">
        <v>46296</v>
      </c>
      <c r="AM2" s="169">
        <v>46327</v>
      </c>
      <c r="AN2" s="169">
        <v>46357</v>
      </c>
      <c r="AO2" s="169">
        <v>46388</v>
      </c>
      <c r="AP2" s="169">
        <v>46419</v>
      </c>
      <c r="AQ2" s="169">
        <v>46447</v>
      </c>
      <c r="AR2" s="169">
        <v>46478</v>
      </c>
      <c r="AS2" s="169">
        <v>46508</v>
      </c>
      <c r="AT2" s="169">
        <v>46539</v>
      </c>
      <c r="AU2" s="169">
        <v>46569</v>
      </c>
      <c r="AV2" s="169">
        <v>46600</v>
      </c>
      <c r="AW2" s="169">
        <v>46631</v>
      </c>
      <c r="AX2" s="169">
        <v>46661</v>
      </c>
      <c r="AY2" s="169">
        <v>46692</v>
      </c>
      <c r="AZ2" s="169">
        <v>46722</v>
      </c>
      <c r="BA2" s="169">
        <v>46753</v>
      </c>
      <c r="BB2" s="169">
        <v>46784</v>
      </c>
      <c r="BC2" s="169">
        <v>46813</v>
      </c>
      <c r="BD2" s="169">
        <v>46844</v>
      </c>
      <c r="BE2" s="169">
        <v>46874</v>
      </c>
      <c r="BF2" s="169">
        <v>46905</v>
      </c>
      <c r="BG2" s="169">
        <v>46935</v>
      </c>
      <c r="BH2" s="169">
        <v>46966</v>
      </c>
      <c r="BI2" s="169">
        <v>46997</v>
      </c>
      <c r="BJ2" s="169">
        <v>47027</v>
      </c>
      <c r="BK2" s="169">
        <v>47058</v>
      </c>
      <c r="BL2" s="169">
        <v>47088</v>
      </c>
      <c r="BM2" s="169">
        <v>47119</v>
      </c>
      <c r="BN2" s="169">
        <v>47150</v>
      </c>
      <c r="BO2" s="169">
        <v>47178</v>
      </c>
      <c r="BP2" s="169">
        <v>47209</v>
      </c>
      <c r="BQ2" s="169">
        <v>47239</v>
      </c>
      <c r="BR2" s="169">
        <v>47270</v>
      </c>
      <c r="BS2" s="169">
        <v>47300</v>
      </c>
      <c r="BT2" s="169">
        <v>47331</v>
      </c>
      <c r="BU2" s="169">
        <v>47362</v>
      </c>
      <c r="BV2" s="169">
        <v>47392</v>
      </c>
      <c r="BW2" s="169">
        <v>47423</v>
      </c>
      <c r="BX2" s="169">
        <v>47453</v>
      </c>
      <c r="BY2" s="169">
        <v>47484</v>
      </c>
      <c r="BZ2" s="169">
        <v>47515</v>
      </c>
      <c r="CA2" s="169">
        <v>47543</v>
      </c>
      <c r="CB2" s="169">
        <v>47574</v>
      </c>
      <c r="CC2" s="169">
        <v>47604</v>
      </c>
      <c r="CD2" s="169">
        <v>47635</v>
      </c>
      <c r="CE2" s="169">
        <v>47665</v>
      </c>
      <c r="CF2" s="169">
        <v>47696</v>
      </c>
      <c r="CG2" s="169">
        <v>47727</v>
      </c>
      <c r="CH2" s="169">
        <v>47757</v>
      </c>
      <c r="CI2" s="169">
        <v>47788</v>
      </c>
      <c r="CJ2" s="169">
        <v>47818</v>
      </c>
      <c r="CK2" s="169">
        <v>47849</v>
      </c>
      <c r="CL2" s="169">
        <v>47880</v>
      </c>
      <c r="CM2" s="169">
        <v>47908</v>
      </c>
      <c r="CN2" s="169">
        <v>47939</v>
      </c>
      <c r="CO2" s="169">
        <v>47969</v>
      </c>
      <c r="CP2" s="169">
        <v>48000</v>
      </c>
      <c r="CQ2" s="169">
        <v>48030</v>
      </c>
      <c r="CR2" s="169">
        <v>48061</v>
      </c>
      <c r="CS2" s="169">
        <v>48092</v>
      </c>
      <c r="CT2" s="169">
        <v>48122</v>
      </c>
      <c r="CU2" s="169">
        <v>48153</v>
      </c>
      <c r="CV2" s="169">
        <v>48183</v>
      </c>
      <c r="CW2" s="169">
        <v>48214</v>
      </c>
      <c r="CX2" s="169">
        <v>48245</v>
      </c>
      <c r="CY2" s="169">
        <v>48274</v>
      </c>
      <c r="CZ2" s="169">
        <v>48305</v>
      </c>
      <c r="DA2" s="169">
        <v>48335</v>
      </c>
      <c r="DB2" s="169">
        <v>48366</v>
      </c>
      <c r="DC2" s="169">
        <v>48396</v>
      </c>
      <c r="DD2" s="169">
        <v>48427</v>
      </c>
      <c r="DE2" s="169">
        <v>48458</v>
      </c>
      <c r="DF2" s="169">
        <v>48488</v>
      </c>
      <c r="DG2" s="169">
        <v>48519</v>
      </c>
      <c r="DH2" s="169">
        <v>48549</v>
      </c>
      <c r="DI2" s="169">
        <v>48580</v>
      </c>
      <c r="DJ2" s="169">
        <v>48611</v>
      </c>
      <c r="DK2" s="169">
        <v>48639</v>
      </c>
      <c r="DL2" s="169">
        <v>48670</v>
      </c>
      <c r="DM2" s="169">
        <v>48700</v>
      </c>
      <c r="DN2" s="169">
        <v>48731</v>
      </c>
      <c r="DO2" s="169">
        <v>48761</v>
      </c>
      <c r="DP2" s="169">
        <v>48792</v>
      </c>
      <c r="DQ2" s="169">
        <v>48823</v>
      </c>
      <c r="DR2" s="169">
        <v>48853</v>
      </c>
      <c r="DS2" s="169">
        <v>48884</v>
      </c>
      <c r="DT2" s="169">
        <v>48914</v>
      </c>
      <c r="DU2" s="169">
        <v>48945</v>
      </c>
      <c r="DV2" s="169">
        <v>48976</v>
      </c>
      <c r="DW2" s="169">
        <v>49004</v>
      </c>
      <c r="DX2" s="169">
        <v>49035</v>
      </c>
      <c r="DY2" s="169">
        <v>49065</v>
      </c>
      <c r="DZ2" s="169">
        <v>49096</v>
      </c>
      <c r="EA2" s="169">
        <v>49126</v>
      </c>
      <c r="EB2" s="169">
        <v>49157</v>
      </c>
      <c r="EC2" s="169">
        <v>49188</v>
      </c>
      <c r="ED2" s="169">
        <v>49218</v>
      </c>
      <c r="EE2" s="169">
        <v>49249</v>
      </c>
      <c r="EF2" s="169">
        <v>49279</v>
      </c>
      <c r="EG2" s="169">
        <v>49310</v>
      </c>
      <c r="EH2" s="169">
        <v>49341</v>
      </c>
      <c r="EI2" s="169">
        <v>49369</v>
      </c>
      <c r="EJ2" s="169">
        <v>49400</v>
      </c>
      <c r="EK2" s="169">
        <v>49430</v>
      </c>
      <c r="EL2" s="169">
        <v>49461</v>
      </c>
      <c r="EM2" s="169">
        <v>49491</v>
      </c>
      <c r="EN2" s="169">
        <v>49522</v>
      </c>
      <c r="EO2" s="169">
        <v>49553</v>
      </c>
      <c r="EP2" s="169">
        <v>49583</v>
      </c>
      <c r="EQ2" s="169">
        <v>49614</v>
      </c>
      <c r="ER2" s="169">
        <v>49644</v>
      </c>
      <c r="ES2" s="169">
        <v>49675</v>
      </c>
      <c r="ET2" s="169">
        <v>49706</v>
      </c>
      <c r="EU2" s="169">
        <v>49735</v>
      </c>
      <c r="EV2" s="169">
        <v>49766</v>
      </c>
      <c r="EW2" s="169">
        <v>49796</v>
      </c>
      <c r="EX2" s="169">
        <v>49827</v>
      </c>
      <c r="EY2" s="169">
        <v>49857</v>
      </c>
      <c r="EZ2" s="169">
        <v>49888</v>
      </c>
      <c r="FA2" s="169">
        <v>49919</v>
      </c>
      <c r="FB2" s="169">
        <v>49949</v>
      </c>
      <c r="FC2" s="169">
        <v>49980</v>
      </c>
      <c r="FD2" s="169">
        <v>50010</v>
      </c>
      <c r="FE2" s="169">
        <v>50041</v>
      </c>
      <c r="FF2" s="169">
        <v>50072</v>
      </c>
      <c r="FG2" s="169">
        <v>50100</v>
      </c>
      <c r="FH2" s="169">
        <v>50131</v>
      </c>
      <c r="FI2" s="169">
        <v>50161</v>
      </c>
      <c r="FJ2" s="169">
        <v>50192</v>
      </c>
      <c r="FK2" s="169">
        <v>50222</v>
      </c>
      <c r="FL2" s="169">
        <v>50253</v>
      </c>
      <c r="FM2" s="169">
        <v>50284</v>
      </c>
      <c r="FN2" s="169">
        <v>50314</v>
      </c>
      <c r="FO2" s="169">
        <v>50345</v>
      </c>
      <c r="FP2" s="169">
        <v>50375</v>
      </c>
      <c r="FQ2" s="169">
        <v>50406</v>
      </c>
      <c r="FR2" s="169">
        <v>50437</v>
      </c>
      <c r="FS2" s="169">
        <v>50465</v>
      </c>
      <c r="FT2" s="169">
        <v>50496</v>
      </c>
      <c r="FU2" s="169">
        <v>50526</v>
      </c>
      <c r="FV2" s="169">
        <v>50557</v>
      </c>
      <c r="FW2" s="169">
        <v>50587</v>
      </c>
      <c r="FX2" s="169">
        <v>50618</v>
      </c>
      <c r="FY2" s="169">
        <v>50649</v>
      </c>
      <c r="FZ2" s="169">
        <v>50679</v>
      </c>
      <c r="GA2" s="169">
        <v>50710</v>
      </c>
      <c r="GB2" s="169">
        <v>50740</v>
      </c>
      <c r="GC2" s="169">
        <v>50771</v>
      </c>
      <c r="GD2" s="169">
        <v>50802</v>
      </c>
      <c r="GE2" s="169">
        <v>50830</v>
      </c>
      <c r="GF2" s="169">
        <v>50861</v>
      </c>
      <c r="GG2" s="169">
        <v>50891</v>
      </c>
      <c r="GH2" s="169">
        <v>50922</v>
      </c>
      <c r="GI2" s="169">
        <v>50952</v>
      </c>
      <c r="GJ2" s="169">
        <v>50983</v>
      </c>
      <c r="GK2" s="169">
        <v>51014</v>
      </c>
      <c r="GL2" s="169">
        <v>51044</v>
      </c>
      <c r="GM2" s="169">
        <v>51075</v>
      </c>
      <c r="GN2" s="169">
        <v>51105</v>
      </c>
      <c r="GO2" s="169">
        <v>51136</v>
      </c>
      <c r="GP2" s="169">
        <v>51167</v>
      </c>
      <c r="GQ2" s="169">
        <v>51196</v>
      </c>
      <c r="GR2" s="169">
        <v>51227</v>
      </c>
      <c r="GS2" s="169">
        <v>51257</v>
      </c>
      <c r="GT2" s="169">
        <v>51288</v>
      </c>
      <c r="GU2" s="169">
        <v>51318</v>
      </c>
      <c r="GV2" s="169">
        <v>51349</v>
      </c>
      <c r="GW2" s="169">
        <v>51380</v>
      </c>
      <c r="GX2" s="169">
        <v>51410</v>
      </c>
      <c r="GY2" s="169">
        <v>51441</v>
      </c>
      <c r="GZ2" s="169">
        <v>51471</v>
      </c>
      <c r="HA2" s="169">
        <v>51502</v>
      </c>
      <c r="HB2" s="169">
        <v>51533</v>
      </c>
      <c r="HC2" s="169">
        <v>51561</v>
      </c>
      <c r="HD2" s="169">
        <v>51592</v>
      </c>
      <c r="HE2" s="169">
        <v>51622</v>
      </c>
      <c r="HF2" s="169">
        <v>51653</v>
      </c>
      <c r="HG2" s="169">
        <v>51683</v>
      </c>
      <c r="HH2" s="169">
        <v>51714</v>
      </c>
      <c r="HI2" s="169">
        <v>51745</v>
      </c>
      <c r="HJ2" s="169">
        <v>51775</v>
      </c>
      <c r="HK2" s="169">
        <v>51806</v>
      </c>
      <c r="HL2" s="169">
        <v>51836</v>
      </c>
      <c r="HM2" s="169">
        <v>51867</v>
      </c>
      <c r="HN2" s="169">
        <v>51898</v>
      </c>
      <c r="HO2" s="169">
        <v>51926</v>
      </c>
      <c r="HP2" s="169">
        <v>51957</v>
      </c>
      <c r="HQ2" s="169">
        <v>51987</v>
      </c>
      <c r="HR2" s="169">
        <v>52018</v>
      </c>
      <c r="HS2" s="169">
        <v>52048</v>
      </c>
      <c r="HT2" s="169">
        <v>52079</v>
      </c>
      <c r="HU2" s="169">
        <v>52110</v>
      </c>
      <c r="HV2" s="169">
        <v>52140</v>
      </c>
      <c r="HW2" s="169">
        <v>52171</v>
      </c>
      <c r="HX2" s="169">
        <v>52201</v>
      </c>
      <c r="HY2" s="169">
        <v>52232</v>
      </c>
      <c r="HZ2" s="169">
        <v>52263</v>
      </c>
      <c r="IA2" s="169">
        <v>52291</v>
      </c>
      <c r="IB2" s="169">
        <v>52322</v>
      </c>
      <c r="IC2" s="169">
        <v>52352</v>
      </c>
      <c r="ID2" s="169">
        <v>52383</v>
      </c>
      <c r="IE2" s="169">
        <v>52413</v>
      </c>
      <c r="IF2" s="169">
        <v>52444</v>
      </c>
      <c r="IG2" s="169">
        <v>52475</v>
      </c>
      <c r="IH2" s="169">
        <v>52505</v>
      </c>
      <c r="II2" s="169">
        <v>52536</v>
      </c>
      <c r="IJ2" s="169">
        <v>52566</v>
      </c>
      <c r="IK2" s="169">
        <v>52597</v>
      </c>
      <c r="IL2" s="169">
        <v>52628</v>
      </c>
      <c r="IM2" s="169">
        <v>52657</v>
      </c>
      <c r="IN2" s="169">
        <v>52688</v>
      </c>
      <c r="IO2" s="169">
        <v>52718</v>
      </c>
      <c r="IP2" s="169">
        <v>52749</v>
      </c>
      <c r="IQ2" s="169">
        <v>52779</v>
      </c>
      <c r="IR2" s="169">
        <v>52810</v>
      </c>
      <c r="IS2" s="169">
        <v>52841</v>
      </c>
      <c r="IT2" s="169">
        <v>52871</v>
      </c>
      <c r="IU2" s="169">
        <v>52902</v>
      </c>
      <c r="IV2" s="169">
        <v>52932</v>
      </c>
      <c r="IW2" s="169">
        <v>52963</v>
      </c>
      <c r="IX2" s="169">
        <v>52994</v>
      </c>
      <c r="IY2" s="169">
        <v>53022</v>
      </c>
      <c r="IZ2" s="169">
        <v>53053</v>
      </c>
      <c r="JA2" s="169">
        <v>53083</v>
      </c>
      <c r="JB2" s="169">
        <v>53114</v>
      </c>
      <c r="JC2" s="169">
        <v>53144</v>
      </c>
      <c r="JD2" s="169">
        <v>53175</v>
      </c>
      <c r="JE2" s="169">
        <v>53206</v>
      </c>
      <c r="JF2" s="169">
        <v>53236</v>
      </c>
      <c r="JG2" s="169">
        <v>53267</v>
      </c>
      <c r="JH2" s="169">
        <v>53297</v>
      </c>
      <c r="JI2" s="169">
        <v>53328</v>
      </c>
      <c r="JJ2" s="169">
        <v>53359</v>
      </c>
      <c r="JK2" s="169">
        <v>53387</v>
      </c>
      <c r="JL2" s="169">
        <v>53418</v>
      </c>
      <c r="JM2" s="169">
        <v>53448</v>
      </c>
      <c r="JN2" s="169">
        <v>53479</v>
      </c>
      <c r="JO2" s="169">
        <v>53509</v>
      </c>
      <c r="JP2" s="169">
        <v>53540</v>
      </c>
      <c r="JQ2" s="169">
        <v>53571</v>
      </c>
      <c r="JR2" s="169">
        <v>53601</v>
      </c>
      <c r="JS2" s="169">
        <v>53632</v>
      </c>
      <c r="JT2" s="169">
        <v>53662</v>
      </c>
      <c r="JU2" s="169">
        <v>53693</v>
      </c>
      <c r="JV2" s="169">
        <v>53724</v>
      </c>
      <c r="JW2" s="169">
        <v>53752</v>
      </c>
      <c r="JX2" s="169">
        <v>53783</v>
      </c>
      <c r="JY2" s="169">
        <v>53813</v>
      </c>
      <c r="JZ2" s="169">
        <v>53844</v>
      </c>
      <c r="KA2" s="169">
        <v>53874</v>
      </c>
      <c r="KB2" s="169">
        <v>53905</v>
      </c>
      <c r="KC2" s="169">
        <v>53936</v>
      </c>
      <c r="KD2" s="169">
        <v>53966</v>
      </c>
      <c r="KE2" s="169">
        <v>53997</v>
      </c>
      <c r="KF2" s="169">
        <v>54027</v>
      </c>
      <c r="KG2" s="169">
        <v>54058</v>
      </c>
      <c r="KH2" s="169">
        <v>54089</v>
      </c>
      <c r="KI2" s="169">
        <v>54118</v>
      </c>
      <c r="KJ2" s="169">
        <v>54149</v>
      </c>
      <c r="KK2" s="169">
        <v>54179</v>
      </c>
      <c r="KL2" s="169">
        <v>54210</v>
      </c>
      <c r="KM2" s="169">
        <v>54240</v>
      </c>
      <c r="KN2" s="169">
        <v>54271</v>
      </c>
      <c r="KO2" s="169">
        <v>54302</v>
      </c>
      <c r="KP2" s="169">
        <v>54332</v>
      </c>
      <c r="KQ2" s="169">
        <v>54363</v>
      </c>
      <c r="KR2" s="169">
        <v>54393</v>
      </c>
      <c r="KS2" s="169">
        <v>54424</v>
      </c>
      <c r="KT2" s="169">
        <v>54455</v>
      </c>
      <c r="KU2" s="169">
        <v>54483</v>
      </c>
      <c r="KV2" s="169">
        <v>54514</v>
      </c>
      <c r="KW2" s="169">
        <v>54544</v>
      </c>
      <c r="KX2" s="169">
        <v>54575</v>
      </c>
      <c r="KY2" s="169">
        <v>54605</v>
      </c>
      <c r="KZ2" s="169">
        <v>54636</v>
      </c>
      <c r="LA2" s="169">
        <v>54667</v>
      </c>
      <c r="LB2" s="169">
        <v>54697</v>
      </c>
      <c r="LC2" s="169">
        <v>54728</v>
      </c>
      <c r="LD2" s="169">
        <v>54758</v>
      </c>
      <c r="LE2" s="169">
        <v>54789</v>
      </c>
      <c r="LF2" s="169">
        <v>54820</v>
      </c>
      <c r="LG2" s="169">
        <v>54848</v>
      </c>
      <c r="LH2" s="169">
        <v>54879</v>
      </c>
      <c r="LI2" s="169">
        <v>54909</v>
      </c>
      <c r="LJ2" s="169">
        <v>54940</v>
      </c>
      <c r="LK2" s="169">
        <v>54970</v>
      </c>
      <c r="LL2" s="169">
        <v>55001</v>
      </c>
      <c r="LM2" s="169">
        <v>55032</v>
      </c>
      <c r="LN2" s="169">
        <v>55062</v>
      </c>
      <c r="LO2" s="169">
        <v>55093</v>
      </c>
      <c r="LP2" s="169">
        <v>55123</v>
      </c>
    </row>
    <row r="3" spans="2:328" x14ac:dyDescent="0.35">
      <c r="B3" s="168" t="s">
        <v>0</v>
      </c>
      <c r="C3" s="170">
        <f>IF(ISNA(HLOOKUP(C$2,'Capacity Exist Transport'!$C$2:$AE$25,'Capacity Exist Transport'!$A3,FALSE)),"",HLOOKUP(C$2,'Capacity Exist Transport'!$C$2:$AE$25,'Capacity Exist Transport'!$A3,FALSE))</f>
        <v>135.79499999999999</v>
      </c>
      <c r="D3" s="170" t="str">
        <f>IF(ISNA(HLOOKUP(D$2,'Capacity Exist Transport'!$C$2:$AE$25,'Capacity Exist Transport'!$A3,FALSE)),"",HLOOKUP(D$2,'Capacity Exist Transport'!$C$2:$AE$25,'Capacity Exist Transport'!$A3,FALSE))</f>
        <v/>
      </c>
      <c r="E3" s="170" t="str">
        <f>IF(ISNA(HLOOKUP(E$2,'Capacity Exist Transport'!$C$2:$AE$25,'Capacity Exist Transport'!$A3,FALSE)),"",HLOOKUP(E$2,'Capacity Exist Transport'!$C$2:$AE$25,'Capacity Exist Transport'!$A3,FALSE))</f>
        <v/>
      </c>
      <c r="F3" s="170" t="str">
        <f>IF(ISNA(HLOOKUP(F$2,'Capacity Exist Transport'!$C$2:$AE$25,'Capacity Exist Transport'!$A3,FALSE)),"",HLOOKUP(F$2,'Capacity Exist Transport'!$C$2:$AE$25,'Capacity Exist Transport'!$A3,FALSE))</f>
        <v/>
      </c>
      <c r="G3" s="170" t="str">
        <f>IF(ISNA(HLOOKUP(G$2,'Capacity Exist Transport'!$C$2:$AE$25,'Capacity Exist Transport'!$A3,FALSE)),"",HLOOKUP(G$2,'Capacity Exist Transport'!$C$2:$AE$25,'Capacity Exist Transport'!$A3,FALSE))</f>
        <v/>
      </c>
      <c r="H3" s="170" t="str">
        <f>IF(ISNA(HLOOKUP(H$2,'Capacity Exist Transport'!$C$2:$AE$25,'Capacity Exist Transport'!$A3,FALSE)),"",HLOOKUP(H$2,'Capacity Exist Transport'!$C$2:$AE$25,'Capacity Exist Transport'!$A3,FALSE))</f>
        <v/>
      </c>
      <c r="I3" s="170" t="str">
        <f>IF(ISNA(HLOOKUP(I$2,'Capacity Exist Transport'!$C$2:$AE$25,'Capacity Exist Transport'!$A3,FALSE)),"",HLOOKUP(I$2,'Capacity Exist Transport'!$C$2:$AE$25,'Capacity Exist Transport'!$A3,FALSE))</f>
        <v/>
      </c>
      <c r="J3" s="170" t="str">
        <f>IF(ISNA(HLOOKUP(J$2,'Capacity Exist Transport'!$C$2:$AE$25,'Capacity Exist Transport'!$A3,FALSE)),"",HLOOKUP(J$2,'Capacity Exist Transport'!$C$2:$AE$25,'Capacity Exist Transport'!$A3,FALSE))</f>
        <v/>
      </c>
      <c r="K3" s="170" t="str">
        <f>IF(ISNA(HLOOKUP(K$2,'Capacity Exist Transport'!$C$2:$AE$25,'Capacity Exist Transport'!$A3,FALSE)),"",HLOOKUP(K$2,'Capacity Exist Transport'!$C$2:$AE$25,'Capacity Exist Transport'!$A3,FALSE))</f>
        <v/>
      </c>
      <c r="L3" s="170" t="str">
        <f>IF(ISNA(HLOOKUP(L$2,'Capacity Exist Transport'!$C$2:$AE$25,'Capacity Exist Transport'!$A3,FALSE)),"",HLOOKUP(L$2,'Capacity Exist Transport'!$C$2:$AE$25,'Capacity Exist Transport'!$A3,FALSE))</f>
        <v/>
      </c>
      <c r="M3" s="170" t="str">
        <f>IF(ISNA(HLOOKUP(M$2,'Capacity Exist Transport'!$C$2:$AE$25,'Capacity Exist Transport'!$A3,FALSE)),"",HLOOKUP(M$2,'Capacity Exist Transport'!$C$2:$AE$25,'Capacity Exist Transport'!$A3,FALSE))</f>
        <v/>
      </c>
      <c r="N3" s="170" t="str">
        <f>IF(ISNA(HLOOKUP(N$2,'Capacity Exist Transport'!$C$2:$AE$25,'Capacity Exist Transport'!$A3,FALSE)),"",HLOOKUP(N$2,'Capacity Exist Transport'!$C$2:$AE$25,'Capacity Exist Transport'!$A3,FALSE))</f>
        <v/>
      </c>
      <c r="O3" s="170">
        <f>IF(ISNA(HLOOKUP(O$2,'Capacity Exist Transport'!$C$2:$AE$25,'Capacity Exist Transport'!$A3,FALSE)),"",HLOOKUP(O$2,'Capacity Exist Transport'!$C$2:$AE$25,'Capacity Exist Transport'!$A3,FALSE))</f>
        <v>135.79499999999999</v>
      </c>
      <c r="P3" s="170" t="str">
        <f>IF(ISNA(HLOOKUP(P$2,'Capacity Exist Transport'!$C$2:$AE$25,'Capacity Exist Transport'!$A3,FALSE)),"",HLOOKUP(P$2,'Capacity Exist Transport'!$C$2:$AE$25,'Capacity Exist Transport'!$A3,FALSE))</f>
        <v/>
      </c>
      <c r="Q3" s="170" t="str">
        <f>IF(ISNA(HLOOKUP(Q$2,'Capacity Exist Transport'!$C$2:$AE$25,'Capacity Exist Transport'!$A3,FALSE)),"",HLOOKUP(Q$2,'Capacity Exist Transport'!$C$2:$AE$25,'Capacity Exist Transport'!$A3,FALSE))</f>
        <v/>
      </c>
      <c r="R3" s="170" t="str">
        <f>IF(ISNA(HLOOKUP(R$2,'Capacity Exist Transport'!$C$2:$AE$25,'Capacity Exist Transport'!$A3,FALSE)),"",HLOOKUP(R$2,'Capacity Exist Transport'!$C$2:$AE$25,'Capacity Exist Transport'!$A3,FALSE))</f>
        <v/>
      </c>
      <c r="S3" s="170" t="str">
        <f>IF(ISNA(HLOOKUP(S$2,'Capacity Exist Transport'!$C$2:$AE$25,'Capacity Exist Transport'!$A3,FALSE)),"",HLOOKUP(S$2,'Capacity Exist Transport'!$C$2:$AE$25,'Capacity Exist Transport'!$A3,FALSE))</f>
        <v/>
      </c>
      <c r="T3" s="170" t="str">
        <f>IF(ISNA(HLOOKUP(T$2,'Capacity Exist Transport'!$C$2:$AE$25,'Capacity Exist Transport'!$A3,FALSE)),"",HLOOKUP(T$2,'Capacity Exist Transport'!$C$2:$AE$25,'Capacity Exist Transport'!$A3,FALSE))</f>
        <v/>
      </c>
      <c r="U3" s="170" t="str">
        <f>IF(ISNA(HLOOKUP(U$2,'Capacity Exist Transport'!$C$2:$AE$25,'Capacity Exist Transport'!$A3,FALSE)),"",HLOOKUP(U$2,'Capacity Exist Transport'!$C$2:$AE$25,'Capacity Exist Transport'!$A3,FALSE))</f>
        <v/>
      </c>
      <c r="V3" s="170" t="str">
        <f>IF(ISNA(HLOOKUP(V$2,'Capacity Exist Transport'!$C$2:$AE$25,'Capacity Exist Transport'!$A3,FALSE)),"",HLOOKUP(V$2,'Capacity Exist Transport'!$C$2:$AE$25,'Capacity Exist Transport'!$A3,FALSE))</f>
        <v/>
      </c>
      <c r="W3" s="170" t="str">
        <f>IF(ISNA(HLOOKUP(W$2,'Capacity Exist Transport'!$C$2:$AE$25,'Capacity Exist Transport'!$A3,FALSE)),"",HLOOKUP(W$2,'Capacity Exist Transport'!$C$2:$AE$25,'Capacity Exist Transport'!$A3,FALSE))</f>
        <v/>
      </c>
      <c r="X3" s="170" t="str">
        <f>IF(ISNA(HLOOKUP(X$2,'Capacity Exist Transport'!$C$2:$AE$25,'Capacity Exist Transport'!$A3,FALSE)),"",HLOOKUP(X$2,'Capacity Exist Transport'!$C$2:$AE$25,'Capacity Exist Transport'!$A3,FALSE))</f>
        <v/>
      </c>
      <c r="Y3" s="170" t="str">
        <f>IF(ISNA(HLOOKUP(Y$2,'Capacity Exist Transport'!$C$2:$AE$25,'Capacity Exist Transport'!$A3,FALSE)),"",HLOOKUP(Y$2,'Capacity Exist Transport'!$C$2:$AE$25,'Capacity Exist Transport'!$A3,FALSE))</f>
        <v/>
      </c>
      <c r="Z3" s="170" t="str">
        <f>IF(ISNA(HLOOKUP(Z$2,'Capacity Exist Transport'!$C$2:$AE$25,'Capacity Exist Transport'!$A3,FALSE)),"",HLOOKUP(Z$2,'Capacity Exist Transport'!$C$2:$AE$25,'Capacity Exist Transport'!$A3,FALSE))</f>
        <v/>
      </c>
      <c r="AA3" s="170">
        <f>IF(ISNA(HLOOKUP(AA$2,'Capacity Exist Transport'!$C$2:$AE$25,'Capacity Exist Transport'!$A3,FALSE)),"",HLOOKUP(AA$2,'Capacity Exist Transport'!$C$2:$AE$25,'Capacity Exist Transport'!$A3,FALSE))</f>
        <v>135.79499999999999</v>
      </c>
      <c r="AB3" s="170" t="str">
        <f>IF(ISNA(HLOOKUP(AB$2,'Capacity Exist Transport'!$C$2:$AE$25,'Capacity Exist Transport'!$A3,FALSE)),"",HLOOKUP(AB$2,'Capacity Exist Transport'!$C$2:$AE$25,'Capacity Exist Transport'!$A3,FALSE))</f>
        <v/>
      </c>
      <c r="AC3" s="170" t="str">
        <f>IF(ISNA(HLOOKUP(AC$2,'Capacity Exist Transport'!$C$2:$AE$25,'Capacity Exist Transport'!$A3,FALSE)),"",HLOOKUP(AC$2,'Capacity Exist Transport'!$C$2:$AE$25,'Capacity Exist Transport'!$A3,FALSE))</f>
        <v/>
      </c>
      <c r="AD3" s="170" t="str">
        <f>IF(ISNA(HLOOKUP(AD$2,'Capacity Exist Transport'!$C$2:$AE$25,'Capacity Exist Transport'!$A3,FALSE)),"",HLOOKUP(AD$2,'Capacity Exist Transport'!$C$2:$AE$25,'Capacity Exist Transport'!$A3,FALSE))</f>
        <v/>
      </c>
      <c r="AE3" s="170" t="str">
        <f>IF(ISNA(HLOOKUP(AE$2,'Capacity Exist Transport'!$C$2:$AE$25,'Capacity Exist Transport'!$A3,FALSE)),"",HLOOKUP(AE$2,'Capacity Exist Transport'!$C$2:$AE$25,'Capacity Exist Transport'!$A3,FALSE))</f>
        <v/>
      </c>
      <c r="AF3" s="170" t="str">
        <f>IF(ISNA(HLOOKUP(AF$2,'Capacity Exist Transport'!$C$2:$AE$25,'Capacity Exist Transport'!$A3,FALSE)),"",HLOOKUP(AF$2,'Capacity Exist Transport'!$C$2:$AE$25,'Capacity Exist Transport'!$A3,FALSE))</f>
        <v/>
      </c>
      <c r="AG3" s="170" t="str">
        <f>IF(ISNA(HLOOKUP(AG$2,'Capacity Exist Transport'!$C$2:$AE$25,'Capacity Exist Transport'!$A3,FALSE)),"",HLOOKUP(AG$2,'Capacity Exist Transport'!$C$2:$AE$25,'Capacity Exist Transport'!$A3,FALSE))</f>
        <v/>
      </c>
      <c r="AH3" s="170" t="str">
        <f>IF(ISNA(HLOOKUP(AH$2,'Capacity Exist Transport'!$C$2:$AE$25,'Capacity Exist Transport'!$A3,FALSE)),"",HLOOKUP(AH$2,'Capacity Exist Transport'!$C$2:$AE$25,'Capacity Exist Transport'!$A3,FALSE))</f>
        <v/>
      </c>
      <c r="AI3" s="170" t="str">
        <f>IF(ISNA(HLOOKUP(AI$2,'Capacity Exist Transport'!$C$2:$AE$25,'Capacity Exist Transport'!$A3,FALSE)),"",HLOOKUP(AI$2,'Capacity Exist Transport'!$C$2:$AE$25,'Capacity Exist Transport'!$A3,FALSE))</f>
        <v/>
      </c>
      <c r="AJ3" s="170" t="str">
        <f>IF(ISNA(HLOOKUP(AJ$2,'Capacity Exist Transport'!$C$2:$AE$25,'Capacity Exist Transport'!$A3,FALSE)),"",HLOOKUP(AJ$2,'Capacity Exist Transport'!$C$2:$AE$25,'Capacity Exist Transport'!$A3,FALSE))</f>
        <v/>
      </c>
      <c r="AK3" s="170" t="str">
        <f>IF(ISNA(HLOOKUP(AK$2,'Capacity Exist Transport'!$C$2:$AE$25,'Capacity Exist Transport'!$A3,FALSE)),"",HLOOKUP(AK$2,'Capacity Exist Transport'!$C$2:$AE$25,'Capacity Exist Transport'!$A3,FALSE))</f>
        <v/>
      </c>
      <c r="AL3" s="170" t="str">
        <f>IF(ISNA(HLOOKUP(AL$2,'Capacity Exist Transport'!$C$2:$AE$25,'Capacity Exist Transport'!$A3,FALSE)),"",HLOOKUP(AL$2,'Capacity Exist Transport'!$C$2:$AE$25,'Capacity Exist Transport'!$A3,FALSE))</f>
        <v/>
      </c>
      <c r="AM3" s="170">
        <f>IF(ISNA(HLOOKUP(AM$2,'Capacity Exist Transport'!$C$2:$AE$25,'Capacity Exist Transport'!$A3,FALSE)),"",HLOOKUP(AM$2,'Capacity Exist Transport'!$C$2:$AE$25,'Capacity Exist Transport'!$A3,FALSE))</f>
        <v>135.79499999999999</v>
      </c>
      <c r="AN3" s="170" t="str">
        <f>IF(ISNA(HLOOKUP(AN$2,'Capacity Exist Transport'!$C$2:$AE$25,'Capacity Exist Transport'!$A3,FALSE)),"",HLOOKUP(AN$2,'Capacity Exist Transport'!$C$2:$AE$25,'Capacity Exist Transport'!$A3,FALSE))</f>
        <v/>
      </c>
      <c r="AO3" s="170" t="str">
        <f>IF(ISNA(HLOOKUP(AO$2,'Capacity Exist Transport'!$C$2:$AE$25,'Capacity Exist Transport'!$A3,FALSE)),"",HLOOKUP(AO$2,'Capacity Exist Transport'!$C$2:$AE$25,'Capacity Exist Transport'!$A3,FALSE))</f>
        <v/>
      </c>
      <c r="AP3" s="170" t="str">
        <f>IF(ISNA(HLOOKUP(AP$2,'Capacity Exist Transport'!$C$2:$AE$25,'Capacity Exist Transport'!$A3,FALSE)),"",HLOOKUP(AP$2,'Capacity Exist Transport'!$C$2:$AE$25,'Capacity Exist Transport'!$A3,FALSE))</f>
        <v/>
      </c>
      <c r="AQ3" s="170" t="str">
        <f>IF(ISNA(HLOOKUP(AQ$2,'Capacity Exist Transport'!$C$2:$AE$25,'Capacity Exist Transport'!$A3,FALSE)),"",HLOOKUP(AQ$2,'Capacity Exist Transport'!$C$2:$AE$25,'Capacity Exist Transport'!$A3,FALSE))</f>
        <v/>
      </c>
      <c r="AR3" s="170" t="str">
        <f>IF(ISNA(HLOOKUP(AR$2,'Capacity Exist Transport'!$C$2:$AE$25,'Capacity Exist Transport'!$A3,FALSE)),"",HLOOKUP(AR$2,'Capacity Exist Transport'!$C$2:$AE$25,'Capacity Exist Transport'!$A3,FALSE))</f>
        <v/>
      </c>
      <c r="AS3" s="170" t="str">
        <f>IF(ISNA(HLOOKUP(AS$2,'Capacity Exist Transport'!$C$2:$AE$25,'Capacity Exist Transport'!$A3,FALSE)),"",HLOOKUP(AS$2,'Capacity Exist Transport'!$C$2:$AE$25,'Capacity Exist Transport'!$A3,FALSE))</f>
        <v/>
      </c>
      <c r="AT3" s="170" t="str">
        <f>IF(ISNA(HLOOKUP(AT$2,'Capacity Exist Transport'!$C$2:$AE$25,'Capacity Exist Transport'!$A3,FALSE)),"",HLOOKUP(AT$2,'Capacity Exist Transport'!$C$2:$AE$25,'Capacity Exist Transport'!$A3,FALSE))</f>
        <v/>
      </c>
      <c r="AU3" s="170" t="str">
        <f>IF(ISNA(HLOOKUP(AU$2,'Capacity Exist Transport'!$C$2:$AE$25,'Capacity Exist Transport'!$A3,FALSE)),"",HLOOKUP(AU$2,'Capacity Exist Transport'!$C$2:$AE$25,'Capacity Exist Transport'!$A3,FALSE))</f>
        <v/>
      </c>
      <c r="AV3" s="170" t="str">
        <f>IF(ISNA(HLOOKUP(AV$2,'Capacity Exist Transport'!$C$2:$AE$25,'Capacity Exist Transport'!$A3,FALSE)),"",HLOOKUP(AV$2,'Capacity Exist Transport'!$C$2:$AE$25,'Capacity Exist Transport'!$A3,FALSE))</f>
        <v/>
      </c>
      <c r="AW3" s="170" t="str">
        <f>IF(ISNA(HLOOKUP(AW$2,'Capacity Exist Transport'!$C$2:$AE$25,'Capacity Exist Transport'!$A3,FALSE)),"",HLOOKUP(AW$2,'Capacity Exist Transport'!$C$2:$AE$25,'Capacity Exist Transport'!$A3,FALSE))</f>
        <v/>
      </c>
      <c r="AX3" s="170" t="str">
        <f>IF(ISNA(HLOOKUP(AX$2,'Capacity Exist Transport'!$C$2:$AE$25,'Capacity Exist Transport'!$A3,FALSE)),"",HLOOKUP(AX$2,'Capacity Exist Transport'!$C$2:$AE$25,'Capacity Exist Transport'!$A3,FALSE))</f>
        <v/>
      </c>
      <c r="AY3" s="170">
        <f>IF(ISNA(HLOOKUP(AY$2,'Capacity Exist Transport'!$C$2:$AE$25,'Capacity Exist Transport'!$A3,FALSE)),"",HLOOKUP(AY$2,'Capacity Exist Transport'!$C$2:$AE$25,'Capacity Exist Transport'!$A3,FALSE))</f>
        <v>135.79499999999999</v>
      </c>
      <c r="AZ3" s="170" t="str">
        <f>IF(ISNA(HLOOKUP(AZ$2,'Capacity Exist Transport'!$C$2:$AE$25,'Capacity Exist Transport'!$A3,FALSE)),"",HLOOKUP(AZ$2,'Capacity Exist Transport'!$C$2:$AE$25,'Capacity Exist Transport'!$A3,FALSE))</f>
        <v/>
      </c>
      <c r="BA3" s="170" t="str">
        <f>IF(ISNA(HLOOKUP(BA$2,'Capacity Exist Transport'!$C$2:$AE$25,'Capacity Exist Transport'!$A3,FALSE)),"",HLOOKUP(BA$2,'Capacity Exist Transport'!$C$2:$AE$25,'Capacity Exist Transport'!$A3,FALSE))</f>
        <v/>
      </c>
      <c r="BB3" s="170" t="str">
        <f>IF(ISNA(HLOOKUP(BB$2,'Capacity Exist Transport'!$C$2:$AE$25,'Capacity Exist Transport'!$A3,FALSE)),"",HLOOKUP(BB$2,'Capacity Exist Transport'!$C$2:$AE$25,'Capacity Exist Transport'!$A3,FALSE))</f>
        <v/>
      </c>
      <c r="BC3" s="170" t="str">
        <f>IF(ISNA(HLOOKUP(BC$2,'Capacity Exist Transport'!$C$2:$AE$25,'Capacity Exist Transport'!$A3,FALSE)),"",HLOOKUP(BC$2,'Capacity Exist Transport'!$C$2:$AE$25,'Capacity Exist Transport'!$A3,FALSE))</f>
        <v/>
      </c>
      <c r="BD3" s="170" t="str">
        <f>IF(ISNA(HLOOKUP(BD$2,'Capacity Exist Transport'!$C$2:$AE$25,'Capacity Exist Transport'!$A3,FALSE)),"",HLOOKUP(BD$2,'Capacity Exist Transport'!$C$2:$AE$25,'Capacity Exist Transport'!$A3,FALSE))</f>
        <v/>
      </c>
      <c r="BE3" s="170" t="str">
        <f>IF(ISNA(HLOOKUP(BE$2,'Capacity Exist Transport'!$C$2:$AE$25,'Capacity Exist Transport'!$A3,FALSE)),"",HLOOKUP(BE$2,'Capacity Exist Transport'!$C$2:$AE$25,'Capacity Exist Transport'!$A3,FALSE))</f>
        <v/>
      </c>
      <c r="BF3" s="170" t="str">
        <f>IF(ISNA(HLOOKUP(BF$2,'Capacity Exist Transport'!$C$2:$AE$25,'Capacity Exist Transport'!$A3,FALSE)),"",HLOOKUP(BF$2,'Capacity Exist Transport'!$C$2:$AE$25,'Capacity Exist Transport'!$A3,FALSE))</f>
        <v/>
      </c>
      <c r="BG3" s="170" t="str">
        <f>IF(ISNA(HLOOKUP(BG$2,'Capacity Exist Transport'!$C$2:$AE$25,'Capacity Exist Transport'!$A3,FALSE)),"",HLOOKUP(BG$2,'Capacity Exist Transport'!$C$2:$AE$25,'Capacity Exist Transport'!$A3,FALSE))</f>
        <v/>
      </c>
      <c r="BH3" s="170" t="str">
        <f>IF(ISNA(HLOOKUP(BH$2,'Capacity Exist Transport'!$C$2:$AE$25,'Capacity Exist Transport'!$A3,FALSE)),"",HLOOKUP(BH$2,'Capacity Exist Transport'!$C$2:$AE$25,'Capacity Exist Transport'!$A3,FALSE))</f>
        <v/>
      </c>
      <c r="BI3" s="170" t="str">
        <f>IF(ISNA(HLOOKUP(BI$2,'Capacity Exist Transport'!$C$2:$AE$25,'Capacity Exist Transport'!$A3,FALSE)),"",HLOOKUP(BI$2,'Capacity Exist Transport'!$C$2:$AE$25,'Capacity Exist Transport'!$A3,FALSE))</f>
        <v/>
      </c>
      <c r="BJ3" s="170" t="str">
        <f>IF(ISNA(HLOOKUP(BJ$2,'Capacity Exist Transport'!$C$2:$AE$25,'Capacity Exist Transport'!$A3,FALSE)),"",HLOOKUP(BJ$2,'Capacity Exist Transport'!$C$2:$AE$25,'Capacity Exist Transport'!$A3,FALSE))</f>
        <v/>
      </c>
      <c r="BK3" s="170">
        <f>IF(ISNA(HLOOKUP(BK$2,'Capacity Exist Transport'!$C$2:$AE$25,'Capacity Exist Transport'!$A3,FALSE)),"",HLOOKUP(BK$2,'Capacity Exist Transport'!$C$2:$AE$25,'Capacity Exist Transport'!$A3,FALSE))</f>
        <v>135.79499999999999</v>
      </c>
      <c r="BL3" s="170" t="str">
        <f>IF(ISNA(HLOOKUP(BL$2,'Capacity Exist Transport'!$C$2:$AE$25,'Capacity Exist Transport'!$A3,FALSE)),"",HLOOKUP(BL$2,'Capacity Exist Transport'!$C$2:$AE$25,'Capacity Exist Transport'!$A3,FALSE))</f>
        <v/>
      </c>
      <c r="BM3" s="170" t="str">
        <f>IF(ISNA(HLOOKUP(BM$2,'Capacity Exist Transport'!$C$2:$AE$25,'Capacity Exist Transport'!$A3,FALSE)),"",HLOOKUP(BM$2,'Capacity Exist Transport'!$C$2:$AE$25,'Capacity Exist Transport'!$A3,FALSE))</f>
        <v/>
      </c>
      <c r="BN3" s="170" t="str">
        <f>IF(ISNA(HLOOKUP(BN$2,'Capacity Exist Transport'!$C$2:$AE$25,'Capacity Exist Transport'!$A3,FALSE)),"",HLOOKUP(BN$2,'Capacity Exist Transport'!$C$2:$AE$25,'Capacity Exist Transport'!$A3,FALSE))</f>
        <v/>
      </c>
      <c r="BO3" s="170" t="str">
        <f>IF(ISNA(HLOOKUP(BO$2,'Capacity Exist Transport'!$C$2:$AE$25,'Capacity Exist Transport'!$A3,FALSE)),"",HLOOKUP(BO$2,'Capacity Exist Transport'!$C$2:$AE$25,'Capacity Exist Transport'!$A3,FALSE))</f>
        <v/>
      </c>
      <c r="BP3" s="170" t="str">
        <f>IF(ISNA(HLOOKUP(BP$2,'Capacity Exist Transport'!$C$2:$AE$25,'Capacity Exist Transport'!$A3,FALSE)),"",HLOOKUP(BP$2,'Capacity Exist Transport'!$C$2:$AE$25,'Capacity Exist Transport'!$A3,FALSE))</f>
        <v/>
      </c>
      <c r="BQ3" s="170" t="str">
        <f>IF(ISNA(HLOOKUP(BQ$2,'Capacity Exist Transport'!$C$2:$AE$25,'Capacity Exist Transport'!$A3,FALSE)),"",HLOOKUP(BQ$2,'Capacity Exist Transport'!$C$2:$AE$25,'Capacity Exist Transport'!$A3,FALSE))</f>
        <v/>
      </c>
      <c r="BR3" s="170" t="str">
        <f>IF(ISNA(HLOOKUP(BR$2,'Capacity Exist Transport'!$C$2:$AE$25,'Capacity Exist Transport'!$A3,FALSE)),"",HLOOKUP(BR$2,'Capacity Exist Transport'!$C$2:$AE$25,'Capacity Exist Transport'!$A3,FALSE))</f>
        <v/>
      </c>
      <c r="BS3" s="170" t="str">
        <f>IF(ISNA(HLOOKUP(BS$2,'Capacity Exist Transport'!$C$2:$AE$25,'Capacity Exist Transport'!$A3,FALSE)),"",HLOOKUP(BS$2,'Capacity Exist Transport'!$C$2:$AE$25,'Capacity Exist Transport'!$A3,FALSE))</f>
        <v/>
      </c>
      <c r="BT3" s="170" t="str">
        <f>IF(ISNA(HLOOKUP(BT$2,'Capacity Exist Transport'!$C$2:$AE$25,'Capacity Exist Transport'!$A3,FALSE)),"",HLOOKUP(BT$2,'Capacity Exist Transport'!$C$2:$AE$25,'Capacity Exist Transport'!$A3,FALSE))</f>
        <v/>
      </c>
      <c r="BU3" s="170" t="str">
        <f>IF(ISNA(HLOOKUP(BU$2,'Capacity Exist Transport'!$C$2:$AE$25,'Capacity Exist Transport'!$A3,FALSE)),"",HLOOKUP(BU$2,'Capacity Exist Transport'!$C$2:$AE$25,'Capacity Exist Transport'!$A3,FALSE))</f>
        <v/>
      </c>
      <c r="BV3" s="170" t="str">
        <f>IF(ISNA(HLOOKUP(BV$2,'Capacity Exist Transport'!$C$2:$AE$25,'Capacity Exist Transport'!$A3,FALSE)),"",HLOOKUP(BV$2,'Capacity Exist Transport'!$C$2:$AE$25,'Capacity Exist Transport'!$A3,FALSE))</f>
        <v/>
      </c>
      <c r="BW3" s="170">
        <f>IF(ISNA(HLOOKUP(BW$2,'Capacity Exist Transport'!$C$2:$AE$25,'Capacity Exist Transport'!$A3,FALSE)),"",HLOOKUP(BW$2,'Capacity Exist Transport'!$C$2:$AE$25,'Capacity Exist Transport'!$A3,FALSE))</f>
        <v>135.79499999999999</v>
      </c>
      <c r="BX3" s="170" t="str">
        <f>IF(ISNA(HLOOKUP(BX$2,'Capacity Exist Transport'!$C$2:$AE$25,'Capacity Exist Transport'!$A3,FALSE)),"",HLOOKUP(BX$2,'Capacity Exist Transport'!$C$2:$AE$25,'Capacity Exist Transport'!$A3,FALSE))</f>
        <v/>
      </c>
      <c r="BY3" s="170" t="str">
        <f>IF(ISNA(HLOOKUP(BY$2,'Capacity Exist Transport'!$C$2:$AE$25,'Capacity Exist Transport'!$A3,FALSE)),"",HLOOKUP(BY$2,'Capacity Exist Transport'!$C$2:$AE$25,'Capacity Exist Transport'!$A3,FALSE))</f>
        <v/>
      </c>
      <c r="BZ3" s="170" t="str">
        <f>IF(ISNA(HLOOKUP(BZ$2,'Capacity Exist Transport'!$C$2:$AE$25,'Capacity Exist Transport'!$A3,FALSE)),"",HLOOKUP(BZ$2,'Capacity Exist Transport'!$C$2:$AE$25,'Capacity Exist Transport'!$A3,FALSE))</f>
        <v/>
      </c>
      <c r="CA3" s="170" t="str">
        <f>IF(ISNA(HLOOKUP(CA$2,'Capacity Exist Transport'!$C$2:$AE$25,'Capacity Exist Transport'!$A3,FALSE)),"",HLOOKUP(CA$2,'Capacity Exist Transport'!$C$2:$AE$25,'Capacity Exist Transport'!$A3,FALSE))</f>
        <v/>
      </c>
      <c r="CB3" s="170" t="str">
        <f>IF(ISNA(HLOOKUP(CB$2,'Capacity Exist Transport'!$C$2:$AE$25,'Capacity Exist Transport'!$A3,FALSE)),"",HLOOKUP(CB$2,'Capacity Exist Transport'!$C$2:$AE$25,'Capacity Exist Transport'!$A3,FALSE))</f>
        <v/>
      </c>
      <c r="CC3" s="170" t="str">
        <f>IF(ISNA(HLOOKUP(CC$2,'Capacity Exist Transport'!$C$2:$AE$25,'Capacity Exist Transport'!$A3,FALSE)),"",HLOOKUP(CC$2,'Capacity Exist Transport'!$C$2:$AE$25,'Capacity Exist Transport'!$A3,FALSE))</f>
        <v/>
      </c>
      <c r="CD3" s="170" t="str">
        <f>IF(ISNA(HLOOKUP(CD$2,'Capacity Exist Transport'!$C$2:$AE$25,'Capacity Exist Transport'!$A3,FALSE)),"",HLOOKUP(CD$2,'Capacity Exist Transport'!$C$2:$AE$25,'Capacity Exist Transport'!$A3,FALSE))</f>
        <v/>
      </c>
      <c r="CE3" s="170" t="str">
        <f>IF(ISNA(HLOOKUP(CE$2,'Capacity Exist Transport'!$C$2:$AE$25,'Capacity Exist Transport'!$A3,FALSE)),"",HLOOKUP(CE$2,'Capacity Exist Transport'!$C$2:$AE$25,'Capacity Exist Transport'!$A3,FALSE))</f>
        <v/>
      </c>
      <c r="CF3" s="170" t="str">
        <f>IF(ISNA(HLOOKUP(CF$2,'Capacity Exist Transport'!$C$2:$AE$25,'Capacity Exist Transport'!$A3,FALSE)),"",HLOOKUP(CF$2,'Capacity Exist Transport'!$C$2:$AE$25,'Capacity Exist Transport'!$A3,FALSE))</f>
        <v/>
      </c>
      <c r="CG3" s="170" t="str">
        <f>IF(ISNA(HLOOKUP(CG$2,'Capacity Exist Transport'!$C$2:$AE$25,'Capacity Exist Transport'!$A3,FALSE)),"",HLOOKUP(CG$2,'Capacity Exist Transport'!$C$2:$AE$25,'Capacity Exist Transport'!$A3,FALSE))</f>
        <v/>
      </c>
      <c r="CH3" s="170" t="str">
        <f>IF(ISNA(HLOOKUP(CH$2,'Capacity Exist Transport'!$C$2:$AE$25,'Capacity Exist Transport'!$A3,FALSE)),"",HLOOKUP(CH$2,'Capacity Exist Transport'!$C$2:$AE$25,'Capacity Exist Transport'!$A3,FALSE))</f>
        <v/>
      </c>
      <c r="CI3" s="170">
        <f>IF(ISNA(HLOOKUP(CI$2,'Capacity Exist Transport'!$C$2:$AE$25,'Capacity Exist Transport'!$A3,FALSE)),"",HLOOKUP(CI$2,'Capacity Exist Transport'!$C$2:$AE$25,'Capacity Exist Transport'!$A3,FALSE))</f>
        <v>135.79499999999999</v>
      </c>
      <c r="CJ3" s="170" t="str">
        <f>IF(ISNA(HLOOKUP(CJ$2,'Capacity Exist Transport'!$C$2:$AE$25,'Capacity Exist Transport'!$A3,FALSE)),"",HLOOKUP(CJ$2,'Capacity Exist Transport'!$C$2:$AE$25,'Capacity Exist Transport'!$A3,FALSE))</f>
        <v/>
      </c>
      <c r="CK3" s="170" t="str">
        <f>IF(ISNA(HLOOKUP(CK$2,'Capacity Exist Transport'!$C$2:$AE$25,'Capacity Exist Transport'!$A3,FALSE)),"",HLOOKUP(CK$2,'Capacity Exist Transport'!$C$2:$AE$25,'Capacity Exist Transport'!$A3,FALSE))</f>
        <v/>
      </c>
      <c r="CL3" s="170" t="str">
        <f>IF(ISNA(HLOOKUP(CL$2,'Capacity Exist Transport'!$C$2:$AE$25,'Capacity Exist Transport'!$A3,FALSE)),"",HLOOKUP(CL$2,'Capacity Exist Transport'!$C$2:$AE$25,'Capacity Exist Transport'!$A3,FALSE))</f>
        <v/>
      </c>
      <c r="CM3" s="170" t="str">
        <f>IF(ISNA(HLOOKUP(CM$2,'Capacity Exist Transport'!$C$2:$AE$25,'Capacity Exist Transport'!$A3,FALSE)),"",HLOOKUP(CM$2,'Capacity Exist Transport'!$C$2:$AE$25,'Capacity Exist Transport'!$A3,FALSE))</f>
        <v/>
      </c>
      <c r="CN3" s="170" t="str">
        <f>IF(ISNA(HLOOKUP(CN$2,'Capacity Exist Transport'!$C$2:$AE$25,'Capacity Exist Transport'!$A3,FALSE)),"",HLOOKUP(CN$2,'Capacity Exist Transport'!$C$2:$AE$25,'Capacity Exist Transport'!$A3,FALSE))</f>
        <v/>
      </c>
      <c r="CO3" s="170" t="str">
        <f>IF(ISNA(HLOOKUP(CO$2,'Capacity Exist Transport'!$C$2:$AE$25,'Capacity Exist Transport'!$A3,FALSE)),"",HLOOKUP(CO$2,'Capacity Exist Transport'!$C$2:$AE$25,'Capacity Exist Transport'!$A3,FALSE))</f>
        <v/>
      </c>
      <c r="CP3" s="170" t="str">
        <f>IF(ISNA(HLOOKUP(CP$2,'Capacity Exist Transport'!$C$2:$AE$25,'Capacity Exist Transport'!$A3,FALSE)),"",HLOOKUP(CP$2,'Capacity Exist Transport'!$C$2:$AE$25,'Capacity Exist Transport'!$A3,FALSE))</f>
        <v/>
      </c>
      <c r="CQ3" s="170" t="str">
        <f>IF(ISNA(HLOOKUP(CQ$2,'Capacity Exist Transport'!$C$2:$AE$25,'Capacity Exist Transport'!$A3,FALSE)),"",HLOOKUP(CQ$2,'Capacity Exist Transport'!$C$2:$AE$25,'Capacity Exist Transport'!$A3,FALSE))</f>
        <v/>
      </c>
      <c r="CR3" s="170" t="str">
        <f>IF(ISNA(HLOOKUP(CR$2,'Capacity Exist Transport'!$C$2:$AE$25,'Capacity Exist Transport'!$A3,FALSE)),"",HLOOKUP(CR$2,'Capacity Exist Transport'!$C$2:$AE$25,'Capacity Exist Transport'!$A3,FALSE))</f>
        <v/>
      </c>
      <c r="CS3" s="170" t="str">
        <f>IF(ISNA(HLOOKUP(CS$2,'Capacity Exist Transport'!$C$2:$AE$25,'Capacity Exist Transport'!$A3,FALSE)),"",HLOOKUP(CS$2,'Capacity Exist Transport'!$C$2:$AE$25,'Capacity Exist Transport'!$A3,FALSE))</f>
        <v/>
      </c>
      <c r="CT3" s="170" t="str">
        <f>IF(ISNA(HLOOKUP(CT$2,'Capacity Exist Transport'!$C$2:$AE$25,'Capacity Exist Transport'!$A3,FALSE)),"",HLOOKUP(CT$2,'Capacity Exist Transport'!$C$2:$AE$25,'Capacity Exist Transport'!$A3,FALSE))</f>
        <v/>
      </c>
      <c r="CU3" s="170">
        <f>IF(ISNA(HLOOKUP(CU$2,'Capacity Exist Transport'!$C$2:$AE$25,'Capacity Exist Transport'!$A3,FALSE)),"",HLOOKUP(CU$2,'Capacity Exist Transport'!$C$2:$AE$25,'Capacity Exist Transport'!$A3,FALSE))</f>
        <v>135.79499999999999</v>
      </c>
      <c r="CV3" s="170" t="str">
        <f>IF(ISNA(HLOOKUP(CV$2,'Capacity Exist Transport'!$C$2:$AE$25,'Capacity Exist Transport'!$A3,FALSE)),"",HLOOKUP(CV$2,'Capacity Exist Transport'!$C$2:$AE$25,'Capacity Exist Transport'!$A3,FALSE))</f>
        <v/>
      </c>
      <c r="CW3" s="170" t="str">
        <f>IF(ISNA(HLOOKUP(CW$2,'Capacity Exist Transport'!$C$2:$AE$25,'Capacity Exist Transport'!$A3,FALSE)),"",HLOOKUP(CW$2,'Capacity Exist Transport'!$C$2:$AE$25,'Capacity Exist Transport'!$A3,FALSE))</f>
        <v/>
      </c>
      <c r="CX3" s="170" t="str">
        <f>IF(ISNA(HLOOKUP(CX$2,'Capacity Exist Transport'!$C$2:$AE$25,'Capacity Exist Transport'!$A3,FALSE)),"",HLOOKUP(CX$2,'Capacity Exist Transport'!$C$2:$AE$25,'Capacity Exist Transport'!$A3,FALSE))</f>
        <v/>
      </c>
      <c r="CY3" s="170" t="str">
        <f>IF(ISNA(HLOOKUP(CY$2,'Capacity Exist Transport'!$C$2:$AE$25,'Capacity Exist Transport'!$A3,FALSE)),"",HLOOKUP(CY$2,'Capacity Exist Transport'!$C$2:$AE$25,'Capacity Exist Transport'!$A3,FALSE))</f>
        <v/>
      </c>
      <c r="CZ3" s="170" t="str">
        <f>IF(ISNA(HLOOKUP(CZ$2,'Capacity Exist Transport'!$C$2:$AE$25,'Capacity Exist Transport'!$A3,FALSE)),"",HLOOKUP(CZ$2,'Capacity Exist Transport'!$C$2:$AE$25,'Capacity Exist Transport'!$A3,FALSE))</f>
        <v/>
      </c>
      <c r="DA3" s="170" t="str">
        <f>IF(ISNA(HLOOKUP(DA$2,'Capacity Exist Transport'!$C$2:$AE$25,'Capacity Exist Transport'!$A3,FALSE)),"",HLOOKUP(DA$2,'Capacity Exist Transport'!$C$2:$AE$25,'Capacity Exist Transport'!$A3,FALSE))</f>
        <v/>
      </c>
      <c r="DB3" s="170" t="str">
        <f>IF(ISNA(HLOOKUP(DB$2,'Capacity Exist Transport'!$C$2:$AE$25,'Capacity Exist Transport'!$A3,FALSE)),"",HLOOKUP(DB$2,'Capacity Exist Transport'!$C$2:$AE$25,'Capacity Exist Transport'!$A3,FALSE))</f>
        <v/>
      </c>
      <c r="DC3" s="170" t="str">
        <f>IF(ISNA(HLOOKUP(DC$2,'Capacity Exist Transport'!$C$2:$AE$25,'Capacity Exist Transport'!$A3,FALSE)),"",HLOOKUP(DC$2,'Capacity Exist Transport'!$C$2:$AE$25,'Capacity Exist Transport'!$A3,FALSE))</f>
        <v/>
      </c>
      <c r="DD3" s="170" t="str">
        <f>IF(ISNA(HLOOKUP(DD$2,'Capacity Exist Transport'!$C$2:$AE$25,'Capacity Exist Transport'!$A3,FALSE)),"",HLOOKUP(DD$2,'Capacity Exist Transport'!$C$2:$AE$25,'Capacity Exist Transport'!$A3,FALSE))</f>
        <v/>
      </c>
      <c r="DE3" s="170" t="str">
        <f>IF(ISNA(HLOOKUP(DE$2,'Capacity Exist Transport'!$C$2:$AE$25,'Capacity Exist Transport'!$A3,FALSE)),"",HLOOKUP(DE$2,'Capacity Exist Transport'!$C$2:$AE$25,'Capacity Exist Transport'!$A3,FALSE))</f>
        <v/>
      </c>
      <c r="DF3" s="170" t="str">
        <f>IF(ISNA(HLOOKUP(DF$2,'Capacity Exist Transport'!$C$2:$AE$25,'Capacity Exist Transport'!$A3,FALSE)),"",HLOOKUP(DF$2,'Capacity Exist Transport'!$C$2:$AE$25,'Capacity Exist Transport'!$A3,FALSE))</f>
        <v/>
      </c>
      <c r="DG3" s="170">
        <f>IF(ISNA(HLOOKUP(DG$2,'Capacity Exist Transport'!$C$2:$AE$25,'Capacity Exist Transport'!$A3,FALSE)),"",HLOOKUP(DG$2,'Capacity Exist Transport'!$C$2:$AE$25,'Capacity Exist Transport'!$A3,FALSE))</f>
        <v>135.79499999999999</v>
      </c>
      <c r="DH3" s="170" t="str">
        <f>IF(ISNA(HLOOKUP(DH$2,'Capacity Exist Transport'!$C$2:$AE$25,'Capacity Exist Transport'!$A3,FALSE)),"",HLOOKUP(DH$2,'Capacity Exist Transport'!$C$2:$AE$25,'Capacity Exist Transport'!$A3,FALSE))</f>
        <v/>
      </c>
      <c r="DI3" s="170" t="str">
        <f>IF(ISNA(HLOOKUP(DI$2,'Capacity Exist Transport'!$C$2:$AE$25,'Capacity Exist Transport'!$A3,FALSE)),"",HLOOKUP(DI$2,'Capacity Exist Transport'!$C$2:$AE$25,'Capacity Exist Transport'!$A3,FALSE))</f>
        <v/>
      </c>
      <c r="DJ3" s="170" t="str">
        <f>IF(ISNA(HLOOKUP(DJ$2,'Capacity Exist Transport'!$C$2:$AE$25,'Capacity Exist Transport'!$A3,FALSE)),"",HLOOKUP(DJ$2,'Capacity Exist Transport'!$C$2:$AE$25,'Capacity Exist Transport'!$A3,FALSE))</f>
        <v/>
      </c>
      <c r="DK3" s="170" t="str">
        <f>IF(ISNA(HLOOKUP(DK$2,'Capacity Exist Transport'!$C$2:$AE$25,'Capacity Exist Transport'!$A3,FALSE)),"",HLOOKUP(DK$2,'Capacity Exist Transport'!$C$2:$AE$25,'Capacity Exist Transport'!$A3,FALSE))</f>
        <v/>
      </c>
      <c r="DL3" s="170" t="str">
        <f>IF(ISNA(HLOOKUP(DL$2,'Capacity Exist Transport'!$C$2:$AE$25,'Capacity Exist Transport'!$A3,FALSE)),"",HLOOKUP(DL$2,'Capacity Exist Transport'!$C$2:$AE$25,'Capacity Exist Transport'!$A3,FALSE))</f>
        <v/>
      </c>
      <c r="DM3" s="170" t="str">
        <f>IF(ISNA(HLOOKUP(DM$2,'Capacity Exist Transport'!$C$2:$AE$25,'Capacity Exist Transport'!$A3,FALSE)),"",HLOOKUP(DM$2,'Capacity Exist Transport'!$C$2:$AE$25,'Capacity Exist Transport'!$A3,FALSE))</f>
        <v/>
      </c>
      <c r="DN3" s="170" t="str">
        <f>IF(ISNA(HLOOKUP(DN$2,'Capacity Exist Transport'!$C$2:$AE$25,'Capacity Exist Transport'!$A3,FALSE)),"",HLOOKUP(DN$2,'Capacity Exist Transport'!$C$2:$AE$25,'Capacity Exist Transport'!$A3,FALSE))</f>
        <v/>
      </c>
      <c r="DO3" s="170" t="str">
        <f>IF(ISNA(HLOOKUP(DO$2,'Capacity Exist Transport'!$C$2:$AE$25,'Capacity Exist Transport'!$A3,FALSE)),"",HLOOKUP(DO$2,'Capacity Exist Transport'!$C$2:$AE$25,'Capacity Exist Transport'!$A3,FALSE))</f>
        <v/>
      </c>
      <c r="DP3" s="170" t="str">
        <f>IF(ISNA(HLOOKUP(DP$2,'Capacity Exist Transport'!$C$2:$AE$25,'Capacity Exist Transport'!$A3,FALSE)),"",HLOOKUP(DP$2,'Capacity Exist Transport'!$C$2:$AE$25,'Capacity Exist Transport'!$A3,FALSE))</f>
        <v/>
      </c>
      <c r="DQ3" s="170" t="str">
        <f>IF(ISNA(HLOOKUP(DQ$2,'Capacity Exist Transport'!$C$2:$AE$25,'Capacity Exist Transport'!$A3,FALSE)),"",HLOOKUP(DQ$2,'Capacity Exist Transport'!$C$2:$AE$25,'Capacity Exist Transport'!$A3,FALSE))</f>
        <v/>
      </c>
      <c r="DR3" s="170" t="str">
        <f>IF(ISNA(HLOOKUP(DR$2,'Capacity Exist Transport'!$C$2:$AE$25,'Capacity Exist Transport'!$A3,FALSE)),"",HLOOKUP(DR$2,'Capacity Exist Transport'!$C$2:$AE$25,'Capacity Exist Transport'!$A3,FALSE))</f>
        <v/>
      </c>
      <c r="DS3" s="170">
        <f>IF(ISNA(HLOOKUP(DS$2,'Capacity Exist Transport'!$C$2:$AE$25,'Capacity Exist Transport'!$A3,FALSE)),"",HLOOKUP(DS$2,'Capacity Exist Transport'!$C$2:$AE$25,'Capacity Exist Transport'!$A3,FALSE))</f>
        <v>0</v>
      </c>
      <c r="DT3" s="170" t="str">
        <f>IF(ISNA(HLOOKUP(DT$2,'Capacity Exist Transport'!$C$2:$AE$25,'Capacity Exist Transport'!$A3,FALSE)),"",HLOOKUP(DT$2,'Capacity Exist Transport'!$C$2:$AE$25,'Capacity Exist Transport'!$A3,FALSE))</f>
        <v/>
      </c>
      <c r="DU3" s="170" t="str">
        <f>IF(ISNA(HLOOKUP(DU$2,'Capacity Exist Transport'!$C$2:$AE$25,'Capacity Exist Transport'!$A3,FALSE)),"",HLOOKUP(DU$2,'Capacity Exist Transport'!$C$2:$AE$25,'Capacity Exist Transport'!$A3,FALSE))</f>
        <v/>
      </c>
      <c r="DV3" s="170" t="str">
        <f>IF(ISNA(HLOOKUP(DV$2,'Capacity Exist Transport'!$C$2:$AE$25,'Capacity Exist Transport'!$A3,FALSE)),"",HLOOKUP(DV$2,'Capacity Exist Transport'!$C$2:$AE$25,'Capacity Exist Transport'!$A3,FALSE))</f>
        <v/>
      </c>
      <c r="DW3" s="170" t="str">
        <f>IF(ISNA(HLOOKUP(DW$2,'Capacity Exist Transport'!$C$2:$AE$25,'Capacity Exist Transport'!$A3,FALSE)),"",HLOOKUP(DW$2,'Capacity Exist Transport'!$C$2:$AE$25,'Capacity Exist Transport'!$A3,FALSE))</f>
        <v/>
      </c>
      <c r="DX3" s="170" t="str">
        <f>IF(ISNA(HLOOKUP(DX$2,'Capacity Exist Transport'!$C$2:$AE$25,'Capacity Exist Transport'!$A3,FALSE)),"",HLOOKUP(DX$2,'Capacity Exist Transport'!$C$2:$AE$25,'Capacity Exist Transport'!$A3,FALSE))</f>
        <v/>
      </c>
      <c r="DY3" s="170" t="str">
        <f>IF(ISNA(HLOOKUP(DY$2,'Capacity Exist Transport'!$C$2:$AE$25,'Capacity Exist Transport'!$A3,FALSE)),"",HLOOKUP(DY$2,'Capacity Exist Transport'!$C$2:$AE$25,'Capacity Exist Transport'!$A3,FALSE))</f>
        <v/>
      </c>
      <c r="DZ3" s="170" t="str">
        <f>IF(ISNA(HLOOKUP(DZ$2,'Capacity Exist Transport'!$C$2:$AE$25,'Capacity Exist Transport'!$A3,FALSE)),"",HLOOKUP(DZ$2,'Capacity Exist Transport'!$C$2:$AE$25,'Capacity Exist Transport'!$A3,FALSE))</f>
        <v/>
      </c>
      <c r="EA3" s="170" t="str">
        <f>IF(ISNA(HLOOKUP(EA$2,'Capacity Exist Transport'!$C$2:$AE$25,'Capacity Exist Transport'!$A3,FALSE)),"",HLOOKUP(EA$2,'Capacity Exist Transport'!$C$2:$AE$25,'Capacity Exist Transport'!$A3,FALSE))</f>
        <v/>
      </c>
      <c r="EB3" s="170" t="str">
        <f>IF(ISNA(HLOOKUP(EB$2,'Capacity Exist Transport'!$C$2:$AE$25,'Capacity Exist Transport'!$A3,FALSE)),"",HLOOKUP(EB$2,'Capacity Exist Transport'!$C$2:$AE$25,'Capacity Exist Transport'!$A3,FALSE))</f>
        <v/>
      </c>
      <c r="EC3" s="170" t="str">
        <f>IF(ISNA(HLOOKUP(EC$2,'Capacity Exist Transport'!$C$2:$AE$25,'Capacity Exist Transport'!$A3,FALSE)),"",HLOOKUP(EC$2,'Capacity Exist Transport'!$C$2:$AE$25,'Capacity Exist Transport'!$A3,FALSE))</f>
        <v/>
      </c>
      <c r="ED3" s="170" t="str">
        <f>IF(ISNA(HLOOKUP(ED$2,'Capacity Exist Transport'!$C$2:$AE$25,'Capacity Exist Transport'!$A3,FALSE)),"",HLOOKUP(ED$2,'Capacity Exist Transport'!$C$2:$AE$25,'Capacity Exist Transport'!$A3,FALSE))</f>
        <v/>
      </c>
      <c r="EE3" s="170">
        <f>IF(ISNA(HLOOKUP(EE$2,'Capacity Exist Transport'!$C$2:$AE$25,'Capacity Exist Transport'!$A3,FALSE)),"",HLOOKUP(EE$2,'Capacity Exist Transport'!$C$2:$AE$25,'Capacity Exist Transport'!$A3,FALSE))</f>
        <v>0</v>
      </c>
      <c r="EF3" s="170" t="str">
        <f>IF(ISNA(HLOOKUP(EF$2,'Capacity Exist Transport'!$C$2:$AE$25,'Capacity Exist Transport'!$A3,FALSE)),"",HLOOKUP(EF$2,'Capacity Exist Transport'!$C$2:$AE$25,'Capacity Exist Transport'!$A3,FALSE))</f>
        <v/>
      </c>
      <c r="EG3" s="170" t="str">
        <f>IF(ISNA(HLOOKUP(EG$2,'Capacity Exist Transport'!$C$2:$AE$25,'Capacity Exist Transport'!$A3,FALSE)),"",HLOOKUP(EG$2,'Capacity Exist Transport'!$C$2:$AE$25,'Capacity Exist Transport'!$A3,FALSE))</f>
        <v/>
      </c>
      <c r="EH3" s="170" t="str">
        <f>IF(ISNA(HLOOKUP(EH$2,'Capacity Exist Transport'!$C$2:$AE$25,'Capacity Exist Transport'!$A3,FALSE)),"",HLOOKUP(EH$2,'Capacity Exist Transport'!$C$2:$AE$25,'Capacity Exist Transport'!$A3,FALSE))</f>
        <v/>
      </c>
      <c r="EI3" s="170" t="str">
        <f>IF(ISNA(HLOOKUP(EI$2,'Capacity Exist Transport'!$C$2:$AE$25,'Capacity Exist Transport'!$A3,FALSE)),"",HLOOKUP(EI$2,'Capacity Exist Transport'!$C$2:$AE$25,'Capacity Exist Transport'!$A3,FALSE))</f>
        <v/>
      </c>
      <c r="EJ3" s="170" t="str">
        <f>IF(ISNA(HLOOKUP(EJ$2,'Capacity Exist Transport'!$C$2:$AE$25,'Capacity Exist Transport'!$A3,FALSE)),"",HLOOKUP(EJ$2,'Capacity Exist Transport'!$C$2:$AE$25,'Capacity Exist Transport'!$A3,FALSE))</f>
        <v/>
      </c>
      <c r="EK3" s="170" t="str">
        <f>IF(ISNA(HLOOKUP(EK$2,'Capacity Exist Transport'!$C$2:$AE$25,'Capacity Exist Transport'!$A3,FALSE)),"",HLOOKUP(EK$2,'Capacity Exist Transport'!$C$2:$AE$25,'Capacity Exist Transport'!$A3,FALSE))</f>
        <v/>
      </c>
      <c r="EL3" s="170" t="str">
        <f>IF(ISNA(HLOOKUP(EL$2,'Capacity Exist Transport'!$C$2:$AE$25,'Capacity Exist Transport'!$A3,FALSE)),"",HLOOKUP(EL$2,'Capacity Exist Transport'!$C$2:$AE$25,'Capacity Exist Transport'!$A3,FALSE))</f>
        <v/>
      </c>
      <c r="EM3" s="170" t="str">
        <f>IF(ISNA(HLOOKUP(EM$2,'Capacity Exist Transport'!$C$2:$AE$25,'Capacity Exist Transport'!$A3,FALSE)),"",HLOOKUP(EM$2,'Capacity Exist Transport'!$C$2:$AE$25,'Capacity Exist Transport'!$A3,FALSE))</f>
        <v/>
      </c>
      <c r="EN3" s="170" t="str">
        <f>IF(ISNA(HLOOKUP(EN$2,'Capacity Exist Transport'!$C$2:$AE$25,'Capacity Exist Transport'!$A3,FALSE)),"",HLOOKUP(EN$2,'Capacity Exist Transport'!$C$2:$AE$25,'Capacity Exist Transport'!$A3,FALSE))</f>
        <v/>
      </c>
      <c r="EO3" s="170" t="str">
        <f>IF(ISNA(HLOOKUP(EO$2,'Capacity Exist Transport'!$C$2:$AE$25,'Capacity Exist Transport'!$A3,FALSE)),"",HLOOKUP(EO$2,'Capacity Exist Transport'!$C$2:$AE$25,'Capacity Exist Transport'!$A3,FALSE))</f>
        <v/>
      </c>
      <c r="EP3" s="170" t="str">
        <f>IF(ISNA(HLOOKUP(EP$2,'Capacity Exist Transport'!$C$2:$AE$25,'Capacity Exist Transport'!$A3,FALSE)),"",HLOOKUP(EP$2,'Capacity Exist Transport'!$C$2:$AE$25,'Capacity Exist Transport'!$A3,FALSE))</f>
        <v/>
      </c>
      <c r="EQ3" s="170">
        <f>IF(ISNA(HLOOKUP(EQ$2,'Capacity Exist Transport'!$C$2:$AE$25,'Capacity Exist Transport'!$A3,FALSE)),"",HLOOKUP(EQ$2,'Capacity Exist Transport'!$C$2:$AE$25,'Capacity Exist Transport'!$A3,FALSE))</f>
        <v>0</v>
      </c>
      <c r="ER3" s="170" t="str">
        <f>IF(ISNA(HLOOKUP(ER$2,'Capacity Exist Transport'!$C$2:$AE$25,'Capacity Exist Transport'!$A3,FALSE)),"",HLOOKUP(ER$2,'Capacity Exist Transport'!$C$2:$AE$25,'Capacity Exist Transport'!$A3,FALSE))</f>
        <v/>
      </c>
      <c r="ES3" s="170" t="str">
        <f>IF(ISNA(HLOOKUP(ES$2,'Capacity Exist Transport'!$C$2:$AE$25,'Capacity Exist Transport'!$A3,FALSE)),"",HLOOKUP(ES$2,'Capacity Exist Transport'!$C$2:$AE$25,'Capacity Exist Transport'!$A3,FALSE))</f>
        <v/>
      </c>
      <c r="ET3" s="170" t="str">
        <f>IF(ISNA(HLOOKUP(ET$2,'Capacity Exist Transport'!$C$2:$AE$25,'Capacity Exist Transport'!$A3,FALSE)),"",HLOOKUP(ET$2,'Capacity Exist Transport'!$C$2:$AE$25,'Capacity Exist Transport'!$A3,FALSE))</f>
        <v/>
      </c>
      <c r="EU3" s="170" t="str">
        <f>IF(ISNA(HLOOKUP(EU$2,'Capacity Exist Transport'!$C$2:$AE$25,'Capacity Exist Transport'!$A3,FALSE)),"",HLOOKUP(EU$2,'Capacity Exist Transport'!$C$2:$AE$25,'Capacity Exist Transport'!$A3,FALSE))</f>
        <v/>
      </c>
      <c r="EV3" s="170" t="str">
        <f>IF(ISNA(HLOOKUP(EV$2,'Capacity Exist Transport'!$C$2:$AE$25,'Capacity Exist Transport'!$A3,FALSE)),"",HLOOKUP(EV$2,'Capacity Exist Transport'!$C$2:$AE$25,'Capacity Exist Transport'!$A3,FALSE))</f>
        <v/>
      </c>
      <c r="EW3" s="170" t="str">
        <f>IF(ISNA(HLOOKUP(EW$2,'Capacity Exist Transport'!$C$2:$AE$25,'Capacity Exist Transport'!$A3,FALSE)),"",HLOOKUP(EW$2,'Capacity Exist Transport'!$C$2:$AE$25,'Capacity Exist Transport'!$A3,FALSE))</f>
        <v/>
      </c>
      <c r="EX3" s="170" t="str">
        <f>IF(ISNA(HLOOKUP(EX$2,'Capacity Exist Transport'!$C$2:$AE$25,'Capacity Exist Transport'!$A3,FALSE)),"",HLOOKUP(EX$2,'Capacity Exist Transport'!$C$2:$AE$25,'Capacity Exist Transport'!$A3,FALSE))</f>
        <v/>
      </c>
      <c r="EY3" s="170" t="str">
        <f>IF(ISNA(HLOOKUP(EY$2,'Capacity Exist Transport'!$C$2:$AE$25,'Capacity Exist Transport'!$A3,FALSE)),"",HLOOKUP(EY$2,'Capacity Exist Transport'!$C$2:$AE$25,'Capacity Exist Transport'!$A3,FALSE))</f>
        <v/>
      </c>
      <c r="EZ3" s="170" t="str">
        <f>IF(ISNA(HLOOKUP(EZ$2,'Capacity Exist Transport'!$C$2:$AE$25,'Capacity Exist Transport'!$A3,FALSE)),"",HLOOKUP(EZ$2,'Capacity Exist Transport'!$C$2:$AE$25,'Capacity Exist Transport'!$A3,FALSE))</f>
        <v/>
      </c>
      <c r="FA3" s="170" t="str">
        <f>IF(ISNA(HLOOKUP(FA$2,'Capacity Exist Transport'!$C$2:$AE$25,'Capacity Exist Transport'!$A3,FALSE)),"",HLOOKUP(FA$2,'Capacity Exist Transport'!$C$2:$AE$25,'Capacity Exist Transport'!$A3,FALSE))</f>
        <v/>
      </c>
      <c r="FB3" s="170" t="str">
        <f>IF(ISNA(HLOOKUP(FB$2,'Capacity Exist Transport'!$C$2:$AE$25,'Capacity Exist Transport'!$A3,FALSE)),"",HLOOKUP(FB$2,'Capacity Exist Transport'!$C$2:$AE$25,'Capacity Exist Transport'!$A3,FALSE))</f>
        <v/>
      </c>
      <c r="FC3" s="170">
        <f>IF(ISNA(HLOOKUP(FC$2,'Capacity Exist Transport'!$C$2:$AE$25,'Capacity Exist Transport'!$A3,FALSE)),"",HLOOKUP(FC$2,'Capacity Exist Transport'!$C$2:$AE$25,'Capacity Exist Transport'!$A3,FALSE))</f>
        <v>0</v>
      </c>
      <c r="FD3" s="170" t="str">
        <f>IF(ISNA(HLOOKUP(FD$2,'Capacity Exist Transport'!$C$2:$AE$25,'Capacity Exist Transport'!$A3,FALSE)),"",HLOOKUP(FD$2,'Capacity Exist Transport'!$C$2:$AE$25,'Capacity Exist Transport'!$A3,FALSE))</f>
        <v/>
      </c>
      <c r="FE3" s="170" t="str">
        <f>IF(ISNA(HLOOKUP(FE$2,'Capacity Exist Transport'!$C$2:$AE$25,'Capacity Exist Transport'!$A3,FALSE)),"",HLOOKUP(FE$2,'Capacity Exist Transport'!$C$2:$AE$25,'Capacity Exist Transport'!$A3,FALSE))</f>
        <v/>
      </c>
      <c r="FF3" s="170" t="str">
        <f>IF(ISNA(HLOOKUP(FF$2,'Capacity Exist Transport'!$C$2:$AE$25,'Capacity Exist Transport'!$A3,FALSE)),"",HLOOKUP(FF$2,'Capacity Exist Transport'!$C$2:$AE$25,'Capacity Exist Transport'!$A3,FALSE))</f>
        <v/>
      </c>
      <c r="FG3" s="170" t="str">
        <f>IF(ISNA(HLOOKUP(FG$2,'Capacity Exist Transport'!$C$2:$AE$25,'Capacity Exist Transport'!$A3,FALSE)),"",HLOOKUP(FG$2,'Capacity Exist Transport'!$C$2:$AE$25,'Capacity Exist Transport'!$A3,FALSE))</f>
        <v/>
      </c>
      <c r="FH3" s="170" t="str">
        <f>IF(ISNA(HLOOKUP(FH$2,'Capacity Exist Transport'!$C$2:$AE$25,'Capacity Exist Transport'!$A3,FALSE)),"",HLOOKUP(FH$2,'Capacity Exist Transport'!$C$2:$AE$25,'Capacity Exist Transport'!$A3,FALSE))</f>
        <v/>
      </c>
      <c r="FI3" s="170" t="str">
        <f>IF(ISNA(HLOOKUP(FI$2,'Capacity Exist Transport'!$C$2:$AE$25,'Capacity Exist Transport'!$A3,FALSE)),"",HLOOKUP(FI$2,'Capacity Exist Transport'!$C$2:$AE$25,'Capacity Exist Transport'!$A3,FALSE))</f>
        <v/>
      </c>
      <c r="FJ3" s="170" t="str">
        <f>IF(ISNA(HLOOKUP(FJ$2,'Capacity Exist Transport'!$C$2:$AE$25,'Capacity Exist Transport'!$A3,FALSE)),"",HLOOKUP(FJ$2,'Capacity Exist Transport'!$C$2:$AE$25,'Capacity Exist Transport'!$A3,FALSE))</f>
        <v/>
      </c>
      <c r="FK3" s="170" t="str">
        <f>IF(ISNA(HLOOKUP(FK$2,'Capacity Exist Transport'!$C$2:$AE$25,'Capacity Exist Transport'!$A3,FALSE)),"",HLOOKUP(FK$2,'Capacity Exist Transport'!$C$2:$AE$25,'Capacity Exist Transport'!$A3,FALSE))</f>
        <v/>
      </c>
      <c r="FL3" s="170" t="str">
        <f>IF(ISNA(HLOOKUP(FL$2,'Capacity Exist Transport'!$C$2:$AE$25,'Capacity Exist Transport'!$A3,FALSE)),"",HLOOKUP(FL$2,'Capacity Exist Transport'!$C$2:$AE$25,'Capacity Exist Transport'!$A3,FALSE))</f>
        <v/>
      </c>
      <c r="FM3" s="170" t="str">
        <f>IF(ISNA(HLOOKUP(FM$2,'Capacity Exist Transport'!$C$2:$AE$25,'Capacity Exist Transport'!$A3,FALSE)),"",HLOOKUP(FM$2,'Capacity Exist Transport'!$C$2:$AE$25,'Capacity Exist Transport'!$A3,FALSE))</f>
        <v/>
      </c>
      <c r="FN3" s="170" t="str">
        <f>IF(ISNA(HLOOKUP(FN$2,'Capacity Exist Transport'!$C$2:$AE$25,'Capacity Exist Transport'!$A3,FALSE)),"",HLOOKUP(FN$2,'Capacity Exist Transport'!$C$2:$AE$25,'Capacity Exist Transport'!$A3,FALSE))</f>
        <v/>
      </c>
      <c r="FO3" s="170">
        <f>IF(ISNA(HLOOKUP(FO$2,'Capacity Exist Transport'!$C$2:$AE$25,'Capacity Exist Transport'!$A3,FALSE)),"",HLOOKUP(FO$2,'Capacity Exist Transport'!$C$2:$AE$25,'Capacity Exist Transport'!$A3,FALSE))</f>
        <v>0</v>
      </c>
      <c r="FP3" s="170" t="str">
        <f>IF(ISNA(HLOOKUP(FP$2,'Capacity Exist Transport'!$C$2:$AE$25,'Capacity Exist Transport'!$A3,FALSE)),"",HLOOKUP(FP$2,'Capacity Exist Transport'!$C$2:$AE$25,'Capacity Exist Transport'!$A3,FALSE))</f>
        <v/>
      </c>
      <c r="FQ3" s="170" t="str">
        <f>IF(ISNA(HLOOKUP(FQ$2,'Capacity Exist Transport'!$C$2:$AE$25,'Capacity Exist Transport'!$A3,FALSE)),"",HLOOKUP(FQ$2,'Capacity Exist Transport'!$C$2:$AE$25,'Capacity Exist Transport'!$A3,FALSE))</f>
        <v/>
      </c>
      <c r="FR3" s="170" t="str">
        <f>IF(ISNA(HLOOKUP(FR$2,'Capacity Exist Transport'!$C$2:$AE$25,'Capacity Exist Transport'!$A3,FALSE)),"",HLOOKUP(FR$2,'Capacity Exist Transport'!$C$2:$AE$25,'Capacity Exist Transport'!$A3,FALSE))</f>
        <v/>
      </c>
      <c r="FS3" s="170" t="str">
        <f>IF(ISNA(HLOOKUP(FS$2,'Capacity Exist Transport'!$C$2:$AE$25,'Capacity Exist Transport'!$A3,FALSE)),"",HLOOKUP(FS$2,'Capacity Exist Transport'!$C$2:$AE$25,'Capacity Exist Transport'!$A3,FALSE))</f>
        <v/>
      </c>
      <c r="FT3" s="170" t="str">
        <f>IF(ISNA(HLOOKUP(FT$2,'Capacity Exist Transport'!$C$2:$AE$25,'Capacity Exist Transport'!$A3,FALSE)),"",HLOOKUP(FT$2,'Capacity Exist Transport'!$C$2:$AE$25,'Capacity Exist Transport'!$A3,FALSE))</f>
        <v/>
      </c>
      <c r="FU3" s="170" t="str">
        <f>IF(ISNA(HLOOKUP(FU$2,'Capacity Exist Transport'!$C$2:$AE$25,'Capacity Exist Transport'!$A3,FALSE)),"",HLOOKUP(FU$2,'Capacity Exist Transport'!$C$2:$AE$25,'Capacity Exist Transport'!$A3,FALSE))</f>
        <v/>
      </c>
      <c r="FV3" s="170" t="str">
        <f>IF(ISNA(HLOOKUP(FV$2,'Capacity Exist Transport'!$C$2:$AE$25,'Capacity Exist Transport'!$A3,FALSE)),"",HLOOKUP(FV$2,'Capacity Exist Transport'!$C$2:$AE$25,'Capacity Exist Transport'!$A3,FALSE))</f>
        <v/>
      </c>
      <c r="FW3" s="170" t="str">
        <f>IF(ISNA(HLOOKUP(FW$2,'Capacity Exist Transport'!$C$2:$AE$25,'Capacity Exist Transport'!$A3,FALSE)),"",HLOOKUP(FW$2,'Capacity Exist Transport'!$C$2:$AE$25,'Capacity Exist Transport'!$A3,FALSE))</f>
        <v/>
      </c>
      <c r="FX3" s="170" t="str">
        <f>IF(ISNA(HLOOKUP(FX$2,'Capacity Exist Transport'!$C$2:$AE$25,'Capacity Exist Transport'!$A3,FALSE)),"",HLOOKUP(FX$2,'Capacity Exist Transport'!$C$2:$AE$25,'Capacity Exist Transport'!$A3,FALSE))</f>
        <v/>
      </c>
      <c r="FY3" s="170" t="str">
        <f>IF(ISNA(HLOOKUP(FY$2,'Capacity Exist Transport'!$C$2:$AE$25,'Capacity Exist Transport'!$A3,FALSE)),"",HLOOKUP(FY$2,'Capacity Exist Transport'!$C$2:$AE$25,'Capacity Exist Transport'!$A3,FALSE))</f>
        <v/>
      </c>
      <c r="FZ3" s="170" t="str">
        <f>IF(ISNA(HLOOKUP(FZ$2,'Capacity Exist Transport'!$C$2:$AE$25,'Capacity Exist Transport'!$A3,FALSE)),"",HLOOKUP(FZ$2,'Capacity Exist Transport'!$C$2:$AE$25,'Capacity Exist Transport'!$A3,FALSE))</f>
        <v/>
      </c>
      <c r="GA3" s="170">
        <f>IF(ISNA(HLOOKUP(GA$2,'Capacity Exist Transport'!$C$2:$AE$25,'Capacity Exist Transport'!$A3,FALSE)),"",HLOOKUP(GA$2,'Capacity Exist Transport'!$C$2:$AE$25,'Capacity Exist Transport'!$A3,FALSE))</f>
        <v>0</v>
      </c>
      <c r="GB3" s="170" t="str">
        <f>IF(ISNA(HLOOKUP(GB$2,'Capacity Exist Transport'!$C$2:$AE$25,'Capacity Exist Transport'!$A3,FALSE)),"",HLOOKUP(GB$2,'Capacity Exist Transport'!$C$2:$AE$25,'Capacity Exist Transport'!$A3,FALSE))</f>
        <v/>
      </c>
      <c r="GC3" s="170" t="str">
        <f>IF(ISNA(HLOOKUP(GC$2,'Capacity Exist Transport'!$C$2:$AE$25,'Capacity Exist Transport'!$A3,FALSE)),"",HLOOKUP(GC$2,'Capacity Exist Transport'!$C$2:$AE$25,'Capacity Exist Transport'!$A3,FALSE))</f>
        <v/>
      </c>
      <c r="GD3" s="170" t="str">
        <f>IF(ISNA(HLOOKUP(GD$2,'Capacity Exist Transport'!$C$2:$AE$25,'Capacity Exist Transport'!$A3,FALSE)),"",HLOOKUP(GD$2,'Capacity Exist Transport'!$C$2:$AE$25,'Capacity Exist Transport'!$A3,FALSE))</f>
        <v/>
      </c>
      <c r="GE3" s="170" t="str">
        <f>IF(ISNA(HLOOKUP(GE$2,'Capacity Exist Transport'!$C$2:$AE$25,'Capacity Exist Transport'!$A3,FALSE)),"",HLOOKUP(GE$2,'Capacity Exist Transport'!$C$2:$AE$25,'Capacity Exist Transport'!$A3,FALSE))</f>
        <v/>
      </c>
      <c r="GF3" s="170" t="str">
        <f>IF(ISNA(HLOOKUP(GF$2,'Capacity Exist Transport'!$C$2:$AE$25,'Capacity Exist Transport'!$A3,FALSE)),"",HLOOKUP(GF$2,'Capacity Exist Transport'!$C$2:$AE$25,'Capacity Exist Transport'!$A3,FALSE))</f>
        <v/>
      </c>
      <c r="GG3" s="170" t="str">
        <f>IF(ISNA(HLOOKUP(GG$2,'Capacity Exist Transport'!$C$2:$AE$25,'Capacity Exist Transport'!$A3,FALSE)),"",HLOOKUP(GG$2,'Capacity Exist Transport'!$C$2:$AE$25,'Capacity Exist Transport'!$A3,FALSE))</f>
        <v/>
      </c>
      <c r="GH3" s="170" t="str">
        <f>IF(ISNA(HLOOKUP(GH$2,'Capacity Exist Transport'!$C$2:$AE$25,'Capacity Exist Transport'!$A3,FALSE)),"",HLOOKUP(GH$2,'Capacity Exist Transport'!$C$2:$AE$25,'Capacity Exist Transport'!$A3,FALSE))</f>
        <v/>
      </c>
      <c r="GI3" s="170" t="str">
        <f>IF(ISNA(HLOOKUP(GI$2,'Capacity Exist Transport'!$C$2:$AE$25,'Capacity Exist Transport'!$A3,FALSE)),"",HLOOKUP(GI$2,'Capacity Exist Transport'!$C$2:$AE$25,'Capacity Exist Transport'!$A3,FALSE))</f>
        <v/>
      </c>
      <c r="GJ3" s="170" t="str">
        <f>IF(ISNA(HLOOKUP(GJ$2,'Capacity Exist Transport'!$C$2:$AE$25,'Capacity Exist Transport'!$A3,FALSE)),"",HLOOKUP(GJ$2,'Capacity Exist Transport'!$C$2:$AE$25,'Capacity Exist Transport'!$A3,FALSE))</f>
        <v/>
      </c>
      <c r="GK3" s="170" t="str">
        <f>IF(ISNA(HLOOKUP(GK$2,'Capacity Exist Transport'!$C$2:$AE$25,'Capacity Exist Transport'!$A3,FALSE)),"",HLOOKUP(GK$2,'Capacity Exist Transport'!$C$2:$AE$25,'Capacity Exist Transport'!$A3,FALSE))</f>
        <v/>
      </c>
      <c r="GL3" s="170" t="str">
        <f>IF(ISNA(HLOOKUP(GL$2,'Capacity Exist Transport'!$C$2:$AE$25,'Capacity Exist Transport'!$A3,FALSE)),"",HLOOKUP(GL$2,'Capacity Exist Transport'!$C$2:$AE$25,'Capacity Exist Transport'!$A3,FALSE))</f>
        <v/>
      </c>
      <c r="GM3" s="170">
        <f>IF(ISNA(HLOOKUP(GM$2,'Capacity Exist Transport'!$C$2:$AE$25,'Capacity Exist Transport'!$A3,FALSE)),"",HLOOKUP(GM$2,'Capacity Exist Transport'!$C$2:$AE$25,'Capacity Exist Transport'!$A3,FALSE))</f>
        <v>0</v>
      </c>
      <c r="GN3" s="170" t="str">
        <f>IF(ISNA(HLOOKUP(GN$2,'Capacity Exist Transport'!$C$2:$AE$25,'Capacity Exist Transport'!$A3,FALSE)),"",HLOOKUP(GN$2,'Capacity Exist Transport'!$C$2:$AE$25,'Capacity Exist Transport'!$A3,FALSE))</f>
        <v/>
      </c>
      <c r="GO3" s="170" t="str">
        <f>IF(ISNA(HLOOKUP(GO$2,'Capacity Exist Transport'!$C$2:$AE$25,'Capacity Exist Transport'!$A3,FALSE)),"",HLOOKUP(GO$2,'Capacity Exist Transport'!$C$2:$AE$25,'Capacity Exist Transport'!$A3,FALSE))</f>
        <v/>
      </c>
      <c r="GP3" s="170" t="str">
        <f>IF(ISNA(HLOOKUP(GP$2,'Capacity Exist Transport'!$C$2:$AE$25,'Capacity Exist Transport'!$A3,FALSE)),"",HLOOKUP(GP$2,'Capacity Exist Transport'!$C$2:$AE$25,'Capacity Exist Transport'!$A3,FALSE))</f>
        <v/>
      </c>
      <c r="GQ3" s="170" t="str">
        <f>IF(ISNA(HLOOKUP(GQ$2,'Capacity Exist Transport'!$C$2:$AE$25,'Capacity Exist Transport'!$A3,FALSE)),"",HLOOKUP(GQ$2,'Capacity Exist Transport'!$C$2:$AE$25,'Capacity Exist Transport'!$A3,FALSE))</f>
        <v/>
      </c>
      <c r="GR3" s="170" t="str">
        <f>IF(ISNA(HLOOKUP(GR$2,'Capacity Exist Transport'!$C$2:$AE$25,'Capacity Exist Transport'!$A3,FALSE)),"",HLOOKUP(GR$2,'Capacity Exist Transport'!$C$2:$AE$25,'Capacity Exist Transport'!$A3,FALSE))</f>
        <v/>
      </c>
      <c r="GS3" s="170" t="str">
        <f>IF(ISNA(HLOOKUP(GS$2,'Capacity Exist Transport'!$C$2:$AE$25,'Capacity Exist Transport'!$A3,FALSE)),"",HLOOKUP(GS$2,'Capacity Exist Transport'!$C$2:$AE$25,'Capacity Exist Transport'!$A3,FALSE))</f>
        <v/>
      </c>
      <c r="GT3" s="170" t="str">
        <f>IF(ISNA(HLOOKUP(GT$2,'Capacity Exist Transport'!$C$2:$AE$25,'Capacity Exist Transport'!$A3,FALSE)),"",HLOOKUP(GT$2,'Capacity Exist Transport'!$C$2:$AE$25,'Capacity Exist Transport'!$A3,FALSE))</f>
        <v/>
      </c>
      <c r="GU3" s="170" t="str">
        <f>IF(ISNA(HLOOKUP(GU$2,'Capacity Exist Transport'!$C$2:$AE$25,'Capacity Exist Transport'!$A3,FALSE)),"",HLOOKUP(GU$2,'Capacity Exist Transport'!$C$2:$AE$25,'Capacity Exist Transport'!$A3,FALSE))</f>
        <v/>
      </c>
      <c r="GV3" s="170" t="str">
        <f>IF(ISNA(HLOOKUP(GV$2,'Capacity Exist Transport'!$C$2:$AE$25,'Capacity Exist Transport'!$A3,FALSE)),"",HLOOKUP(GV$2,'Capacity Exist Transport'!$C$2:$AE$25,'Capacity Exist Transport'!$A3,FALSE))</f>
        <v/>
      </c>
      <c r="GW3" s="170" t="str">
        <f>IF(ISNA(HLOOKUP(GW$2,'Capacity Exist Transport'!$C$2:$AE$25,'Capacity Exist Transport'!$A3,FALSE)),"",HLOOKUP(GW$2,'Capacity Exist Transport'!$C$2:$AE$25,'Capacity Exist Transport'!$A3,FALSE))</f>
        <v/>
      </c>
      <c r="GX3" s="170" t="str">
        <f>IF(ISNA(HLOOKUP(GX$2,'Capacity Exist Transport'!$C$2:$AE$25,'Capacity Exist Transport'!$A3,FALSE)),"",HLOOKUP(GX$2,'Capacity Exist Transport'!$C$2:$AE$25,'Capacity Exist Transport'!$A3,FALSE))</f>
        <v/>
      </c>
      <c r="GY3" s="170">
        <f>IF(ISNA(HLOOKUP(GY$2,'Capacity Exist Transport'!$C$2:$AE$25,'Capacity Exist Transport'!$A3,FALSE)),"",HLOOKUP(GY$2,'Capacity Exist Transport'!$C$2:$AE$25,'Capacity Exist Transport'!$A3,FALSE))</f>
        <v>0</v>
      </c>
      <c r="GZ3" s="170" t="str">
        <f>IF(ISNA(HLOOKUP(GZ$2,'Capacity Exist Transport'!$C$2:$AE$25,'Capacity Exist Transport'!$A3,FALSE)),"",HLOOKUP(GZ$2,'Capacity Exist Transport'!$C$2:$AE$25,'Capacity Exist Transport'!$A3,FALSE))</f>
        <v/>
      </c>
      <c r="HA3" s="170" t="str">
        <f>IF(ISNA(HLOOKUP(HA$2,'Capacity Exist Transport'!$C$2:$AE$25,'Capacity Exist Transport'!$A3,FALSE)),"",HLOOKUP(HA$2,'Capacity Exist Transport'!$C$2:$AE$25,'Capacity Exist Transport'!$A3,FALSE))</f>
        <v/>
      </c>
      <c r="HB3" s="170" t="str">
        <f>IF(ISNA(HLOOKUP(HB$2,'Capacity Exist Transport'!$C$2:$AE$25,'Capacity Exist Transport'!$A3,FALSE)),"",HLOOKUP(HB$2,'Capacity Exist Transport'!$C$2:$AE$25,'Capacity Exist Transport'!$A3,FALSE))</f>
        <v/>
      </c>
      <c r="HC3" s="170" t="str">
        <f>IF(ISNA(HLOOKUP(HC$2,'Capacity Exist Transport'!$C$2:$AE$25,'Capacity Exist Transport'!$A3,FALSE)),"",HLOOKUP(HC$2,'Capacity Exist Transport'!$C$2:$AE$25,'Capacity Exist Transport'!$A3,FALSE))</f>
        <v/>
      </c>
      <c r="HD3" s="170" t="str">
        <f>IF(ISNA(HLOOKUP(HD$2,'Capacity Exist Transport'!$C$2:$AE$25,'Capacity Exist Transport'!$A3,FALSE)),"",HLOOKUP(HD$2,'Capacity Exist Transport'!$C$2:$AE$25,'Capacity Exist Transport'!$A3,FALSE))</f>
        <v/>
      </c>
      <c r="HE3" s="170" t="str">
        <f>IF(ISNA(HLOOKUP(HE$2,'Capacity Exist Transport'!$C$2:$AE$25,'Capacity Exist Transport'!$A3,FALSE)),"",HLOOKUP(HE$2,'Capacity Exist Transport'!$C$2:$AE$25,'Capacity Exist Transport'!$A3,FALSE))</f>
        <v/>
      </c>
      <c r="HF3" s="170" t="str">
        <f>IF(ISNA(HLOOKUP(HF$2,'Capacity Exist Transport'!$C$2:$AE$25,'Capacity Exist Transport'!$A3,FALSE)),"",HLOOKUP(HF$2,'Capacity Exist Transport'!$C$2:$AE$25,'Capacity Exist Transport'!$A3,FALSE))</f>
        <v/>
      </c>
      <c r="HG3" s="170" t="str">
        <f>IF(ISNA(HLOOKUP(HG$2,'Capacity Exist Transport'!$C$2:$AE$25,'Capacity Exist Transport'!$A3,FALSE)),"",HLOOKUP(HG$2,'Capacity Exist Transport'!$C$2:$AE$25,'Capacity Exist Transport'!$A3,FALSE))</f>
        <v/>
      </c>
      <c r="HH3" s="170" t="str">
        <f>IF(ISNA(HLOOKUP(HH$2,'Capacity Exist Transport'!$C$2:$AE$25,'Capacity Exist Transport'!$A3,FALSE)),"",HLOOKUP(HH$2,'Capacity Exist Transport'!$C$2:$AE$25,'Capacity Exist Transport'!$A3,FALSE))</f>
        <v/>
      </c>
      <c r="HI3" s="170" t="str">
        <f>IF(ISNA(HLOOKUP(HI$2,'Capacity Exist Transport'!$C$2:$AE$25,'Capacity Exist Transport'!$A3,FALSE)),"",HLOOKUP(HI$2,'Capacity Exist Transport'!$C$2:$AE$25,'Capacity Exist Transport'!$A3,FALSE))</f>
        <v/>
      </c>
      <c r="HJ3" s="170" t="str">
        <f>IF(ISNA(HLOOKUP(HJ$2,'Capacity Exist Transport'!$C$2:$AE$25,'Capacity Exist Transport'!$A3,FALSE)),"",HLOOKUP(HJ$2,'Capacity Exist Transport'!$C$2:$AE$25,'Capacity Exist Transport'!$A3,FALSE))</f>
        <v/>
      </c>
      <c r="HK3" s="170">
        <f>IF(ISNA(HLOOKUP(HK$2,'Capacity Exist Transport'!$C$2:$AE$25,'Capacity Exist Transport'!$A3,FALSE)),"",HLOOKUP(HK$2,'Capacity Exist Transport'!$C$2:$AE$25,'Capacity Exist Transport'!$A3,FALSE))</f>
        <v>0</v>
      </c>
      <c r="HL3" s="170" t="str">
        <f>IF(ISNA(HLOOKUP(HL$2,'Capacity Exist Transport'!$C$2:$AE$25,'Capacity Exist Transport'!$A3,FALSE)),"",HLOOKUP(HL$2,'Capacity Exist Transport'!$C$2:$AE$25,'Capacity Exist Transport'!$A3,FALSE))</f>
        <v/>
      </c>
      <c r="HM3" s="170" t="str">
        <f>IF(ISNA(HLOOKUP(HM$2,'Capacity Exist Transport'!$C$2:$AE$25,'Capacity Exist Transport'!$A3,FALSE)),"",HLOOKUP(HM$2,'Capacity Exist Transport'!$C$2:$AE$25,'Capacity Exist Transport'!$A3,FALSE))</f>
        <v/>
      </c>
      <c r="HN3" s="170" t="str">
        <f>IF(ISNA(HLOOKUP(HN$2,'Capacity Exist Transport'!$C$2:$AE$25,'Capacity Exist Transport'!$A3,FALSE)),"",HLOOKUP(HN$2,'Capacity Exist Transport'!$C$2:$AE$25,'Capacity Exist Transport'!$A3,FALSE))</f>
        <v/>
      </c>
      <c r="HO3" s="170" t="str">
        <f>IF(ISNA(HLOOKUP(HO$2,'Capacity Exist Transport'!$C$2:$AE$25,'Capacity Exist Transport'!$A3,FALSE)),"",HLOOKUP(HO$2,'Capacity Exist Transport'!$C$2:$AE$25,'Capacity Exist Transport'!$A3,FALSE))</f>
        <v/>
      </c>
      <c r="HP3" s="170" t="str">
        <f>IF(ISNA(HLOOKUP(HP$2,'Capacity Exist Transport'!$C$2:$AE$25,'Capacity Exist Transport'!$A3,FALSE)),"",HLOOKUP(HP$2,'Capacity Exist Transport'!$C$2:$AE$25,'Capacity Exist Transport'!$A3,FALSE))</f>
        <v/>
      </c>
      <c r="HQ3" s="170" t="str">
        <f>IF(ISNA(HLOOKUP(HQ$2,'Capacity Exist Transport'!$C$2:$AE$25,'Capacity Exist Transport'!$A3,FALSE)),"",HLOOKUP(HQ$2,'Capacity Exist Transport'!$C$2:$AE$25,'Capacity Exist Transport'!$A3,FALSE))</f>
        <v/>
      </c>
      <c r="HR3" s="170" t="str">
        <f>IF(ISNA(HLOOKUP(HR$2,'Capacity Exist Transport'!$C$2:$AE$25,'Capacity Exist Transport'!$A3,FALSE)),"",HLOOKUP(HR$2,'Capacity Exist Transport'!$C$2:$AE$25,'Capacity Exist Transport'!$A3,FALSE))</f>
        <v/>
      </c>
      <c r="HS3" s="170" t="str">
        <f>IF(ISNA(HLOOKUP(HS$2,'Capacity Exist Transport'!$C$2:$AE$25,'Capacity Exist Transport'!$A3,FALSE)),"",HLOOKUP(HS$2,'Capacity Exist Transport'!$C$2:$AE$25,'Capacity Exist Transport'!$A3,FALSE))</f>
        <v/>
      </c>
      <c r="HT3" s="170" t="str">
        <f>IF(ISNA(HLOOKUP(HT$2,'Capacity Exist Transport'!$C$2:$AE$25,'Capacity Exist Transport'!$A3,FALSE)),"",HLOOKUP(HT$2,'Capacity Exist Transport'!$C$2:$AE$25,'Capacity Exist Transport'!$A3,FALSE))</f>
        <v/>
      </c>
      <c r="HU3" s="170" t="str">
        <f>IF(ISNA(HLOOKUP(HU$2,'Capacity Exist Transport'!$C$2:$AE$25,'Capacity Exist Transport'!$A3,FALSE)),"",HLOOKUP(HU$2,'Capacity Exist Transport'!$C$2:$AE$25,'Capacity Exist Transport'!$A3,FALSE))</f>
        <v/>
      </c>
      <c r="HV3" s="170" t="str">
        <f>IF(ISNA(HLOOKUP(HV$2,'Capacity Exist Transport'!$C$2:$AE$25,'Capacity Exist Transport'!$A3,FALSE)),"",HLOOKUP(HV$2,'Capacity Exist Transport'!$C$2:$AE$25,'Capacity Exist Transport'!$A3,FALSE))</f>
        <v/>
      </c>
      <c r="HW3" s="170">
        <f>IF(ISNA(HLOOKUP(HW$2,'Capacity Exist Transport'!$C$2:$AE$25,'Capacity Exist Transport'!$A3,FALSE)),"",HLOOKUP(HW$2,'Capacity Exist Transport'!$C$2:$AE$25,'Capacity Exist Transport'!$A3,FALSE))</f>
        <v>0</v>
      </c>
      <c r="HX3" s="170" t="str">
        <f>IF(ISNA(HLOOKUP(HX$2,'Capacity Exist Transport'!$C$2:$AE$25,'Capacity Exist Transport'!$A3,FALSE)),"",HLOOKUP(HX$2,'Capacity Exist Transport'!$C$2:$AE$25,'Capacity Exist Transport'!$A3,FALSE))</f>
        <v/>
      </c>
      <c r="HY3" s="170" t="str">
        <f>IF(ISNA(HLOOKUP(HY$2,'Capacity Exist Transport'!$C$2:$AE$25,'Capacity Exist Transport'!$A3,FALSE)),"",HLOOKUP(HY$2,'Capacity Exist Transport'!$C$2:$AE$25,'Capacity Exist Transport'!$A3,FALSE))</f>
        <v/>
      </c>
      <c r="HZ3" s="170" t="str">
        <f>IF(ISNA(HLOOKUP(HZ$2,'Capacity Exist Transport'!$C$2:$AE$25,'Capacity Exist Transport'!$A3,FALSE)),"",HLOOKUP(HZ$2,'Capacity Exist Transport'!$C$2:$AE$25,'Capacity Exist Transport'!$A3,FALSE))</f>
        <v/>
      </c>
      <c r="IA3" s="170" t="str">
        <f>IF(ISNA(HLOOKUP(IA$2,'Capacity Exist Transport'!$C$2:$AE$25,'Capacity Exist Transport'!$A3,FALSE)),"",HLOOKUP(IA$2,'Capacity Exist Transport'!$C$2:$AE$25,'Capacity Exist Transport'!$A3,FALSE))</f>
        <v/>
      </c>
      <c r="IB3" s="170" t="str">
        <f>IF(ISNA(HLOOKUP(IB$2,'Capacity Exist Transport'!$C$2:$AE$25,'Capacity Exist Transport'!$A3,FALSE)),"",HLOOKUP(IB$2,'Capacity Exist Transport'!$C$2:$AE$25,'Capacity Exist Transport'!$A3,FALSE))</f>
        <v/>
      </c>
      <c r="IC3" s="170" t="str">
        <f>IF(ISNA(HLOOKUP(IC$2,'Capacity Exist Transport'!$C$2:$AE$25,'Capacity Exist Transport'!$A3,FALSE)),"",HLOOKUP(IC$2,'Capacity Exist Transport'!$C$2:$AE$25,'Capacity Exist Transport'!$A3,FALSE))</f>
        <v/>
      </c>
      <c r="ID3" s="170" t="str">
        <f>IF(ISNA(HLOOKUP(ID$2,'Capacity Exist Transport'!$C$2:$AE$25,'Capacity Exist Transport'!$A3,FALSE)),"",HLOOKUP(ID$2,'Capacity Exist Transport'!$C$2:$AE$25,'Capacity Exist Transport'!$A3,FALSE))</f>
        <v/>
      </c>
      <c r="IE3" s="170" t="str">
        <f>IF(ISNA(HLOOKUP(IE$2,'Capacity Exist Transport'!$C$2:$AE$25,'Capacity Exist Transport'!$A3,FALSE)),"",HLOOKUP(IE$2,'Capacity Exist Transport'!$C$2:$AE$25,'Capacity Exist Transport'!$A3,FALSE))</f>
        <v/>
      </c>
      <c r="IF3" s="170" t="str">
        <f>IF(ISNA(HLOOKUP(IF$2,'Capacity Exist Transport'!$C$2:$AE$25,'Capacity Exist Transport'!$A3,FALSE)),"",HLOOKUP(IF$2,'Capacity Exist Transport'!$C$2:$AE$25,'Capacity Exist Transport'!$A3,FALSE))</f>
        <v/>
      </c>
      <c r="IG3" s="170" t="str">
        <f>IF(ISNA(HLOOKUP(IG$2,'Capacity Exist Transport'!$C$2:$AE$25,'Capacity Exist Transport'!$A3,FALSE)),"",HLOOKUP(IG$2,'Capacity Exist Transport'!$C$2:$AE$25,'Capacity Exist Transport'!$A3,FALSE))</f>
        <v/>
      </c>
      <c r="IH3" s="170" t="str">
        <f>IF(ISNA(HLOOKUP(IH$2,'Capacity Exist Transport'!$C$2:$AE$25,'Capacity Exist Transport'!$A3,FALSE)),"",HLOOKUP(IH$2,'Capacity Exist Transport'!$C$2:$AE$25,'Capacity Exist Transport'!$A3,FALSE))</f>
        <v/>
      </c>
      <c r="II3" s="170">
        <f>IF(ISNA(HLOOKUP(II$2,'Capacity Exist Transport'!$C$2:$AE$25,'Capacity Exist Transport'!$A3,FALSE)),"",HLOOKUP(II$2,'Capacity Exist Transport'!$C$2:$AE$25,'Capacity Exist Transport'!$A3,FALSE))</f>
        <v>0</v>
      </c>
      <c r="IJ3" s="170" t="str">
        <f>IF(ISNA(HLOOKUP(IJ$2,'Capacity Exist Transport'!$C$2:$AE$25,'Capacity Exist Transport'!$A3,FALSE)),"",HLOOKUP(IJ$2,'Capacity Exist Transport'!$C$2:$AE$25,'Capacity Exist Transport'!$A3,FALSE))</f>
        <v/>
      </c>
      <c r="IK3" s="170" t="str">
        <f>IF(ISNA(HLOOKUP(IK$2,'Capacity Exist Transport'!$C$2:$AE$25,'Capacity Exist Transport'!$A3,FALSE)),"",HLOOKUP(IK$2,'Capacity Exist Transport'!$C$2:$AE$25,'Capacity Exist Transport'!$A3,FALSE))</f>
        <v/>
      </c>
      <c r="IL3" s="170" t="str">
        <f>IF(ISNA(HLOOKUP(IL$2,'Capacity Exist Transport'!$C$2:$AE$25,'Capacity Exist Transport'!$A3,FALSE)),"",HLOOKUP(IL$2,'Capacity Exist Transport'!$C$2:$AE$25,'Capacity Exist Transport'!$A3,FALSE))</f>
        <v/>
      </c>
      <c r="IM3" s="170" t="str">
        <f>IF(ISNA(HLOOKUP(IM$2,'Capacity Exist Transport'!$C$2:$AE$25,'Capacity Exist Transport'!$A3,FALSE)),"",HLOOKUP(IM$2,'Capacity Exist Transport'!$C$2:$AE$25,'Capacity Exist Transport'!$A3,FALSE))</f>
        <v/>
      </c>
      <c r="IN3" s="170" t="str">
        <f>IF(ISNA(HLOOKUP(IN$2,'Capacity Exist Transport'!$C$2:$AE$25,'Capacity Exist Transport'!$A3,FALSE)),"",HLOOKUP(IN$2,'Capacity Exist Transport'!$C$2:$AE$25,'Capacity Exist Transport'!$A3,FALSE))</f>
        <v/>
      </c>
      <c r="IO3" s="170" t="str">
        <f>IF(ISNA(HLOOKUP(IO$2,'Capacity Exist Transport'!$C$2:$AE$25,'Capacity Exist Transport'!$A3,FALSE)),"",HLOOKUP(IO$2,'Capacity Exist Transport'!$C$2:$AE$25,'Capacity Exist Transport'!$A3,FALSE))</f>
        <v/>
      </c>
      <c r="IP3" s="170" t="str">
        <f>IF(ISNA(HLOOKUP(IP$2,'Capacity Exist Transport'!$C$2:$AE$25,'Capacity Exist Transport'!$A3,FALSE)),"",HLOOKUP(IP$2,'Capacity Exist Transport'!$C$2:$AE$25,'Capacity Exist Transport'!$A3,FALSE))</f>
        <v/>
      </c>
      <c r="IQ3" s="170" t="str">
        <f>IF(ISNA(HLOOKUP(IQ$2,'Capacity Exist Transport'!$C$2:$AE$25,'Capacity Exist Transport'!$A3,FALSE)),"",HLOOKUP(IQ$2,'Capacity Exist Transport'!$C$2:$AE$25,'Capacity Exist Transport'!$A3,FALSE))</f>
        <v/>
      </c>
      <c r="IR3" s="170" t="str">
        <f>IF(ISNA(HLOOKUP(IR$2,'Capacity Exist Transport'!$C$2:$AE$25,'Capacity Exist Transport'!$A3,FALSE)),"",HLOOKUP(IR$2,'Capacity Exist Transport'!$C$2:$AE$25,'Capacity Exist Transport'!$A3,FALSE))</f>
        <v/>
      </c>
      <c r="IS3" s="170" t="str">
        <f>IF(ISNA(HLOOKUP(IS$2,'Capacity Exist Transport'!$C$2:$AE$25,'Capacity Exist Transport'!$A3,FALSE)),"",HLOOKUP(IS$2,'Capacity Exist Transport'!$C$2:$AE$25,'Capacity Exist Transport'!$A3,FALSE))</f>
        <v/>
      </c>
      <c r="IT3" s="170" t="str">
        <f>IF(ISNA(HLOOKUP(IT$2,'Capacity Exist Transport'!$C$2:$AE$25,'Capacity Exist Transport'!$A3,FALSE)),"",HLOOKUP(IT$2,'Capacity Exist Transport'!$C$2:$AE$25,'Capacity Exist Transport'!$A3,FALSE))</f>
        <v/>
      </c>
      <c r="IU3" s="170">
        <f>IF(ISNA(HLOOKUP(IU$2,'Capacity Exist Transport'!$C$2:$AE$25,'Capacity Exist Transport'!$A3,FALSE)),"",HLOOKUP(IU$2,'Capacity Exist Transport'!$C$2:$AE$25,'Capacity Exist Transport'!$A3,FALSE))</f>
        <v>0</v>
      </c>
      <c r="IV3" s="170" t="str">
        <f>IF(ISNA(HLOOKUP(IV$2,'Capacity Exist Transport'!$C$2:$AE$25,'Capacity Exist Transport'!$A3,FALSE)),"",HLOOKUP(IV$2,'Capacity Exist Transport'!$C$2:$AE$25,'Capacity Exist Transport'!$A3,FALSE))</f>
        <v/>
      </c>
      <c r="IW3" s="170" t="str">
        <f>IF(ISNA(HLOOKUP(IW$2,'Capacity Exist Transport'!$C$2:$AE$25,'Capacity Exist Transport'!$A3,FALSE)),"",HLOOKUP(IW$2,'Capacity Exist Transport'!$C$2:$AE$25,'Capacity Exist Transport'!$A3,FALSE))</f>
        <v/>
      </c>
      <c r="IX3" s="170" t="str">
        <f>IF(ISNA(HLOOKUP(IX$2,'Capacity Exist Transport'!$C$2:$AE$25,'Capacity Exist Transport'!$A3,FALSE)),"",HLOOKUP(IX$2,'Capacity Exist Transport'!$C$2:$AE$25,'Capacity Exist Transport'!$A3,FALSE))</f>
        <v/>
      </c>
      <c r="IY3" s="170" t="str">
        <f>IF(ISNA(HLOOKUP(IY$2,'Capacity Exist Transport'!$C$2:$AE$25,'Capacity Exist Transport'!$A3,FALSE)),"",HLOOKUP(IY$2,'Capacity Exist Transport'!$C$2:$AE$25,'Capacity Exist Transport'!$A3,FALSE))</f>
        <v/>
      </c>
      <c r="IZ3" s="170" t="str">
        <f>IF(ISNA(HLOOKUP(IZ$2,'Capacity Exist Transport'!$C$2:$AE$25,'Capacity Exist Transport'!$A3,FALSE)),"",HLOOKUP(IZ$2,'Capacity Exist Transport'!$C$2:$AE$25,'Capacity Exist Transport'!$A3,FALSE))</f>
        <v/>
      </c>
      <c r="JA3" s="170" t="str">
        <f>IF(ISNA(HLOOKUP(JA$2,'Capacity Exist Transport'!$C$2:$AE$25,'Capacity Exist Transport'!$A3,FALSE)),"",HLOOKUP(JA$2,'Capacity Exist Transport'!$C$2:$AE$25,'Capacity Exist Transport'!$A3,FALSE))</f>
        <v/>
      </c>
      <c r="JB3" s="170" t="str">
        <f>IF(ISNA(HLOOKUP(JB$2,'Capacity Exist Transport'!$C$2:$AE$25,'Capacity Exist Transport'!$A3,FALSE)),"",HLOOKUP(JB$2,'Capacity Exist Transport'!$C$2:$AE$25,'Capacity Exist Transport'!$A3,FALSE))</f>
        <v/>
      </c>
      <c r="JC3" s="170" t="str">
        <f>IF(ISNA(HLOOKUP(JC$2,'Capacity Exist Transport'!$C$2:$AE$25,'Capacity Exist Transport'!$A3,FALSE)),"",HLOOKUP(JC$2,'Capacity Exist Transport'!$C$2:$AE$25,'Capacity Exist Transport'!$A3,FALSE))</f>
        <v/>
      </c>
      <c r="JD3" s="170" t="str">
        <f>IF(ISNA(HLOOKUP(JD$2,'Capacity Exist Transport'!$C$2:$AE$25,'Capacity Exist Transport'!$A3,FALSE)),"",HLOOKUP(JD$2,'Capacity Exist Transport'!$C$2:$AE$25,'Capacity Exist Transport'!$A3,FALSE))</f>
        <v/>
      </c>
      <c r="JE3" s="170" t="str">
        <f>IF(ISNA(HLOOKUP(JE$2,'Capacity Exist Transport'!$C$2:$AE$25,'Capacity Exist Transport'!$A3,FALSE)),"",HLOOKUP(JE$2,'Capacity Exist Transport'!$C$2:$AE$25,'Capacity Exist Transport'!$A3,FALSE))</f>
        <v/>
      </c>
      <c r="JF3" s="170" t="str">
        <f>IF(ISNA(HLOOKUP(JF$2,'Capacity Exist Transport'!$C$2:$AE$25,'Capacity Exist Transport'!$A3,FALSE)),"",HLOOKUP(JF$2,'Capacity Exist Transport'!$C$2:$AE$25,'Capacity Exist Transport'!$A3,FALSE))</f>
        <v/>
      </c>
      <c r="JG3" s="170">
        <f>IF(ISNA(HLOOKUP(JG$2,'Capacity Exist Transport'!$C$2:$AE$25,'Capacity Exist Transport'!$A3,FALSE)),"",HLOOKUP(JG$2,'Capacity Exist Transport'!$C$2:$AE$25,'Capacity Exist Transport'!$A3,FALSE))</f>
        <v>0</v>
      </c>
      <c r="JH3" s="170" t="str">
        <f>IF(ISNA(HLOOKUP(JH$2,'Capacity Exist Transport'!$C$2:$AE$25,'Capacity Exist Transport'!$A3,FALSE)),"",HLOOKUP(JH$2,'Capacity Exist Transport'!$C$2:$AE$25,'Capacity Exist Transport'!$A3,FALSE))</f>
        <v/>
      </c>
      <c r="JI3" s="170" t="str">
        <f>IF(ISNA(HLOOKUP(JI$2,'Capacity Exist Transport'!$C$2:$AE$25,'Capacity Exist Transport'!$A3,FALSE)),"",HLOOKUP(JI$2,'Capacity Exist Transport'!$C$2:$AE$25,'Capacity Exist Transport'!$A3,FALSE))</f>
        <v/>
      </c>
      <c r="JJ3" s="170" t="str">
        <f>IF(ISNA(HLOOKUP(JJ$2,'Capacity Exist Transport'!$C$2:$AE$25,'Capacity Exist Transport'!$A3,FALSE)),"",HLOOKUP(JJ$2,'Capacity Exist Transport'!$C$2:$AE$25,'Capacity Exist Transport'!$A3,FALSE))</f>
        <v/>
      </c>
      <c r="JK3" s="170" t="str">
        <f>IF(ISNA(HLOOKUP(JK$2,'Capacity Exist Transport'!$C$2:$AE$25,'Capacity Exist Transport'!$A3,FALSE)),"",HLOOKUP(JK$2,'Capacity Exist Transport'!$C$2:$AE$25,'Capacity Exist Transport'!$A3,FALSE))</f>
        <v/>
      </c>
      <c r="JL3" s="170" t="str">
        <f>IF(ISNA(HLOOKUP(JL$2,'Capacity Exist Transport'!$C$2:$AE$25,'Capacity Exist Transport'!$A3,FALSE)),"",HLOOKUP(JL$2,'Capacity Exist Transport'!$C$2:$AE$25,'Capacity Exist Transport'!$A3,FALSE))</f>
        <v/>
      </c>
      <c r="JM3" s="170" t="str">
        <f>IF(ISNA(HLOOKUP(JM$2,'Capacity Exist Transport'!$C$2:$AE$25,'Capacity Exist Transport'!$A3,FALSE)),"",HLOOKUP(JM$2,'Capacity Exist Transport'!$C$2:$AE$25,'Capacity Exist Transport'!$A3,FALSE))</f>
        <v/>
      </c>
      <c r="JN3" s="170" t="str">
        <f>IF(ISNA(HLOOKUP(JN$2,'Capacity Exist Transport'!$C$2:$AE$25,'Capacity Exist Transport'!$A3,FALSE)),"",HLOOKUP(JN$2,'Capacity Exist Transport'!$C$2:$AE$25,'Capacity Exist Transport'!$A3,FALSE))</f>
        <v/>
      </c>
      <c r="JO3" s="170" t="str">
        <f>IF(ISNA(HLOOKUP(JO$2,'Capacity Exist Transport'!$C$2:$AE$25,'Capacity Exist Transport'!$A3,FALSE)),"",HLOOKUP(JO$2,'Capacity Exist Transport'!$C$2:$AE$25,'Capacity Exist Transport'!$A3,FALSE))</f>
        <v/>
      </c>
      <c r="JP3" s="170" t="str">
        <f>IF(ISNA(HLOOKUP(JP$2,'Capacity Exist Transport'!$C$2:$AE$25,'Capacity Exist Transport'!$A3,FALSE)),"",HLOOKUP(JP$2,'Capacity Exist Transport'!$C$2:$AE$25,'Capacity Exist Transport'!$A3,FALSE))</f>
        <v/>
      </c>
      <c r="JQ3" s="170" t="str">
        <f>IF(ISNA(HLOOKUP(JQ$2,'Capacity Exist Transport'!$C$2:$AE$25,'Capacity Exist Transport'!$A3,FALSE)),"",HLOOKUP(JQ$2,'Capacity Exist Transport'!$C$2:$AE$25,'Capacity Exist Transport'!$A3,FALSE))</f>
        <v/>
      </c>
      <c r="JR3" s="170" t="str">
        <f>IF(ISNA(HLOOKUP(JR$2,'Capacity Exist Transport'!$C$2:$AE$25,'Capacity Exist Transport'!$A3,FALSE)),"",HLOOKUP(JR$2,'Capacity Exist Transport'!$C$2:$AE$25,'Capacity Exist Transport'!$A3,FALSE))</f>
        <v/>
      </c>
      <c r="JS3" s="170">
        <f>IF(ISNA(HLOOKUP(JS$2,'Capacity Exist Transport'!$C$2:$AE$25,'Capacity Exist Transport'!$A3,FALSE)),"",HLOOKUP(JS$2,'Capacity Exist Transport'!$C$2:$AE$25,'Capacity Exist Transport'!$A3,FALSE))</f>
        <v>0</v>
      </c>
      <c r="JT3" s="170" t="str">
        <f>IF(ISNA(HLOOKUP(JT$2,'Capacity Exist Transport'!$C$2:$AE$25,'Capacity Exist Transport'!$A3,FALSE)),"",HLOOKUP(JT$2,'Capacity Exist Transport'!$C$2:$AE$25,'Capacity Exist Transport'!$A3,FALSE))</f>
        <v/>
      </c>
      <c r="JU3" s="170" t="str">
        <f>IF(ISNA(HLOOKUP(JU$2,'Capacity Exist Transport'!$C$2:$AE$25,'Capacity Exist Transport'!$A3,FALSE)),"",HLOOKUP(JU$2,'Capacity Exist Transport'!$C$2:$AE$25,'Capacity Exist Transport'!$A3,FALSE))</f>
        <v/>
      </c>
      <c r="JV3" s="170" t="str">
        <f>IF(ISNA(HLOOKUP(JV$2,'Capacity Exist Transport'!$C$2:$AE$25,'Capacity Exist Transport'!$A3,FALSE)),"",HLOOKUP(JV$2,'Capacity Exist Transport'!$C$2:$AE$25,'Capacity Exist Transport'!$A3,FALSE))</f>
        <v/>
      </c>
      <c r="JW3" s="170" t="str">
        <f>IF(ISNA(HLOOKUP(JW$2,'Capacity Exist Transport'!$C$2:$AE$25,'Capacity Exist Transport'!$A3,FALSE)),"",HLOOKUP(JW$2,'Capacity Exist Transport'!$C$2:$AE$25,'Capacity Exist Transport'!$A3,FALSE))</f>
        <v/>
      </c>
      <c r="JX3" s="170" t="str">
        <f>IF(ISNA(HLOOKUP(JX$2,'Capacity Exist Transport'!$C$2:$AE$25,'Capacity Exist Transport'!$A3,FALSE)),"",HLOOKUP(JX$2,'Capacity Exist Transport'!$C$2:$AE$25,'Capacity Exist Transport'!$A3,FALSE))</f>
        <v/>
      </c>
      <c r="JY3" s="170" t="str">
        <f>IF(ISNA(HLOOKUP(JY$2,'Capacity Exist Transport'!$C$2:$AE$25,'Capacity Exist Transport'!$A3,FALSE)),"",HLOOKUP(JY$2,'Capacity Exist Transport'!$C$2:$AE$25,'Capacity Exist Transport'!$A3,FALSE))</f>
        <v/>
      </c>
      <c r="JZ3" s="170" t="str">
        <f>IF(ISNA(HLOOKUP(JZ$2,'Capacity Exist Transport'!$C$2:$AE$25,'Capacity Exist Transport'!$A3,FALSE)),"",HLOOKUP(JZ$2,'Capacity Exist Transport'!$C$2:$AE$25,'Capacity Exist Transport'!$A3,FALSE))</f>
        <v/>
      </c>
      <c r="KA3" s="170" t="str">
        <f>IF(ISNA(HLOOKUP(KA$2,'Capacity Exist Transport'!$C$2:$AE$25,'Capacity Exist Transport'!$A3,FALSE)),"",HLOOKUP(KA$2,'Capacity Exist Transport'!$C$2:$AE$25,'Capacity Exist Transport'!$A3,FALSE))</f>
        <v/>
      </c>
      <c r="KB3" s="170" t="str">
        <f>IF(ISNA(HLOOKUP(KB$2,'Capacity Exist Transport'!$C$2:$AE$25,'Capacity Exist Transport'!$A3,FALSE)),"",HLOOKUP(KB$2,'Capacity Exist Transport'!$C$2:$AE$25,'Capacity Exist Transport'!$A3,FALSE))</f>
        <v/>
      </c>
      <c r="KC3" s="170" t="str">
        <f>IF(ISNA(HLOOKUP(KC$2,'Capacity Exist Transport'!$C$2:$AE$25,'Capacity Exist Transport'!$A3,FALSE)),"",HLOOKUP(KC$2,'Capacity Exist Transport'!$C$2:$AE$25,'Capacity Exist Transport'!$A3,FALSE))</f>
        <v/>
      </c>
      <c r="KD3" s="170" t="str">
        <f>IF(ISNA(HLOOKUP(KD$2,'Capacity Exist Transport'!$C$2:$AE$25,'Capacity Exist Transport'!$A3,FALSE)),"",HLOOKUP(KD$2,'Capacity Exist Transport'!$C$2:$AE$25,'Capacity Exist Transport'!$A3,FALSE))</f>
        <v/>
      </c>
      <c r="KE3" s="170">
        <f>IF(ISNA(HLOOKUP(KE$2,'Capacity Exist Transport'!$C$2:$AE$25,'Capacity Exist Transport'!$A3,FALSE)),"",HLOOKUP(KE$2,'Capacity Exist Transport'!$C$2:$AE$25,'Capacity Exist Transport'!$A3,FALSE))</f>
        <v>0</v>
      </c>
      <c r="KF3" s="170" t="str">
        <f>IF(ISNA(HLOOKUP(KF$2,'Capacity Exist Transport'!$C$2:$AE$25,'Capacity Exist Transport'!$A3,FALSE)),"",HLOOKUP(KF$2,'Capacity Exist Transport'!$C$2:$AE$25,'Capacity Exist Transport'!$A3,FALSE))</f>
        <v/>
      </c>
      <c r="KG3" s="170" t="str">
        <f>IF(ISNA(HLOOKUP(KG$2,'Capacity Exist Transport'!$C$2:$AE$25,'Capacity Exist Transport'!$A3,FALSE)),"",HLOOKUP(KG$2,'Capacity Exist Transport'!$C$2:$AE$25,'Capacity Exist Transport'!$A3,FALSE))</f>
        <v/>
      </c>
      <c r="KH3" s="170" t="str">
        <f>IF(ISNA(HLOOKUP(KH$2,'Capacity Exist Transport'!$C$2:$AE$25,'Capacity Exist Transport'!$A3,FALSE)),"",HLOOKUP(KH$2,'Capacity Exist Transport'!$C$2:$AE$25,'Capacity Exist Transport'!$A3,FALSE))</f>
        <v/>
      </c>
      <c r="KI3" s="170" t="str">
        <f>IF(ISNA(HLOOKUP(KI$2,'Capacity Exist Transport'!$C$2:$AE$25,'Capacity Exist Transport'!$A3,FALSE)),"",HLOOKUP(KI$2,'Capacity Exist Transport'!$C$2:$AE$25,'Capacity Exist Transport'!$A3,FALSE))</f>
        <v/>
      </c>
      <c r="KJ3" s="170" t="str">
        <f>IF(ISNA(HLOOKUP(KJ$2,'Capacity Exist Transport'!$C$2:$AE$25,'Capacity Exist Transport'!$A3,FALSE)),"",HLOOKUP(KJ$2,'Capacity Exist Transport'!$C$2:$AE$25,'Capacity Exist Transport'!$A3,FALSE))</f>
        <v/>
      </c>
      <c r="KK3" s="170" t="str">
        <f>IF(ISNA(HLOOKUP(KK$2,'Capacity Exist Transport'!$C$2:$AE$25,'Capacity Exist Transport'!$A3,FALSE)),"",HLOOKUP(KK$2,'Capacity Exist Transport'!$C$2:$AE$25,'Capacity Exist Transport'!$A3,FALSE))</f>
        <v/>
      </c>
      <c r="KL3" s="170" t="str">
        <f>IF(ISNA(HLOOKUP(KL$2,'Capacity Exist Transport'!$C$2:$AE$25,'Capacity Exist Transport'!$A3,FALSE)),"",HLOOKUP(KL$2,'Capacity Exist Transport'!$C$2:$AE$25,'Capacity Exist Transport'!$A3,FALSE))</f>
        <v/>
      </c>
      <c r="KM3" s="170" t="str">
        <f>IF(ISNA(HLOOKUP(KM$2,'Capacity Exist Transport'!$C$2:$AE$25,'Capacity Exist Transport'!$A3,FALSE)),"",HLOOKUP(KM$2,'Capacity Exist Transport'!$C$2:$AE$25,'Capacity Exist Transport'!$A3,FALSE))</f>
        <v/>
      </c>
      <c r="KN3" s="170" t="str">
        <f>IF(ISNA(HLOOKUP(KN$2,'Capacity Exist Transport'!$C$2:$AE$25,'Capacity Exist Transport'!$A3,FALSE)),"",HLOOKUP(KN$2,'Capacity Exist Transport'!$C$2:$AE$25,'Capacity Exist Transport'!$A3,FALSE))</f>
        <v/>
      </c>
      <c r="KO3" s="170" t="str">
        <f>IF(ISNA(HLOOKUP(KO$2,'Capacity Exist Transport'!$C$2:$AE$25,'Capacity Exist Transport'!$A3,FALSE)),"",HLOOKUP(KO$2,'Capacity Exist Transport'!$C$2:$AE$25,'Capacity Exist Transport'!$A3,FALSE))</f>
        <v/>
      </c>
      <c r="KP3" s="170" t="str">
        <f>IF(ISNA(HLOOKUP(KP$2,'Capacity Exist Transport'!$C$2:$AE$25,'Capacity Exist Transport'!$A3,FALSE)),"",HLOOKUP(KP$2,'Capacity Exist Transport'!$C$2:$AE$25,'Capacity Exist Transport'!$A3,FALSE))</f>
        <v/>
      </c>
      <c r="KQ3" s="170">
        <f>IF(ISNA(HLOOKUP(KQ$2,'Capacity Exist Transport'!$C$2:$AE$25,'Capacity Exist Transport'!$A3,FALSE)),"",HLOOKUP(KQ$2,'Capacity Exist Transport'!$C$2:$AE$25,'Capacity Exist Transport'!$A3,FALSE))</f>
        <v>0</v>
      </c>
      <c r="KR3" s="170" t="str">
        <f>IF(ISNA(HLOOKUP(KR$2,'Capacity Exist Transport'!$C$2:$AE$25,'Capacity Exist Transport'!$A3,FALSE)),"",HLOOKUP(KR$2,'Capacity Exist Transport'!$C$2:$AE$25,'Capacity Exist Transport'!$A3,FALSE))</f>
        <v/>
      </c>
      <c r="KS3" s="170" t="str">
        <f>IF(ISNA(HLOOKUP(KS$2,'Capacity Exist Transport'!$C$2:$AE$25,'Capacity Exist Transport'!$A3,FALSE)),"",HLOOKUP(KS$2,'Capacity Exist Transport'!$C$2:$AE$25,'Capacity Exist Transport'!$A3,FALSE))</f>
        <v/>
      </c>
      <c r="KT3" s="170" t="str">
        <f>IF(ISNA(HLOOKUP(KT$2,'Capacity Exist Transport'!$C$2:$AE$25,'Capacity Exist Transport'!$A3,FALSE)),"",HLOOKUP(KT$2,'Capacity Exist Transport'!$C$2:$AE$25,'Capacity Exist Transport'!$A3,FALSE))</f>
        <v/>
      </c>
      <c r="KU3" s="170" t="str">
        <f>IF(ISNA(HLOOKUP(KU$2,'Capacity Exist Transport'!$C$2:$AE$25,'Capacity Exist Transport'!$A3,FALSE)),"",HLOOKUP(KU$2,'Capacity Exist Transport'!$C$2:$AE$25,'Capacity Exist Transport'!$A3,FALSE))</f>
        <v/>
      </c>
      <c r="KV3" s="170" t="str">
        <f>IF(ISNA(HLOOKUP(KV$2,'Capacity Exist Transport'!$C$2:$AE$25,'Capacity Exist Transport'!$A3,FALSE)),"",HLOOKUP(KV$2,'Capacity Exist Transport'!$C$2:$AE$25,'Capacity Exist Transport'!$A3,FALSE))</f>
        <v/>
      </c>
      <c r="KW3" s="170" t="str">
        <f>IF(ISNA(HLOOKUP(KW$2,'Capacity Exist Transport'!$C$2:$AE$25,'Capacity Exist Transport'!$A3,FALSE)),"",HLOOKUP(KW$2,'Capacity Exist Transport'!$C$2:$AE$25,'Capacity Exist Transport'!$A3,FALSE))</f>
        <v/>
      </c>
      <c r="KX3" s="170" t="str">
        <f>IF(ISNA(HLOOKUP(KX$2,'Capacity Exist Transport'!$C$2:$AE$25,'Capacity Exist Transport'!$A3,FALSE)),"",HLOOKUP(KX$2,'Capacity Exist Transport'!$C$2:$AE$25,'Capacity Exist Transport'!$A3,FALSE))</f>
        <v/>
      </c>
      <c r="KY3" s="170" t="str">
        <f>IF(ISNA(HLOOKUP(KY$2,'Capacity Exist Transport'!$C$2:$AE$25,'Capacity Exist Transport'!$A3,FALSE)),"",HLOOKUP(KY$2,'Capacity Exist Transport'!$C$2:$AE$25,'Capacity Exist Transport'!$A3,FALSE))</f>
        <v/>
      </c>
      <c r="KZ3" s="170" t="str">
        <f>IF(ISNA(HLOOKUP(KZ$2,'Capacity Exist Transport'!$C$2:$AE$25,'Capacity Exist Transport'!$A3,FALSE)),"",HLOOKUP(KZ$2,'Capacity Exist Transport'!$C$2:$AE$25,'Capacity Exist Transport'!$A3,FALSE))</f>
        <v/>
      </c>
      <c r="LA3" s="170" t="str">
        <f>IF(ISNA(HLOOKUP(LA$2,'Capacity Exist Transport'!$C$2:$AE$25,'Capacity Exist Transport'!$A3,FALSE)),"",HLOOKUP(LA$2,'Capacity Exist Transport'!$C$2:$AE$25,'Capacity Exist Transport'!$A3,FALSE))</f>
        <v/>
      </c>
      <c r="LB3" s="170" t="str">
        <f>IF(ISNA(HLOOKUP(LB$2,'Capacity Exist Transport'!$C$2:$AE$25,'Capacity Exist Transport'!$A3,FALSE)),"",HLOOKUP(LB$2,'Capacity Exist Transport'!$C$2:$AE$25,'Capacity Exist Transport'!$A3,FALSE))</f>
        <v/>
      </c>
      <c r="LC3" s="170">
        <f>IF(ISNA(HLOOKUP(LC$2,'Capacity Exist Transport'!$C$2:$AE$25,'Capacity Exist Transport'!$A3,FALSE)),"",HLOOKUP(LC$2,'Capacity Exist Transport'!$C$2:$AE$25,'Capacity Exist Transport'!$A3,FALSE))</f>
        <v>0</v>
      </c>
      <c r="LD3" s="170" t="str">
        <f>IF(ISNA(HLOOKUP(LD$2,'Capacity Exist Transport'!$C$2:$AE$25,'Capacity Exist Transport'!$A3,FALSE)),"",HLOOKUP(LD$2,'Capacity Exist Transport'!$C$2:$AE$25,'Capacity Exist Transport'!$A3,FALSE))</f>
        <v/>
      </c>
      <c r="LE3" s="170" t="str">
        <f>IF(ISNA(HLOOKUP(LE$2,'Capacity Exist Transport'!$C$2:$AE$25,'Capacity Exist Transport'!$A3,FALSE)),"",HLOOKUP(LE$2,'Capacity Exist Transport'!$C$2:$AE$25,'Capacity Exist Transport'!$A3,FALSE))</f>
        <v/>
      </c>
      <c r="LF3" s="170" t="str">
        <f>IF(ISNA(HLOOKUP(LF$2,'Capacity Exist Transport'!$C$2:$AE$25,'Capacity Exist Transport'!$A3,FALSE)),"",HLOOKUP(LF$2,'Capacity Exist Transport'!$C$2:$AE$25,'Capacity Exist Transport'!$A3,FALSE))</f>
        <v/>
      </c>
      <c r="LG3" s="170" t="str">
        <f>IF(ISNA(HLOOKUP(LG$2,'Capacity Exist Transport'!$C$2:$AE$25,'Capacity Exist Transport'!$A3,FALSE)),"",HLOOKUP(LG$2,'Capacity Exist Transport'!$C$2:$AE$25,'Capacity Exist Transport'!$A3,FALSE))</f>
        <v/>
      </c>
      <c r="LH3" s="170" t="str">
        <f>IF(ISNA(HLOOKUP(LH$2,'Capacity Exist Transport'!$C$2:$AE$25,'Capacity Exist Transport'!$A3,FALSE)),"",HLOOKUP(LH$2,'Capacity Exist Transport'!$C$2:$AE$25,'Capacity Exist Transport'!$A3,FALSE))</f>
        <v/>
      </c>
      <c r="LI3" s="170" t="str">
        <f>IF(ISNA(HLOOKUP(LI$2,'Capacity Exist Transport'!$C$2:$AE$25,'Capacity Exist Transport'!$A3,FALSE)),"",HLOOKUP(LI$2,'Capacity Exist Transport'!$C$2:$AE$25,'Capacity Exist Transport'!$A3,FALSE))</f>
        <v/>
      </c>
      <c r="LJ3" s="170" t="str">
        <f>IF(ISNA(HLOOKUP(LJ$2,'Capacity Exist Transport'!$C$2:$AE$25,'Capacity Exist Transport'!$A3,FALSE)),"",HLOOKUP(LJ$2,'Capacity Exist Transport'!$C$2:$AE$25,'Capacity Exist Transport'!$A3,FALSE))</f>
        <v/>
      </c>
      <c r="LK3" s="170" t="str">
        <f>IF(ISNA(HLOOKUP(LK$2,'Capacity Exist Transport'!$C$2:$AE$25,'Capacity Exist Transport'!$A3,FALSE)),"",HLOOKUP(LK$2,'Capacity Exist Transport'!$C$2:$AE$25,'Capacity Exist Transport'!$A3,FALSE))</f>
        <v/>
      </c>
      <c r="LL3" s="170" t="str">
        <f>IF(ISNA(HLOOKUP(LL$2,'Capacity Exist Transport'!$C$2:$AE$25,'Capacity Exist Transport'!$A3,FALSE)),"",HLOOKUP(LL$2,'Capacity Exist Transport'!$C$2:$AE$25,'Capacity Exist Transport'!$A3,FALSE))</f>
        <v/>
      </c>
      <c r="LM3" s="170" t="str">
        <f>IF(ISNA(HLOOKUP(LM$2,'Capacity Exist Transport'!$C$2:$AE$25,'Capacity Exist Transport'!$A3,FALSE)),"",HLOOKUP(LM$2,'Capacity Exist Transport'!$C$2:$AE$25,'Capacity Exist Transport'!$A3,FALSE))</f>
        <v/>
      </c>
      <c r="LN3" s="170" t="str">
        <f>IF(ISNA(HLOOKUP(LN$2,'Capacity Exist Transport'!$C$2:$AE$25,'Capacity Exist Transport'!$A3,FALSE)),"",HLOOKUP(LN$2,'Capacity Exist Transport'!$C$2:$AE$25,'Capacity Exist Transport'!$A3,FALSE))</f>
        <v/>
      </c>
      <c r="LO3" s="170">
        <f>IF(ISNA(HLOOKUP(LO$2,'Capacity Exist Transport'!$C$2:$AE$25,'Capacity Exist Transport'!$A3,FALSE)),"",HLOOKUP(LO$2,'Capacity Exist Transport'!$C$2:$AE$25,'Capacity Exist Transport'!$A3,FALSE))</f>
        <v>0</v>
      </c>
      <c r="LP3" s="170" t="str">
        <f>IF(ISNA(HLOOKUP(LP$2,'Capacity Exist Transport'!$C$2:$AE$25,'Capacity Exist Transport'!$A3,FALSE)),"",HLOOKUP(LP$2,'Capacity Exist Transport'!$C$2:$AE$25,'Capacity Exist Transport'!$A3,FALSE))</f>
        <v/>
      </c>
    </row>
    <row r="4" spans="2:328" x14ac:dyDescent="0.35">
      <c r="B4" s="168" t="s">
        <v>1</v>
      </c>
      <c r="C4" s="170">
        <f>IF(ISNA(HLOOKUP(C$2,'Capacity Exist Transport'!$C$2:$AE$25,'Capacity Exist Transport'!$A4,FALSE)),"",HLOOKUP(C$2,'Capacity Exist Transport'!$C$2:$AE$25,'Capacity Exist Transport'!$A4,FALSE))</f>
        <v>259.88099999999997</v>
      </c>
      <c r="D4" s="170" t="str">
        <f>IF(ISNA(HLOOKUP(D$2,'Capacity Exist Transport'!$C$2:$AE$25,'Capacity Exist Transport'!$A4,FALSE)),"",HLOOKUP(D$2,'Capacity Exist Transport'!$C$2:$AE$25,'Capacity Exist Transport'!$A4,FALSE))</f>
        <v/>
      </c>
      <c r="E4" s="170" t="str">
        <f>IF(ISNA(HLOOKUP(E$2,'Capacity Exist Transport'!$C$2:$AE$25,'Capacity Exist Transport'!$A4,FALSE)),"",HLOOKUP(E$2,'Capacity Exist Transport'!$C$2:$AE$25,'Capacity Exist Transport'!$A4,FALSE))</f>
        <v/>
      </c>
      <c r="F4" s="170" t="str">
        <f>IF(ISNA(HLOOKUP(F$2,'Capacity Exist Transport'!$C$2:$AE$25,'Capacity Exist Transport'!$A4,FALSE)),"",HLOOKUP(F$2,'Capacity Exist Transport'!$C$2:$AE$25,'Capacity Exist Transport'!$A4,FALSE))</f>
        <v/>
      </c>
      <c r="G4" s="170" t="str">
        <f>IF(ISNA(HLOOKUP(G$2,'Capacity Exist Transport'!$C$2:$AE$25,'Capacity Exist Transport'!$A4,FALSE)),"",HLOOKUP(G$2,'Capacity Exist Transport'!$C$2:$AE$25,'Capacity Exist Transport'!$A4,FALSE))</f>
        <v/>
      </c>
      <c r="H4" s="170" t="str">
        <f>IF(ISNA(HLOOKUP(H$2,'Capacity Exist Transport'!$C$2:$AE$25,'Capacity Exist Transport'!$A4,FALSE)),"",HLOOKUP(H$2,'Capacity Exist Transport'!$C$2:$AE$25,'Capacity Exist Transport'!$A4,FALSE))</f>
        <v/>
      </c>
      <c r="I4" s="170" t="str">
        <f>IF(ISNA(HLOOKUP(I$2,'Capacity Exist Transport'!$C$2:$AE$25,'Capacity Exist Transport'!$A4,FALSE)),"",HLOOKUP(I$2,'Capacity Exist Transport'!$C$2:$AE$25,'Capacity Exist Transport'!$A4,FALSE))</f>
        <v/>
      </c>
      <c r="J4" s="170" t="str">
        <f>IF(ISNA(HLOOKUP(J$2,'Capacity Exist Transport'!$C$2:$AE$25,'Capacity Exist Transport'!$A4,FALSE)),"",HLOOKUP(J$2,'Capacity Exist Transport'!$C$2:$AE$25,'Capacity Exist Transport'!$A4,FALSE))</f>
        <v/>
      </c>
      <c r="K4" s="170" t="str">
        <f>IF(ISNA(HLOOKUP(K$2,'Capacity Exist Transport'!$C$2:$AE$25,'Capacity Exist Transport'!$A4,FALSE)),"",HLOOKUP(K$2,'Capacity Exist Transport'!$C$2:$AE$25,'Capacity Exist Transport'!$A4,FALSE))</f>
        <v/>
      </c>
      <c r="L4" s="170" t="str">
        <f>IF(ISNA(HLOOKUP(L$2,'Capacity Exist Transport'!$C$2:$AE$25,'Capacity Exist Transport'!$A4,FALSE)),"",HLOOKUP(L$2,'Capacity Exist Transport'!$C$2:$AE$25,'Capacity Exist Transport'!$A4,FALSE))</f>
        <v/>
      </c>
      <c r="M4" s="170" t="str">
        <f>IF(ISNA(HLOOKUP(M$2,'Capacity Exist Transport'!$C$2:$AE$25,'Capacity Exist Transport'!$A4,FALSE)),"",HLOOKUP(M$2,'Capacity Exist Transport'!$C$2:$AE$25,'Capacity Exist Transport'!$A4,FALSE))</f>
        <v/>
      </c>
      <c r="N4" s="170" t="str">
        <f>IF(ISNA(HLOOKUP(N$2,'Capacity Exist Transport'!$C$2:$AE$25,'Capacity Exist Transport'!$A4,FALSE)),"",HLOOKUP(N$2,'Capacity Exist Transport'!$C$2:$AE$25,'Capacity Exist Transport'!$A4,FALSE))</f>
        <v/>
      </c>
      <c r="O4" s="170">
        <f>IF(ISNA(HLOOKUP(O$2,'Capacity Exist Transport'!$C$2:$AE$25,'Capacity Exist Transport'!$A4,FALSE)),"",HLOOKUP(O$2,'Capacity Exist Transport'!$C$2:$AE$25,'Capacity Exist Transport'!$A4,FALSE))</f>
        <v>210.67099999999999</v>
      </c>
      <c r="P4" s="170" t="str">
        <f>IF(ISNA(HLOOKUP(P$2,'Capacity Exist Transport'!$C$2:$AE$25,'Capacity Exist Transport'!$A4,FALSE)),"",HLOOKUP(P$2,'Capacity Exist Transport'!$C$2:$AE$25,'Capacity Exist Transport'!$A4,FALSE))</f>
        <v/>
      </c>
      <c r="Q4" s="170" t="str">
        <f>IF(ISNA(HLOOKUP(Q$2,'Capacity Exist Transport'!$C$2:$AE$25,'Capacity Exist Transport'!$A4,FALSE)),"",HLOOKUP(Q$2,'Capacity Exist Transport'!$C$2:$AE$25,'Capacity Exist Transport'!$A4,FALSE))</f>
        <v/>
      </c>
      <c r="R4" s="170" t="str">
        <f>IF(ISNA(HLOOKUP(R$2,'Capacity Exist Transport'!$C$2:$AE$25,'Capacity Exist Transport'!$A4,FALSE)),"",HLOOKUP(R$2,'Capacity Exist Transport'!$C$2:$AE$25,'Capacity Exist Transport'!$A4,FALSE))</f>
        <v/>
      </c>
      <c r="S4" s="170" t="str">
        <f>IF(ISNA(HLOOKUP(S$2,'Capacity Exist Transport'!$C$2:$AE$25,'Capacity Exist Transport'!$A4,FALSE)),"",HLOOKUP(S$2,'Capacity Exist Transport'!$C$2:$AE$25,'Capacity Exist Transport'!$A4,FALSE))</f>
        <v/>
      </c>
      <c r="T4" s="170" t="str">
        <f>IF(ISNA(HLOOKUP(T$2,'Capacity Exist Transport'!$C$2:$AE$25,'Capacity Exist Transport'!$A4,FALSE)),"",HLOOKUP(T$2,'Capacity Exist Transport'!$C$2:$AE$25,'Capacity Exist Transport'!$A4,FALSE))</f>
        <v/>
      </c>
      <c r="U4" s="170" t="str">
        <f>IF(ISNA(HLOOKUP(U$2,'Capacity Exist Transport'!$C$2:$AE$25,'Capacity Exist Transport'!$A4,FALSE)),"",HLOOKUP(U$2,'Capacity Exist Transport'!$C$2:$AE$25,'Capacity Exist Transport'!$A4,FALSE))</f>
        <v/>
      </c>
      <c r="V4" s="170" t="str">
        <f>IF(ISNA(HLOOKUP(V$2,'Capacity Exist Transport'!$C$2:$AE$25,'Capacity Exist Transport'!$A4,FALSE)),"",HLOOKUP(V$2,'Capacity Exist Transport'!$C$2:$AE$25,'Capacity Exist Transport'!$A4,FALSE))</f>
        <v/>
      </c>
      <c r="W4" s="170" t="str">
        <f>IF(ISNA(HLOOKUP(W$2,'Capacity Exist Transport'!$C$2:$AE$25,'Capacity Exist Transport'!$A4,FALSE)),"",HLOOKUP(W$2,'Capacity Exist Transport'!$C$2:$AE$25,'Capacity Exist Transport'!$A4,FALSE))</f>
        <v/>
      </c>
      <c r="X4" s="170" t="str">
        <f>IF(ISNA(HLOOKUP(X$2,'Capacity Exist Transport'!$C$2:$AE$25,'Capacity Exist Transport'!$A4,FALSE)),"",HLOOKUP(X$2,'Capacity Exist Transport'!$C$2:$AE$25,'Capacity Exist Transport'!$A4,FALSE))</f>
        <v/>
      </c>
      <c r="Y4" s="170" t="str">
        <f>IF(ISNA(HLOOKUP(Y$2,'Capacity Exist Transport'!$C$2:$AE$25,'Capacity Exist Transport'!$A4,FALSE)),"",HLOOKUP(Y$2,'Capacity Exist Transport'!$C$2:$AE$25,'Capacity Exist Transport'!$A4,FALSE))</f>
        <v/>
      </c>
      <c r="Z4" s="170" t="str">
        <f>IF(ISNA(HLOOKUP(Z$2,'Capacity Exist Transport'!$C$2:$AE$25,'Capacity Exist Transport'!$A4,FALSE)),"",HLOOKUP(Z$2,'Capacity Exist Transport'!$C$2:$AE$25,'Capacity Exist Transport'!$A4,FALSE))</f>
        <v/>
      </c>
      <c r="AA4" s="170">
        <f>IF(ISNA(HLOOKUP(AA$2,'Capacity Exist Transport'!$C$2:$AE$25,'Capacity Exist Transport'!$A4,FALSE)),"",HLOOKUP(AA$2,'Capacity Exist Transport'!$C$2:$AE$25,'Capacity Exist Transport'!$A4,FALSE))</f>
        <v>210.67099999999999</v>
      </c>
      <c r="AB4" s="170" t="str">
        <f>IF(ISNA(HLOOKUP(AB$2,'Capacity Exist Transport'!$C$2:$AE$25,'Capacity Exist Transport'!$A4,FALSE)),"",HLOOKUP(AB$2,'Capacity Exist Transport'!$C$2:$AE$25,'Capacity Exist Transport'!$A4,FALSE))</f>
        <v/>
      </c>
      <c r="AC4" s="170" t="str">
        <f>IF(ISNA(HLOOKUP(AC$2,'Capacity Exist Transport'!$C$2:$AE$25,'Capacity Exist Transport'!$A4,FALSE)),"",HLOOKUP(AC$2,'Capacity Exist Transport'!$C$2:$AE$25,'Capacity Exist Transport'!$A4,FALSE))</f>
        <v/>
      </c>
      <c r="AD4" s="170" t="str">
        <f>IF(ISNA(HLOOKUP(AD$2,'Capacity Exist Transport'!$C$2:$AE$25,'Capacity Exist Transport'!$A4,FALSE)),"",HLOOKUP(AD$2,'Capacity Exist Transport'!$C$2:$AE$25,'Capacity Exist Transport'!$A4,FALSE))</f>
        <v/>
      </c>
      <c r="AE4" s="170" t="str">
        <f>IF(ISNA(HLOOKUP(AE$2,'Capacity Exist Transport'!$C$2:$AE$25,'Capacity Exist Transport'!$A4,FALSE)),"",HLOOKUP(AE$2,'Capacity Exist Transport'!$C$2:$AE$25,'Capacity Exist Transport'!$A4,FALSE))</f>
        <v/>
      </c>
      <c r="AF4" s="170" t="str">
        <f>IF(ISNA(HLOOKUP(AF$2,'Capacity Exist Transport'!$C$2:$AE$25,'Capacity Exist Transport'!$A4,FALSE)),"",HLOOKUP(AF$2,'Capacity Exist Transport'!$C$2:$AE$25,'Capacity Exist Transport'!$A4,FALSE))</f>
        <v/>
      </c>
      <c r="AG4" s="170" t="str">
        <f>IF(ISNA(HLOOKUP(AG$2,'Capacity Exist Transport'!$C$2:$AE$25,'Capacity Exist Transport'!$A4,FALSE)),"",HLOOKUP(AG$2,'Capacity Exist Transport'!$C$2:$AE$25,'Capacity Exist Transport'!$A4,FALSE))</f>
        <v/>
      </c>
      <c r="AH4" s="170" t="str">
        <f>IF(ISNA(HLOOKUP(AH$2,'Capacity Exist Transport'!$C$2:$AE$25,'Capacity Exist Transport'!$A4,FALSE)),"",HLOOKUP(AH$2,'Capacity Exist Transport'!$C$2:$AE$25,'Capacity Exist Transport'!$A4,FALSE))</f>
        <v/>
      </c>
      <c r="AI4" s="170" t="str">
        <f>IF(ISNA(HLOOKUP(AI$2,'Capacity Exist Transport'!$C$2:$AE$25,'Capacity Exist Transport'!$A4,FALSE)),"",HLOOKUP(AI$2,'Capacity Exist Transport'!$C$2:$AE$25,'Capacity Exist Transport'!$A4,FALSE))</f>
        <v/>
      </c>
      <c r="AJ4" s="170" t="str">
        <f>IF(ISNA(HLOOKUP(AJ$2,'Capacity Exist Transport'!$C$2:$AE$25,'Capacity Exist Transport'!$A4,FALSE)),"",HLOOKUP(AJ$2,'Capacity Exist Transport'!$C$2:$AE$25,'Capacity Exist Transport'!$A4,FALSE))</f>
        <v/>
      </c>
      <c r="AK4" s="170" t="str">
        <f>IF(ISNA(HLOOKUP(AK$2,'Capacity Exist Transport'!$C$2:$AE$25,'Capacity Exist Transport'!$A4,FALSE)),"",HLOOKUP(AK$2,'Capacity Exist Transport'!$C$2:$AE$25,'Capacity Exist Transport'!$A4,FALSE))</f>
        <v/>
      </c>
      <c r="AL4" s="170" t="str">
        <f>IF(ISNA(HLOOKUP(AL$2,'Capacity Exist Transport'!$C$2:$AE$25,'Capacity Exist Transport'!$A4,FALSE)),"",HLOOKUP(AL$2,'Capacity Exist Transport'!$C$2:$AE$25,'Capacity Exist Transport'!$A4,FALSE))</f>
        <v/>
      </c>
      <c r="AM4" s="170">
        <f>IF(ISNA(HLOOKUP(AM$2,'Capacity Exist Transport'!$C$2:$AE$25,'Capacity Exist Transport'!$A4,FALSE)),"",HLOOKUP(AM$2,'Capacity Exist Transport'!$C$2:$AE$25,'Capacity Exist Transport'!$A4,FALSE))</f>
        <v>210.09100000000001</v>
      </c>
      <c r="AN4" s="170" t="str">
        <f>IF(ISNA(HLOOKUP(AN$2,'Capacity Exist Transport'!$C$2:$AE$25,'Capacity Exist Transport'!$A4,FALSE)),"",HLOOKUP(AN$2,'Capacity Exist Transport'!$C$2:$AE$25,'Capacity Exist Transport'!$A4,FALSE))</f>
        <v/>
      </c>
      <c r="AO4" s="170" t="str">
        <f>IF(ISNA(HLOOKUP(AO$2,'Capacity Exist Transport'!$C$2:$AE$25,'Capacity Exist Transport'!$A4,FALSE)),"",HLOOKUP(AO$2,'Capacity Exist Transport'!$C$2:$AE$25,'Capacity Exist Transport'!$A4,FALSE))</f>
        <v/>
      </c>
      <c r="AP4" s="170" t="str">
        <f>IF(ISNA(HLOOKUP(AP$2,'Capacity Exist Transport'!$C$2:$AE$25,'Capacity Exist Transport'!$A4,FALSE)),"",HLOOKUP(AP$2,'Capacity Exist Transport'!$C$2:$AE$25,'Capacity Exist Transport'!$A4,FALSE))</f>
        <v/>
      </c>
      <c r="AQ4" s="170" t="str">
        <f>IF(ISNA(HLOOKUP(AQ$2,'Capacity Exist Transport'!$C$2:$AE$25,'Capacity Exist Transport'!$A4,FALSE)),"",HLOOKUP(AQ$2,'Capacity Exist Transport'!$C$2:$AE$25,'Capacity Exist Transport'!$A4,FALSE))</f>
        <v/>
      </c>
      <c r="AR4" s="170" t="str">
        <f>IF(ISNA(HLOOKUP(AR$2,'Capacity Exist Transport'!$C$2:$AE$25,'Capacity Exist Transport'!$A4,FALSE)),"",HLOOKUP(AR$2,'Capacity Exist Transport'!$C$2:$AE$25,'Capacity Exist Transport'!$A4,FALSE))</f>
        <v/>
      </c>
      <c r="AS4" s="170" t="str">
        <f>IF(ISNA(HLOOKUP(AS$2,'Capacity Exist Transport'!$C$2:$AE$25,'Capacity Exist Transport'!$A4,FALSE)),"",HLOOKUP(AS$2,'Capacity Exist Transport'!$C$2:$AE$25,'Capacity Exist Transport'!$A4,FALSE))</f>
        <v/>
      </c>
      <c r="AT4" s="170" t="str">
        <f>IF(ISNA(HLOOKUP(AT$2,'Capacity Exist Transport'!$C$2:$AE$25,'Capacity Exist Transport'!$A4,FALSE)),"",HLOOKUP(AT$2,'Capacity Exist Transport'!$C$2:$AE$25,'Capacity Exist Transport'!$A4,FALSE))</f>
        <v/>
      </c>
      <c r="AU4" s="170" t="str">
        <f>IF(ISNA(HLOOKUP(AU$2,'Capacity Exist Transport'!$C$2:$AE$25,'Capacity Exist Transport'!$A4,FALSE)),"",HLOOKUP(AU$2,'Capacity Exist Transport'!$C$2:$AE$25,'Capacity Exist Transport'!$A4,FALSE))</f>
        <v/>
      </c>
      <c r="AV4" s="170" t="str">
        <f>IF(ISNA(HLOOKUP(AV$2,'Capacity Exist Transport'!$C$2:$AE$25,'Capacity Exist Transport'!$A4,FALSE)),"",HLOOKUP(AV$2,'Capacity Exist Transport'!$C$2:$AE$25,'Capacity Exist Transport'!$A4,FALSE))</f>
        <v/>
      </c>
      <c r="AW4" s="170" t="str">
        <f>IF(ISNA(HLOOKUP(AW$2,'Capacity Exist Transport'!$C$2:$AE$25,'Capacity Exist Transport'!$A4,FALSE)),"",HLOOKUP(AW$2,'Capacity Exist Transport'!$C$2:$AE$25,'Capacity Exist Transport'!$A4,FALSE))</f>
        <v/>
      </c>
      <c r="AX4" s="170" t="str">
        <f>IF(ISNA(HLOOKUP(AX$2,'Capacity Exist Transport'!$C$2:$AE$25,'Capacity Exist Transport'!$A4,FALSE)),"",HLOOKUP(AX$2,'Capacity Exist Transport'!$C$2:$AE$25,'Capacity Exist Transport'!$A4,FALSE))</f>
        <v/>
      </c>
      <c r="AY4" s="170">
        <f>IF(ISNA(HLOOKUP(AY$2,'Capacity Exist Transport'!$C$2:$AE$25,'Capacity Exist Transport'!$A4,FALSE)),"",HLOOKUP(AY$2,'Capacity Exist Transport'!$C$2:$AE$25,'Capacity Exist Transport'!$A4,FALSE))</f>
        <v>210.09100000000001</v>
      </c>
      <c r="AZ4" s="170" t="str">
        <f>IF(ISNA(HLOOKUP(AZ$2,'Capacity Exist Transport'!$C$2:$AE$25,'Capacity Exist Transport'!$A4,FALSE)),"",HLOOKUP(AZ$2,'Capacity Exist Transport'!$C$2:$AE$25,'Capacity Exist Transport'!$A4,FALSE))</f>
        <v/>
      </c>
      <c r="BA4" s="170" t="str">
        <f>IF(ISNA(HLOOKUP(BA$2,'Capacity Exist Transport'!$C$2:$AE$25,'Capacity Exist Transport'!$A4,FALSE)),"",HLOOKUP(BA$2,'Capacity Exist Transport'!$C$2:$AE$25,'Capacity Exist Transport'!$A4,FALSE))</f>
        <v/>
      </c>
      <c r="BB4" s="170" t="str">
        <f>IF(ISNA(HLOOKUP(BB$2,'Capacity Exist Transport'!$C$2:$AE$25,'Capacity Exist Transport'!$A4,FALSE)),"",HLOOKUP(BB$2,'Capacity Exist Transport'!$C$2:$AE$25,'Capacity Exist Transport'!$A4,FALSE))</f>
        <v/>
      </c>
      <c r="BC4" s="170" t="str">
        <f>IF(ISNA(HLOOKUP(BC$2,'Capacity Exist Transport'!$C$2:$AE$25,'Capacity Exist Transport'!$A4,FALSE)),"",HLOOKUP(BC$2,'Capacity Exist Transport'!$C$2:$AE$25,'Capacity Exist Transport'!$A4,FALSE))</f>
        <v/>
      </c>
      <c r="BD4" s="170" t="str">
        <f>IF(ISNA(HLOOKUP(BD$2,'Capacity Exist Transport'!$C$2:$AE$25,'Capacity Exist Transport'!$A4,FALSE)),"",HLOOKUP(BD$2,'Capacity Exist Transport'!$C$2:$AE$25,'Capacity Exist Transport'!$A4,FALSE))</f>
        <v/>
      </c>
      <c r="BE4" s="170" t="str">
        <f>IF(ISNA(HLOOKUP(BE$2,'Capacity Exist Transport'!$C$2:$AE$25,'Capacity Exist Transport'!$A4,FALSE)),"",HLOOKUP(BE$2,'Capacity Exist Transport'!$C$2:$AE$25,'Capacity Exist Transport'!$A4,FALSE))</f>
        <v/>
      </c>
      <c r="BF4" s="170" t="str">
        <f>IF(ISNA(HLOOKUP(BF$2,'Capacity Exist Transport'!$C$2:$AE$25,'Capacity Exist Transport'!$A4,FALSE)),"",HLOOKUP(BF$2,'Capacity Exist Transport'!$C$2:$AE$25,'Capacity Exist Transport'!$A4,FALSE))</f>
        <v/>
      </c>
      <c r="BG4" s="170" t="str">
        <f>IF(ISNA(HLOOKUP(BG$2,'Capacity Exist Transport'!$C$2:$AE$25,'Capacity Exist Transport'!$A4,FALSE)),"",HLOOKUP(BG$2,'Capacity Exist Transport'!$C$2:$AE$25,'Capacity Exist Transport'!$A4,FALSE))</f>
        <v/>
      </c>
      <c r="BH4" s="170" t="str">
        <f>IF(ISNA(HLOOKUP(BH$2,'Capacity Exist Transport'!$C$2:$AE$25,'Capacity Exist Transport'!$A4,FALSE)),"",HLOOKUP(BH$2,'Capacity Exist Transport'!$C$2:$AE$25,'Capacity Exist Transport'!$A4,FALSE))</f>
        <v/>
      </c>
      <c r="BI4" s="170" t="str">
        <f>IF(ISNA(HLOOKUP(BI$2,'Capacity Exist Transport'!$C$2:$AE$25,'Capacity Exist Transport'!$A4,FALSE)),"",HLOOKUP(BI$2,'Capacity Exist Transport'!$C$2:$AE$25,'Capacity Exist Transport'!$A4,FALSE))</f>
        <v/>
      </c>
      <c r="BJ4" s="170" t="str">
        <f>IF(ISNA(HLOOKUP(BJ$2,'Capacity Exist Transport'!$C$2:$AE$25,'Capacity Exist Transport'!$A4,FALSE)),"",HLOOKUP(BJ$2,'Capacity Exist Transport'!$C$2:$AE$25,'Capacity Exist Transport'!$A4,FALSE))</f>
        <v/>
      </c>
      <c r="BK4" s="170">
        <f>IF(ISNA(HLOOKUP(BK$2,'Capacity Exist Transport'!$C$2:$AE$25,'Capacity Exist Transport'!$A4,FALSE)),"",HLOOKUP(BK$2,'Capacity Exist Transport'!$C$2:$AE$25,'Capacity Exist Transport'!$A4,FALSE))</f>
        <v>152.09100000000001</v>
      </c>
      <c r="BL4" s="170" t="str">
        <f>IF(ISNA(HLOOKUP(BL$2,'Capacity Exist Transport'!$C$2:$AE$25,'Capacity Exist Transport'!$A4,FALSE)),"",HLOOKUP(BL$2,'Capacity Exist Transport'!$C$2:$AE$25,'Capacity Exist Transport'!$A4,FALSE))</f>
        <v/>
      </c>
      <c r="BM4" s="170" t="str">
        <f>IF(ISNA(HLOOKUP(BM$2,'Capacity Exist Transport'!$C$2:$AE$25,'Capacity Exist Transport'!$A4,FALSE)),"",HLOOKUP(BM$2,'Capacity Exist Transport'!$C$2:$AE$25,'Capacity Exist Transport'!$A4,FALSE))</f>
        <v/>
      </c>
      <c r="BN4" s="170" t="str">
        <f>IF(ISNA(HLOOKUP(BN$2,'Capacity Exist Transport'!$C$2:$AE$25,'Capacity Exist Transport'!$A4,FALSE)),"",HLOOKUP(BN$2,'Capacity Exist Transport'!$C$2:$AE$25,'Capacity Exist Transport'!$A4,FALSE))</f>
        <v/>
      </c>
      <c r="BO4" s="170" t="str">
        <f>IF(ISNA(HLOOKUP(BO$2,'Capacity Exist Transport'!$C$2:$AE$25,'Capacity Exist Transport'!$A4,FALSE)),"",HLOOKUP(BO$2,'Capacity Exist Transport'!$C$2:$AE$25,'Capacity Exist Transport'!$A4,FALSE))</f>
        <v/>
      </c>
      <c r="BP4" s="170" t="str">
        <f>IF(ISNA(HLOOKUP(BP$2,'Capacity Exist Transport'!$C$2:$AE$25,'Capacity Exist Transport'!$A4,FALSE)),"",HLOOKUP(BP$2,'Capacity Exist Transport'!$C$2:$AE$25,'Capacity Exist Transport'!$A4,FALSE))</f>
        <v/>
      </c>
      <c r="BQ4" s="170" t="str">
        <f>IF(ISNA(HLOOKUP(BQ$2,'Capacity Exist Transport'!$C$2:$AE$25,'Capacity Exist Transport'!$A4,FALSE)),"",HLOOKUP(BQ$2,'Capacity Exist Transport'!$C$2:$AE$25,'Capacity Exist Transport'!$A4,FALSE))</f>
        <v/>
      </c>
      <c r="BR4" s="170" t="str">
        <f>IF(ISNA(HLOOKUP(BR$2,'Capacity Exist Transport'!$C$2:$AE$25,'Capacity Exist Transport'!$A4,FALSE)),"",HLOOKUP(BR$2,'Capacity Exist Transport'!$C$2:$AE$25,'Capacity Exist Transport'!$A4,FALSE))</f>
        <v/>
      </c>
      <c r="BS4" s="170" t="str">
        <f>IF(ISNA(HLOOKUP(BS$2,'Capacity Exist Transport'!$C$2:$AE$25,'Capacity Exist Transport'!$A4,FALSE)),"",HLOOKUP(BS$2,'Capacity Exist Transport'!$C$2:$AE$25,'Capacity Exist Transport'!$A4,FALSE))</f>
        <v/>
      </c>
      <c r="BT4" s="170" t="str">
        <f>IF(ISNA(HLOOKUP(BT$2,'Capacity Exist Transport'!$C$2:$AE$25,'Capacity Exist Transport'!$A4,FALSE)),"",HLOOKUP(BT$2,'Capacity Exist Transport'!$C$2:$AE$25,'Capacity Exist Transport'!$A4,FALSE))</f>
        <v/>
      </c>
      <c r="BU4" s="170" t="str">
        <f>IF(ISNA(HLOOKUP(BU$2,'Capacity Exist Transport'!$C$2:$AE$25,'Capacity Exist Transport'!$A4,FALSE)),"",HLOOKUP(BU$2,'Capacity Exist Transport'!$C$2:$AE$25,'Capacity Exist Transport'!$A4,FALSE))</f>
        <v/>
      </c>
      <c r="BV4" s="170" t="str">
        <f>IF(ISNA(HLOOKUP(BV$2,'Capacity Exist Transport'!$C$2:$AE$25,'Capacity Exist Transport'!$A4,FALSE)),"",HLOOKUP(BV$2,'Capacity Exist Transport'!$C$2:$AE$25,'Capacity Exist Transport'!$A4,FALSE))</f>
        <v/>
      </c>
      <c r="BW4" s="170">
        <f>IF(ISNA(HLOOKUP(BW$2,'Capacity Exist Transport'!$C$2:$AE$25,'Capacity Exist Transport'!$A4,FALSE)),"",HLOOKUP(BW$2,'Capacity Exist Transport'!$C$2:$AE$25,'Capacity Exist Transport'!$A4,FALSE))</f>
        <v>152.09100000000001</v>
      </c>
      <c r="BX4" s="170" t="str">
        <f>IF(ISNA(HLOOKUP(BX$2,'Capacity Exist Transport'!$C$2:$AE$25,'Capacity Exist Transport'!$A4,FALSE)),"",HLOOKUP(BX$2,'Capacity Exist Transport'!$C$2:$AE$25,'Capacity Exist Transport'!$A4,FALSE))</f>
        <v/>
      </c>
      <c r="BY4" s="170" t="str">
        <f>IF(ISNA(HLOOKUP(BY$2,'Capacity Exist Transport'!$C$2:$AE$25,'Capacity Exist Transport'!$A4,FALSE)),"",HLOOKUP(BY$2,'Capacity Exist Transport'!$C$2:$AE$25,'Capacity Exist Transport'!$A4,FALSE))</f>
        <v/>
      </c>
      <c r="BZ4" s="170" t="str">
        <f>IF(ISNA(HLOOKUP(BZ$2,'Capacity Exist Transport'!$C$2:$AE$25,'Capacity Exist Transport'!$A4,FALSE)),"",HLOOKUP(BZ$2,'Capacity Exist Transport'!$C$2:$AE$25,'Capacity Exist Transport'!$A4,FALSE))</f>
        <v/>
      </c>
      <c r="CA4" s="170" t="str">
        <f>IF(ISNA(HLOOKUP(CA$2,'Capacity Exist Transport'!$C$2:$AE$25,'Capacity Exist Transport'!$A4,FALSE)),"",HLOOKUP(CA$2,'Capacity Exist Transport'!$C$2:$AE$25,'Capacity Exist Transport'!$A4,FALSE))</f>
        <v/>
      </c>
      <c r="CB4" s="170" t="str">
        <f>IF(ISNA(HLOOKUP(CB$2,'Capacity Exist Transport'!$C$2:$AE$25,'Capacity Exist Transport'!$A4,FALSE)),"",HLOOKUP(CB$2,'Capacity Exist Transport'!$C$2:$AE$25,'Capacity Exist Transport'!$A4,FALSE))</f>
        <v/>
      </c>
      <c r="CC4" s="170" t="str">
        <f>IF(ISNA(HLOOKUP(CC$2,'Capacity Exist Transport'!$C$2:$AE$25,'Capacity Exist Transport'!$A4,FALSE)),"",HLOOKUP(CC$2,'Capacity Exist Transport'!$C$2:$AE$25,'Capacity Exist Transport'!$A4,FALSE))</f>
        <v/>
      </c>
      <c r="CD4" s="170" t="str">
        <f>IF(ISNA(HLOOKUP(CD$2,'Capacity Exist Transport'!$C$2:$AE$25,'Capacity Exist Transport'!$A4,FALSE)),"",HLOOKUP(CD$2,'Capacity Exist Transport'!$C$2:$AE$25,'Capacity Exist Transport'!$A4,FALSE))</f>
        <v/>
      </c>
      <c r="CE4" s="170" t="str">
        <f>IF(ISNA(HLOOKUP(CE$2,'Capacity Exist Transport'!$C$2:$AE$25,'Capacity Exist Transport'!$A4,FALSE)),"",HLOOKUP(CE$2,'Capacity Exist Transport'!$C$2:$AE$25,'Capacity Exist Transport'!$A4,FALSE))</f>
        <v/>
      </c>
      <c r="CF4" s="170" t="str">
        <f>IF(ISNA(HLOOKUP(CF$2,'Capacity Exist Transport'!$C$2:$AE$25,'Capacity Exist Transport'!$A4,FALSE)),"",HLOOKUP(CF$2,'Capacity Exist Transport'!$C$2:$AE$25,'Capacity Exist Transport'!$A4,FALSE))</f>
        <v/>
      </c>
      <c r="CG4" s="170" t="str">
        <f>IF(ISNA(HLOOKUP(CG$2,'Capacity Exist Transport'!$C$2:$AE$25,'Capacity Exist Transport'!$A4,FALSE)),"",HLOOKUP(CG$2,'Capacity Exist Transport'!$C$2:$AE$25,'Capacity Exist Transport'!$A4,FALSE))</f>
        <v/>
      </c>
      <c r="CH4" s="170" t="str">
        <f>IF(ISNA(HLOOKUP(CH$2,'Capacity Exist Transport'!$C$2:$AE$25,'Capacity Exist Transport'!$A4,FALSE)),"",HLOOKUP(CH$2,'Capacity Exist Transport'!$C$2:$AE$25,'Capacity Exist Transport'!$A4,FALSE))</f>
        <v/>
      </c>
      <c r="CI4" s="170">
        <f>IF(ISNA(HLOOKUP(CI$2,'Capacity Exist Transport'!$C$2:$AE$25,'Capacity Exist Transport'!$A4,FALSE)),"",HLOOKUP(CI$2,'Capacity Exist Transport'!$C$2:$AE$25,'Capacity Exist Transport'!$A4,FALSE))</f>
        <v>144.035</v>
      </c>
      <c r="CJ4" s="170" t="str">
        <f>IF(ISNA(HLOOKUP(CJ$2,'Capacity Exist Transport'!$C$2:$AE$25,'Capacity Exist Transport'!$A4,FALSE)),"",HLOOKUP(CJ$2,'Capacity Exist Transport'!$C$2:$AE$25,'Capacity Exist Transport'!$A4,FALSE))</f>
        <v/>
      </c>
      <c r="CK4" s="170" t="str">
        <f>IF(ISNA(HLOOKUP(CK$2,'Capacity Exist Transport'!$C$2:$AE$25,'Capacity Exist Transport'!$A4,FALSE)),"",HLOOKUP(CK$2,'Capacity Exist Transport'!$C$2:$AE$25,'Capacity Exist Transport'!$A4,FALSE))</f>
        <v/>
      </c>
      <c r="CL4" s="170" t="str">
        <f>IF(ISNA(HLOOKUP(CL$2,'Capacity Exist Transport'!$C$2:$AE$25,'Capacity Exist Transport'!$A4,FALSE)),"",HLOOKUP(CL$2,'Capacity Exist Transport'!$C$2:$AE$25,'Capacity Exist Transport'!$A4,FALSE))</f>
        <v/>
      </c>
      <c r="CM4" s="170" t="str">
        <f>IF(ISNA(HLOOKUP(CM$2,'Capacity Exist Transport'!$C$2:$AE$25,'Capacity Exist Transport'!$A4,FALSE)),"",HLOOKUP(CM$2,'Capacity Exist Transport'!$C$2:$AE$25,'Capacity Exist Transport'!$A4,FALSE))</f>
        <v/>
      </c>
      <c r="CN4" s="170" t="str">
        <f>IF(ISNA(HLOOKUP(CN$2,'Capacity Exist Transport'!$C$2:$AE$25,'Capacity Exist Transport'!$A4,FALSE)),"",HLOOKUP(CN$2,'Capacity Exist Transport'!$C$2:$AE$25,'Capacity Exist Transport'!$A4,FALSE))</f>
        <v/>
      </c>
      <c r="CO4" s="170" t="str">
        <f>IF(ISNA(HLOOKUP(CO$2,'Capacity Exist Transport'!$C$2:$AE$25,'Capacity Exist Transport'!$A4,FALSE)),"",HLOOKUP(CO$2,'Capacity Exist Transport'!$C$2:$AE$25,'Capacity Exist Transport'!$A4,FALSE))</f>
        <v/>
      </c>
      <c r="CP4" s="170" t="str">
        <f>IF(ISNA(HLOOKUP(CP$2,'Capacity Exist Transport'!$C$2:$AE$25,'Capacity Exist Transport'!$A4,FALSE)),"",HLOOKUP(CP$2,'Capacity Exist Transport'!$C$2:$AE$25,'Capacity Exist Transport'!$A4,FALSE))</f>
        <v/>
      </c>
      <c r="CQ4" s="170" t="str">
        <f>IF(ISNA(HLOOKUP(CQ$2,'Capacity Exist Transport'!$C$2:$AE$25,'Capacity Exist Transport'!$A4,FALSE)),"",HLOOKUP(CQ$2,'Capacity Exist Transport'!$C$2:$AE$25,'Capacity Exist Transport'!$A4,FALSE))</f>
        <v/>
      </c>
      <c r="CR4" s="170" t="str">
        <f>IF(ISNA(HLOOKUP(CR$2,'Capacity Exist Transport'!$C$2:$AE$25,'Capacity Exist Transport'!$A4,FALSE)),"",HLOOKUP(CR$2,'Capacity Exist Transport'!$C$2:$AE$25,'Capacity Exist Transport'!$A4,FALSE))</f>
        <v/>
      </c>
      <c r="CS4" s="170" t="str">
        <f>IF(ISNA(HLOOKUP(CS$2,'Capacity Exist Transport'!$C$2:$AE$25,'Capacity Exist Transport'!$A4,FALSE)),"",HLOOKUP(CS$2,'Capacity Exist Transport'!$C$2:$AE$25,'Capacity Exist Transport'!$A4,FALSE))</f>
        <v/>
      </c>
      <c r="CT4" s="170" t="str">
        <f>IF(ISNA(HLOOKUP(CT$2,'Capacity Exist Transport'!$C$2:$AE$25,'Capacity Exist Transport'!$A4,FALSE)),"",HLOOKUP(CT$2,'Capacity Exist Transport'!$C$2:$AE$25,'Capacity Exist Transport'!$A4,FALSE))</f>
        <v/>
      </c>
      <c r="CU4" s="170">
        <f>IF(ISNA(HLOOKUP(CU$2,'Capacity Exist Transport'!$C$2:$AE$25,'Capacity Exist Transport'!$A4,FALSE)),"",HLOOKUP(CU$2,'Capacity Exist Transport'!$C$2:$AE$25,'Capacity Exist Transport'!$A4,FALSE))</f>
        <v>144.035</v>
      </c>
      <c r="CV4" s="170" t="str">
        <f>IF(ISNA(HLOOKUP(CV$2,'Capacity Exist Transport'!$C$2:$AE$25,'Capacity Exist Transport'!$A4,FALSE)),"",HLOOKUP(CV$2,'Capacity Exist Transport'!$C$2:$AE$25,'Capacity Exist Transport'!$A4,FALSE))</f>
        <v/>
      </c>
      <c r="CW4" s="170" t="str">
        <f>IF(ISNA(HLOOKUP(CW$2,'Capacity Exist Transport'!$C$2:$AE$25,'Capacity Exist Transport'!$A4,FALSE)),"",HLOOKUP(CW$2,'Capacity Exist Transport'!$C$2:$AE$25,'Capacity Exist Transport'!$A4,FALSE))</f>
        <v/>
      </c>
      <c r="CX4" s="170" t="str">
        <f>IF(ISNA(HLOOKUP(CX$2,'Capacity Exist Transport'!$C$2:$AE$25,'Capacity Exist Transport'!$A4,FALSE)),"",HLOOKUP(CX$2,'Capacity Exist Transport'!$C$2:$AE$25,'Capacity Exist Transport'!$A4,FALSE))</f>
        <v/>
      </c>
      <c r="CY4" s="170" t="str">
        <f>IF(ISNA(HLOOKUP(CY$2,'Capacity Exist Transport'!$C$2:$AE$25,'Capacity Exist Transport'!$A4,FALSE)),"",HLOOKUP(CY$2,'Capacity Exist Transport'!$C$2:$AE$25,'Capacity Exist Transport'!$A4,FALSE))</f>
        <v/>
      </c>
      <c r="CZ4" s="170" t="str">
        <f>IF(ISNA(HLOOKUP(CZ$2,'Capacity Exist Transport'!$C$2:$AE$25,'Capacity Exist Transport'!$A4,FALSE)),"",HLOOKUP(CZ$2,'Capacity Exist Transport'!$C$2:$AE$25,'Capacity Exist Transport'!$A4,FALSE))</f>
        <v/>
      </c>
      <c r="DA4" s="170" t="str">
        <f>IF(ISNA(HLOOKUP(DA$2,'Capacity Exist Transport'!$C$2:$AE$25,'Capacity Exist Transport'!$A4,FALSE)),"",HLOOKUP(DA$2,'Capacity Exist Transport'!$C$2:$AE$25,'Capacity Exist Transport'!$A4,FALSE))</f>
        <v/>
      </c>
      <c r="DB4" s="170" t="str">
        <f>IF(ISNA(HLOOKUP(DB$2,'Capacity Exist Transport'!$C$2:$AE$25,'Capacity Exist Transport'!$A4,FALSE)),"",HLOOKUP(DB$2,'Capacity Exist Transport'!$C$2:$AE$25,'Capacity Exist Transport'!$A4,FALSE))</f>
        <v/>
      </c>
      <c r="DC4" s="170" t="str">
        <f>IF(ISNA(HLOOKUP(DC$2,'Capacity Exist Transport'!$C$2:$AE$25,'Capacity Exist Transport'!$A4,FALSE)),"",HLOOKUP(DC$2,'Capacity Exist Transport'!$C$2:$AE$25,'Capacity Exist Transport'!$A4,FALSE))</f>
        <v/>
      </c>
      <c r="DD4" s="170" t="str">
        <f>IF(ISNA(HLOOKUP(DD$2,'Capacity Exist Transport'!$C$2:$AE$25,'Capacity Exist Transport'!$A4,FALSE)),"",HLOOKUP(DD$2,'Capacity Exist Transport'!$C$2:$AE$25,'Capacity Exist Transport'!$A4,FALSE))</f>
        <v/>
      </c>
      <c r="DE4" s="170" t="str">
        <f>IF(ISNA(HLOOKUP(DE$2,'Capacity Exist Transport'!$C$2:$AE$25,'Capacity Exist Transport'!$A4,FALSE)),"",HLOOKUP(DE$2,'Capacity Exist Transport'!$C$2:$AE$25,'Capacity Exist Transport'!$A4,FALSE))</f>
        <v/>
      </c>
      <c r="DF4" s="170" t="str">
        <f>IF(ISNA(HLOOKUP(DF$2,'Capacity Exist Transport'!$C$2:$AE$25,'Capacity Exist Transport'!$A4,FALSE)),"",HLOOKUP(DF$2,'Capacity Exist Transport'!$C$2:$AE$25,'Capacity Exist Transport'!$A4,FALSE))</f>
        <v/>
      </c>
      <c r="DG4" s="170">
        <f>IF(ISNA(HLOOKUP(DG$2,'Capacity Exist Transport'!$C$2:$AE$25,'Capacity Exist Transport'!$A4,FALSE)),"",HLOOKUP(DG$2,'Capacity Exist Transport'!$C$2:$AE$25,'Capacity Exist Transport'!$A4,FALSE))</f>
        <v>142.875</v>
      </c>
      <c r="DH4" s="170" t="str">
        <f>IF(ISNA(HLOOKUP(DH$2,'Capacity Exist Transport'!$C$2:$AE$25,'Capacity Exist Transport'!$A4,FALSE)),"",HLOOKUP(DH$2,'Capacity Exist Transport'!$C$2:$AE$25,'Capacity Exist Transport'!$A4,FALSE))</f>
        <v/>
      </c>
      <c r="DI4" s="170" t="str">
        <f>IF(ISNA(HLOOKUP(DI$2,'Capacity Exist Transport'!$C$2:$AE$25,'Capacity Exist Transport'!$A4,FALSE)),"",HLOOKUP(DI$2,'Capacity Exist Transport'!$C$2:$AE$25,'Capacity Exist Transport'!$A4,FALSE))</f>
        <v/>
      </c>
      <c r="DJ4" s="170" t="str">
        <f>IF(ISNA(HLOOKUP(DJ$2,'Capacity Exist Transport'!$C$2:$AE$25,'Capacity Exist Transport'!$A4,FALSE)),"",HLOOKUP(DJ$2,'Capacity Exist Transport'!$C$2:$AE$25,'Capacity Exist Transport'!$A4,FALSE))</f>
        <v/>
      </c>
      <c r="DK4" s="170" t="str">
        <f>IF(ISNA(HLOOKUP(DK$2,'Capacity Exist Transport'!$C$2:$AE$25,'Capacity Exist Transport'!$A4,FALSE)),"",HLOOKUP(DK$2,'Capacity Exist Transport'!$C$2:$AE$25,'Capacity Exist Transport'!$A4,FALSE))</f>
        <v/>
      </c>
      <c r="DL4" s="170" t="str">
        <f>IF(ISNA(HLOOKUP(DL$2,'Capacity Exist Transport'!$C$2:$AE$25,'Capacity Exist Transport'!$A4,FALSE)),"",HLOOKUP(DL$2,'Capacity Exist Transport'!$C$2:$AE$25,'Capacity Exist Transport'!$A4,FALSE))</f>
        <v/>
      </c>
      <c r="DM4" s="170" t="str">
        <f>IF(ISNA(HLOOKUP(DM$2,'Capacity Exist Transport'!$C$2:$AE$25,'Capacity Exist Transport'!$A4,FALSE)),"",HLOOKUP(DM$2,'Capacity Exist Transport'!$C$2:$AE$25,'Capacity Exist Transport'!$A4,FALSE))</f>
        <v/>
      </c>
      <c r="DN4" s="170" t="str">
        <f>IF(ISNA(HLOOKUP(DN$2,'Capacity Exist Transport'!$C$2:$AE$25,'Capacity Exist Transport'!$A4,FALSE)),"",HLOOKUP(DN$2,'Capacity Exist Transport'!$C$2:$AE$25,'Capacity Exist Transport'!$A4,FALSE))</f>
        <v/>
      </c>
      <c r="DO4" s="170" t="str">
        <f>IF(ISNA(HLOOKUP(DO$2,'Capacity Exist Transport'!$C$2:$AE$25,'Capacity Exist Transport'!$A4,FALSE)),"",HLOOKUP(DO$2,'Capacity Exist Transport'!$C$2:$AE$25,'Capacity Exist Transport'!$A4,FALSE))</f>
        <v/>
      </c>
      <c r="DP4" s="170" t="str">
        <f>IF(ISNA(HLOOKUP(DP$2,'Capacity Exist Transport'!$C$2:$AE$25,'Capacity Exist Transport'!$A4,FALSE)),"",HLOOKUP(DP$2,'Capacity Exist Transport'!$C$2:$AE$25,'Capacity Exist Transport'!$A4,FALSE))</f>
        <v/>
      </c>
      <c r="DQ4" s="170" t="str">
        <f>IF(ISNA(HLOOKUP(DQ$2,'Capacity Exist Transport'!$C$2:$AE$25,'Capacity Exist Transport'!$A4,FALSE)),"",HLOOKUP(DQ$2,'Capacity Exist Transport'!$C$2:$AE$25,'Capacity Exist Transport'!$A4,FALSE))</f>
        <v/>
      </c>
      <c r="DR4" s="170" t="str">
        <f>IF(ISNA(HLOOKUP(DR$2,'Capacity Exist Transport'!$C$2:$AE$25,'Capacity Exist Transport'!$A4,FALSE)),"",HLOOKUP(DR$2,'Capacity Exist Transport'!$C$2:$AE$25,'Capacity Exist Transport'!$A4,FALSE))</f>
        <v/>
      </c>
      <c r="DS4" s="170">
        <f>IF(ISNA(HLOOKUP(DS$2,'Capacity Exist Transport'!$C$2:$AE$25,'Capacity Exist Transport'!$A4,FALSE)),"",HLOOKUP(DS$2,'Capacity Exist Transport'!$C$2:$AE$25,'Capacity Exist Transport'!$A4,FALSE))</f>
        <v>142.875</v>
      </c>
      <c r="DT4" s="170" t="str">
        <f>IF(ISNA(HLOOKUP(DT$2,'Capacity Exist Transport'!$C$2:$AE$25,'Capacity Exist Transport'!$A4,FALSE)),"",HLOOKUP(DT$2,'Capacity Exist Transport'!$C$2:$AE$25,'Capacity Exist Transport'!$A4,FALSE))</f>
        <v/>
      </c>
      <c r="DU4" s="170" t="str">
        <f>IF(ISNA(HLOOKUP(DU$2,'Capacity Exist Transport'!$C$2:$AE$25,'Capacity Exist Transport'!$A4,FALSE)),"",HLOOKUP(DU$2,'Capacity Exist Transport'!$C$2:$AE$25,'Capacity Exist Transport'!$A4,FALSE))</f>
        <v/>
      </c>
      <c r="DV4" s="170" t="str">
        <f>IF(ISNA(HLOOKUP(DV$2,'Capacity Exist Transport'!$C$2:$AE$25,'Capacity Exist Transport'!$A4,FALSE)),"",HLOOKUP(DV$2,'Capacity Exist Transport'!$C$2:$AE$25,'Capacity Exist Transport'!$A4,FALSE))</f>
        <v/>
      </c>
      <c r="DW4" s="170" t="str">
        <f>IF(ISNA(HLOOKUP(DW$2,'Capacity Exist Transport'!$C$2:$AE$25,'Capacity Exist Transport'!$A4,FALSE)),"",HLOOKUP(DW$2,'Capacity Exist Transport'!$C$2:$AE$25,'Capacity Exist Transport'!$A4,FALSE))</f>
        <v/>
      </c>
      <c r="DX4" s="170" t="str">
        <f>IF(ISNA(HLOOKUP(DX$2,'Capacity Exist Transport'!$C$2:$AE$25,'Capacity Exist Transport'!$A4,FALSE)),"",HLOOKUP(DX$2,'Capacity Exist Transport'!$C$2:$AE$25,'Capacity Exist Transport'!$A4,FALSE))</f>
        <v/>
      </c>
      <c r="DY4" s="170" t="str">
        <f>IF(ISNA(HLOOKUP(DY$2,'Capacity Exist Transport'!$C$2:$AE$25,'Capacity Exist Transport'!$A4,FALSE)),"",HLOOKUP(DY$2,'Capacity Exist Transport'!$C$2:$AE$25,'Capacity Exist Transport'!$A4,FALSE))</f>
        <v/>
      </c>
      <c r="DZ4" s="170" t="str">
        <f>IF(ISNA(HLOOKUP(DZ$2,'Capacity Exist Transport'!$C$2:$AE$25,'Capacity Exist Transport'!$A4,FALSE)),"",HLOOKUP(DZ$2,'Capacity Exist Transport'!$C$2:$AE$25,'Capacity Exist Transport'!$A4,FALSE))</f>
        <v/>
      </c>
      <c r="EA4" s="170" t="str">
        <f>IF(ISNA(HLOOKUP(EA$2,'Capacity Exist Transport'!$C$2:$AE$25,'Capacity Exist Transport'!$A4,FALSE)),"",HLOOKUP(EA$2,'Capacity Exist Transport'!$C$2:$AE$25,'Capacity Exist Transport'!$A4,FALSE))</f>
        <v/>
      </c>
      <c r="EB4" s="170" t="str">
        <f>IF(ISNA(HLOOKUP(EB$2,'Capacity Exist Transport'!$C$2:$AE$25,'Capacity Exist Transport'!$A4,FALSE)),"",HLOOKUP(EB$2,'Capacity Exist Transport'!$C$2:$AE$25,'Capacity Exist Transport'!$A4,FALSE))</f>
        <v/>
      </c>
      <c r="EC4" s="170" t="str">
        <f>IF(ISNA(HLOOKUP(EC$2,'Capacity Exist Transport'!$C$2:$AE$25,'Capacity Exist Transport'!$A4,FALSE)),"",HLOOKUP(EC$2,'Capacity Exist Transport'!$C$2:$AE$25,'Capacity Exist Transport'!$A4,FALSE))</f>
        <v/>
      </c>
      <c r="ED4" s="170" t="str">
        <f>IF(ISNA(HLOOKUP(ED$2,'Capacity Exist Transport'!$C$2:$AE$25,'Capacity Exist Transport'!$A4,FALSE)),"",HLOOKUP(ED$2,'Capacity Exist Transport'!$C$2:$AE$25,'Capacity Exist Transport'!$A4,FALSE))</f>
        <v/>
      </c>
      <c r="EE4" s="170">
        <f>IF(ISNA(HLOOKUP(EE$2,'Capacity Exist Transport'!$C$2:$AE$25,'Capacity Exist Transport'!$A4,FALSE)),"",HLOOKUP(EE$2,'Capacity Exist Transport'!$C$2:$AE$25,'Capacity Exist Transport'!$A4,FALSE))</f>
        <v>142.875</v>
      </c>
      <c r="EF4" s="170" t="str">
        <f>IF(ISNA(HLOOKUP(EF$2,'Capacity Exist Transport'!$C$2:$AE$25,'Capacity Exist Transport'!$A4,FALSE)),"",HLOOKUP(EF$2,'Capacity Exist Transport'!$C$2:$AE$25,'Capacity Exist Transport'!$A4,FALSE))</f>
        <v/>
      </c>
      <c r="EG4" s="170" t="str">
        <f>IF(ISNA(HLOOKUP(EG$2,'Capacity Exist Transport'!$C$2:$AE$25,'Capacity Exist Transport'!$A4,FALSE)),"",HLOOKUP(EG$2,'Capacity Exist Transport'!$C$2:$AE$25,'Capacity Exist Transport'!$A4,FALSE))</f>
        <v/>
      </c>
      <c r="EH4" s="170" t="str">
        <f>IF(ISNA(HLOOKUP(EH$2,'Capacity Exist Transport'!$C$2:$AE$25,'Capacity Exist Transport'!$A4,FALSE)),"",HLOOKUP(EH$2,'Capacity Exist Transport'!$C$2:$AE$25,'Capacity Exist Transport'!$A4,FALSE))</f>
        <v/>
      </c>
      <c r="EI4" s="170" t="str">
        <f>IF(ISNA(HLOOKUP(EI$2,'Capacity Exist Transport'!$C$2:$AE$25,'Capacity Exist Transport'!$A4,FALSE)),"",HLOOKUP(EI$2,'Capacity Exist Transport'!$C$2:$AE$25,'Capacity Exist Transport'!$A4,FALSE))</f>
        <v/>
      </c>
      <c r="EJ4" s="170" t="str">
        <f>IF(ISNA(HLOOKUP(EJ$2,'Capacity Exist Transport'!$C$2:$AE$25,'Capacity Exist Transport'!$A4,FALSE)),"",HLOOKUP(EJ$2,'Capacity Exist Transport'!$C$2:$AE$25,'Capacity Exist Transport'!$A4,FALSE))</f>
        <v/>
      </c>
      <c r="EK4" s="170" t="str">
        <f>IF(ISNA(HLOOKUP(EK$2,'Capacity Exist Transport'!$C$2:$AE$25,'Capacity Exist Transport'!$A4,FALSE)),"",HLOOKUP(EK$2,'Capacity Exist Transport'!$C$2:$AE$25,'Capacity Exist Transport'!$A4,FALSE))</f>
        <v/>
      </c>
      <c r="EL4" s="170" t="str">
        <f>IF(ISNA(HLOOKUP(EL$2,'Capacity Exist Transport'!$C$2:$AE$25,'Capacity Exist Transport'!$A4,FALSE)),"",HLOOKUP(EL$2,'Capacity Exist Transport'!$C$2:$AE$25,'Capacity Exist Transport'!$A4,FALSE))</f>
        <v/>
      </c>
      <c r="EM4" s="170" t="str">
        <f>IF(ISNA(HLOOKUP(EM$2,'Capacity Exist Transport'!$C$2:$AE$25,'Capacity Exist Transport'!$A4,FALSE)),"",HLOOKUP(EM$2,'Capacity Exist Transport'!$C$2:$AE$25,'Capacity Exist Transport'!$A4,FALSE))</f>
        <v/>
      </c>
      <c r="EN4" s="170" t="str">
        <f>IF(ISNA(HLOOKUP(EN$2,'Capacity Exist Transport'!$C$2:$AE$25,'Capacity Exist Transport'!$A4,FALSE)),"",HLOOKUP(EN$2,'Capacity Exist Transport'!$C$2:$AE$25,'Capacity Exist Transport'!$A4,FALSE))</f>
        <v/>
      </c>
      <c r="EO4" s="170" t="str">
        <f>IF(ISNA(HLOOKUP(EO$2,'Capacity Exist Transport'!$C$2:$AE$25,'Capacity Exist Transport'!$A4,FALSE)),"",HLOOKUP(EO$2,'Capacity Exist Transport'!$C$2:$AE$25,'Capacity Exist Transport'!$A4,FALSE))</f>
        <v/>
      </c>
      <c r="EP4" s="170" t="str">
        <f>IF(ISNA(HLOOKUP(EP$2,'Capacity Exist Transport'!$C$2:$AE$25,'Capacity Exist Transport'!$A4,FALSE)),"",HLOOKUP(EP$2,'Capacity Exist Transport'!$C$2:$AE$25,'Capacity Exist Transport'!$A4,FALSE))</f>
        <v/>
      </c>
      <c r="EQ4" s="170">
        <f>IF(ISNA(HLOOKUP(EQ$2,'Capacity Exist Transport'!$C$2:$AE$25,'Capacity Exist Transport'!$A4,FALSE)),"",HLOOKUP(EQ$2,'Capacity Exist Transport'!$C$2:$AE$25,'Capacity Exist Transport'!$A4,FALSE))</f>
        <v>142.875</v>
      </c>
      <c r="ER4" s="170" t="str">
        <f>IF(ISNA(HLOOKUP(ER$2,'Capacity Exist Transport'!$C$2:$AE$25,'Capacity Exist Transport'!$A4,FALSE)),"",HLOOKUP(ER$2,'Capacity Exist Transport'!$C$2:$AE$25,'Capacity Exist Transport'!$A4,FALSE))</f>
        <v/>
      </c>
      <c r="ES4" s="170" t="str">
        <f>IF(ISNA(HLOOKUP(ES$2,'Capacity Exist Transport'!$C$2:$AE$25,'Capacity Exist Transport'!$A4,FALSE)),"",HLOOKUP(ES$2,'Capacity Exist Transport'!$C$2:$AE$25,'Capacity Exist Transport'!$A4,FALSE))</f>
        <v/>
      </c>
      <c r="ET4" s="170" t="str">
        <f>IF(ISNA(HLOOKUP(ET$2,'Capacity Exist Transport'!$C$2:$AE$25,'Capacity Exist Transport'!$A4,FALSE)),"",HLOOKUP(ET$2,'Capacity Exist Transport'!$C$2:$AE$25,'Capacity Exist Transport'!$A4,FALSE))</f>
        <v/>
      </c>
      <c r="EU4" s="170" t="str">
        <f>IF(ISNA(HLOOKUP(EU$2,'Capacity Exist Transport'!$C$2:$AE$25,'Capacity Exist Transport'!$A4,FALSE)),"",HLOOKUP(EU$2,'Capacity Exist Transport'!$C$2:$AE$25,'Capacity Exist Transport'!$A4,FALSE))</f>
        <v/>
      </c>
      <c r="EV4" s="170" t="str">
        <f>IF(ISNA(HLOOKUP(EV$2,'Capacity Exist Transport'!$C$2:$AE$25,'Capacity Exist Transport'!$A4,FALSE)),"",HLOOKUP(EV$2,'Capacity Exist Transport'!$C$2:$AE$25,'Capacity Exist Transport'!$A4,FALSE))</f>
        <v/>
      </c>
      <c r="EW4" s="170" t="str">
        <f>IF(ISNA(HLOOKUP(EW$2,'Capacity Exist Transport'!$C$2:$AE$25,'Capacity Exist Transport'!$A4,FALSE)),"",HLOOKUP(EW$2,'Capacity Exist Transport'!$C$2:$AE$25,'Capacity Exist Transport'!$A4,FALSE))</f>
        <v/>
      </c>
      <c r="EX4" s="170" t="str">
        <f>IF(ISNA(HLOOKUP(EX$2,'Capacity Exist Transport'!$C$2:$AE$25,'Capacity Exist Transport'!$A4,FALSE)),"",HLOOKUP(EX$2,'Capacity Exist Transport'!$C$2:$AE$25,'Capacity Exist Transport'!$A4,FALSE))</f>
        <v/>
      </c>
      <c r="EY4" s="170" t="str">
        <f>IF(ISNA(HLOOKUP(EY$2,'Capacity Exist Transport'!$C$2:$AE$25,'Capacity Exist Transport'!$A4,FALSE)),"",HLOOKUP(EY$2,'Capacity Exist Transport'!$C$2:$AE$25,'Capacity Exist Transport'!$A4,FALSE))</f>
        <v/>
      </c>
      <c r="EZ4" s="170" t="str">
        <f>IF(ISNA(HLOOKUP(EZ$2,'Capacity Exist Transport'!$C$2:$AE$25,'Capacity Exist Transport'!$A4,FALSE)),"",HLOOKUP(EZ$2,'Capacity Exist Transport'!$C$2:$AE$25,'Capacity Exist Transport'!$A4,FALSE))</f>
        <v/>
      </c>
      <c r="FA4" s="170" t="str">
        <f>IF(ISNA(HLOOKUP(FA$2,'Capacity Exist Transport'!$C$2:$AE$25,'Capacity Exist Transport'!$A4,FALSE)),"",HLOOKUP(FA$2,'Capacity Exist Transport'!$C$2:$AE$25,'Capacity Exist Transport'!$A4,FALSE))</f>
        <v/>
      </c>
      <c r="FB4" s="170" t="str">
        <f>IF(ISNA(HLOOKUP(FB$2,'Capacity Exist Transport'!$C$2:$AE$25,'Capacity Exist Transport'!$A4,FALSE)),"",HLOOKUP(FB$2,'Capacity Exist Transport'!$C$2:$AE$25,'Capacity Exist Transport'!$A4,FALSE))</f>
        <v/>
      </c>
      <c r="FC4" s="170">
        <f>IF(ISNA(HLOOKUP(FC$2,'Capacity Exist Transport'!$C$2:$AE$25,'Capacity Exist Transport'!$A4,FALSE)),"",HLOOKUP(FC$2,'Capacity Exist Transport'!$C$2:$AE$25,'Capacity Exist Transport'!$A4,FALSE))</f>
        <v>142.875</v>
      </c>
      <c r="FD4" s="170" t="str">
        <f>IF(ISNA(HLOOKUP(FD$2,'Capacity Exist Transport'!$C$2:$AE$25,'Capacity Exist Transport'!$A4,FALSE)),"",HLOOKUP(FD$2,'Capacity Exist Transport'!$C$2:$AE$25,'Capacity Exist Transport'!$A4,FALSE))</f>
        <v/>
      </c>
      <c r="FE4" s="170" t="str">
        <f>IF(ISNA(HLOOKUP(FE$2,'Capacity Exist Transport'!$C$2:$AE$25,'Capacity Exist Transport'!$A4,FALSE)),"",HLOOKUP(FE$2,'Capacity Exist Transport'!$C$2:$AE$25,'Capacity Exist Transport'!$A4,FALSE))</f>
        <v/>
      </c>
      <c r="FF4" s="170" t="str">
        <f>IF(ISNA(HLOOKUP(FF$2,'Capacity Exist Transport'!$C$2:$AE$25,'Capacity Exist Transport'!$A4,FALSE)),"",HLOOKUP(FF$2,'Capacity Exist Transport'!$C$2:$AE$25,'Capacity Exist Transport'!$A4,FALSE))</f>
        <v/>
      </c>
      <c r="FG4" s="170" t="str">
        <f>IF(ISNA(HLOOKUP(FG$2,'Capacity Exist Transport'!$C$2:$AE$25,'Capacity Exist Transport'!$A4,FALSE)),"",HLOOKUP(FG$2,'Capacity Exist Transport'!$C$2:$AE$25,'Capacity Exist Transport'!$A4,FALSE))</f>
        <v/>
      </c>
      <c r="FH4" s="170" t="str">
        <f>IF(ISNA(HLOOKUP(FH$2,'Capacity Exist Transport'!$C$2:$AE$25,'Capacity Exist Transport'!$A4,FALSE)),"",HLOOKUP(FH$2,'Capacity Exist Transport'!$C$2:$AE$25,'Capacity Exist Transport'!$A4,FALSE))</f>
        <v/>
      </c>
      <c r="FI4" s="170" t="str">
        <f>IF(ISNA(HLOOKUP(FI$2,'Capacity Exist Transport'!$C$2:$AE$25,'Capacity Exist Transport'!$A4,FALSE)),"",HLOOKUP(FI$2,'Capacity Exist Transport'!$C$2:$AE$25,'Capacity Exist Transport'!$A4,FALSE))</f>
        <v/>
      </c>
      <c r="FJ4" s="170" t="str">
        <f>IF(ISNA(HLOOKUP(FJ$2,'Capacity Exist Transport'!$C$2:$AE$25,'Capacity Exist Transport'!$A4,FALSE)),"",HLOOKUP(FJ$2,'Capacity Exist Transport'!$C$2:$AE$25,'Capacity Exist Transport'!$A4,FALSE))</f>
        <v/>
      </c>
      <c r="FK4" s="170" t="str">
        <f>IF(ISNA(HLOOKUP(FK$2,'Capacity Exist Transport'!$C$2:$AE$25,'Capacity Exist Transport'!$A4,FALSE)),"",HLOOKUP(FK$2,'Capacity Exist Transport'!$C$2:$AE$25,'Capacity Exist Transport'!$A4,FALSE))</f>
        <v/>
      </c>
      <c r="FL4" s="170" t="str">
        <f>IF(ISNA(HLOOKUP(FL$2,'Capacity Exist Transport'!$C$2:$AE$25,'Capacity Exist Transport'!$A4,FALSE)),"",HLOOKUP(FL$2,'Capacity Exist Transport'!$C$2:$AE$25,'Capacity Exist Transport'!$A4,FALSE))</f>
        <v/>
      </c>
      <c r="FM4" s="170" t="str">
        <f>IF(ISNA(HLOOKUP(FM$2,'Capacity Exist Transport'!$C$2:$AE$25,'Capacity Exist Transport'!$A4,FALSE)),"",HLOOKUP(FM$2,'Capacity Exist Transport'!$C$2:$AE$25,'Capacity Exist Transport'!$A4,FALSE))</f>
        <v/>
      </c>
      <c r="FN4" s="170" t="str">
        <f>IF(ISNA(HLOOKUP(FN$2,'Capacity Exist Transport'!$C$2:$AE$25,'Capacity Exist Transport'!$A4,FALSE)),"",HLOOKUP(FN$2,'Capacity Exist Transport'!$C$2:$AE$25,'Capacity Exist Transport'!$A4,FALSE))</f>
        <v/>
      </c>
      <c r="FO4" s="170">
        <f>IF(ISNA(HLOOKUP(FO$2,'Capacity Exist Transport'!$C$2:$AE$25,'Capacity Exist Transport'!$A4,FALSE)),"",HLOOKUP(FO$2,'Capacity Exist Transport'!$C$2:$AE$25,'Capacity Exist Transport'!$A4,FALSE))</f>
        <v>142.875</v>
      </c>
      <c r="FP4" s="170" t="str">
        <f>IF(ISNA(HLOOKUP(FP$2,'Capacity Exist Transport'!$C$2:$AE$25,'Capacity Exist Transport'!$A4,FALSE)),"",HLOOKUP(FP$2,'Capacity Exist Transport'!$C$2:$AE$25,'Capacity Exist Transport'!$A4,FALSE))</f>
        <v/>
      </c>
      <c r="FQ4" s="170" t="str">
        <f>IF(ISNA(HLOOKUP(FQ$2,'Capacity Exist Transport'!$C$2:$AE$25,'Capacity Exist Transport'!$A4,FALSE)),"",HLOOKUP(FQ$2,'Capacity Exist Transport'!$C$2:$AE$25,'Capacity Exist Transport'!$A4,FALSE))</f>
        <v/>
      </c>
      <c r="FR4" s="170" t="str">
        <f>IF(ISNA(HLOOKUP(FR$2,'Capacity Exist Transport'!$C$2:$AE$25,'Capacity Exist Transport'!$A4,FALSE)),"",HLOOKUP(FR$2,'Capacity Exist Transport'!$C$2:$AE$25,'Capacity Exist Transport'!$A4,FALSE))</f>
        <v/>
      </c>
      <c r="FS4" s="170" t="str">
        <f>IF(ISNA(HLOOKUP(FS$2,'Capacity Exist Transport'!$C$2:$AE$25,'Capacity Exist Transport'!$A4,FALSE)),"",HLOOKUP(FS$2,'Capacity Exist Transport'!$C$2:$AE$25,'Capacity Exist Transport'!$A4,FALSE))</f>
        <v/>
      </c>
      <c r="FT4" s="170" t="str">
        <f>IF(ISNA(HLOOKUP(FT$2,'Capacity Exist Transport'!$C$2:$AE$25,'Capacity Exist Transport'!$A4,FALSE)),"",HLOOKUP(FT$2,'Capacity Exist Transport'!$C$2:$AE$25,'Capacity Exist Transport'!$A4,FALSE))</f>
        <v/>
      </c>
      <c r="FU4" s="170" t="str">
        <f>IF(ISNA(HLOOKUP(FU$2,'Capacity Exist Transport'!$C$2:$AE$25,'Capacity Exist Transport'!$A4,FALSE)),"",HLOOKUP(FU$2,'Capacity Exist Transport'!$C$2:$AE$25,'Capacity Exist Transport'!$A4,FALSE))</f>
        <v/>
      </c>
      <c r="FV4" s="170" t="str">
        <f>IF(ISNA(HLOOKUP(FV$2,'Capacity Exist Transport'!$C$2:$AE$25,'Capacity Exist Transport'!$A4,FALSE)),"",HLOOKUP(FV$2,'Capacity Exist Transport'!$C$2:$AE$25,'Capacity Exist Transport'!$A4,FALSE))</f>
        <v/>
      </c>
      <c r="FW4" s="170" t="str">
        <f>IF(ISNA(HLOOKUP(FW$2,'Capacity Exist Transport'!$C$2:$AE$25,'Capacity Exist Transport'!$A4,FALSE)),"",HLOOKUP(FW$2,'Capacity Exist Transport'!$C$2:$AE$25,'Capacity Exist Transport'!$A4,FALSE))</f>
        <v/>
      </c>
      <c r="FX4" s="170" t="str">
        <f>IF(ISNA(HLOOKUP(FX$2,'Capacity Exist Transport'!$C$2:$AE$25,'Capacity Exist Transport'!$A4,FALSE)),"",HLOOKUP(FX$2,'Capacity Exist Transport'!$C$2:$AE$25,'Capacity Exist Transport'!$A4,FALSE))</f>
        <v/>
      </c>
      <c r="FY4" s="170" t="str">
        <f>IF(ISNA(HLOOKUP(FY$2,'Capacity Exist Transport'!$C$2:$AE$25,'Capacity Exist Transport'!$A4,FALSE)),"",HLOOKUP(FY$2,'Capacity Exist Transport'!$C$2:$AE$25,'Capacity Exist Transport'!$A4,FALSE))</f>
        <v/>
      </c>
      <c r="FZ4" s="170" t="str">
        <f>IF(ISNA(HLOOKUP(FZ$2,'Capacity Exist Transport'!$C$2:$AE$25,'Capacity Exist Transport'!$A4,FALSE)),"",HLOOKUP(FZ$2,'Capacity Exist Transport'!$C$2:$AE$25,'Capacity Exist Transport'!$A4,FALSE))</f>
        <v/>
      </c>
      <c r="GA4" s="170">
        <f>IF(ISNA(HLOOKUP(GA$2,'Capacity Exist Transport'!$C$2:$AE$25,'Capacity Exist Transport'!$A4,FALSE)),"",HLOOKUP(GA$2,'Capacity Exist Transport'!$C$2:$AE$25,'Capacity Exist Transport'!$A4,FALSE))</f>
        <v>142.875</v>
      </c>
      <c r="GB4" s="170" t="str">
        <f>IF(ISNA(HLOOKUP(GB$2,'Capacity Exist Transport'!$C$2:$AE$25,'Capacity Exist Transport'!$A4,FALSE)),"",HLOOKUP(GB$2,'Capacity Exist Transport'!$C$2:$AE$25,'Capacity Exist Transport'!$A4,FALSE))</f>
        <v/>
      </c>
      <c r="GC4" s="170" t="str">
        <f>IF(ISNA(HLOOKUP(GC$2,'Capacity Exist Transport'!$C$2:$AE$25,'Capacity Exist Transport'!$A4,FALSE)),"",HLOOKUP(GC$2,'Capacity Exist Transport'!$C$2:$AE$25,'Capacity Exist Transport'!$A4,FALSE))</f>
        <v/>
      </c>
      <c r="GD4" s="170" t="str">
        <f>IF(ISNA(HLOOKUP(GD$2,'Capacity Exist Transport'!$C$2:$AE$25,'Capacity Exist Transport'!$A4,FALSE)),"",HLOOKUP(GD$2,'Capacity Exist Transport'!$C$2:$AE$25,'Capacity Exist Transport'!$A4,FALSE))</f>
        <v/>
      </c>
      <c r="GE4" s="170" t="str">
        <f>IF(ISNA(HLOOKUP(GE$2,'Capacity Exist Transport'!$C$2:$AE$25,'Capacity Exist Transport'!$A4,FALSE)),"",HLOOKUP(GE$2,'Capacity Exist Transport'!$C$2:$AE$25,'Capacity Exist Transport'!$A4,FALSE))</f>
        <v/>
      </c>
      <c r="GF4" s="170" t="str">
        <f>IF(ISNA(HLOOKUP(GF$2,'Capacity Exist Transport'!$C$2:$AE$25,'Capacity Exist Transport'!$A4,FALSE)),"",HLOOKUP(GF$2,'Capacity Exist Transport'!$C$2:$AE$25,'Capacity Exist Transport'!$A4,FALSE))</f>
        <v/>
      </c>
      <c r="GG4" s="170" t="str">
        <f>IF(ISNA(HLOOKUP(GG$2,'Capacity Exist Transport'!$C$2:$AE$25,'Capacity Exist Transport'!$A4,FALSE)),"",HLOOKUP(GG$2,'Capacity Exist Transport'!$C$2:$AE$25,'Capacity Exist Transport'!$A4,FALSE))</f>
        <v/>
      </c>
      <c r="GH4" s="170" t="str">
        <f>IF(ISNA(HLOOKUP(GH$2,'Capacity Exist Transport'!$C$2:$AE$25,'Capacity Exist Transport'!$A4,FALSE)),"",HLOOKUP(GH$2,'Capacity Exist Transport'!$C$2:$AE$25,'Capacity Exist Transport'!$A4,FALSE))</f>
        <v/>
      </c>
      <c r="GI4" s="170" t="str">
        <f>IF(ISNA(HLOOKUP(GI$2,'Capacity Exist Transport'!$C$2:$AE$25,'Capacity Exist Transport'!$A4,FALSE)),"",HLOOKUP(GI$2,'Capacity Exist Transport'!$C$2:$AE$25,'Capacity Exist Transport'!$A4,FALSE))</f>
        <v/>
      </c>
      <c r="GJ4" s="170" t="str">
        <f>IF(ISNA(HLOOKUP(GJ$2,'Capacity Exist Transport'!$C$2:$AE$25,'Capacity Exist Transport'!$A4,FALSE)),"",HLOOKUP(GJ$2,'Capacity Exist Transport'!$C$2:$AE$25,'Capacity Exist Transport'!$A4,FALSE))</f>
        <v/>
      </c>
      <c r="GK4" s="170" t="str">
        <f>IF(ISNA(HLOOKUP(GK$2,'Capacity Exist Transport'!$C$2:$AE$25,'Capacity Exist Transport'!$A4,FALSE)),"",HLOOKUP(GK$2,'Capacity Exist Transport'!$C$2:$AE$25,'Capacity Exist Transport'!$A4,FALSE))</f>
        <v/>
      </c>
      <c r="GL4" s="170" t="str">
        <f>IF(ISNA(HLOOKUP(GL$2,'Capacity Exist Transport'!$C$2:$AE$25,'Capacity Exist Transport'!$A4,FALSE)),"",HLOOKUP(GL$2,'Capacity Exist Transport'!$C$2:$AE$25,'Capacity Exist Transport'!$A4,FALSE))</f>
        <v/>
      </c>
      <c r="GM4" s="170">
        <f>IF(ISNA(HLOOKUP(GM$2,'Capacity Exist Transport'!$C$2:$AE$25,'Capacity Exist Transport'!$A4,FALSE)),"",HLOOKUP(GM$2,'Capacity Exist Transport'!$C$2:$AE$25,'Capacity Exist Transport'!$A4,FALSE))</f>
        <v>142.875</v>
      </c>
      <c r="GN4" s="170" t="str">
        <f>IF(ISNA(HLOOKUP(GN$2,'Capacity Exist Transport'!$C$2:$AE$25,'Capacity Exist Transport'!$A4,FALSE)),"",HLOOKUP(GN$2,'Capacity Exist Transport'!$C$2:$AE$25,'Capacity Exist Transport'!$A4,FALSE))</f>
        <v/>
      </c>
      <c r="GO4" s="170" t="str">
        <f>IF(ISNA(HLOOKUP(GO$2,'Capacity Exist Transport'!$C$2:$AE$25,'Capacity Exist Transport'!$A4,FALSE)),"",HLOOKUP(GO$2,'Capacity Exist Transport'!$C$2:$AE$25,'Capacity Exist Transport'!$A4,FALSE))</f>
        <v/>
      </c>
      <c r="GP4" s="170" t="str">
        <f>IF(ISNA(HLOOKUP(GP$2,'Capacity Exist Transport'!$C$2:$AE$25,'Capacity Exist Transport'!$A4,FALSE)),"",HLOOKUP(GP$2,'Capacity Exist Transport'!$C$2:$AE$25,'Capacity Exist Transport'!$A4,FALSE))</f>
        <v/>
      </c>
      <c r="GQ4" s="170" t="str">
        <f>IF(ISNA(HLOOKUP(GQ$2,'Capacity Exist Transport'!$C$2:$AE$25,'Capacity Exist Transport'!$A4,FALSE)),"",HLOOKUP(GQ$2,'Capacity Exist Transport'!$C$2:$AE$25,'Capacity Exist Transport'!$A4,FALSE))</f>
        <v/>
      </c>
      <c r="GR4" s="170" t="str">
        <f>IF(ISNA(HLOOKUP(GR$2,'Capacity Exist Transport'!$C$2:$AE$25,'Capacity Exist Transport'!$A4,FALSE)),"",HLOOKUP(GR$2,'Capacity Exist Transport'!$C$2:$AE$25,'Capacity Exist Transport'!$A4,FALSE))</f>
        <v/>
      </c>
      <c r="GS4" s="170" t="str">
        <f>IF(ISNA(HLOOKUP(GS$2,'Capacity Exist Transport'!$C$2:$AE$25,'Capacity Exist Transport'!$A4,FALSE)),"",HLOOKUP(GS$2,'Capacity Exist Transport'!$C$2:$AE$25,'Capacity Exist Transport'!$A4,FALSE))</f>
        <v/>
      </c>
      <c r="GT4" s="170" t="str">
        <f>IF(ISNA(HLOOKUP(GT$2,'Capacity Exist Transport'!$C$2:$AE$25,'Capacity Exist Transport'!$A4,FALSE)),"",HLOOKUP(GT$2,'Capacity Exist Transport'!$C$2:$AE$25,'Capacity Exist Transport'!$A4,FALSE))</f>
        <v/>
      </c>
      <c r="GU4" s="170" t="str">
        <f>IF(ISNA(HLOOKUP(GU$2,'Capacity Exist Transport'!$C$2:$AE$25,'Capacity Exist Transport'!$A4,FALSE)),"",HLOOKUP(GU$2,'Capacity Exist Transport'!$C$2:$AE$25,'Capacity Exist Transport'!$A4,FALSE))</f>
        <v/>
      </c>
      <c r="GV4" s="170" t="str">
        <f>IF(ISNA(HLOOKUP(GV$2,'Capacity Exist Transport'!$C$2:$AE$25,'Capacity Exist Transport'!$A4,FALSE)),"",HLOOKUP(GV$2,'Capacity Exist Transport'!$C$2:$AE$25,'Capacity Exist Transport'!$A4,FALSE))</f>
        <v/>
      </c>
      <c r="GW4" s="170" t="str">
        <f>IF(ISNA(HLOOKUP(GW$2,'Capacity Exist Transport'!$C$2:$AE$25,'Capacity Exist Transport'!$A4,FALSE)),"",HLOOKUP(GW$2,'Capacity Exist Transport'!$C$2:$AE$25,'Capacity Exist Transport'!$A4,FALSE))</f>
        <v/>
      </c>
      <c r="GX4" s="170" t="str">
        <f>IF(ISNA(HLOOKUP(GX$2,'Capacity Exist Transport'!$C$2:$AE$25,'Capacity Exist Transport'!$A4,FALSE)),"",HLOOKUP(GX$2,'Capacity Exist Transport'!$C$2:$AE$25,'Capacity Exist Transport'!$A4,FALSE))</f>
        <v/>
      </c>
      <c r="GY4" s="170">
        <f>IF(ISNA(HLOOKUP(GY$2,'Capacity Exist Transport'!$C$2:$AE$25,'Capacity Exist Transport'!$A4,FALSE)),"",HLOOKUP(GY$2,'Capacity Exist Transport'!$C$2:$AE$25,'Capacity Exist Transport'!$A4,FALSE))</f>
        <v>142.875</v>
      </c>
      <c r="GZ4" s="170" t="str">
        <f>IF(ISNA(HLOOKUP(GZ$2,'Capacity Exist Transport'!$C$2:$AE$25,'Capacity Exist Transport'!$A4,FALSE)),"",HLOOKUP(GZ$2,'Capacity Exist Transport'!$C$2:$AE$25,'Capacity Exist Transport'!$A4,FALSE))</f>
        <v/>
      </c>
      <c r="HA4" s="170" t="str">
        <f>IF(ISNA(HLOOKUP(HA$2,'Capacity Exist Transport'!$C$2:$AE$25,'Capacity Exist Transport'!$A4,FALSE)),"",HLOOKUP(HA$2,'Capacity Exist Transport'!$C$2:$AE$25,'Capacity Exist Transport'!$A4,FALSE))</f>
        <v/>
      </c>
      <c r="HB4" s="170" t="str">
        <f>IF(ISNA(HLOOKUP(HB$2,'Capacity Exist Transport'!$C$2:$AE$25,'Capacity Exist Transport'!$A4,FALSE)),"",HLOOKUP(HB$2,'Capacity Exist Transport'!$C$2:$AE$25,'Capacity Exist Transport'!$A4,FALSE))</f>
        <v/>
      </c>
      <c r="HC4" s="170" t="str">
        <f>IF(ISNA(HLOOKUP(HC$2,'Capacity Exist Transport'!$C$2:$AE$25,'Capacity Exist Transport'!$A4,FALSE)),"",HLOOKUP(HC$2,'Capacity Exist Transport'!$C$2:$AE$25,'Capacity Exist Transport'!$A4,FALSE))</f>
        <v/>
      </c>
      <c r="HD4" s="170" t="str">
        <f>IF(ISNA(HLOOKUP(HD$2,'Capacity Exist Transport'!$C$2:$AE$25,'Capacity Exist Transport'!$A4,FALSE)),"",HLOOKUP(HD$2,'Capacity Exist Transport'!$C$2:$AE$25,'Capacity Exist Transport'!$A4,FALSE))</f>
        <v/>
      </c>
      <c r="HE4" s="170" t="str">
        <f>IF(ISNA(HLOOKUP(HE$2,'Capacity Exist Transport'!$C$2:$AE$25,'Capacity Exist Transport'!$A4,FALSE)),"",HLOOKUP(HE$2,'Capacity Exist Transport'!$C$2:$AE$25,'Capacity Exist Transport'!$A4,FALSE))</f>
        <v/>
      </c>
      <c r="HF4" s="170" t="str">
        <f>IF(ISNA(HLOOKUP(HF$2,'Capacity Exist Transport'!$C$2:$AE$25,'Capacity Exist Transport'!$A4,FALSE)),"",HLOOKUP(HF$2,'Capacity Exist Transport'!$C$2:$AE$25,'Capacity Exist Transport'!$A4,FALSE))</f>
        <v/>
      </c>
      <c r="HG4" s="170" t="str">
        <f>IF(ISNA(HLOOKUP(HG$2,'Capacity Exist Transport'!$C$2:$AE$25,'Capacity Exist Transport'!$A4,FALSE)),"",HLOOKUP(HG$2,'Capacity Exist Transport'!$C$2:$AE$25,'Capacity Exist Transport'!$A4,FALSE))</f>
        <v/>
      </c>
      <c r="HH4" s="170" t="str">
        <f>IF(ISNA(HLOOKUP(HH$2,'Capacity Exist Transport'!$C$2:$AE$25,'Capacity Exist Transport'!$A4,FALSE)),"",HLOOKUP(HH$2,'Capacity Exist Transport'!$C$2:$AE$25,'Capacity Exist Transport'!$A4,FALSE))</f>
        <v/>
      </c>
      <c r="HI4" s="170" t="str">
        <f>IF(ISNA(HLOOKUP(HI$2,'Capacity Exist Transport'!$C$2:$AE$25,'Capacity Exist Transport'!$A4,FALSE)),"",HLOOKUP(HI$2,'Capacity Exist Transport'!$C$2:$AE$25,'Capacity Exist Transport'!$A4,FALSE))</f>
        <v/>
      </c>
      <c r="HJ4" s="170" t="str">
        <f>IF(ISNA(HLOOKUP(HJ$2,'Capacity Exist Transport'!$C$2:$AE$25,'Capacity Exist Transport'!$A4,FALSE)),"",HLOOKUP(HJ$2,'Capacity Exist Transport'!$C$2:$AE$25,'Capacity Exist Transport'!$A4,FALSE))</f>
        <v/>
      </c>
      <c r="HK4" s="170">
        <f>IF(ISNA(HLOOKUP(HK$2,'Capacity Exist Transport'!$C$2:$AE$25,'Capacity Exist Transport'!$A4,FALSE)),"",HLOOKUP(HK$2,'Capacity Exist Transport'!$C$2:$AE$25,'Capacity Exist Transport'!$A4,FALSE))</f>
        <v>142.875</v>
      </c>
      <c r="HL4" s="170" t="str">
        <f>IF(ISNA(HLOOKUP(HL$2,'Capacity Exist Transport'!$C$2:$AE$25,'Capacity Exist Transport'!$A4,FALSE)),"",HLOOKUP(HL$2,'Capacity Exist Transport'!$C$2:$AE$25,'Capacity Exist Transport'!$A4,FALSE))</f>
        <v/>
      </c>
      <c r="HM4" s="170" t="str">
        <f>IF(ISNA(HLOOKUP(HM$2,'Capacity Exist Transport'!$C$2:$AE$25,'Capacity Exist Transport'!$A4,FALSE)),"",HLOOKUP(HM$2,'Capacity Exist Transport'!$C$2:$AE$25,'Capacity Exist Transport'!$A4,FALSE))</f>
        <v/>
      </c>
      <c r="HN4" s="170" t="str">
        <f>IF(ISNA(HLOOKUP(HN$2,'Capacity Exist Transport'!$C$2:$AE$25,'Capacity Exist Transport'!$A4,FALSE)),"",HLOOKUP(HN$2,'Capacity Exist Transport'!$C$2:$AE$25,'Capacity Exist Transport'!$A4,FALSE))</f>
        <v/>
      </c>
      <c r="HO4" s="170" t="str">
        <f>IF(ISNA(HLOOKUP(HO$2,'Capacity Exist Transport'!$C$2:$AE$25,'Capacity Exist Transport'!$A4,FALSE)),"",HLOOKUP(HO$2,'Capacity Exist Transport'!$C$2:$AE$25,'Capacity Exist Transport'!$A4,FALSE))</f>
        <v/>
      </c>
      <c r="HP4" s="170" t="str">
        <f>IF(ISNA(HLOOKUP(HP$2,'Capacity Exist Transport'!$C$2:$AE$25,'Capacity Exist Transport'!$A4,FALSE)),"",HLOOKUP(HP$2,'Capacity Exist Transport'!$C$2:$AE$25,'Capacity Exist Transport'!$A4,FALSE))</f>
        <v/>
      </c>
      <c r="HQ4" s="170" t="str">
        <f>IF(ISNA(HLOOKUP(HQ$2,'Capacity Exist Transport'!$C$2:$AE$25,'Capacity Exist Transport'!$A4,FALSE)),"",HLOOKUP(HQ$2,'Capacity Exist Transport'!$C$2:$AE$25,'Capacity Exist Transport'!$A4,FALSE))</f>
        <v/>
      </c>
      <c r="HR4" s="170" t="str">
        <f>IF(ISNA(HLOOKUP(HR$2,'Capacity Exist Transport'!$C$2:$AE$25,'Capacity Exist Transport'!$A4,FALSE)),"",HLOOKUP(HR$2,'Capacity Exist Transport'!$C$2:$AE$25,'Capacity Exist Transport'!$A4,FALSE))</f>
        <v/>
      </c>
      <c r="HS4" s="170" t="str">
        <f>IF(ISNA(HLOOKUP(HS$2,'Capacity Exist Transport'!$C$2:$AE$25,'Capacity Exist Transport'!$A4,FALSE)),"",HLOOKUP(HS$2,'Capacity Exist Transport'!$C$2:$AE$25,'Capacity Exist Transport'!$A4,FALSE))</f>
        <v/>
      </c>
      <c r="HT4" s="170" t="str">
        <f>IF(ISNA(HLOOKUP(HT$2,'Capacity Exist Transport'!$C$2:$AE$25,'Capacity Exist Transport'!$A4,FALSE)),"",HLOOKUP(HT$2,'Capacity Exist Transport'!$C$2:$AE$25,'Capacity Exist Transport'!$A4,FALSE))</f>
        <v/>
      </c>
      <c r="HU4" s="170" t="str">
        <f>IF(ISNA(HLOOKUP(HU$2,'Capacity Exist Transport'!$C$2:$AE$25,'Capacity Exist Transport'!$A4,FALSE)),"",HLOOKUP(HU$2,'Capacity Exist Transport'!$C$2:$AE$25,'Capacity Exist Transport'!$A4,FALSE))</f>
        <v/>
      </c>
      <c r="HV4" s="170" t="str">
        <f>IF(ISNA(HLOOKUP(HV$2,'Capacity Exist Transport'!$C$2:$AE$25,'Capacity Exist Transport'!$A4,FALSE)),"",HLOOKUP(HV$2,'Capacity Exist Transport'!$C$2:$AE$25,'Capacity Exist Transport'!$A4,FALSE))</f>
        <v/>
      </c>
      <c r="HW4" s="170">
        <f>IF(ISNA(HLOOKUP(HW$2,'Capacity Exist Transport'!$C$2:$AE$25,'Capacity Exist Transport'!$A4,FALSE)),"",HLOOKUP(HW$2,'Capacity Exist Transport'!$C$2:$AE$25,'Capacity Exist Transport'!$A4,FALSE))</f>
        <v>142.875</v>
      </c>
      <c r="HX4" s="170" t="str">
        <f>IF(ISNA(HLOOKUP(HX$2,'Capacity Exist Transport'!$C$2:$AE$25,'Capacity Exist Transport'!$A4,FALSE)),"",HLOOKUP(HX$2,'Capacity Exist Transport'!$C$2:$AE$25,'Capacity Exist Transport'!$A4,FALSE))</f>
        <v/>
      </c>
      <c r="HY4" s="170" t="str">
        <f>IF(ISNA(HLOOKUP(HY$2,'Capacity Exist Transport'!$C$2:$AE$25,'Capacity Exist Transport'!$A4,FALSE)),"",HLOOKUP(HY$2,'Capacity Exist Transport'!$C$2:$AE$25,'Capacity Exist Transport'!$A4,FALSE))</f>
        <v/>
      </c>
      <c r="HZ4" s="170" t="str">
        <f>IF(ISNA(HLOOKUP(HZ$2,'Capacity Exist Transport'!$C$2:$AE$25,'Capacity Exist Transport'!$A4,FALSE)),"",HLOOKUP(HZ$2,'Capacity Exist Transport'!$C$2:$AE$25,'Capacity Exist Transport'!$A4,FALSE))</f>
        <v/>
      </c>
      <c r="IA4" s="170" t="str">
        <f>IF(ISNA(HLOOKUP(IA$2,'Capacity Exist Transport'!$C$2:$AE$25,'Capacity Exist Transport'!$A4,FALSE)),"",HLOOKUP(IA$2,'Capacity Exist Transport'!$C$2:$AE$25,'Capacity Exist Transport'!$A4,FALSE))</f>
        <v/>
      </c>
      <c r="IB4" s="170" t="str">
        <f>IF(ISNA(HLOOKUP(IB$2,'Capacity Exist Transport'!$C$2:$AE$25,'Capacity Exist Transport'!$A4,FALSE)),"",HLOOKUP(IB$2,'Capacity Exist Transport'!$C$2:$AE$25,'Capacity Exist Transport'!$A4,FALSE))</f>
        <v/>
      </c>
      <c r="IC4" s="170" t="str">
        <f>IF(ISNA(HLOOKUP(IC$2,'Capacity Exist Transport'!$C$2:$AE$25,'Capacity Exist Transport'!$A4,FALSE)),"",HLOOKUP(IC$2,'Capacity Exist Transport'!$C$2:$AE$25,'Capacity Exist Transport'!$A4,FALSE))</f>
        <v/>
      </c>
      <c r="ID4" s="170" t="str">
        <f>IF(ISNA(HLOOKUP(ID$2,'Capacity Exist Transport'!$C$2:$AE$25,'Capacity Exist Transport'!$A4,FALSE)),"",HLOOKUP(ID$2,'Capacity Exist Transport'!$C$2:$AE$25,'Capacity Exist Transport'!$A4,FALSE))</f>
        <v/>
      </c>
      <c r="IE4" s="170" t="str">
        <f>IF(ISNA(HLOOKUP(IE$2,'Capacity Exist Transport'!$C$2:$AE$25,'Capacity Exist Transport'!$A4,FALSE)),"",HLOOKUP(IE$2,'Capacity Exist Transport'!$C$2:$AE$25,'Capacity Exist Transport'!$A4,FALSE))</f>
        <v/>
      </c>
      <c r="IF4" s="170" t="str">
        <f>IF(ISNA(HLOOKUP(IF$2,'Capacity Exist Transport'!$C$2:$AE$25,'Capacity Exist Transport'!$A4,FALSE)),"",HLOOKUP(IF$2,'Capacity Exist Transport'!$C$2:$AE$25,'Capacity Exist Transport'!$A4,FALSE))</f>
        <v/>
      </c>
      <c r="IG4" s="170" t="str">
        <f>IF(ISNA(HLOOKUP(IG$2,'Capacity Exist Transport'!$C$2:$AE$25,'Capacity Exist Transport'!$A4,FALSE)),"",HLOOKUP(IG$2,'Capacity Exist Transport'!$C$2:$AE$25,'Capacity Exist Transport'!$A4,FALSE))</f>
        <v/>
      </c>
      <c r="IH4" s="170" t="str">
        <f>IF(ISNA(HLOOKUP(IH$2,'Capacity Exist Transport'!$C$2:$AE$25,'Capacity Exist Transport'!$A4,FALSE)),"",HLOOKUP(IH$2,'Capacity Exist Transport'!$C$2:$AE$25,'Capacity Exist Transport'!$A4,FALSE))</f>
        <v/>
      </c>
      <c r="II4" s="170">
        <f>IF(ISNA(HLOOKUP(II$2,'Capacity Exist Transport'!$C$2:$AE$25,'Capacity Exist Transport'!$A4,FALSE)),"",HLOOKUP(II$2,'Capacity Exist Transport'!$C$2:$AE$25,'Capacity Exist Transport'!$A4,FALSE))</f>
        <v>142.875</v>
      </c>
      <c r="IJ4" s="170" t="str">
        <f>IF(ISNA(HLOOKUP(IJ$2,'Capacity Exist Transport'!$C$2:$AE$25,'Capacity Exist Transport'!$A4,FALSE)),"",HLOOKUP(IJ$2,'Capacity Exist Transport'!$C$2:$AE$25,'Capacity Exist Transport'!$A4,FALSE))</f>
        <v/>
      </c>
      <c r="IK4" s="170" t="str">
        <f>IF(ISNA(HLOOKUP(IK$2,'Capacity Exist Transport'!$C$2:$AE$25,'Capacity Exist Transport'!$A4,FALSE)),"",HLOOKUP(IK$2,'Capacity Exist Transport'!$C$2:$AE$25,'Capacity Exist Transport'!$A4,FALSE))</f>
        <v/>
      </c>
      <c r="IL4" s="170" t="str">
        <f>IF(ISNA(HLOOKUP(IL$2,'Capacity Exist Transport'!$C$2:$AE$25,'Capacity Exist Transport'!$A4,FALSE)),"",HLOOKUP(IL$2,'Capacity Exist Transport'!$C$2:$AE$25,'Capacity Exist Transport'!$A4,FALSE))</f>
        <v/>
      </c>
      <c r="IM4" s="170" t="str">
        <f>IF(ISNA(HLOOKUP(IM$2,'Capacity Exist Transport'!$C$2:$AE$25,'Capacity Exist Transport'!$A4,FALSE)),"",HLOOKUP(IM$2,'Capacity Exist Transport'!$C$2:$AE$25,'Capacity Exist Transport'!$A4,FALSE))</f>
        <v/>
      </c>
      <c r="IN4" s="170" t="str">
        <f>IF(ISNA(HLOOKUP(IN$2,'Capacity Exist Transport'!$C$2:$AE$25,'Capacity Exist Transport'!$A4,FALSE)),"",HLOOKUP(IN$2,'Capacity Exist Transport'!$C$2:$AE$25,'Capacity Exist Transport'!$A4,FALSE))</f>
        <v/>
      </c>
      <c r="IO4" s="170" t="str">
        <f>IF(ISNA(HLOOKUP(IO$2,'Capacity Exist Transport'!$C$2:$AE$25,'Capacity Exist Transport'!$A4,FALSE)),"",HLOOKUP(IO$2,'Capacity Exist Transport'!$C$2:$AE$25,'Capacity Exist Transport'!$A4,FALSE))</f>
        <v/>
      </c>
      <c r="IP4" s="170" t="str">
        <f>IF(ISNA(HLOOKUP(IP$2,'Capacity Exist Transport'!$C$2:$AE$25,'Capacity Exist Transport'!$A4,FALSE)),"",HLOOKUP(IP$2,'Capacity Exist Transport'!$C$2:$AE$25,'Capacity Exist Transport'!$A4,FALSE))</f>
        <v/>
      </c>
      <c r="IQ4" s="170" t="str">
        <f>IF(ISNA(HLOOKUP(IQ$2,'Capacity Exist Transport'!$C$2:$AE$25,'Capacity Exist Transport'!$A4,FALSE)),"",HLOOKUP(IQ$2,'Capacity Exist Transport'!$C$2:$AE$25,'Capacity Exist Transport'!$A4,FALSE))</f>
        <v/>
      </c>
      <c r="IR4" s="170" t="str">
        <f>IF(ISNA(HLOOKUP(IR$2,'Capacity Exist Transport'!$C$2:$AE$25,'Capacity Exist Transport'!$A4,FALSE)),"",HLOOKUP(IR$2,'Capacity Exist Transport'!$C$2:$AE$25,'Capacity Exist Transport'!$A4,FALSE))</f>
        <v/>
      </c>
      <c r="IS4" s="170" t="str">
        <f>IF(ISNA(HLOOKUP(IS$2,'Capacity Exist Transport'!$C$2:$AE$25,'Capacity Exist Transport'!$A4,FALSE)),"",HLOOKUP(IS$2,'Capacity Exist Transport'!$C$2:$AE$25,'Capacity Exist Transport'!$A4,FALSE))</f>
        <v/>
      </c>
      <c r="IT4" s="170" t="str">
        <f>IF(ISNA(HLOOKUP(IT$2,'Capacity Exist Transport'!$C$2:$AE$25,'Capacity Exist Transport'!$A4,FALSE)),"",HLOOKUP(IT$2,'Capacity Exist Transport'!$C$2:$AE$25,'Capacity Exist Transport'!$A4,FALSE))</f>
        <v/>
      </c>
      <c r="IU4" s="170">
        <f>IF(ISNA(HLOOKUP(IU$2,'Capacity Exist Transport'!$C$2:$AE$25,'Capacity Exist Transport'!$A4,FALSE)),"",HLOOKUP(IU$2,'Capacity Exist Transport'!$C$2:$AE$25,'Capacity Exist Transport'!$A4,FALSE))</f>
        <v>142.875</v>
      </c>
      <c r="IV4" s="170" t="str">
        <f>IF(ISNA(HLOOKUP(IV$2,'Capacity Exist Transport'!$C$2:$AE$25,'Capacity Exist Transport'!$A4,FALSE)),"",HLOOKUP(IV$2,'Capacity Exist Transport'!$C$2:$AE$25,'Capacity Exist Transport'!$A4,FALSE))</f>
        <v/>
      </c>
      <c r="IW4" s="170" t="str">
        <f>IF(ISNA(HLOOKUP(IW$2,'Capacity Exist Transport'!$C$2:$AE$25,'Capacity Exist Transport'!$A4,FALSE)),"",HLOOKUP(IW$2,'Capacity Exist Transport'!$C$2:$AE$25,'Capacity Exist Transport'!$A4,FALSE))</f>
        <v/>
      </c>
      <c r="IX4" s="170" t="str">
        <f>IF(ISNA(HLOOKUP(IX$2,'Capacity Exist Transport'!$C$2:$AE$25,'Capacity Exist Transport'!$A4,FALSE)),"",HLOOKUP(IX$2,'Capacity Exist Transport'!$C$2:$AE$25,'Capacity Exist Transport'!$A4,FALSE))</f>
        <v/>
      </c>
      <c r="IY4" s="170" t="str">
        <f>IF(ISNA(HLOOKUP(IY$2,'Capacity Exist Transport'!$C$2:$AE$25,'Capacity Exist Transport'!$A4,FALSE)),"",HLOOKUP(IY$2,'Capacity Exist Transport'!$C$2:$AE$25,'Capacity Exist Transport'!$A4,FALSE))</f>
        <v/>
      </c>
      <c r="IZ4" s="170" t="str">
        <f>IF(ISNA(HLOOKUP(IZ$2,'Capacity Exist Transport'!$C$2:$AE$25,'Capacity Exist Transport'!$A4,FALSE)),"",HLOOKUP(IZ$2,'Capacity Exist Transport'!$C$2:$AE$25,'Capacity Exist Transport'!$A4,FALSE))</f>
        <v/>
      </c>
      <c r="JA4" s="170" t="str">
        <f>IF(ISNA(HLOOKUP(JA$2,'Capacity Exist Transport'!$C$2:$AE$25,'Capacity Exist Transport'!$A4,FALSE)),"",HLOOKUP(JA$2,'Capacity Exist Transport'!$C$2:$AE$25,'Capacity Exist Transport'!$A4,FALSE))</f>
        <v/>
      </c>
      <c r="JB4" s="170" t="str">
        <f>IF(ISNA(HLOOKUP(JB$2,'Capacity Exist Transport'!$C$2:$AE$25,'Capacity Exist Transport'!$A4,FALSE)),"",HLOOKUP(JB$2,'Capacity Exist Transport'!$C$2:$AE$25,'Capacity Exist Transport'!$A4,FALSE))</f>
        <v/>
      </c>
      <c r="JC4" s="170" t="str">
        <f>IF(ISNA(HLOOKUP(JC$2,'Capacity Exist Transport'!$C$2:$AE$25,'Capacity Exist Transport'!$A4,FALSE)),"",HLOOKUP(JC$2,'Capacity Exist Transport'!$C$2:$AE$25,'Capacity Exist Transport'!$A4,FALSE))</f>
        <v/>
      </c>
      <c r="JD4" s="170" t="str">
        <f>IF(ISNA(HLOOKUP(JD$2,'Capacity Exist Transport'!$C$2:$AE$25,'Capacity Exist Transport'!$A4,FALSE)),"",HLOOKUP(JD$2,'Capacity Exist Transport'!$C$2:$AE$25,'Capacity Exist Transport'!$A4,FALSE))</f>
        <v/>
      </c>
      <c r="JE4" s="170" t="str">
        <f>IF(ISNA(HLOOKUP(JE$2,'Capacity Exist Transport'!$C$2:$AE$25,'Capacity Exist Transport'!$A4,FALSE)),"",HLOOKUP(JE$2,'Capacity Exist Transport'!$C$2:$AE$25,'Capacity Exist Transport'!$A4,FALSE))</f>
        <v/>
      </c>
      <c r="JF4" s="170" t="str">
        <f>IF(ISNA(HLOOKUP(JF$2,'Capacity Exist Transport'!$C$2:$AE$25,'Capacity Exist Transport'!$A4,FALSE)),"",HLOOKUP(JF$2,'Capacity Exist Transport'!$C$2:$AE$25,'Capacity Exist Transport'!$A4,FALSE))</f>
        <v/>
      </c>
      <c r="JG4" s="170">
        <f>IF(ISNA(HLOOKUP(JG$2,'Capacity Exist Transport'!$C$2:$AE$25,'Capacity Exist Transport'!$A4,FALSE)),"",HLOOKUP(JG$2,'Capacity Exist Transport'!$C$2:$AE$25,'Capacity Exist Transport'!$A4,FALSE))</f>
        <v>142.875</v>
      </c>
      <c r="JH4" s="170" t="str">
        <f>IF(ISNA(HLOOKUP(JH$2,'Capacity Exist Transport'!$C$2:$AE$25,'Capacity Exist Transport'!$A4,FALSE)),"",HLOOKUP(JH$2,'Capacity Exist Transport'!$C$2:$AE$25,'Capacity Exist Transport'!$A4,FALSE))</f>
        <v/>
      </c>
      <c r="JI4" s="170" t="str">
        <f>IF(ISNA(HLOOKUP(JI$2,'Capacity Exist Transport'!$C$2:$AE$25,'Capacity Exist Transport'!$A4,FALSE)),"",HLOOKUP(JI$2,'Capacity Exist Transport'!$C$2:$AE$25,'Capacity Exist Transport'!$A4,FALSE))</f>
        <v/>
      </c>
      <c r="JJ4" s="170" t="str">
        <f>IF(ISNA(HLOOKUP(JJ$2,'Capacity Exist Transport'!$C$2:$AE$25,'Capacity Exist Transport'!$A4,FALSE)),"",HLOOKUP(JJ$2,'Capacity Exist Transport'!$C$2:$AE$25,'Capacity Exist Transport'!$A4,FALSE))</f>
        <v/>
      </c>
      <c r="JK4" s="170" t="str">
        <f>IF(ISNA(HLOOKUP(JK$2,'Capacity Exist Transport'!$C$2:$AE$25,'Capacity Exist Transport'!$A4,FALSE)),"",HLOOKUP(JK$2,'Capacity Exist Transport'!$C$2:$AE$25,'Capacity Exist Transport'!$A4,FALSE))</f>
        <v/>
      </c>
      <c r="JL4" s="170" t="str">
        <f>IF(ISNA(HLOOKUP(JL$2,'Capacity Exist Transport'!$C$2:$AE$25,'Capacity Exist Transport'!$A4,FALSE)),"",HLOOKUP(JL$2,'Capacity Exist Transport'!$C$2:$AE$25,'Capacity Exist Transport'!$A4,FALSE))</f>
        <v/>
      </c>
      <c r="JM4" s="170" t="str">
        <f>IF(ISNA(HLOOKUP(JM$2,'Capacity Exist Transport'!$C$2:$AE$25,'Capacity Exist Transport'!$A4,FALSE)),"",HLOOKUP(JM$2,'Capacity Exist Transport'!$C$2:$AE$25,'Capacity Exist Transport'!$A4,FALSE))</f>
        <v/>
      </c>
      <c r="JN4" s="170" t="str">
        <f>IF(ISNA(HLOOKUP(JN$2,'Capacity Exist Transport'!$C$2:$AE$25,'Capacity Exist Transport'!$A4,FALSE)),"",HLOOKUP(JN$2,'Capacity Exist Transport'!$C$2:$AE$25,'Capacity Exist Transport'!$A4,FALSE))</f>
        <v/>
      </c>
      <c r="JO4" s="170" t="str">
        <f>IF(ISNA(HLOOKUP(JO$2,'Capacity Exist Transport'!$C$2:$AE$25,'Capacity Exist Transport'!$A4,FALSE)),"",HLOOKUP(JO$2,'Capacity Exist Transport'!$C$2:$AE$25,'Capacity Exist Transport'!$A4,FALSE))</f>
        <v/>
      </c>
      <c r="JP4" s="170" t="str">
        <f>IF(ISNA(HLOOKUP(JP$2,'Capacity Exist Transport'!$C$2:$AE$25,'Capacity Exist Transport'!$A4,FALSE)),"",HLOOKUP(JP$2,'Capacity Exist Transport'!$C$2:$AE$25,'Capacity Exist Transport'!$A4,FALSE))</f>
        <v/>
      </c>
      <c r="JQ4" s="170" t="str">
        <f>IF(ISNA(HLOOKUP(JQ$2,'Capacity Exist Transport'!$C$2:$AE$25,'Capacity Exist Transport'!$A4,FALSE)),"",HLOOKUP(JQ$2,'Capacity Exist Transport'!$C$2:$AE$25,'Capacity Exist Transport'!$A4,FALSE))</f>
        <v/>
      </c>
      <c r="JR4" s="170" t="str">
        <f>IF(ISNA(HLOOKUP(JR$2,'Capacity Exist Transport'!$C$2:$AE$25,'Capacity Exist Transport'!$A4,FALSE)),"",HLOOKUP(JR$2,'Capacity Exist Transport'!$C$2:$AE$25,'Capacity Exist Transport'!$A4,FALSE))</f>
        <v/>
      </c>
      <c r="JS4" s="170">
        <f>IF(ISNA(HLOOKUP(JS$2,'Capacity Exist Transport'!$C$2:$AE$25,'Capacity Exist Transport'!$A4,FALSE)),"",HLOOKUP(JS$2,'Capacity Exist Transport'!$C$2:$AE$25,'Capacity Exist Transport'!$A4,FALSE))</f>
        <v>142.875</v>
      </c>
      <c r="JT4" s="170" t="str">
        <f>IF(ISNA(HLOOKUP(JT$2,'Capacity Exist Transport'!$C$2:$AE$25,'Capacity Exist Transport'!$A4,FALSE)),"",HLOOKUP(JT$2,'Capacity Exist Transport'!$C$2:$AE$25,'Capacity Exist Transport'!$A4,FALSE))</f>
        <v/>
      </c>
      <c r="JU4" s="170" t="str">
        <f>IF(ISNA(HLOOKUP(JU$2,'Capacity Exist Transport'!$C$2:$AE$25,'Capacity Exist Transport'!$A4,FALSE)),"",HLOOKUP(JU$2,'Capacity Exist Transport'!$C$2:$AE$25,'Capacity Exist Transport'!$A4,FALSE))</f>
        <v/>
      </c>
      <c r="JV4" s="170" t="str">
        <f>IF(ISNA(HLOOKUP(JV$2,'Capacity Exist Transport'!$C$2:$AE$25,'Capacity Exist Transport'!$A4,FALSE)),"",HLOOKUP(JV$2,'Capacity Exist Transport'!$C$2:$AE$25,'Capacity Exist Transport'!$A4,FALSE))</f>
        <v/>
      </c>
      <c r="JW4" s="170" t="str">
        <f>IF(ISNA(HLOOKUP(JW$2,'Capacity Exist Transport'!$C$2:$AE$25,'Capacity Exist Transport'!$A4,FALSE)),"",HLOOKUP(JW$2,'Capacity Exist Transport'!$C$2:$AE$25,'Capacity Exist Transport'!$A4,FALSE))</f>
        <v/>
      </c>
      <c r="JX4" s="170" t="str">
        <f>IF(ISNA(HLOOKUP(JX$2,'Capacity Exist Transport'!$C$2:$AE$25,'Capacity Exist Transport'!$A4,FALSE)),"",HLOOKUP(JX$2,'Capacity Exist Transport'!$C$2:$AE$25,'Capacity Exist Transport'!$A4,FALSE))</f>
        <v/>
      </c>
      <c r="JY4" s="170" t="str">
        <f>IF(ISNA(HLOOKUP(JY$2,'Capacity Exist Transport'!$C$2:$AE$25,'Capacity Exist Transport'!$A4,FALSE)),"",HLOOKUP(JY$2,'Capacity Exist Transport'!$C$2:$AE$25,'Capacity Exist Transport'!$A4,FALSE))</f>
        <v/>
      </c>
      <c r="JZ4" s="170" t="str">
        <f>IF(ISNA(HLOOKUP(JZ$2,'Capacity Exist Transport'!$C$2:$AE$25,'Capacity Exist Transport'!$A4,FALSE)),"",HLOOKUP(JZ$2,'Capacity Exist Transport'!$C$2:$AE$25,'Capacity Exist Transport'!$A4,FALSE))</f>
        <v/>
      </c>
      <c r="KA4" s="170" t="str">
        <f>IF(ISNA(HLOOKUP(KA$2,'Capacity Exist Transport'!$C$2:$AE$25,'Capacity Exist Transport'!$A4,FALSE)),"",HLOOKUP(KA$2,'Capacity Exist Transport'!$C$2:$AE$25,'Capacity Exist Transport'!$A4,FALSE))</f>
        <v/>
      </c>
      <c r="KB4" s="170" t="str">
        <f>IF(ISNA(HLOOKUP(KB$2,'Capacity Exist Transport'!$C$2:$AE$25,'Capacity Exist Transport'!$A4,FALSE)),"",HLOOKUP(KB$2,'Capacity Exist Transport'!$C$2:$AE$25,'Capacity Exist Transport'!$A4,FALSE))</f>
        <v/>
      </c>
      <c r="KC4" s="170" t="str">
        <f>IF(ISNA(HLOOKUP(KC$2,'Capacity Exist Transport'!$C$2:$AE$25,'Capacity Exist Transport'!$A4,FALSE)),"",HLOOKUP(KC$2,'Capacity Exist Transport'!$C$2:$AE$25,'Capacity Exist Transport'!$A4,FALSE))</f>
        <v/>
      </c>
      <c r="KD4" s="170" t="str">
        <f>IF(ISNA(HLOOKUP(KD$2,'Capacity Exist Transport'!$C$2:$AE$25,'Capacity Exist Transport'!$A4,FALSE)),"",HLOOKUP(KD$2,'Capacity Exist Transport'!$C$2:$AE$25,'Capacity Exist Transport'!$A4,FALSE))</f>
        <v/>
      </c>
      <c r="KE4" s="170">
        <f>IF(ISNA(HLOOKUP(KE$2,'Capacity Exist Transport'!$C$2:$AE$25,'Capacity Exist Transport'!$A4,FALSE)),"",HLOOKUP(KE$2,'Capacity Exist Transport'!$C$2:$AE$25,'Capacity Exist Transport'!$A4,FALSE))</f>
        <v>142.875</v>
      </c>
      <c r="KF4" s="170" t="str">
        <f>IF(ISNA(HLOOKUP(KF$2,'Capacity Exist Transport'!$C$2:$AE$25,'Capacity Exist Transport'!$A4,FALSE)),"",HLOOKUP(KF$2,'Capacity Exist Transport'!$C$2:$AE$25,'Capacity Exist Transport'!$A4,FALSE))</f>
        <v/>
      </c>
      <c r="KG4" s="170" t="str">
        <f>IF(ISNA(HLOOKUP(KG$2,'Capacity Exist Transport'!$C$2:$AE$25,'Capacity Exist Transport'!$A4,FALSE)),"",HLOOKUP(KG$2,'Capacity Exist Transport'!$C$2:$AE$25,'Capacity Exist Transport'!$A4,FALSE))</f>
        <v/>
      </c>
      <c r="KH4" s="170" t="str">
        <f>IF(ISNA(HLOOKUP(KH$2,'Capacity Exist Transport'!$C$2:$AE$25,'Capacity Exist Transport'!$A4,FALSE)),"",HLOOKUP(KH$2,'Capacity Exist Transport'!$C$2:$AE$25,'Capacity Exist Transport'!$A4,FALSE))</f>
        <v/>
      </c>
      <c r="KI4" s="170" t="str">
        <f>IF(ISNA(HLOOKUP(KI$2,'Capacity Exist Transport'!$C$2:$AE$25,'Capacity Exist Transport'!$A4,FALSE)),"",HLOOKUP(KI$2,'Capacity Exist Transport'!$C$2:$AE$25,'Capacity Exist Transport'!$A4,FALSE))</f>
        <v/>
      </c>
      <c r="KJ4" s="170" t="str">
        <f>IF(ISNA(HLOOKUP(KJ$2,'Capacity Exist Transport'!$C$2:$AE$25,'Capacity Exist Transport'!$A4,FALSE)),"",HLOOKUP(KJ$2,'Capacity Exist Transport'!$C$2:$AE$25,'Capacity Exist Transport'!$A4,FALSE))</f>
        <v/>
      </c>
      <c r="KK4" s="170" t="str">
        <f>IF(ISNA(HLOOKUP(KK$2,'Capacity Exist Transport'!$C$2:$AE$25,'Capacity Exist Transport'!$A4,FALSE)),"",HLOOKUP(KK$2,'Capacity Exist Transport'!$C$2:$AE$25,'Capacity Exist Transport'!$A4,FALSE))</f>
        <v/>
      </c>
      <c r="KL4" s="170" t="str">
        <f>IF(ISNA(HLOOKUP(KL$2,'Capacity Exist Transport'!$C$2:$AE$25,'Capacity Exist Transport'!$A4,FALSE)),"",HLOOKUP(KL$2,'Capacity Exist Transport'!$C$2:$AE$25,'Capacity Exist Transport'!$A4,FALSE))</f>
        <v/>
      </c>
      <c r="KM4" s="170" t="str">
        <f>IF(ISNA(HLOOKUP(KM$2,'Capacity Exist Transport'!$C$2:$AE$25,'Capacity Exist Transport'!$A4,FALSE)),"",HLOOKUP(KM$2,'Capacity Exist Transport'!$C$2:$AE$25,'Capacity Exist Transport'!$A4,FALSE))</f>
        <v/>
      </c>
      <c r="KN4" s="170" t="str">
        <f>IF(ISNA(HLOOKUP(KN$2,'Capacity Exist Transport'!$C$2:$AE$25,'Capacity Exist Transport'!$A4,FALSE)),"",HLOOKUP(KN$2,'Capacity Exist Transport'!$C$2:$AE$25,'Capacity Exist Transport'!$A4,FALSE))</f>
        <v/>
      </c>
      <c r="KO4" s="170" t="str">
        <f>IF(ISNA(HLOOKUP(KO$2,'Capacity Exist Transport'!$C$2:$AE$25,'Capacity Exist Transport'!$A4,FALSE)),"",HLOOKUP(KO$2,'Capacity Exist Transport'!$C$2:$AE$25,'Capacity Exist Transport'!$A4,FALSE))</f>
        <v/>
      </c>
      <c r="KP4" s="170" t="str">
        <f>IF(ISNA(HLOOKUP(KP$2,'Capacity Exist Transport'!$C$2:$AE$25,'Capacity Exist Transport'!$A4,FALSE)),"",HLOOKUP(KP$2,'Capacity Exist Transport'!$C$2:$AE$25,'Capacity Exist Transport'!$A4,FALSE))</f>
        <v/>
      </c>
      <c r="KQ4" s="170">
        <f>IF(ISNA(HLOOKUP(KQ$2,'Capacity Exist Transport'!$C$2:$AE$25,'Capacity Exist Transport'!$A4,FALSE)),"",HLOOKUP(KQ$2,'Capacity Exist Transport'!$C$2:$AE$25,'Capacity Exist Transport'!$A4,FALSE))</f>
        <v>142.875</v>
      </c>
      <c r="KR4" s="170" t="str">
        <f>IF(ISNA(HLOOKUP(KR$2,'Capacity Exist Transport'!$C$2:$AE$25,'Capacity Exist Transport'!$A4,FALSE)),"",HLOOKUP(KR$2,'Capacity Exist Transport'!$C$2:$AE$25,'Capacity Exist Transport'!$A4,FALSE))</f>
        <v/>
      </c>
      <c r="KS4" s="170" t="str">
        <f>IF(ISNA(HLOOKUP(KS$2,'Capacity Exist Transport'!$C$2:$AE$25,'Capacity Exist Transport'!$A4,FALSE)),"",HLOOKUP(KS$2,'Capacity Exist Transport'!$C$2:$AE$25,'Capacity Exist Transport'!$A4,FALSE))</f>
        <v/>
      </c>
      <c r="KT4" s="170" t="str">
        <f>IF(ISNA(HLOOKUP(KT$2,'Capacity Exist Transport'!$C$2:$AE$25,'Capacity Exist Transport'!$A4,FALSE)),"",HLOOKUP(KT$2,'Capacity Exist Transport'!$C$2:$AE$25,'Capacity Exist Transport'!$A4,FALSE))</f>
        <v/>
      </c>
      <c r="KU4" s="170" t="str">
        <f>IF(ISNA(HLOOKUP(KU$2,'Capacity Exist Transport'!$C$2:$AE$25,'Capacity Exist Transport'!$A4,FALSE)),"",HLOOKUP(KU$2,'Capacity Exist Transport'!$C$2:$AE$25,'Capacity Exist Transport'!$A4,FALSE))</f>
        <v/>
      </c>
      <c r="KV4" s="170" t="str">
        <f>IF(ISNA(HLOOKUP(KV$2,'Capacity Exist Transport'!$C$2:$AE$25,'Capacity Exist Transport'!$A4,FALSE)),"",HLOOKUP(KV$2,'Capacity Exist Transport'!$C$2:$AE$25,'Capacity Exist Transport'!$A4,FALSE))</f>
        <v/>
      </c>
      <c r="KW4" s="170" t="str">
        <f>IF(ISNA(HLOOKUP(KW$2,'Capacity Exist Transport'!$C$2:$AE$25,'Capacity Exist Transport'!$A4,FALSE)),"",HLOOKUP(KW$2,'Capacity Exist Transport'!$C$2:$AE$25,'Capacity Exist Transport'!$A4,FALSE))</f>
        <v/>
      </c>
      <c r="KX4" s="170" t="str">
        <f>IF(ISNA(HLOOKUP(KX$2,'Capacity Exist Transport'!$C$2:$AE$25,'Capacity Exist Transport'!$A4,FALSE)),"",HLOOKUP(KX$2,'Capacity Exist Transport'!$C$2:$AE$25,'Capacity Exist Transport'!$A4,FALSE))</f>
        <v/>
      </c>
      <c r="KY4" s="170" t="str">
        <f>IF(ISNA(HLOOKUP(KY$2,'Capacity Exist Transport'!$C$2:$AE$25,'Capacity Exist Transport'!$A4,FALSE)),"",HLOOKUP(KY$2,'Capacity Exist Transport'!$C$2:$AE$25,'Capacity Exist Transport'!$A4,FALSE))</f>
        <v/>
      </c>
      <c r="KZ4" s="170" t="str">
        <f>IF(ISNA(HLOOKUP(KZ$2,'Capacity Exist Transport'!$C$2:$AE$25,'Capacity Exist Transport'!$A4,FALSE)),"",HLOOKUP(KZ$2,'Capacity Exist Transport'!$C$2:$AE$25,'Capacity Exist Transport'!$A4,FALSE))</f>
        <v/>
      </c>
      <c r="LA4" s="170" t="str">
        <f>IF(ISNA(HLOOKUP(LA$2,'Capacity Exist Transport'!$C$2:$AE$25,'Capacity Exist Transport'!$A4,FALSE)),"",HLOOKUP(LA$2,'Capacity Exist Transport'!$C$2:$AE$25,'Capacity Exist Transport'!$A4,FALSE))</f>
        <v/>
      </c>
      <c r="LB4" s="170" t="str">
        <f>IF(ISNA(HLOOKUP(LB$2,'Capacity Exist Transport'!$C$2:$AE$25,'Capacity Exist Transport'!$A4,FALSE)),"",HLOOKUP(LB$2,'Capacity Exist Transport'!$C$2:$AE$25,'Capacity Exist Transport'!$A4,FALSE))</f>
        <v/>
      </c>
      <c r="LC4" s="170">
        <f>IF(ISNA(HLOOKUP(LC$2,'Capacity Exist Transport'!$C$2:$AE$25,'Capacity Exist Transport'!$A4,FALSE)),"",HLOOKUP(LC$2,'Capacity Exist Transport'!$C$2:$AE$25,'Capacity Exist Transport'!$A4,FALSE))</f>
        <v>142.875</v>
      </c>
      <c r="LD4" s="170" t="str">
        <f>IF(ISNA(HLOOKUP(LD$2,'Capacity Exist Transport'!$C$2:$AE$25,'Capacity Exist Transport'!$A4,FALSE)),"",HLOOKUP(LD$2,'Capacity Exist Transport'!$C$2:$AE$25,'Capacity Exist Transport'!$A4,FALSE))</f>
        <v/>
      </c>
      <c r="LE4" s="170" t="str">
        <f>IF(ISNA(HLOOKUP(LE$2,'Capacity Exist Transport'!$C$2:$AE$25,'Capacity Exist Transport'!$A4,FALSE)),"",HLOOKUP(LE$2,'Capacity Exist Transport'!$C$2:$AE$25,'Capacity Exist Transport'!$A4,FALSE))</f>
        <v/>
      </c>
      <c r="LF4" s="170" t="str">
        <f>IF(ISNA(HLOOKUP(LF$2,'Capacity Exist Transport'!$C$2:$AE$25,'Capacity Exist Transport'!$A4,FALSE)),"",HLOOKUP(LF$2,'Capacity Exist Transport'!$C$2:$AE$25,'Capacity Exist Transport'!$A4,FALSE))</f>
        <v/>
      </c>
      <c r="LG4" s="170" t="str">
        <f>IF(ISNA(HLOOKUP(LG$2,'Capacity Exist Transport'!$C$2:$AE$25,'Capacity Exist Transport'!$A4,FALSE)),"",HLOOKUP(LG$2,'Capacity Exist Transport'!$C$2:$AE$25,'Capacity Exist Transport'!$A4,FALSE))</f>
        <v/>
      </c>
      <c r="LH4" s="170" t="str">
        <f>IF(ISNA(HLOOKUP(LH$2,'Capacity Exist Transport'!$C$2:$AE$25,'Capacity Exist Transport'!$A4,FALSE)),"",HLOOKUP(LH$2,'Capacity Exist Transport'!$C$2:$AE$25,'Capacity Exist Transport'!$A4,FALSE))</f>
        <v/>
      </c>
      <c r="LI4" s="170" t="str">
        <f>IF(ISNA(HLOOKUP(LI$2,'Capacity Exist Transport'!$C$2:$AE$25,'Capacity Exist Transport'!$A4,FALSE)),"",HLOOKUP(LI$2,'Capacity Exist Transport'!$C$2:$AE$25,'Capacity Exist Transport'!$A4,FALSE))</f>
        <v/>
      </c>
      <c r="LJ4" s="170" t="str">
        <f>IF(ISNA(HLOOKUP(LJ$2,'Capacity Exist Transport'!$C$2:$AE$25,'Capacity Exist Transport'!$A4,FALSE)),"",HLOOKUP(LJ$2,'Capacity Exist Transport'!$C$2:$AE$25,'Capacity Exist Transport'!$A4,FALSE))</f>
        <v/>
      </c>
      <c r="LK4" s="170" t="str">
        <f>IF(ISNA(HLOOKUP(LK$2,'Capacity Exist Transport'!$C$2:$AE$25,'Capacity Exist Transport'!$A4,FALSE)),"",HLOOKUP(LK$2,'Capacity Exist Transport'!$C$2:$AE$25,'Capacity Exist Transport'!$A4,FALSE))</f>
        <v/>
      </c>
      <c r="LL4" s="170" t="str">
        <f>IF(ISNA(HLOOKUP(LL$2,'Capacity Exist Transport'!$C$2:$AE$25,'Capacity Exist Transport'!$A4,FALSE)),"",HLOOKUP(LL$2,'Capacity Exist Transport'!$C$2:$AE$25,'Capacity Exist Transport'!$A4,FALSE))</f>
        <v/>
      </c>
      <c r="LM4" s="170" t="str">
        <f>IF(ISNA(HLOOKUP(LM$2,'Capacity Exist Transport'!$C$2:$AE$25,'Capacity Exist Transport'!$A4,FALSE)),"",HLOOKUP(LM$2,'Capacity Exist Transport'!$C$2:$AE$25,'Capacity Exist Transport'!$A4,FALSE))</f>
        <v/>
      </c>
      <c r="LN4" s="170" t="str">
        <f>IF(ISNA(HLOOKUP(LN$2,'Capacity Exist Transport'!$C$2:$AE$25,'Capacity Exist Transport'!$A4,FALSE)),"",HLOOKUP(LN$2,'Capacity Exist Transport'!$C$2:$AE$25,'Capacity Exist Transport'!$A4,FALSE))</f>
        <v/>
      </c>
      <c r="LO4" s="170">
        <f>IF(ISNA(HLOOKUP(LO$2,'Capacity Exist Transport'!$C$2:$AE$25,'Capacity Exist Transport'!$A4,FALSE)),"",HLOOKUP(LO$2,'Capacity Exist Transport'!$C$2:$AE$25,'Capacity Exist Transport'!$A4,FALSE))</f>
        <v>142.875</v>
      </c>
      <c r="LP4" s="170" t="str">
        <f>IF(ISNA(HLOOKUP(LP$2,'Capacity Exist Transport'!$C$2:$AE$25,'Capacity Exist Transport'!$A4,FALSE)),"",HLOOKUP(LP$2,'Capacity Exist Transport'!$C$2:$AE$25,'Capacity Exist Transport'!$A4,FALSE))</f>
        <v/>
      </c>
    </row>
    <row r="5" spans="2:328" x14ac:dyDescent="0.35">
      <c r="B5" s="168" t="s">
        <v>3</v>
      </c>
      <c r="C5" s="170">
        <f>IF(ISNA(HLOOKUP(C$2,'Capacity Exist Transport'!$C$2:$AE$25,'Capacity Exist Transport'!$A5,FALSE)),"",HLOOKUP(C$2,'Capacity Exist Transport'!$C$2:$AE$25,'Capacity Exist Transport'!$A5,FALSE))</f>
        <v>999</v>
      </c>
      <c r="D5" s="170" t="str">
        <f>IF(ISNA(HLOOKUP(D$2,'Capacity Exist Transport'!$C$2:$AE$25,'Capacity Exist Transport'!$A5,FALSE)),"",HLOOKUP(D$2,'Capacity Exist Transport'!$C$2:$AE$25,'Capacity Exist Transport'!$A5,FALSE))</f>
        <v/>
      </c>
      <c r="E5" s="170" t="str">
        <f>IF(ISNA(HLOOKUP(E$2,'Capacity Exist Transport'!$C$2:$AE$25,'Capacity Exist Transport'!$A5,FALSE)),"",HLOOKUP(E$2,'Capacity Exist Transport'!$C$2:$AE$25,'Capacity Exist Transport'!$A5,FALSE))</f>
        <v/>
      </c>
      <c r="F5" s="170" t="str">
        <f>IF(ISNA(HLOOKUP(F$2,'Capacity Exist Transport'!$C$2:$AE$25,'Capacity Exist Transport'!$A5,FALSE)),"",HLOOKUP(F$2,'Capacity Exist Transport'!$C$2:$AE$25,'Capacity Exist Transport'!$A5,FALSE))</f>
        <v/>
      </c>
      <c r="G5" s="170" t="str">
        <f>IF(ISNA(HLOOKUP(G$2,'Capacity Exist Transport'!$C$2:$AE$25,'Capacity Exist Transport'!$A5,FALSE)),"",HLOOKUP(G$2,'Capacity Exist Transport'!$C$2:$AE$25,'Capacity Exist Transport'!$A5,FALSE))</f>
        <v/>
      </c>
      <c r="H5" s="170" t="str">
        <f>IF(ISNA(HLOOKUP(H$2,'Capacity Exist Transport'!$C$2:$AE$25,'Capacity Exist Transport'!$A5,FALSE)),"",HLOOKUP(H$2,'Capacity Exist Transport'!$C$2:$AE$25,'Capacity Exist Transport'!$A5,FALSE))</f>
        <v/>
      </c>
      <c r="I5" s="170" t="str">
        <f>IF(ISNA(HLOOKUP(I$2,'Capacity Exist Transport'!$C$2:$AE$25,'Capacity Exist Transport'!$A5,FALSE)),"",HLOOKUP(I$2,'Capacity Exist Transport'!$C$2:$AE$25,'Capacity Exist Transport'!$A5,FALSE))</f>
        <v/>
      </c>
      <c r="J5" s="170" t="str">
        <f>IF(ISNA(HLOOKUP(J$2,'Capacity Exist Transport'!$C$2:$AE$25,'Capacity Exist Transport'!$A5,FALSE)),"",HLOOKUP(J$2,'Capacity Exist Transport'!$C$2:$AE$25,'Capacity Exist Transport'!$A5,FALSE))</f>
        <v/>
      </c>
      <c r="K5" s="170" t="str">
        <f>IF(ISNA(HLOOKUP(K$2,'Capacity Exist Transport'!$C$2:$AE$25,'Capacity Exist Transport'!$A5,FALSE)),"",HLOOKUP(K$2,'Capacity Exist Transport'!$C$2:$AE$25,'Capacity Exist Transport'!$A5,FALSE))</f>
        <v/>
      </c>
      <c r="L5" s="170" t="str">
        <f>IF(ISNA(HLOOKUP(L$2,'Capacity Exist Transport'!$C$2:$AE$25,'Capacity Exist Transport'!$A5,FALSE)),"",HLOOKUP(L$2,'Capacity Exist Transport'!$C$2:$AE$25,'Capacity Exist Transport'!$A5,FALSE))</f>
        <v/>
      </c>
      <c r="M5" s="170" t="str">
        <f>IF(ISNA(HLOOKUP(M$2,'Capacity Exist Transport'!$C$2:$AE$25,'Capacity Exist Transport'!$A5,FALSE)),"",HLOOKUP(M$2,'Capacity Exist Transport'!$C$2:$AE$25,'Capacity Exist Transport'!$A5,FALSE))</f>
        <v/>
      </c>
      <c r="N5" s="170" t="str">
        <f>IF(ISNA(HLOOKUP(N$2,'Capacity Exist Transport'!$C$2:$AE$25,'Capacity Exist Transport'!$A5,FALSE)),"",HLOOKUP(N$2,'Capacity Exist Transport'!$C$2:$AE$25,'Capacity Exist Transport'!$A5,FALSE))</f>
        <v/>
      </c>
      <c r="O5" s="170">
        <f>IF(ISNA(HLOOKUP(O$2,'Capacity Exist Transport'!$C$2:$AE$25,'Capacity Exist Transport'!$A5,FALSE)),"",HLOOKUP(O$2,'Capacity Exist Transport'!$C$2:$AE$25,'Capacity Exist Transport'!$A5,FALSE))</f>
        <v>999</v>
      </c>
      <c r="P5" s="170" t="str">
        <f>IF(ISNA(HLOOKUP(P$2,'Capacity Exist Transport'!$C$2:$AE$25,'Capacity Exist Transport'!$A5,FALSE)),"",HLOOKUP(P$2,'Capacity Exist Transport'!$C$2:$AE$25,'Capacity Exist Transport'!$A5,FALSE))</f>
        <v/>
      </c>
      <c r="Q5" s="170" t="str">
        <f>IF(ISNA(HLOOKUP(Q$2,'Capacity Exist Transport'!$C$2:$AE$25,'Capacity Exist Transport'!$A5,FALSE)),"",HLOOKUP(Q$2,'Capacity Exist Transport'!$C$2:$AE$25,'Capacity Exist Transport'!$A5,FALSE))</f>
        <v/>
      </c>
      <c r="R5" s="170" t="str">
        <f>IF(ISNA(HLOOKUP(R$2,'Capacity Exist Transport'!$C$2:$AE$25,'Capacity Exist Transport'!$A5,FALSE)),"",HLOOKUP(R$2,'Capacity Exist Transport'!$C$2:$AE$25,'Capacity Exist Transport'!$A5,FALSE))</f>
        <v/>
      </c>
      <c r="S5" s="170" t="str">
        <f>IF(ISNA(HLOOKUP(S$2,'Capacity Exist Transport'!$C$2:$AE$25,'Capacity Exist Transport'!$A5,FALSE)),"",HLOOKUP(S$2,'Capacity Exist Transport'!$C$2:$AE$25,'Capacity Exist Transport'!$A5,FALSE))</f>
        <v/>
      </c>
      <c r="T5" s="170" t="str">
        <f>IF(ISNA(HLOOKUP(T$2,'Capacity Exist Transport'!$C$2:$AE$25,'Capacity Exist Transport'!$A5,FALSE)),"",HLOOKUP(T$2,'Capacity Exist Transport'!$C$2:$AE$25,'Capacity Exist Transport'!$A5,FALSE))</f>
        <v/>
      </c>
      <c r="U5" s="170" t="str">
        <f>IF(ISNA(HLOOKUP(U$2,'Capacity Exist Transport'!$C$2:$AE$25,'Capacity Exist Transport'!$A5,FALSE)),"",HLOOKUP(U$2,'Capacity Exist Transport'!$C$2:$AE$25,'Capacity Exist Transport'!$A5,FALSE))</f>
        <v/>
      </c>
      <c r="V5" s="170" t="str">
        <f>IF(ISNA(HLOOKUP(V$2,'Capacity Exist Transport'!$C$2:$AE$25,'Capacity Exist Transport'!$A5,FALSE)),"",HLOOKUP(V$2,'Capacity Exist Transport'!$C$2:$AE$25,'Capacity Exist Transport'!$A5,FALSE))</f>
        <v/>
      </c>
      <c r="W5" s="170" t="str">
        <f>IF(ISNA(HLOOKUP(W$2,'Capacity Exist Transport'!$C$2:$AE$25,'Capacity Exist Transport'!$A5,FALSE)),"",HLOOKUP(W$2,'Capacity Exist Transport'!$C$2:$AE$25,'Capacity Exist Transport'!$A5,FALSE))</f>
        <v/>
      </c>
      <c r="X5" s="170" t="str">
        <f>IF(ISNA(HLOOKUP(X$2,'Capacity Exist Transport'!$C$2:$AE$25,'Capacity Exist Transport'!$A5,FALSE)),"",HLOOKUP(X$2,'Capacity Exist Transport'!$C$2:$AE$25,'Capacity Exist Transport'!$A5,FALSE))</f>
        <v/>
      </c>
      <c r="Y5" s="170" t="str">
        <f>IF(ISNA(HLOOKUP(Y$2,'Capacity Exist Transport'!$C$2:$AE$25,'Capacity Exist Transport'!$A5,FALSE)),"",HLOOKUP(Y$2,'Capacity Exist Transport'!$C$2:$AE$25,'Capacity Exist Transport'!$A5,FALSE))</f>
        <v/>
      </c>
      <c r="Z5" s="170" t="str">
        <f>IF(ISNA(HLOOKUP(Z$2,'Capacity Exist Transport'!$C$2:$AE$25,'Capacity Exist Transport'!$A5,FALSE)),"",HLOOKUP(Z$2,'Capacity Exist Transport'!$C$2:$AE$25,'Capacity Exist Transport'!$A5,FALSE))</f>
        <v/>
      </c>
      <c r="AA5" s="170">
        <f>IF(ISNA(HLOOKUP(AA$2,'Capacity Exist Transport'!$C$2:$AE$25,'Capacity Exist Transport'!$A5,FALSE)),"",HLOOKUP(AA$2,'Capacity Exist Transport'!$C$2:$AE$25,'Capacity Exist Transport'!$A5,FALSE))</f>
        <v>999</v>
      </c>
      <c r="AB5" s="170" t="str">
        <f>IF(ISNA(HLOOKUP(AB$2,'Capacity Exist Transport'!$C$2:$AE$25,'Capacity Exist Transport'!$A5,FALSE)),"",HLOOKUP(AB$2,'Capacity Exist Transport'!$C$2:$AE$25,'Capacity Exist Transport'!$A5,FALSE))</f>
        <v/>
      </c>
      <c r="AC5" s="170" t="str">
        <f>IF(ISNA(HLOOKUP(AC$2,'Capacity Exist Transport'!$C$2:$AE$25,'Capacity Exist Transport'!$A5,FALSE)),"",HLOOKUP(AC$2,'Capacity Exist Transport'!$C$2:$AE$25,'Capacity Exist Transport'!$A5,FALSE))</f>
        <v/>
      </c>
      <c r="AD5" s="170" t="str">
        <f>IF(ISNA(HLOOKUP(AD$2,'Capacity Exist Transport'!$C$2:$AE$25,'Capacity Exist Transport'!$A5,FALSE)),"",HLOOKUP(AD$2,'Capacity Exist Transport'!$C$2:$AE$25,'Capacity Exist Transport'!$A5,FALSE))</f>
        <v/>
      </c>
      <c r="AE5" s="170" t="str">
        <f>IF(ISNA(HLOOKUP(AE$2,'Capacity Exist Transport'!$C$2:$AE$25,'Capacity Exist Transport'!$A5,FALSE)),"",HLOOKUP(AE$2,'Capacity Exist Transport'!$C$2:$AE$25,'Capacity Exist Transport'!$A5,FALSE))</f>
        <v/>
      </c>
      <c r="AF5" s="170" t="str">
        <f>IF(ISNA(HLOOKUP(AF$2,'Capacity Exist Transport'!$C$2:$AE$25,'Capacity Exist Transport'!$A5,FALSE)),"",HLOOKUP(AF$2,'Capacity Exist Transport'!$C$2:$AE$25,'Capacity Exist Transport'!$A5,FALSE))</f>
        <v/>
      </c>
      <c r="AG5" s="170" t="str">
        <f>IF(ISNA(HLOOKUP(AG$2,'Capacity Exist Transport'!$C$2:$AE$25,'Capacity Exist Transport'!$A5,FALSE)),"",HLOOKUP(AG$2,'Capacity Exist Transport'!$C$2:$AE$25,'Capacity Exist Transport'!$A5,FALSE))</f>
        <v/>
      </c>
      <c r="AH5" s="170" t="str">
        <f>IF(ISNA(HLOOKUP(AH$2,'Capacity Exist Transport'!$C$2:$AE$25,'Capacity Exist Transport'!$A5,FALSE)),"",HLOOKUP(AH$2,'Capacity Exist Transport'!$C$2:$AE$25,'Capacity Exist Transport'!$A5,FALSE))</f>
        <v/>
      </c>
      <c r="AI5" s="170" t="str">
        <f>IF(ISNA(HLOOKUP(AI$2,'Capacity Exist Transport'!$C$2:$AE$25,'Capacity Exist Transport'!$A5,FALSE)),"",HLOOKUP(AI$2,'Capacity Exist Transport'!$C$2:$AE$25,'Capacity Exist Transport'!$A5,FALSE))</f>
        <v/>
      </c>
      <c r="AJ5" s="170" t="str">
        <f>IF(ISNA(HLOOKUP(AJ$2,'Capacity Exist Transport'!$C$2:$AE$25,'Capacity Exist Transport'!$A5,FALSE)),"",HLOOKUP(AJ$2,'Capacity Exist Transport'!$C$2:$AE$25,'Capacity Exist Transport'!$A5,FALSE))</f>
        <v/>
      </c>
      <c r="AK5" s="170" t="str">
        <f>IF(ISNA(HLOOKUP(AK$2,'Capacity Exist Transport'!$C$2:$AE$25,'Capacity Exist Transport'!$A5,FALSE)),"",HLOOKUP(AK$2,'Capacity Exist Transport'!$C$2:$AE$25,'Capacity Exist Transport'!$A5,FALSE))</f>
        <v/>
      </c>
      <c r="AL5" s="170" t="str">
        <f>IF(ISNA(HLOOKUP(AL$2,'Capacity Exist Transport'!$C$2:$AE$25,'Capacity Exist Transport'!$A5,FALSE)),"",HLOOKUP(AL$2,'Capacity Exist Transport'!$C$2:$AE$25,'Capacity Exist Transport'!$A5,FALSE))</f>
        <v/>
      </c>
      <c r="AM5" s="170">
        <f>IF(ISNA(HLOOKUP(AM$2,'Capacity Exist Transport'!$C$2:$AE$25,'Capacity Exist Transport'!$A5,FALSE)),"",HLOOKUP(AM$2,'Capacity Exist Transport'!$C$2:$AE$25,'Capacity Exist Transport'!$A5,FALSE))</f>
        <v>999</v>
      </c>
      <c r="AN5" s="170" t="str">
        <f>IF(ISNA(HLOOKUP(AN$2,'Capacity Exist Transport'!$C$2:$AE$25,'Capacity Exist Transport'!$A5,FALSE)),"",HLOOKUP(AN$2,'Capacity Exist Transport'!$C$2:$AE$25,'Capacity Exist Transport'!$A5,FALSE))</f>
        <v/>
      </c>
      <c r="AO5" s="170" t="str">
        <f>IF(ISNA(HLOOKUP(AO$2,'Capacity Exist Transport'!$C$2:$AE$25,'Capacity Exist Transport'!$A5,FALSE)),"",HLOOKUP(AO$2,'Capacity Exist Transport'!$C$2:$AE$25,'Capacity Exist Transport'!$A5,FALSE))</f>
        <v/>
      </c>
      <c r="AP5" s="170" t="str">
        <f>IF(ISNA(HLOOKUP(AP$2,'Capacity Exist Transport'!$C$2:$AE$25,'Capacity Exist Transport'!$A5,FALSE)),"",HLOOKUP(AP$2,'Capacity Exist Transport'!$C$2:$AE$25,'Capacity Exist Transport'!$A5,FALSE))</f>
        <v/>
      </c>
      <c r="AQ5" s="170" t="str">
        <f>IF(ISNA(HLOOKUP(AQ$2,'Capacity Exist Transport'!$C$2:$AE$25,'Capacity Exist Transport'!$A5,FALSE)),"",HLOOKUP(AQ$2,'Capacity Exist Transport'!$C$2:$AE$25,'Capacity Exist Transport'!$A5,FALSE))</f>
        <v/>
      </c>
      <c r="AR5" s="170" t="str">
        <f>IF(ISNA(HLOOKUP(AR$2,'Capacity Exist Transport'!$C$2:$AE$25,'Capacity Exist Transport'!$A5,FALSE)),"",HLOOKUP(AR$2,'Capacity Exist Transport'!$C$2:$AE$25,'Capacity Exist Transport'!$A5,FALSE))</f>
        <v/>
      </c>
      <c r="AS5" s="170" t="str">
        <f>IF(ISNA(HLOOKUP(AS$2,'Capacity Exist Transport'!$C$2:$AE$25,'Capacity Exist Transport'!$A5,FALSE)),"",HLOOKUP(AS$2,'Capacity Exist Transport'!$C$2:$AE$25,'Capacity Exist Transport'!$A5,FALSE))</f>
        <v/>
      </c>
      <c r="AT5" s="170" t="str">
        <f>IF(ISNA(HLOOKUP(AT$2,'Capacity Exist Transport'!$C$2:$AE$25,'Capacity Exist Transport'!$A5,FALSE)),"",HLOOKUP(AT$2,'Capacity Exist Transport'!$C$2:$AE$25,'Capacity Exist Transport'!$A5,FALSE))</f>
        <v/>
      </c>
      <c r="AU5" s="170" t="str">
        <f>IF(ISNA(HLOOKUP(AU$2,'Capacity Exist Transport'!$C$2:$AE$25,'Capacity Exist Transport'!$A5,FALSE)),"",HLOOKUP(AU$2,'Capacity Exist Transport'!$C$2:$AE$25,'Capacity Exist Transport'!$A5,FALSE))</f>
        <v/>
      </c>
      <c r="AV5" s="170" t="str">
        <f>IF(ISNA(HLOOKUP(AV$2,'Capacity Exist Transport'!$C$2:$AE$25,'Capacity Exist Transport'!$A5,FALSE)),"",HLOOKUP(AV$2,'Capacity Exist Transport'!$C$2:$AE$25,'Capacity Exist Transport'!$A5,FALSE))</f>
        <v/>
      </c>
      <c r="AW5" s="170" t="str">
        <f>IF(ISNA(HLOOKUP(AW$2,'Capacity Exist Transport'!$C$2:$AE$25,'Capacity Exist Transport'!$A5,FALSE)),"",HLOOKUP(AW$2,'Capacity Exist Transport'!$C$2:$AE$25,'Capacity Exist Transport'!$A5,FALSE))</f>
        <v/>
      </c>
      <c r="AX5" s="170" t="str">
        <f>IF(ISNA(HLOOKUP(AX$2,'Capacity Exist Transport'!$C$2:$AE$25,'Capacity Exist Transport'!$A5,FALSE)),"",HLOOKUP(AX$2,'Capacity Exist Transport'!$C$2:$AE$25,'Capacity Exist Transport'!$A5,FALSE))</f>
        <v/>
      </c>
      <c r="AY5" s="170">
        <f>IF(ISNA(HLOOKUP(AY$2,'Capacity Exist Transport'!$C$2:$AE$25,'Capacity Exist Transport'!$A5,FALSE)),"",HLOOKUP(AY$2,'Capacity Exist Transport'!$C$2:$AE$25,'Capacity Exist Transport'!$A5,FALSE))</f>
        <v>999</v>
      </c>
      <c r="AZ5" s="170" t="str">
        <f>IF(ISNA(HLOOKUP(AZ$2,'Capacity Exist Transport'!$C$2:$AE$25,'Capacity Exist Transport'!$A5,FALSE)),"",HLOOKUP(AZ$2,'Capacity Exist Transport'!$C$2:$AE$25,'Capacity Exist Transport'!$A5,FALSE))</f>
        <v/>
      </c>
      <c r="BA5" s="170" t="str">
        <f>IF(ISNA(HLOOKUP(BA$2,'Capacity Exist Transport'!$C$2:$AE$25,'Capacity Exist Transport'!$A5,FALSE)),"",HLOOKUP(BA$2,'Capacity Exist Transport'!$C$2:$AE$25,'Capacity Exist Transport'!$A5,FALSE))</f>
        <v/>
      </c>
      <c r="BB5" s="170" t="str">
        <f>IF(ISNA(HLOOKUP(BB$2,'Capacity Exist Transport'!$C$2:$AE$25,'Capacity Exist Transport'!$A5,FALSE)),"",HLOOKUP(BB$2,'Capacity Exist Transport'!$C$2:$AE$25,'Capacity Exist Transport'!$A5,FALSE))</f>
        <v/>
      </c>
      <c r="BC5" s="170" t="str">
        <f>IF(ISNA(HLOOKUP(BC$2,'Capacity Exist Transport'!$C$2:$AE$25,'Capacity Exist Transport'!$A5,FALSE)),"",HLOOKUP(BC$2,'Capacity Exist Transport'!$C$2:$AE$25,'Capacity Exist Transport'!$A5,FALSE))</f>
        <v/>
      </c>
      <c r="BD5" s="170" t="str">
        <f>IF(ISNA(HLOOKUP(BD$2,'Capacity Exist Transport'!$C$2:$AE$25,'Capacity Exist Transport'!$A5,FALSE)),"",HLOOKUP(BD$2,'Capacity Exist Transport'!$C$2:$AE$25,'Capacity Exist Transport'!$A5,FALSE))</f>
        <v/>
      </c>
      <c r="BE5" s="170" t="str">
        <f>IF(ISNA(HLOOKUP(BE$2,'Capacity Exist Transport'!$C$2:$AE$25,'Capacity Exist Transport'!$A5,FALSE)),"",HLOOKUP(BE$2,'Capacity Exist Transport'!$C$2:$AE$25,'Capacity Exist Transport'!$A5,FALSE))</f>
        <v/>
      </c>
      <c r="BF5" s="170" t="str">
        <f>IF(ISNA(HLOOKUP(BF$2,'Capacity Exist Transport'!$C$2:$AE$25,'Capacity Exist Transport'!$A5,FALSE)),"",HLOOKUP(BF$2,'Capacity Exist Transport'!$C$2:$AE$25,'Capacity Exist Transport'!$A5,FALSE))</f>
        <v/>
      </c>
      <c r="BG5" s="170" t="str">
        <f>IF(ISNA(HLOOKUP(BG$2,'Capacity Exist Transport'!$C$2:$AE$25,'Capacity Exist Transport'!$A5,FALSE)),"",HLOOKUP(BG$2,'Capacity Exist Transport'!$C$2:$AE$25,'Capacity Exist Transport'!$A5,FALSE))</f>
        <v/>
      </c>
      <c r="BH5" s="170" t="str">
        <f>IF(ISNA(HLOOKUP(BH$2,'Capacity Exist Transport'!$C$2:$AE$25,'Capacity Exist Transport'!$A5,FALSE)),"",HLOOKUP(BH$2,'Capacity Exist Transport'!$C$2:$AE$25,'Capacity Exist Transport'!$A5,FALSE))</f>
        <v/>
      </c>
      <c r="BI5" s="170" t="str">
        <f>IF(ISNA(HLOOKUP(BI$2,'Capacity Exist Transport'!$C$2:$AE$25,'Capacity Exist Transport'!$A5,FALSE)),"",HLOOKUP(BI$2,'Capacity Exist Transport'!$C$2:$AE$25,'Capacity Exist Transport'!$A5,FALSE))</f>
        <v/>
      </c>
      <c r="BJ5" s="170" t="str">
        <f>IF(ISNA(HLOOKUP(BJ$2,'Capacity Exist Transport'!$C$2:$AE$25,'Capacity Exist Transport'!$A5,FALSE)),"",HLOOKUP(BJ$2,'Capacity Exist Transport'!$C$2:$AE$25,'Capacity Exist Transport'!$A5,FALSE))</f>
        <v/>
      </c>
      <c r="BK5" s="170">
        <f>IF(ISNA(HLOOKUP(BK$2,'Capacity Exist Transport'!$C$2:$AE$25,'Capacity Exist Transport'!$A5,FALSE)),"",HLOOKUP(BK$2,'Capacity Exist Transport'!$C$2:$AE$25,'Capacity Exist Transport'!$A5,FALSE))</f>
        <v>999</v>
      </c>
      <c r="BL5" s="170" t="str">
        <f>IF(ISNA(HLOOKUP(BL$2,'Capacity Exist Transport'!$C$2:$AE$25,'Capacity Exist Transport'!$A5,FALSE)),"",HLOOKUP(BL$2,'Capacity Exist Transport'!$C$2:$AE$25,'Capacity Exist Transport'!$A5,FALSE))</f>
        <v/>
      </c>
      <c r="BM5" s="170" t="str">
        <f>IF(ISNA(HLOOKUP(BM$2,'Capacity Exist Transport'!$C$2:$AE$25,'Capacity Exist Transport'!$A5,FALSE)),"",HLOOKUP(BM$2,'Capacity Exist Transport'!$C$2:$AE$25,'Capacity Exist Transport'!$A5,FALSE))</f>
        <v/>
      </c>
      <c r="BN5" s="170" t="str">
        <f>IF(ISNA(HLOOKUP(BN$2,'Capacity Exist Transport'!$C$2:$AE$25,'Capacity Exist Transport'!$A5,FALSE)),"",HLOOKUP(BN$2,'Capacity Exist Transport'!$C$2:$AE$25,'Capacity Exist Transport'!$A5,FALSE))</f>
        <v/>
      </c>
      <c r="BO5" s="170" t="str">
        <f>IF(ISNA(HLOOKUP(BO$2,'Capacity Exist Transport'!$C$2:$AE$25,'Capacity Exist Transport'!$A5,FALSE)),"",HLOOKUP(BO$2,'Capacity Exist Transport'!$C$2:$AE$25,'Capacity Exist Transport'!$A5,FALSE))</f>
        <v/>
      </c>
      <c r="BP5" s="170" t="str">
        <f>IF(ISNA(HLOOKUP(BP$2,'Capacity Exist Transport'!$C$2:$AE$25,'Capacity Exist Transport'!$A5,FALSE)),"",HLOOKUP(BP$2,'Capacity Exist Transport'!$C$2:$AE$25,'Capacity Exist Transport'!$A5,FALSE))</f>
        <v/>
      </c>
      <c r="BQ5" s="170" t="str">
        <f>IF(ISNA(HLOOKUP(BQ$2,'Capacity Exist Transport'!$C$2:$AE$25,'Capacity Exist Transport'!$A5,FALSE)),"",HLOOKUP(BQ$2,'Capacity Exist Transport'!$C$2:$AE$25,'Capacity Exist Transport'!$A5,FALSE))</f>
        <v/>
      </c>
      <c r="BR5" s="170" t="str">
        <f>IF(ISNA(HLOOKUP(BR$2,'Capacity Exist Transport'!$C$2:$AE$25,'Capacity Exist Transport'!$A5,FALSE)),"",HLOOKUP(BR$2,'Capacity Exist Transport'!$C$2:$AE$25,'Capacity Exist Transport'!$A5,FALSE))</f>
        <v/>
      </c>
      <c r="BS5" s="170" t="str">
        <f>IF(ISNA(HLOOKUP(BS$2,'Capacity Exist Transport'!$C$2:$AE$25,'Capacity Exist Transport'!$A5,FALSE)),"",HLOOKUP(BS$2,'Capacity Exist Transport'!$C$2:$AE$25,'Capacity Exist Transport'!$A5,FALSE))</f>
        <v/>
      </c>
      <c r="BT5" s="170" t="str">
        <f>IF(ISNA(HLOOKUP(BT$2,'Capacity Exist Transport'!$C$2:$AE$25,'Capacity Exist Transport'!$A5,FALSE)),"",HLOOKUP(BT$2,'Capacity Exist Transport'!$C$2:$AE$25,'Capacity Exist Transport'!$A5,FALSE))</f>
        <v/>
      </c>
      <c r="BU5" s="170" t="str">
        <f>IF(ISNA(HLOOKUP(BU$2,'Capacity Exist Transport'!$C$2:$AE$25,'Capacity Exist Transport'!$A5,FALSE)),"",HLOOKUP(BU$2,'Capacity Exist Transport'!$C$2:$AE$25,'Capacity Exist Transport'!$A5,FALSE))</f>
        <v/>
      </c>
      <c r="BV5" s="170" t="str">
        <f>IF(ISNA(HLOOKUP(BV$2,'Capacity Exist Transport'!$C$2:$AE$25,'Capacity Exist Transport'!$A5,FALSE)),"",HLOOKUP(BV$2,'Capacity Exist Transport'!$C$2:$AE$25,'Capacity Exist Transport'!$A5,FALSE))</f>
        <v/>
      </c>
      <c r="BW5" s="170">
        <f>IF(ISNA(HLOOKUP(BW$2,'Capacity Exist Transport'!$C$2:$AE$25,'Capacity Exist Transport'!$A5,FALSE)),"",HLOOKUP(BW$2,'Capacity Exist Transport'!$C$2:$AE$25,'Capacity Exist Transport'!$A5,FALSE))</f>
        <v>999</v>
      </c>
      <c r="BX5" s="170" t="str">
        <f>IF(ISNA(HLOOKUP(BX$2,'Capacity Exist Transport'!$C$2:$AE$25,'Capacity Exist Transport'!$A5,FALSE)),"",HLOOKUP(BX$2,'Capacity Exist Transport'!$C$2:$AE$25,'Capacity Exist Transport'!$A5,FALSE))</f>
        <v/>
      </c>
      <c r="BY5" s="170" t="str">
        <f>IF(ISNA(HLOOKUP(BY$2,'Capacity Exist Transport'!$C$2:$AE$25,'Capacity Exist Transport'!$A5,FALSE)),"",HLOOKUP(BY$2,'Capacity Exist Transport'!$C$2:$AE$25,'Capacity Exist Transport'!$A5,FALSE))</f>
        <v/>
      </c>
      <c r="BZ5" s="170" t="str">
        <f>IF(ISNA(HLOOKUP(BZ$2,'Capacity Exist Transport'!$C$2:$AE$25,'Capacity Exist Transport'!$A5,FALSE)),"",HLOOKUP(BZ$2,'Capacity Exist Transport'!$C$2:$AE$25,'Capacity Exist Transport'!$A5,FALSE))</f>
        <v/>
      </c>
      <c r="CA5" s="170" t="str">
        <f>IF(ISNA(HLOOKUP(CA$2,'Capacity Exist Transport'!$C$2:$AE$25,'Capacity Exist Transport'!$A5,FALSE)),"",HLOOKUP(CA$2,'Capacity Exist Transport'!$C$2:$AE$25,'Capacity Exist Transport'!$A5,FALSE))</f>
        <v/>
      </c>
      <c r="CB5" s="170" t="str">
        <f>IF(ISNA(HLOOKUP(CB$2,'Capacity Exist Transport'!$C$2:$AE$25,'Capacity Exist Transport'!$A5,FALSE)),"",HLOOKUP(CB$2,'Capacity Exist Transport'!$C$2:$AE$25,'Capacity Exist Transport'!$A5,FALSE))</f>
        <v/>
      </c>
      <c r="CC5" s="170" t="str">
        <f>IF(ISNA(HLOOKUP(CC$2,'Capacity Exist Transport'!$C$2:$AE$25,'Capacity Exist Transport'!$A5,FALSE)),"",HLOOKUP(CC$2,'Capacity Exist Transport'!$C$2:$AE$25,'Capacity Exist Transport'!$A5,FALSE))</f>
        <v/>
      </c>
      <c r="CD5" s="170" t="str">
        <f>IF(ISNA(HLOOKUP(CD$2,'Capacity Exist Transport'!$C$2:$AE$25,'Capacity Exist Transport'!$A5,FALSE)),"",HLOOKUP(CD$2,'Capacity Exist Transport'!$C$2:$AE$25,'Capacity Exist Transport'!$A5,FALSE))</f>
        <v/>
      </c>
      <c r="CE5" s="170" t="str">
        <f>IF(ISNA(HLOOKUP(CE$2,'Capacity Exist Transport'!$C$2:$AE$25,'Capacity Exist Transport'!$A5,FALSE)),"",HLOOKUP(CE$2,'Capacity Exist Transport'!$C$2:$AE$25,'Capacity Exist Transport'!$A5,FALSE))</f>
        <v/>
      </c>
      <c r="CF5" s="170" t="str">
        <f>IF(ISNA(HLOOKUP(CF$2,'Capacity Exist Transport'!$C$2:$AE$25,'Capacity Exist Transport'!$A5,FALSE)),"",HLOOKUP(CF$2,'Capacity Exist Transport'!$C$2:$AE$25,'Capacity Exist Transport'!$A5,FALSE))</f>
        <v/>
      </c>
      <c r="CG5" s="170" t="str">
        <f>IF(ISNA(HLOOKUP(CG$2,'Capacity Exist Transport'!$C$2:$AE$25,'Capacity Exist Transport'!$A5,FALSE)),"",HLOOKUP(CG$2,'Capacity Exist Transport'!$C$2:$AE$25,'Capacity Exist Transport'!$A5,FALSE))</f>
        <v/>
      </c>
      <c r="CH5" s="170" t="str">
        <f>IF(ISNA(HLOOKUP(CH$2,'Capacity Exist Transport'!$C$2:$AE$25,'Capacity Exist Transport'!$A5,FALSE)),"",HLOOKUP(CH$2,'Capacity Exist Transport'!$C$2:$AE$25,'Capacity Exist Transport'!$A5,FALSE))</f>
        <v/>
      </c>
      <c r="CI5" s="170">
        <f>IF(ISNA(HLOOKUP(CI$2,'Capacity Exist Transport'!$C$2:$AE$25,'Capacity Exist Transport'!$A5,FALSE)),"",HLOOKUP(CI$2,'Capacity Exist Transport'!$C$2:$AE$25,'Capacity Exist Transport'!$A5,FALSE))</f>
        <v>999</v>
      </c>
      <c r="CJ5" s="170" t="str">
        <f>IF(ISNA(HLOOKUP(CJ$2,'Capacity Exist Transport'!$C$2:$AE$25,'Capacity Exist Transport'!$A5,FALSE)),"",HLOOKUP(CJ$2,'Capacity Exist Transport'!$C$2:$AE$25,'Capacity Exist Transport'!$A5,FALSE))</f>
        <v/>
      </c>
      <c r="CK5" s="170" t="str">
        <f>IF(ISNA(HLOOKUP(CK$2,'Capacity Exist Transport'!$C$2:$AE$25,'Capacity Exist Transport'!$A5,FALSE)),"",HLOOKUP(CK$2,'Capacity Exist Transport'!$C$2:$AE$25,'Capacity Exist Transport'!$A5,FALSE))</f>
        <v/>
      </c>
      <c r="CL5" s="170" t="str">
        <f>IF(ISNA(HLOOKUP(CL$2,'Capacity Exist Transport'!$C$2:$AE$25,'Capacity Exist Transport'!$A5,FALSE)),"",HLOOKUP(CL$2,'Capacity Exist Transport'!$C$2:$AE$25,'Capacity Exist Transport'!$A5,FALSE))</f>
        <v/>
      </c>
      <c r="CM5" s="170" t="str">
        <f>IF(ISNA(HLOOKUP(CM$2,'Capacity Exist Transport'!$C$2:$AE$25,'Capacity Exist Transport'!$A5,FALSE)),"",HLOOKUP(CM$2,'Capacity Exist Transport'!$C$2:$AE$25,'Capacity Exist Transport'!$A5,FALSE))</f>
        <v/>
      </c>
      <c r="CN5" s="170" t="str">
        <f>IF(ISNA(HLOOKUP(CN$2,'Capacity Exist Transport'!$C$2:$AE$25,'Capacity Exist Transport'!$A5,FALSE)),"",HLOOKUP(CN$2,'Capacity Exist Transport'!$C$2:$AE$25,'Capacity Exist Transport'!$A5,FALSE))</f>
        <v/>
      </c>
      <c r="CO5" s="170" t="str">
        <f>IF(ISNA(HLOOKUP(CO$2,'Capacity Exist Transport'!$C$2:$AE$25,'Capacity Exist Transport'!$A5,FALSE)),"",HLOOKUP(CO$2,'Capacity Exist Transport'!$C$2:$AE$25,'Capacity Exist Transport'!$A5,FALSE))</f>
        <v/>
      </c>
      <c r="CP5" s="170" t="str">
        <f>IF(ISNA(HLOOKUP(CP$2,'Capacity Exist Transport'!$C$2:$AE$25,'Capacity Exist Transport'!$A5,FALSE)),"",HLOOKUP(CP$2,'Capacity Exist Transport'!$C$2:$AE$25,'Capacity Exist Transport'!$A5,FALSE))</f>
        <v/>
      </c>
      <c r="CQ5" s="170" t="str">
        <f>IF(ISNA(HLOOKUP(CQ$2,'Capacity Exist Transport'!$C$2:$AE$25,'Capacity Exist Transport'!$A5,FALSE)),"",HLOOKUP(CQ$2,'Capacity Exist Transport'!$C$2:$AE$25,'Capacity Exist Transport'!$A5,FALSE))</f>
        <v/>
      </c>
      <c r="CR5" s="170" t="str">
        <f>IF(ISNA(HLOOKUP(CR$2,'Capacity Exist Transport'!$C$2:$AE$25,'Capacity Exist Transport'!$A5,FALSE)),"",HLOOKUP(CR$2,'Capacity Exist Transport'!$C$2:$AE$25,'Capacity Exist Transport'!$A5,FALSE))</f>
        <v/>
      </c>
      <c r="CS5" s="170" t="str">
        <f>IF(ISNA(HLOOKUP(CS$2,'Capacity Exist Transport'!$C$2:$AE$25,'Capacity Exist Transport'!$A5,FALSE)),"",HLOOKUP(CS$2,'Capacity Exist Transport'!$C$2:$AE$25,'Capacity Exist Transport'!$A5,FALSE))</f>
        <v/>
      </c>
      <c r="CT5" s="170" t="str">
        <f>IF(ISNA(HLOOKUP(CT$2,'Capacity Exist Transport'!$C$2:$AE$25,'Capacity Exist Transport'!$A5,FALSE)),"",HLOOKUP(CT$2,'Capacity Exist Transport'!$C$2:$AE$25,'Capacity Exist Transport'!$A5,FALSE))</f>
        <v/>
      </c>
      <c r="CU5" s="170">
        <f>IF(ISNA(HLOOKUP(CU$2,'Capacity Exist Transport'!$C$2:$AE$25,'Capacity Exist Transport'!$A5,FALSE)),"",HLOOKUP(CU$2,'Capacity Exist Transport'!$C$2:$AE$25,'Capacity Exist Transport'!$A5,FALSE))</f>
        <v>999</v>
      </c>
      <c r="CV5" s="170" t="str">
        <f>IF(ISNA(HLOOKUP(CV$2,'Capacity Exist Transport'!$C$2:$AE$25,'Capacity Exist Transport'!$A5,FALSE)),"",HLOOKUP(CV$2,'Capacity Exist Transport'!$C$2:$AE$25,'Capacity Exist Transport'!$A5,FALSE))</f>
        <v/>
      </c>
      <c r="CW5" s="170" t="str">
        <f>IF(ISNA(HLOOKUP(CW$2,'Capacity Exist Transport'!$C$2:$AE$25,'Capacity Exist Transport'!$A5,FALSE)),"",HLOOKUP(CW$2,'Capacity Exist Transport'!$C$2:$AE$25,'Capacity Exist Transport'!$A5,FALSE))</f>
        <v/>
      </c>
      <c r="CX5" s="170" t="str">
        <f>IF(ISNA(HLOOKUP(CX$2,'Capacity Exist Transport'!$C$2:$AE$25,'Capacity Exist Transport'!$A5,FALSE)),"",HLOOKUP(CX$2,'Capacity Exist Transport'!$C$2:$AE$25,'Capacity Exist Transport'!$A5,FALSE))</f>
        <v/>
      </c>
      <c r="CY5" s="170" t="str">
        <f>IF(ISNA(HLOOKUP(CY$2,'Capacity Exist Transport'!$C$2:$AE$25,'Capacity Exist Transport'!$A5,FALSE)),"",HLOOKUP(CY$2,'Capacity Exist Transport'!$C$2:$AE$25,'Capacity Exist Transport'!$A5,FALSE))</f>
        <v/>
      </c>
      <c r="CZ5" s="170" t="str">
        <f>IF(ISNA(HLOOKUP(CZ$2,'Capacity Exist Transport'!$C$2:$AE$25,'Capacity Exist Transport'!$A5,FALSE)),"",HLOOKUP(CZ$2,'Capacity Exist Transport'!$C$2:$AE$25,'Capacity Exist Transport'!$A5,FALSE))</f>
        <v/>
      </c>
      <c r="DA5" s="170" t="str">
        <f>IF(ISNA(HLOOKUP(DA$2,'Capacity Exist Transport'!$C$2:$AE$25,'Capacity Exist Transport'!$A5,FALSE)),"",HLOOKUP(DA$2,'Capacity Exist Transport'!$C$2:$AE$25,'Capacity Exist Transport'!$A5,FALSE))</f>
        <v/>
      </c>
      <c r="DB5" s="170" t="str">
        <f>IF(ISNA(HLOOKUP(DB$2,'Capacity Exist Transport'!$C$2:$AE$25,'Capacity Exist Transport'!$A5,FALSE)),"",HLOOKUP(DB$2,'Capacity Exist Transport'!$C$2:$AE$25,'Capacity Exist Transport'!$A5,FALSE))</f>
        <v/>
      </c>
      <c r="DC5" s="170" t="str">
        <f>IF(ISNA(HLOOKUP(DC$2,'Capacity Exist Transport'!$C$2:$AE$25,'Capacity Exist Transport'!$A5,FALSE)),"",HLOOKUP(DC$2,'Capacity Exist Transport'!$C$2:$AE$25,'Capacity Exist Transport'!$A5,FALSE))</f>
        <v/>
      </c>
      <c r="DD5" s="170" t="str">
        <f>IF(ISNA(HLOOKUP(DD$2,'Capacity Exist Transport'!$C$2:$AE$25,'Capacity Exist Transport'!$A5,FALSE)),"",HLOOKUP(DD$2,'Capacity Exist Transport'!$C$2:$AE$25,'Capacity Exist Transport'!$A5,FALSE))</f>
        <v/>
      </c>
      <c r="DE5" s="170" t="str">
        <f>IF(ISNA(HLOOKUP(DE$2,'Capacity Exist Transport'!$C$2:$AE$25,'Capacity Exist Transport'!$A5,FALSE)),"",HLOOKUP(DE$2,'Capacity Exist Transport'!$C$2:$AE$25,'Capacity Exist Transport'!$A5,FALSE))</f>
        <v/>
      </c>
      <c r="DF5" s="170" t="str">
        <f>IF(ISNA(HLOOKUP(DF$2,'Capacity Exist Transport'!$C$2:$AE$25,'Capacity Exist Transport'!$A5,FALSE)),"",HLOOKUP(DF$2,'Capacity Exist Transport'!$C$2:$AE$25,'Capacity Exist Transport'!$A5,FALSE))</f>
        <v/>
      </c>
      <c r="DG5" s="170">
        <f>IF(ISNA(HLOOKUP(DG$2,'Capacity Exist Transport'!$C$2:$AE$25,'Capacity Exist Transport'!$A5,FALSE)),"",HLOOKUP(DG$2,'Capacity Exist Transport'!$C$2:$AE$25,'Capacity Exist Transport'!$A5,FALSE))</f>
        <v>999</v>
      </c>
      <c r="DH5" s="170" t="str">
        <f>IF(ISNA(HLOOKUP(DH$2,'Capacity Exist Transport'!$C$2:$AE$25,'Capacity Exist Transport'!$A5,FALSE)),"",HLOOKUP(DH$2,'Capacity Exist Transport'!$C$2:$AE$25,'Capacity Exist Transport'!$A5,FALSE))</f>
        <v/>
      </c>
      <c r="DI5" s="170" t="str">
        <f>IF(ISNA(HLOOKUP(DI$2,'Capacity Exist Transport'!$C$2:$AE$25,'Capacity Exist Transport'!$A5,FALSE)),"",HLOOKUP(DI$2,'Capacity Exist Transport'!$C$2:$AE$25,'Capacity Exist Transport'!$A5,FALSE))</f>
        <v/>
      </c>
      <c r="DJ5" s="170" t="str">
        <f>IF(ISNA(HLOOKUP(DJ$2,'Capacity Exist Transport'!$C$2:$AE$25,'Capacity Exist Transport'!$A5,FALSE)),"",HLOOKUP(DJ$2,'Capacity Exist Transport'!$C$2:$AE$25,'Capacity Exist Transport'!$A5,FALSE))</f>
        <v/>
      </c>
      <c r="DK5" s="170" t="str">
        <f>IF(ISNA(HLOOKUP(DK$2,'Capacity Exist Transport'!$C$2:$AE$25,'Capacity Exist Transport'!$A5,FALSE)),"",HLOOKUP(DK$2,'Capacity Exist Transport'!$C$2:$AE$25,'Capacity Exist Transport'!$A5,FALSE))</f>
        <v/>
      </c>
      <c r="DL5" s="170" t="str">
        <f>IF(ISNA(HLOOKUP(DL$2,'Capacity Exist Transport'!$C$2:$AE$25,'Capacity Exist Transport'!$A5,FALSE)),"",HLOOKUP(DL$2,'Capacity Exist Transport'!$C$2:$AE$25,'Capacity Exist Transport'!$A5,FALSE))</f>
        <v/>
      </c>
      <c r="DM5" s="170" t="str">
        <f>IF(ISNA(HLOOKUP(DM$2,'Capacity Exist Transport'!$C$2:$AE$25,'Capacity Exist Transport'!$A5,FALSE)),"",HLOOKUP(DM$2,'Capacity Exist Transport'!$C$2:$AE$25,'Capacity Exist Transport'!$A5,FALSE))</f>
        <v/>
      </c>
      <c r="DN5" s="170" t="str">
        <f>IF(ISNA(HLOOKUP(DN$2,'Capacity Exist Transport'!$C$2:$AE$25,'Capacity Exist Transport'!$A5,FALSE)),"",HLOOKUP(DN$2,'Capacity Exist Transport'!$C$2:$AE$25,'Capacity Exist Transport'!$A5,FALSE))</f>
        <v/>
      </c>
      <c r="DO5" s="170" t="str">
        <f>IF(ISNA(HLOOKUP(DO$2,'Capacity Exist Transport'!$C$2:$AE$25,'Capacity Exist Transport'!$A5,FALSE)),"",HLOOKUP(DO$2,'Capacity Exist Transport'!$C$2:$AE$25,'Capacity Exist Transport'!$A5,FALSE))</f>
        <v/>
      </c>
      <c r="DP5" s="170" t="str">
        <f>IF(ISNA(HLOOKUP(DP$2,'Capacity Exist Transport'!$C$2:$AE$25,'Capacity Exist Transport'!$A5,FALSE)),"",HLOOKUP(DP$2,'Capacity Exist Transport'!$C$2:$AE$25,'Capacity Exist Transport'!$A5,FALSE))</f>
        <v/>
      </c>
      <c r="DQ5" s="170" t="str">
        <f>IF(ISNA(HLOOKUP(DQ$2,'Capacity Exist Transport'!$C$2:$AE$25,'Capacity Exist Transport'!$A5,FALSE)),"",HLOOKUP(DQ$2,'Capacity Exist Transport'!$C$2:$AE$25,'Capacity Exist Transport'!$A5,FALSE))</f>
        <v/>
      </c>
      <c r="DR5" s="170" t="str">
        <f>IF(ISNA(HLOOKUP(DR$2,'Capacity Exist Transport'!$C$2:$AE$25,'Capacity Exist Transport'!$A5,FALSE)),"",HLOOKUP(DR$2,'Capacity Exist Transport'!$C$2:$AE$25,'Capacity Exist Transport'!$A5,FALSE))</f>
        <v/>
      </c>
      <c r="DS5" s="170">
        <f>IF(ISNA(HLOOKUP(DS$2,'Capacity Exist Transport'!$C$2:$AE$25,'Capacity Exist Transport'!$A5,FALSE)),"",HLOOKUP(DS$2,'Capacity Exist Transport'!$C$2:$AE$25,'Capacity Exist Transport'!$A5,FALSE))</f>
        <v>999</v>
      </c>
      <c r="DT5" s="170" t="str">
        <f>IF(ISNA(HLOOKUP(DT$2,'Capacity Exist Transport'!$C$2:$AE$25,'Capacity Exist Transport'!$A5,FALSE)),"",HLOOKUP(DT$2,'Capacity Exist Transport'!$C$2:$AE$25,'Capacity Exist Transport'!$A5,FALSE))</f>
        <v/>
      </c>
      <c r="DU5" s="170" t="str">
        <f>IF(ISNA(HLOOKUP(DU$2,'Capacity Exist Transport'!$C$2:$AE$25,'Capacity Exist Transport'!$A5,FALSE)),"",HLOOKUP(DU$2,'Capacity Exist Transport'!$C$2:$AE$25,'Capacity Exist Transport'!$A5,FALSE))</f>
        <v/>
      </c>
      <c r="DV5" s="170" t="str">
        <f>IF(ISNA(HLOOKUP(DV$2,'Capacity Exist Transport'!$C$2:$AE$25,'Capacity Exist Transport'!$A5,FALSE)),"",HLOOKUP(DV$2,'Capacity Exist Transport'!$C$2:$AE$25,'Capacity Exist Transport'!$A5,FALSE))</f>
        <v/>
      </c>
      <c r="DW5" s="170" t="str">
        <f>IF(ISNA(HLOOKUP(DW$2,'Capacity Exist Transport'!$C$2:$AE$25,'Capacity Exist Transport'!$A5,FALSE)),"",HLOOKUP(DW$2,'Capacity Exist Transport'!$C$2:$AE$25,'Capacity Exist Transport'!$A5,FALSE))</f>
        <v/>
      </c>
      <c r="DX5" s="170" t="str">
        <f>IF(ISNA(HLOOKUP(DX$2,'Capacity Exist Transport'!$C$2:$AE$25,'Capacity Exist Transport'!$A5,FALSE)),"",HLOOKUP(DX$2,'Capacity Exist Transport'!$C$2:$AE$25,'Capacity Exist Transport'!$A5,FALSE))</f>
        <v/>
      </c>
      <c r="DY5" s="170" t="str">
        <f>IF(ISNA(HLOOKUP(DY$2,'Capacity Exist Transport'!$C$2:$AE$25,'Capacity Exist Transport'!$A5,FALSE)),"",HLOOKUP(DY$2,'Capacity Exist Transport'!$C$2:$AE$25,'Capacity Exist Transport'!$A5,FALSE))</f>
        <v/>
      </c>
      <c r="DZ5" s="170" t="str">
        <f>IF(ISNA(HLOOKUP(DZ$2,'Capacity Exist Transport'!$C$2:$AE$25,'Capacity Exist Transport'!$A5,FALSE)),"",HLOOKUP(DZ$2,'Capacity Exist Transport'!$C$2:$AE$25,'Capacity Exist Transport'!$A5,FALSE))</f>
        <v/>
      </c>
      <c r="EA5" s="170" t="str">
        <f>IF(ISNA(HLOOKUP(EA$2,'Capacity Exist Transport'!$C$2:$AE$25,'Capacity Exist Transport'!$A5,FALSE)),"",HLOOKUP(EA$2,'Capacity Exist Transport'!$C$2:$AE$25,'Capacity Exist Transport'!$A5,FALSE))</f>
        <v/>
      </c>
      <c r="EB5" s="170" t="str">
        <f>IF(ISNA(HLOOKUP(EB$2,'Capacity Exist Transport'!$C$2:$AE$25,'Capacity Exist Transport'!$A5,FALSE)),"",HLOOKUP(EB$2,'Capacity Exist Transport'!$C$2:$AE$25,'Capacity Exist Transport'!$A5,FALSE))</f>
        <v/>
      </c>
      <c r="EC5" s="170" t="str">
        <f>IF(ISNA(HLOOKUP(EC$2,'Capacity Exist Transport'!$C$2:$AE$25,'Capacity Exist Transport'!$A5,FALSE)),"",HLOOKUP(EC$2,'Capacity Exist Transport'!$C$2:$AE$25,'Capacity Exist Transport'!$A5,FALSE))</f>
        <v/>
      </c>
      <c r="ED5" s="170" t="str">
        <f>IF(ISNA(HLOOKUP(ED$2,'Capacity Exist Transport'!$C$2:$AE$25,'Capacity Exist Transport'!$A5,FALSE)),"",HLOOKUP(ED$2,'Capacity Exist Transport'!$C$2:$AE$25,'Capacity Exist Transport'!$A5,FALSE))</f>
        <v/>
      </c>
      <c r="EE5" s="170">
        <f>IF(ISNA(HLOOKUP(EE$2,'Capacity Exist Transport'!$C$2:$AE$25,'Capacity Exist Transport'!$A5,FALSE)),"",HLOOKUP(EE$2,'Capacity Exist Transport'!$C$2:$AE$25,'Capacity Exist Transport'!$A5,FALSE))</f>
        <v>999</v>
      </c>
      <c r="EF5" s="170" t="str">
        <f>IF(ISNA(HLOOKUP(EF$2,'Capacity Exist Transport'!$C$2:$AE$25,'Capacity Exist Transport'!$A5,FALSE)),"",HLOOKUP(EF$2,'Capacity Exist Transport'!$C$2:$AE$25,'Capacity Exist Transport'!$A5,FALSE))</f>
        <v/>
      </c>
      <c r="EG5" s="170" t="str">
        <f>IF(ISNA(HLOOKUP(EG$2,'Capacity Exist Transport'!$C$2:$AE$25,'Capacity Exist Transport'!$A5,FALSE)),"",HLOOKUP(EG$2,'Capacity Exist Transport'!$C$2:$AE$25,'Capacity Exist Transport'!$A5,FALSE))</f>
        <v/>
      </c>
      <c r="EH5" s="170" t="str">
        <f>IF(ISNA(HLOOKUP(EH$2,'Capacity Exist Transport'!$C$2:$AE$25,'Capacity Exist Transport'!$A5,FALSE)),"",HLOOKUP(EH$2,'Capacity Exist Transport'!$C$2:$AE$25,'Capacity Exist Transport'!$A5,FALSE))</f>
        <v/>
      </c>
      <c r="EI5" s="170" t="str">
        <f>IF(ISNA(HLOOKUP(EI$2,'Capacity Exist Transport'!$C$2:$AE$25,'Capacity Exist Transport'!$A5,FALSE)),"",HLOOKUP(EI$2,'Capacity Exist Transport'!$C$2:$AE$25,'Capacity Exist Transport'!$A5,FALSE))</f>
        <v/>
      </c>
      <c r="EJ5" s="170" t="str">
        <f>IF(ISNA(HLOOKUP(EJ$2,'Capacity Exist Transport'!$C$2:$AE$25,'Capacity Exist Transport'!$A5,FALSE)),"",HLOOKUP(EJ$2,'Capacity Exist Transport'!$C$2:$AE$25,'Capacity Exist Transport'!$A5,FALSE))</f>
        <v/>
      </c>
      <c r="EK5" s="170" t="str">
        <f>IF(ISNA(HLOOKUP(EK$2,'Capacity Exist Transport'!$C$2:$AE$25,'Capacity Exist Transport'!$A5,FALSE)),"",HLOOKUP(EK$2,'Capacity Exist Transport'!$C$2:$AE$25,'Capacity Exist Transport'!$A5,FALSE))</f>
        <v/>
      </c>
      <c r="EL5" s="170" t="str">
        <f>IF(ISNA(HLOOKUP(EL$2,'Capacity Exist Transport'!$C$2:$AE$25,'Capacity Exist Transport'!$A5,FALSE)),"",HLOOKUP(EL$2,'Capacity Exist Transport'!$C$2:$AE$25,'Capacity Exist Transport'!$A5,FALSE))</f>
        <v/>
      </c>
      <c r="EM5" s="170" t="str">
        <f>IF(ISNA(HLOOKUP(EM$2,'Capacity Exist Transport'!$C$2:$AE$25,'Capacity Exist Transport'!$A5,FALSE)),"",HLOOKUP(EM$2,'Capacity Exist Transport'!$C$2:$AE$25,'Capacity Exist Transport'!$A5,FALSE))</f>
        <v/>
      </c>
      <c r="EN5" s="170" t="str">
        <f>IF(ISNA(HLOOKUP(EN$2,'Capacity Exist Transport'!$C$2:$AE$25,'Capacity Exist Transport'!$A5,FALSE)),"",HLOOKUP(EN$2,'Capacity Exist Transport'!$C$2:$AE$25,'Capacity Exist Transport'!$A5,FALSE))</f>
        <v/>
      </c>
      <c r="EO5" s="170" t="str">
        <f>IF(ISNA(HLOOKUP(EO$2,'Capacity Exist Transport'!$C$2:$AE$25,'Capacity Exist Transport'!$A5,FALSE)),"",HLOOKUP(EO$2,'Capacity Exist Transport'!$C$2:$AE$25,'Capacity Exist Transport'!$A5,FALSE))</f>
        <v/>
      </c>
      <c r="EP5" s="170" t="str">
        <f>IF(ISNA(HLOOKUP(EP$2,'Capacity Exist Transport'!$C$2:$AE$25,'Capacity Exist Transport'!$A5,FALSE)),"",HLOOKUP(EP$2,'Capacity Exist Transport'!$C$2:$AE$25,'Capacity Exist Transport'!$A5,FALSE))</f>
        <v/>
      </c>
      <c r="EQ5" s="170">
        <f>IF(ISNA(HLOOKUP(EQ$2,'Capacity Exist Transport'!$C$2:$AE$25,'Capacity Exist Transport'!$A5,FALSE)),"",HLOOKUP(EQ$2,'Capacity Exist Transport'!$C$2:$AE$25,'Capacity Exist Transport'!$A5,FALSE))</f>
        <v>999</v>
      </c>
      <c r="ER5" s="170" t="str">
        <f>IF(ISNA(HLOOKUP(ER$2,'Capacity Exist Transport'!$C$2:$AE$25,'Capacity Exist Transport'!$A5,FALSE)),"",HLOOKUP(ER$2,'Capacity Exist Transport'!$C$2:$AE$25,'Capacity Exist Transport'!$A5,FALSE))</f>
        <v/>
      </c>
      <c r="ES5" s="170" t="str">
        <f>IF(ISNA(HLOOKUP(ES$2,'Capacity Exist Transport'!$C$2:$AE$25,'Capacity Exist Transport'!$A5,FALSE)),"",HLOOKUP(ES$2,'Capacity Exist Transport'!$C$2:$AE$25,'Capacity Exist Transport'!$A5,FALSE))</f>
        <v/>
      </c>
      <c r="ET5" s="170" t="str">
        <f>IF(ISNA(HLOOKUP(ET$2,'Capacity Exist Transport'!$C$2:$AE$25,'Capacity Exist Transport'!$A5,FALSE)),"",HLOOKUP(ET$2,'Capacity Exist Transport'!$C$2:$AE$25,'Capacity Exist Transport'!$A5,FALSE))</f>
        <v/>
      </c>
      <c r="EU5" s="170" t="str">
        <f>IF(ISNA(HLOOKUP(EU$2,'Capacity Exist Transport'!$C$2:$AE$25,'Capacity Exist Transport'!$A5,FALSE)),"",HLOOKUP(EU$2,'Capacity Exist Transport'!$C$2:$AE$25,'Capacity Exist Transport'!$A5,FALSE))</f>
        <v/>
      </c>
      <c r="EV5" s="170" t="str">
        <f>IF(ISNA(HLOOKUP(EV$2,'Capacity Exist Transport'!$C$2:$AE$25,'Capacity Exist Transport'!$A5,FALSE)),"",HLOOKUP(EV$2,'Capacity Exist Transport'!$C$2:$AE$25,'Capacity Exist Transport'!$A5,FALSE))</f>
        <v/>
      </c>
      <c r="EW5" s="170" t="str">
        <f>IF(ISNA(HLOOKUP(EW$2,'Capacity Exist Transport'!$C$2:$AE$25,'Capacity Exist Transport'!$A5,FALSE)),"",HLOOKUP(EW$2,'Capacity Exist Transport'!$C$2:$AE$25,'Capacity Exist Transport'!$A5,FALSE))</f>
        <v/>
      </c>
      <c r="EX5" s="170" t="str">
        <f>IF(ISNA(HLOOKUP(EX$2,'Capacity Exist Transport'!$C$2:$AE$25,'Capacity Exist Transport'!$A5,FALSE)),"",HLOOKUP(EX$2,'Capacity Exist Transport'!$C$2:$AE$25,'Capacity Exist Transport'!$A5,FALSE))</f>
        <v/>
      </c>
      <c r="EY5" s="170" t="str">
        <f>IF(ISNA(HLOOKUP(EY$2,'Capacity Exist Transport'!$C$2:$AE$25,'Capacity Exist Transport'!$A5,FALSE)),"",HLOOKUP(EY$2,'Capacity Exist Transport'!$C$2:$AE$25,'Capacity Exist Transport'!$A5,FALSE))</f>
        <v/>
      </c>
      <c r="EZ5" s="170" t="str">
        <f>IF(ISNA(HLOOKUP(EZ$2,'Capacity Exist Transport'!$C$2:$AE$25,'Capacity Exist Transport'!$A5,FALSE)),"",HLOOKUP(EZ$2,'Capacity Exist Transport'!$C$2:$AE$25,'Capacity Exist Transport'!$A5,FALSE))</f>
        <v/>
      </c>
      <c r="FA5" s="170" t="str">
        <f>IF(ISNA(HLOOKUP(FA$2,'Capacity Exist Transport'!$C$2:$AE$25,'Capacity Exist Transport'!$A5,FALSE)),"",HLOOKUP(FA$2,'Capacity Exist Transport'!$C$2:$AE$25,'Capacity Exist Transport'!$A5,FALSE))</f>
        <v/>
      </c>
      <c r="FB5" s="170" t="str">
        <f>IF(ISNA(HLOOKUP(FB$2,'Capacity Exist Transport'!$C$2:$AE$25,'Capacity Exist Transport'!$A5,FALSE)),"",HLOOKUP(FB$2,'Capacity Exist Transport'!$C$2:$AE$25,'Capacity Exist Transport'!$A5,FALSE))</f>
        <v/>
      </c>
      <c r="FC5" s="170">
        <f>IF(ISNA(HLOOKUP(FC$2,'Capacity Exist Transport'!$C$2:$AE$25,'Capacity Exist Transport'!$A5,FALSE)),"",HLOOKUP(FC$2,'Capacity Exist Transport'!$C$2:$AE$25,'Capacity Exist Transport'!$A5,FALSE))</f>
        <v>999</v>
      </c>
      <c r="FD5" s="170" t="str">
        <f>IF(ISNA(HLOOKUP(FD$2,'Capacity Exist Transport'!$C$2:$AE$25,'Capacity Exist Transport'!$A5,FALSE)),"",HLOOKUP(FD$2,'Capacity Exist Transport'!$C$2:$AE$25,'Capacity Exist Transport'!$A5,FALSE))</f>
        <v/>
      </c>
      <c r="FE5" s="170" t="str">
        <f>IF(ISNA(HLOOKUP(FE$2,'Capacity Exist Transport'!$C$2:$AE$25,'Capacity Exist Transport'!$A5,FALSE)),"",HLOOKUP(FE$2,'Capacity Exist Transport'!$C$2:$AE$25,'Capacity Exist Transport'!$A5,FALSE))</f>
        <v/>
      </c>
      <c r="FF5" s="170" t="str">
        <f>IF(ISNA(HLOOKUP(FF$2,'Capacity Exist Transport'!$C$2:$AE$25,'Capacity Exist Transport'!$A5,FALSE)),"",HLOOKUP(FF$2,'Capacity Exist Transport'!$C$2:$AE$25,'Capacity Exist Transport'!$A5,FALSE))</f>
        <v/>
      </c>
      <c r="FG5" s="170" t="str">
        <f>IF(ISNA(HLOOKUP(FG$2,'Capacity Exist Transport'!$C$2:$AE$25,'Capacity Exist Transport'!$A5,FALSE)),"",HLOOKUP(FG$2,'Capacity Exist Transport'!$C$2:$AE$25,'Capacity Exist Transport'!$A5,FALSE))</f>
        <v/>
      </c>
      <c r="FH5" s="170" t="str">
        <f>IF(ISNA(HLOOKUP(FH$2,'Capacity Exist Transport'!$C$2:$AE$25,'Capacity Exist Transport'!$A5,FALSE)),"",HLOOKUP(FH$2,'Capacity Exist Transport'!$C$2:$AE$25,'Capacity Exist Transport'!$A5,FALSE))</f>
        <v/>
      </c>
      <c r="FI5" s="170" t="str">
        <f>IF(ISNA(HLOOKUP(FI$2,'Capacity Exist Transport'!$C$2:$AE$25,'Capacity Exist Transport'!$A5,FALSE)),"",HLOOKUP(FI$2,'Capacity Exist Transport'!$C$2:$AE$25,'Capacity Exist Transport'!$A5,FALSE))</f>
        <v/>
      </c>
      <c r="FJ5" s="170" t="str">
        <f>IF(ISNA(HLOOKUP(FJ$2,'Capacity Exist Transport'!$C$2:$AE$25,'Capacity Exist Transport'!$A5,FALSE)),"",HLOOKUP(FJ$2,'Capacity Exist Transport'!$C$2:$AE$25,'Capacity Exist Transport'!$A5,FALSE))</f>
        <v/>
      </c>
      <c r="FK5" s="170" t="str">
        <f>IF(ISNA(HLOOKUP(FK$2,'Capacity Exist Transport'!$C$2:$AE$25,'Capacity Exist Transport'!$A5,FALSE)),"",HLOOKUP(FK$2,'Capacity Exist Transport'!$C$2:$AE$25,'Capacity Exist Transport'!$A5,FALSE))</f>
        <v/>
      </c>
      <c r="FL5" s="170" t="str">
        <f>IF(ISNA(HLOOKUP(FL$2,'Capacity Exist Transport'!$C$2:$AE$25,'Capacity Exist Transport'!$A5,FALSE)),"",HLOOKUP(FL$2,'Capacity Exist Transport'!$C$2:$AE$25,'Capacity Exist Transport'!$A5,FALSE))</f>
        <v/>
      </c>
      <c r="FM5" s="170" t="str">
        <f>IF(ISNA(HLOOKUP(FM$2,'Capacity Exist Transport'!$C$2:$AE$25,'Capacity Exist Transport'!$A5,FALSE)),"",HLOOKUP(FM$2,'Capacity Exist Transport'!$C$2:$AE$25,'Capacity Exist Transport'!$A5,FALSE))</f>
        <v/>
      </c>
      <c r="FN5" s="170" t="str">
        <f>IF(ISNA(HLOOKUP(FN$2,'Capacity Exist Transport'!$C$2:$AE$25,'Capacity Exist Transport'!$A5,FALSE)),"",HLOOKUP(FN$2,'Capacity Exist Transport'!$C$2:$AE$25,'Capacity Exist Transport'!$A5,FALSE))</f>
        <v/>
      </c>
      <c r="FO5" s="170">
        <f>IF(ISNA(HLOOKUP(FO$2,'Capacity Exist Transport'!$C$2:$AE$25,'Capacity Exist Transport'!$A5,FALSE)),"",HLOOKUP(FO$2,'Capacity Exist Transport'!$C$2:$AE$25,'Capacity Exist Transport'!$A5,FALSE))</f>
        <v>999</v>
      </c>
      <c r="FP5" s="170" t="str">
        <f>IF(ISNA(HLOOKUP(FP$2,'Capacity Exist Transport'!$C$2:$AE$25,'Capacity Exist Transport'!$A5,FALSE)),"",HLOOKUP(FP$2,'Capacity Exist Transport'!$C$2:$AE$25,'Capacity Exist Transport'!$A5,FALSE))</f>
        <v/>
      </c>
      <c r="FQ5" s="170" t="str">
        <f>IF(ISNA(HLOOKUP(FQ$2,'Capacity Exist Transport'!$C$2:$AE$25,'Capacity Exist Transport'!$A5,FALSE)),"",HLOOKUP(FQ$2,'Capacity Exist Transport'!$C$2:$AE$25,'Capacity Exist Transport'!$A5,FALSE))</f>
        <v/>
      </c>
      <c r="FR5" s="170" t="str">
        <f>IF(ISNA(HLOOKUP(FR$2,'Capacity Exist Transport'!$C$2:$AE$25,'Capacity Exist Transport'!$A5,FALSE)),"",HLOOKUP(FR$2,'Capacity Exist Transport'!$C$2:$AE$25,'Capacity Exist Transport'!$A5,FALSE))</f>
        <v/>
      </c>
      <c r="FS5" s="170" t="str">
        <f>IF(ISNA(HLOOKUP(FS$2,'Capacity Exist Transport'!$C$2:$AE$25,'Capacity Exist Transport'!$A5,FALSE)),"",HLOOKUP(FS$2,'Capacity Exist Transport'!$C$2:$AE$25,'Capacity Exist Transport'!$A5,FALSE))</f>
        <v/>
      </c>
      <c r="FT5" s="170" t="str">
        <f>IF(ISNA(HLOOKUP(FT$2,'Capacity Exist Transport'!$C$2:$AE$25,'Capacity Exist Transport'!$A5,FALSE)),"",HLOOKUP(FT$2,'Capacity Exist Transport'!$C$2:$AE$25,'Capacity Exist Transport'!$A5,FALSE))</f>
        <v/>
      </c>
      <c r="FU5" s="170" t="str">
        <f>IF(ISNA(HLOOKUP(FU$2,'Capacity Exist Transport'!$C$2:$AE$25,'Capacity Exist Transport'!$A5,FALSE)),"",HLOOKUP(FU$2,'Capacity Exist Transport'!$C$2:$AE$25,'Capacity Exist Transport'!$A5,FALSE))</f>
        <v/>
      </c>
      <c r="FV5" s="170" t="str">
        <f>IF(ISNA(HLOOKUP(FV$2,'Capacity Exist Transport'!$C$2:$AE$25,'Capacity Exist Transport'!$A5,FALSE)),"",HLOOKUP(FV$2,'Capacity Exist Transport'!$C$2:$AE$25,'Capacity Exist Transport'!$A5,FALSE))</f>
        <v/>
      </c>
      <c r="FW5" s="170" t="str">
        <f>IF(ISNA(HLOOKUP(FW$2,'Capacity Exist Transport'!$C$2:$AE$25,'Capacity Exist Transport'!$A5,FALSE)),"",HLOOKUP(FW$2,'Capacity Exist Transport'!$C$2:$AE$25,'Capacity Exist Transport'!$A5,FALSE))</f>
        <v/>
      </c>
      <c r="FX5" s="170" t="str">
        <f>IF(ISNA(HLOOKUP(FX$2,'Capacity Exist Transport'!$C$2:$AE$25,'Capacity Exist Transport'!$A5,FALSE)),"",HLOOKUP(FX$2,'Capacity Exist Transport'!$C$2:$AE$25,'Capacity Exist Transport'!$A5,FALSE))</f>
        <v/>
      </c>
      <c r="FY5" s="170" t="str">
        <f>IF(ISNA(HLOOKUP(FY$2,'Capacity Exist Transport'!$C$2:$AE$25,'Capacity Exist Transport'!$A5,FALSE)),"",HLOOKUP(FY$2,'Capacity Exist Transport'!$C$2:$AE$25,'Capacity Exist Transport'!$A5,FALSE))</f>
        <v/>
      </c>
      <c r="FZ5" s="170" t="str">
        <f>IF(ISNA(HLOOKUP(FZ$2,'Capacity Exist Transport'!$C$2:$AE$25,'Capacity Exist Transport'!$A5,FALSE)),"",HLOOKUP(FZ$2,'Capacity Exist Transport'!$C$2:$AE$25,'Capacity Exist Transport'!$A5,FALSE))</f>
        <v/>
      </c>
      <c r="GA5" s="170">
        <f>IF(ISNA(HLOOKUP(GA$2,'Capacity Exist Transport'!$C$2:$AE$25,'Capacity Exist Transport'!$A5,FALSE)),"",HLOOKUP(GA$2,'Capacity Exist Transport'!$C$2:$AE$25,'Capacity Exist Transport'!$A5,FALSE))</f>
        <v>999</v>
      </c>
      <c r="GB5" s="170" t="str">
        <f>IF(ISNA(HLOOKUP(GB$2,'Capacity Exist Transport'!$C$2:$AE$25,'Capacity Exist Transport'!$A5,FALSE)),"",HLOOKUP(GB$2,'Capacity Exist Transport'!$C$2:$AE$25,'Capacity Exist Transport'!$A5,FALSE))</f>
        <v/>
      </c>
      <c r="GC5" s="170" t="str">
        <f>IF(ISNA(HLOOKUP(GC$2,'Capacity Exist Transport'!$C$2:$AE$25,'Capacity Exist Transport'!$A5,FALSE)),"",HLOOKUP(GC$2,'Capacity Exist Transport'!$C$2:$AE$25,'Capacity Exist Transport'!$A5,FALSE))</f>
        <v/>
      </c>
      <c r="GD5" s="170" t="str">
        <f>IF(ISNA(HLOOKUP(GD$2,'Capacity Exist Transport'!$C$2:$AE$25,'Capacity Exist Transport'!$A5,FALSE)),"",HLOOKUP(GD$2,'Capacity Exist Transport'!$C$2:$AE$25,'Capacity Exist Transport'!$A5,FALSE))</f>
        <v/>
      </c>
      <c r="GE5" s="170" t="str">
        <f>IF(ISNA(HLOOKUP(GE$2,'Capacity Exist Transport'!$C$2:$AE$25,'Capacity Exist Transport'!$A5,FALSE)),"",HLOOKUP(GE$2,'Capacity Exist Transport'!$C$2:$AE$25,'Capacity Exist Transport'!$A5,FALSE))</f>
        <v/>
      </c>
      <c r="GF5" s="170" t="str">
        <f>IF(ISNA(HLOOKUP(GF$2,'Capacity Exist Transport'!$C$2:$AE$25,'Capacity Exist Transport'!$A5,FALSE)),"",HLOOKUP(GF$2,'Capacity Exist Transport'!$C$2:$AE$25,'Capacity Exist Transport'!$A5,FALSE))</f>
        <v/>
      </c>
      <c r="GG5" s="170" t="str">
        <f>IF(ISNA(HLOOKUP(GG$2,'Capacity Exist Transport'!$C$2:$AE$25,'Capacity Exist Transport'!$A5,FALSE)),"",HLOOKUP(GG$2,'Capacity Exist Transport'!$C$2:$AE$25,'Capacity Exist Transport'!$A5,FALSE))</f>
        <v/>
      </c>
      <c r="GH5" s="170" t="str">
        <f>IF(ISNA(HLOOKUP(GH$2,'Capacity Exist Transport'!$C$2:$AE$25,'Capacity Exist Transport'!$A5,FALSE)),"",HLOOKUP(GH$2,'Capacity Exist Transport'!$C$2:$AE$25,'Capacity Exist Transport'!$A5,FALSE))</f>
        <v/>
      </c>
      <c r="GI5" s="170" t="str">
        <f>IF(ISNA(HLOOKUP(GI$2,'Capacity Exist Transport'!$C$2:$AE$25,'Capacity Exist Transport'!$A5,FALSE)),"",HLOOKUP(GI$2,'Capacity Exist Transport'!$C$2:$AE$25,'Capacity Exist Transport'!$A5,FALSE))</f>
        <v/>
      </c>
      <c r="GJ5" s="170" t="str">
        <f>IF(ISNA(HLOOKUP(GJ$2,'Capacity Exist Transport'!$C$2:$AE$25,'Capacity Exist Transport'!$A5,FALSE)),"",HLOOKUP(GJ$2,'Capacity Exist Transport'!$C$2:$AE$25,'Capacity Exist Transport'!$A5,FALSE))</f>
        <v/>
      </c>
      <c r="GK5" s="170" t="str">
        <f>IF(ISNA(HLOOKUP(GK$2,'Capacity Exist Transport'!$C$2:$AE$25,'Capacity Exist Transport'!$A5,FALSE)),"",HLOOKUP(GK$2,'Capacity Exist Transport'!$C$2:$AE$25,'Capacity Exist Transport'!$A5,FALSE))</f>
        <v/>
      </c>
      <c r="GL5" s="170" t="str">
        <f>IF(ISNA(HLOOKUP(GL$2,'Capacity Exist Transport'!$C$2:$AE$25,'Capacity Exist Transport'!$A5,FALSE)),"",HLOOKUP(GL$2,'Capacity Exist Transport'!$C$2:$AE$25,'Capacity Exist Transport'!$A5,FALSE))</f>
        <v/>
      </c>
      <c r="GM5" s="170">
        <f>IF(ISNA(HLOOKUP(GM$2,'Capacity Exist Transport'!$C$2:$AE$25,'Capacity Exist Transport'!$A5,FALSE)),"",HLOOKUP(GM$2,'Capacity Exist Transport'!$C$2:$AE$25,'Capacity Exist Transport'!$A5,FALSE))</f>
        <v>999</v>
      </c>
      <c r="GN5" s="170" t="str">
        <f>IF(ISNA(HLOOKUP(GN$2,'Capacity Exist Transport'!$C$2:$AE$25,'Capacity Exist Transport'!$A5,FALSE)),"",HLOOKUP(GN$2,'Capacity Exist Transport'!$C$2:$AE$25,'Capacity Exist Transport'!$A5,FALSE))</f>
        <v/>
      </c>
      <c r="GO5" s="170" t="str">
        <f>IF(ISNA(HLOOKUP(GO$2,'Capacity Exist Transport'!$C$2:$AE$25,'Capacity Exist Transport'!$A5,FALSE)),"",HLOOKUP(GO$2,'Capacity Exist Transport'!$C$2:$AE$25,'Capacity Exist Transport'!$A5,FALSE))</f>
        <v/>
      </c>
      <c r="GP5" s="170" t="str">
        <f>IF(ISNA(HLOOKUP(GP$2,'Capacity Exist Transport'!$C$2:$AE$25,'Capacity Exist Transport'!$A5,FALSE)),"",HLOOKUP(GP$2,'Capacity Exist Transport'!$C$2:$AE$25,'Capacity Exist Transport'!$A5,FALSE))</f>
        <v/>
      </c>
      <c r="GQ5" s="170" t="str">
        <f>IF(ISNA(HLOOKUP(GQ$2,'Capacity Exist Transport'!$C$2:$AE$25,'Capacity Exist Transport'!$A5,FALSE)),"",HLOOKUP(GQ$2,'Capacity Exist Transport'!$C$2:$AE$25,'Capacity Exist Transport'!$A5,FALSE))</f>
        <v/>
      </c>
      <c r="GR5" s="170" t="str">
        <f>IF(ISNA(HLOOKUP(GR$2,'Capacity Exist Transport'!$C$2:$AE$25,'Capacity Exist Transport'!$A5,FALSE)),"",HLOOKUP(GR$2,'Capacity Exist Transport'!$C$2:$AE$25,'Capacity Exist Transport'!$A5,FALSE))</f>
        <v/>
      </c>
      <c r="GS5" s="170" t="str">
        <f>IF(ISNA(HLOOKUP(GS$2,'Capacity Exist Transport'!$C$2:$AE$25,'Capacity Exist Transport'!$A5,FALSE)),"",HLOOKUP(GS$2,'Capacity Exist Transport'!$C$2:$AE$25,'Capacity Exist Transport'!$A5,FALSE))</f>
        <v/>
      </c>
      <c r="GT5" s="170" t="str">
        <f>IF(ISNA(HLOOKUP(GT$2,'Capacity Exist Transport'!$C$2:$AE$25,'Capacity Exist Transport'!$A5,FALSE)),"",HLOOKUP(GT$2,'Capacity Exist Transport'!$C$2:$AE$25,'Capacity Exist Transport'!$A5,FALSE))</f>
        <v/>
      </c>
      <c r="GU5" s="170" t="str">
        <f>IF(ISNA(HLOOKUP(GU$2,'Capacity Exist Transport'!$C$2:$AE$25,'Capacity Exist Transport'!$A5,FALSE)),"",HLOOKUP(GU$2,'Capacity Exist Transport'!$C$2:$AE$25,'Capacity Exist Transport'!$A5,FALSE))</f>
        <v/>
      </c>
      <c r="GV5" s="170" t="str">
        <f>IF(ISNA(HLOOKUP(GV$2,'Capacity Exist Transport'!$C$2:$AE$25,'Capacity Exist Transport'!$A5,FALSE)),"",HLOOKUP(GV$2,'Capacity Exist Transport'!$C$2:$AE$25,'Capacity Exist Transport'!$A5,FALSE))</f>
        <v/>
      </c>
      <c r="GW5" s="170" t="str">
        <f>IF(ISNA(HLOOKUP(GW$2,'Capacity Exist Transport'!$C$2:$AE$25,'Capacity Exist Transport'!$A5,FALSE)),"",HLOOKUP(GW$2,'Capacity Exist Transport'!$C$2:$AE$25,'Capacity Exist Transport'!$A5,FALSE))</f>
        <v/>
      </c>
      <c r="GX5" s="170" t="str">
        <f>IF(ISNA(HLOOKUP(GX$2,'Capacity Exist Transport'!$C$2:$AE$25,'Capacity Exist Transport'!$A5,FALSE)),"",HLOOKUP(GX$2,'Capacity Exist Transport'!$C$2:$AE$25,'Capacity Exist Transport'!$A5,FALSE))</f>
        <v/>
      </c>
      <c r="GY5" s="170">
        <f>IF(ISNA(HLOOKUP(GY$2,'Capacity Exist Transport'!$C$2:$AE$25,'Capacity Exist Transport'!$A5,FALSE)),"",HLOOKUP(GY$2,'Capacity Exist Transport'!$C$2:$AE$25,'Capacity Exist Transport'!$A5,FALSE))</f>
        <v>999</v>
      </c>
      <c r="GZ5" s="170" t="str">
        <f>IF(ISNA(HLOOKUP(GZ$2,'Capacity Exist Transport'!$C$2:$AE$25,'Capacity Exist Transport'!$A5,FALSE)),"",HLOOKUP(GZ$2,'Capacity Exist Transport'!$C$2:$AE$25,'Capacity Exist Transport'!$A5,FALSE))</f>
        <v/>
      </c>
      <c r="HA5" s="170" t="str">
        <f>IF(ISNA(HLOOKUP(HA$2,'Capacity Exist Transport'!$C$2:$AE$25,'Capacity Exist Transport'!$A5,FALSE)),"",HLOOKUP(HA$2,'Capacity Exist Transport'!$C$2:$AE$25,'Capacity Exist Transport'!$A5,FALSE))</f>
        <v/>
      </c>
      <c r="HB5" s="170" t="str">
        <f>IF(ISNA(HLOOKUP(HB$2,'Capacity Exist Transport'!$C$2:$AE$25,'Capacity Exist Transport'!$A5,FALSE)),"",HLOOKUP(HB$2,'Capacity Exist Transport'!$C$2:$AE$25,'Capacity Exist Transport'!$A5,FALSE))</f>
        <v/>
      </c>
      <c r="HC5" s="170" t="str">
        <f>IF(ISNA(HLOOKUP(HC$2,'Capacity Exist Transport'!$C$2:$AE$25,'Capacity Exist Transport'!$A5,FALSE)),"",HLOOKUP(HC$2,'Capacity Exist Transport'!$C$2:$AE$25,'Capacity Exist Transport'!$A5,FALSE))</f>
        <v/>
      </c>
      <c r="HD5" s="170" t="str">
        <f>IF(ISNA(HLOOKUP(HD$2,'Capacity Exist Transport'!$C$2:$AE$25,'Capacity Exist Transport'!$A5,FALSE)),"",HLOOKUP(HD$2,'Capacity Exist Transport'!$C$2:$AE$25,'Capacity Exist Transport'!$A5,FALSE))</f>
        <v/>
      </c>
      <c r="HE5" s="170" t="str">
        <f>IF(ISNA(HLOOKUP(HE$2,'Capacity Exist Transport'!$C$2:$AE$25,'Capacity Exist Transport'!$A5,FALSE)),"",HLOOKUP(HE$2,'Capacity Exist Transport'!$C$2:$AE$25,'Capacity Exist Transport'!$A5,FALSE))</f>
        <v/>
      </c>
      <c r="HF5" s="170" t="str">
        <f>IF(ISNA(HLOOKUP(HF$2,'Capacity Exist Transport'!$C$2:$AE$25,'Capacity Exist Transport'!$A5,FALSE)),"",HLOOKUP(HF$2,'Capacity Exist Transport'!$C$2:$AE$25,'Capacity Exist Transport'!$A5,FALSE))</f>
        <v/>
      </c>
      <c r="HG5" s="170" t="str">
        <f>IF(ISNA(HLOOKUP(HG$2,'Capacity Exist Transport'!$C$2:$AE$25,'Capacity Exist Transport'!$A5,FALSE)),"",HLOOKUP(HG$2,'Capacity Exist Transport'!$C$2:$AE$25,'Capacity Exist Transport'!$A5,FALSE))</f>
        <v/>
      </c>
      <c r="HH5" s="170" t="str">
        <f>IF(ISNA(HLOOKUP(HH$2,'Capacity Exist Transport'!$C$2:$AE$25,'Capacity Exist Transport'!$A5,FALSE)),"",HLOOKUP(HH$2,'Capacity Exist Transport'!$C$2:$AE$25,'Capacity Exist Transport'!$A5,FALSE))</f>
        <v/>
      </c>
      <c r="HI5" s="170" t="str">
        <f>IF(ISNA(HLOOKUP(HI$2,'Capacity Exist Transport'!$C$2:$AE$25,'Capacity Exist Transport'!$A5,FALSE)),"",HLOOKUP(HI$2,'Capacity Exist Transport'!$C$2:$AE$25,'Capacity Exist Transport'!$A5,FALSE))</f>
        <v/>
      </c>
      <c r="HJ5" s="170" t="str">
        <f>IF(ISNA(HLOOKUP(HJ$2,'Capacity Exist Transport'!$C$2:$AE$25,'Capacity Exist Transport'!$A5,FALSE)),"",HLOOKUP(HJ$2,'Capacity Exist Transport'!$C$2:$AE$25,'Capacity Exist Transport'!$A5,FALSE))</f>
        <v/>
      </c>
      <c r="HK5" s="170">
        <f>IF(ISNA(HLOOKUP(HK$2,'Capacity Exist Transport'!$C$2:$AE$25,'Capacity Exist Transport'!$A5,FALSE)),"",HLOOKUP(HK$2,'Capacity Exist Transport'!$C$2:$AE$25,'Capacity Exist Transport'!$A5,FALSE))</f>
        <v>999</v>
      </c>
      <c r="HL5" s="170" t="str">
        <f>IF(ISNA(HLOOKUP(HL$2,'Capacity Exist Transport'!$C$2:$AE$25,'Capacity Exist Transport'!$A5,FALSE)),"",HLOOKUP(HL$2,'Capacity Exist Transport'!$C$2:$AE$25,'Capacity Exist Transport'!$A5,FALSE))</f>
        <v/>
      </c>
      <c r="HM5" s="170" t="str">
        <f>IF(ISNA(HLOOKUP(HM$2,'Capacity Exist Transport'!$C$2:$AE$25,'Capacity Exist Transport'!$A5,FALSE)),"",HLOOKUP(HM$2,'Capacity Exist Transport'!$C$2:$AE$25,'Capacity Exist Transport'!$A5,FALSE))</f>
        <v/>
      </c>
      <c r="HN5" s="170" t="str">
        <f>IF(ISNA(HLOOKUP(HN$2,'Capacity Exist Transport'!$C$2:$AE$25,'Capacity Exist Transport'!$A5,FALSE)),"",HLOOKUP(HN$2,'Capacity Exist Transport'!$C$2:$AE$25,'Capacity Exist Transport'!$A5,FALSE))</f>
        <v/>
      </c>
      <c r="HO5" s="170" t="str">
        <f>IF(ISNA(HLOOKUP(HO$2,'Capacity Exist Transport'!$C$2:$AE$25,'Capacity Exist Transport'!$A5,FALSE)),"",HLOOKUP(HO$2,'Capacity Exist Transport'!$C$2:$AE$25,'Capacity Exist Transport'!$A5,FALSE))</f>
        <v/>
      </c>
      <c r="HP5" s="170" t="str">
        <f>IF(ISNA(HLOOKUP(HP$2,'Capacity Exist Transport'!$C$2:$AE$25,'Capacity Exist Transport'!$A5,FALSE)),"",HLOOKUP(HP$2,'Capacity Exist Transport'!$C$2:$AE$25,'Capacity Exist Transport'!$A5,FALSE))</f>
        <v/>
      </c>
      <c r="HQ5" s="170" t="str">
        <f>IF(ISNA(HLOOKUP(HQ$2,'Capacity Exist Transport'!$C$2:$AE$25,'Capacity Exist Transport'!$A5,FALSE)),"",HLOOKUP(HQ$2,'Capacity Exist Transport'!$C$2:$AE$25,'Capacity Exist Transport'!$A5,FALSE))</f>
        <v/>
      </c>
      <c r="HR5" s="170" t="str">
        <f>IF(ISNA(HLOOKUP(HR$2,'Capacity Exist Transport'!$C$2:$AE$25,'Capacity Exist Transport'!$A5,FALSE)),"",HLOOKUP(HR$2,'Capacity Exist Transport'!$C$2:$AE$25,'Capacity Exist Transport'!$A5,FALSE))</f>
        <v/>
      </c>
      <c r="HS5" s="170" t="str">
        <f>IF(ISNA(HLOOKUP(HS$2,'Capacity Exist Transport'!$C$2:$AE$25,'Capacity Exist Transport'!$A5,FALSE)),"",HLOOKUP(HS$2,'Capacity Exist Transport'!$C$2:$AE$25,'Capacity Exist Transport'!$A5,FALSE))</f>
        <v/>
      </c>
      <c r="HT5" s="170" t="str">
        <f>IF(ISNA(HLOOKUP(HT$2,'Capacity Exist Transport'!$C$2:$AE$25,'Capacity Exist Transport'!$A5,FALSE)),"",HLOOKUP(HT$2,'Capacity Exist Transport'!$C$2:$AE$25,'Capacity Exist Transport'!$A5,FALSE))</f>
        <v/>
      </c>
      <c r="HU5" s="170" t="str">
        <f>IF(ISNA(HLOOKUP(HU$2,'Capacity Exist Transport'!$C$2:$AE$25,'Capacity Exist Transport'!$A5,FALSE)),"",HLOOKUP(HU$2,'Capacity Exist Transport'!$C$2:$AE$25,'Capacity Exist Transport'!$A5,FALSE))</f>
        <v/>
      </c>
      <c r="HV5" s="170" t="str">
        <f>IF(ISNA(HLOOKUP(HV$2,'Capacity Exist Transport'!$C$2:$AE$25,'Capacity Exist Transport'!$A5,FALSE)),"",HLOOKUP(HV$2,'Capacity Exist Transport'!$C$2:$AE$25,'Capacity Exist Transport'!$A5,FALSE))</f>
        <v/>
      </c>
      <c r="HW5" s="170">
        <f>IF(ISNA(HLOOKUP(HW$2,'Capacity Exist Transport'!$C$2:$AE$25,'Capacity Exist Transport'!$A5,FALSE)),"",HLOOKUP(HW$2,'Capacity Exist Transport'!$C$2:$AE$25,'Capacity Exist Transport'!$A5,FALSE))</f>
        <v>999</v>
      </c>
      <c r="HX5" s="170" t="str">
        <f>IF(ISNA(HLOOKUP(HX$2,'Capacity Exist Transport'!$C$2:$AE$25,'Capacity Exist Transport'!$A5,FALSE)),"",HLOOKUP(HX$2,'Capacity Exist Transport'!$C$2:$AE$25,'Capacity Exist Transport'!$A5,FALSE))</f>
        <v/>
      </c>
      <c r="HY5" s="170" t="str">
        <f>IF(ISNA(HLOOKUP(HY$2,'Capacity Exist Transport'!$C$2:$AE$25,'Capacity Exist Transport'!$A5,FALSE)),"",HLOOKUP(HY$2,'Capacity Exist Transport'!$C$2:$AE$25,'Capacity Exist Transport'!$A5,FALSE))</f>
        <v/>
      </c>
      <c r="HZ5" s="170" t="str">
        <f>IF(ISNA(HLOOKUP(HZ$2,'Capacity Exist Transport'!$C$2:$AE$25,'Capacity Exist Transport'!$A5,FALSE)),"",HLOOKUP(HZ$2,'Capacity Exist Transport'!$C$2:$AE$25,'Capacity Exist Transport'!$A5,FALSE))</f>
        <v/>
      </c>
      <c r="IA5" s="170" t="str">
        <f>IF(ISNA(HLOOKUP(IA$2,'Capacity Exist Transport'!$C$2:$AE$25,'Capacity Exist Transport'!$A5,FALSE)),"",HLOOKUP(IA$2,'Capacity Exist Transport'!$C$2:$AE$25,'Capacity Exist Transport'!$A5,FALSE))</f>
        <v/>
      </c>
      <c r="IB5" s="170" t="str">
        <f>IF(ISNA(HLOOKUP(IB$2,'Capacity Exist Transport'!$C$2:$AE$25,'Capacity Exist Transport'!$A5,FALSE)),"",HLOOKUP(IB$2,'Capacity Exist Transport'!$C$2:$AE$25,'Capacity Exist Transport'!$A5,FALSE))</f>
        <v/>
      </c>
      <c r="IC5" s="170" t="str">
        <f>IF(ISNA(HLOOKUP(IC$2,'Capacity Exist Transport'!$C$2:$AE$25,'Capacity Exist Transport'!$A5,FALSE)),"",HLOOKUP(IC$2,'Capacity Exist Transport'!$C$2:$AE$25,'Capacity Exist Transport'!$A5,FALSE))</f>
        <v/>
      </c>
      <c r="ID5" s="170" t="str">
        <f>IF(ISNA(HLOOKUP(ID$2,'Capacity Exist Transport'!$C$2:$AE$25,'Capacity Exist Transport'!$A5,FALSE)),"",HLOOKUP(ID$2,'Capacity Exist Transport'!$C$2:$AE$25,'Capacity Exist Transport'!$A5,FALSE))</f>
        <v/>
      </c>
      <c r="IE5" s="170" t="str">
        <f>IF(ISNA(HLOOKUP(IE$2,'Capacity Exist Transport'!$C$2:$AE$25,'Capacity Exist Transport'!$A5,FALSE)),"",HLOOKUP(IE$2,'Capacity Exist Transport'!$C$2:$AE$25,'Capacity Exist Transport'!$A5,FALSE))</f>
        <v/>
      </c>
      <c r="IF5" s="170" t="str">
        <f>IF(ISNA(HLOOKUP(IF$2,'Capacity Exist Transport'!$C$2:$AE$25,'Capacity Exist Transport'!$A5,FALSE)),"",HLOOKUP(IF$2,'Capacity Exist Transport'!$C$2:$AE$25,'Capacity Exist Transport'!$A5,FALSE))</f>
        <v/>
      </c>
      <c r="IG5" s="170" t="str">
        <f>IF(ISNA(HLOOKUP(IG$2,'Capacity Exist Transport'!$C$2:$AE$25,'Capacity Exist Transport'!$A5,FALSE)),"",HLOOKUP(IG$2,'Capacity Exist Transport'!$C$2:$AE$25,'Capacity Exist Transport'!$A5,FALSE))</f>
        <v/>
      </c>
      <c r="IH5" s="170" t="str">
        <f>IF(ISNA(HLOOKUP(IH$2,'Capacity Exist Transport'!$C$2:$AE$25,'Capacity Exist Transport'!$A5,FALSE)),"",HLOOKUP(IH$2,'Capacity Exist Transport'!$C$2:$AE$25,'Capacity Exist Transport'!$A5,FALSE))</f>
        <v/>
      </c>
      <c r="II5" s="170">
        <f>IF(ISNA(HLOOKUP(II$2,'Capacity Exist Transport'!$C$2:$AE$25,'Capacity Exist Transport'!$A5,FALSE)),"",HLOOKUP(II$2,'Capacity Exist Transport'!$C$2:$AE$25,'Capacity Exist Transport'!$A5,FALSE))</f>
        <v>999</v>
      </c>
      <c r="IJ5" s="170" t="str">
        <f>IF(ISNA(HLOOKUP(IJ$2,'Capacity Exist Transport'!$C$2:$AE$25,'Capacity Exist Transport'!$A5,FALSE)),"",HLOOKUP(IJ$2,'Capacity Exist Transport'!$C$2:$AE$25,'Capacity Exist Transport'!$A5,FALSE))</f>
        <v/>
      </c>
      <c r="IK5" s="170" t="str">
        <f>IF(ISNA(HLOOKUP(IK$2,'Capacity Exist Transport'!$C$2:$AE$25,'Capacity Exist Transport'!$A5,FALSE)),"",HLOOKUP(IK$2,'Capacity Exist Transport'!$C$2:$AE$25,'Capacity Exist Transport'!$A5,FALSE))</f>
        <v/>
      </c>
      <c r="IL5" s="170" t="str">
        <f>IF(ISNA(HLOOKUP(IL$2,'Capacity Exist Transport'!$C$2:$AE$25,'Capacity Exist Transport'!$A5,FALSE)),"",HLOOKUP(IL$2,'Capacity Exist Transport'!$C$2:$AE$25,'Capacity Exist Transport'!$A5,FALSE))</f>
        <v/>
      </c>
      <c r="IM5" s="170" t="str">
        <f>IF(ISNA(HLOOKUP(IM$2,'Capacity Exist Transport'!$C$2:$AE$25,'Capacity Exist Transport'!$A5,FALSE)),"",HLOOKUP(IM$2,'Capacity Exist Transport'!$C$2:$AE$25,'Capacity Exist Transport'!$A5,FALSE))</f>
        <v/>
      </c>
      <c r="IN5" s="170" t="str">
        <f>IF(ISNA(HLOOKUP(IN$2,'Capacity Exist Transport'!$C$2:$AE$25,'Capacity Exist Transport'!$A5,FALSE)),"",HLOOKUP(IN$2,'Capacity Exist Transport'!$C$2:$AE$25,'Capacity Exist Transport'!$A5,FALSE))</f>
        <v/>
      </c>
      <c r="IO5" s="170" t="str">
        <f>IF(ISNA(HLOOKUP(IO$2,'Capacity Exist Transport'!$C$2:$AE$25,'Capacity Exist Transport'!$A5,FALSE)),"",HLOOKUP(IO$2,'Capacity Exist Transport'!$C$2:$AE$25,'Capacity Exist Transport'!$A5,FALSE))</f>
        <v/>
      </c>
      <c r="IP5" s="170" t="str">
        <f>IF(ISNA(HLOOKUP(IP$2,'Capacity Exist Transport'!$C$2:$AE$25,'Capacity Exist Transport'!$A5,FALSE)),"",HLOOKUP(IP$2,'Capacity Exist Transport'!$C$2:$AE$25,'Capacity Exist Transport'!$A5,FALSE))</f>
        <v/>
      </c>
      <c r="IQ5" s="170" t="str">
        <f>IF(ISNA(HLOOKUP(IQ$2,'Capacity Exist Transport'!$C$2:$AE$25,'Capacity Exist Transport'!$A5,FALSE)),"",HLOOKUP(IQ$2,'Capacity Exist Transport'!$C$2:$AE$25,'Capacity Exist Transport'!$A5,FALSE))</f>
        <v/>
      </c>
      <c r="IR5" s="170" t="str">
        <f>IF(ISNA(HLOOKUP(IR$2,'Capacity Exist Transport'!$C$2:$AE$25,'Capacity Exist Transport'!$A5,FALSE)),"",HLOOKUP(IR$2,'Capacity Exist Transport'!$C$2:$AE$25,'Capacity Exist Transport'!$A5,FALSE))</f>
        <v/>
      </c>
      <c r="IS5" s="170" t="str">
        <f>IF(ISNA(HLOOKUP(IS$2,'Capacity Exist Transport'!$C$2:$AE$25,'Capacity Exist Transport'!$A5,FALSE)),"",HLOOKUP(IS$2,'Capacity Exist Transport'!$C$2:$AE$25,'Capacity Exist Transport'!$A5,FALSE))</f>
        <v/>
      </c>
      <c r="IT5" s="170" t="str">
        <f>IF(ISNA(HLOOKUP(IT$2,'Capacity Exist Transport'!$C$2:$AE$25,'Capacity Exist Transport'!$A5,FALSE)),"",HLOOKUP(IT$2,'Capacity Exist Transport'!$C$2:$AE$25,'Capacity Exist Transport'!$A5,FALSE))</f>
        <v/>
      </c>
      <c r="IU5" s="170">
        <f>IF(ISNA(HLOOKUP(IU$2,'Capacity Exist Transport'!$C$2:$AE$25,'Capacity Exist Transport'!$A5,FALSE)),"",HLOOKUP(IU$2,'Capacity Exist Transport'!$C$2:$AE$25,'Capacity Exist Transport'!$A5,FALSE))</f>
        <v>999</v>
      </c>
      <c r="IV5" s="170" t="str">
        <f>IF(ISNA(HLOOKUP(IV$2,'Capacity Exist Transport'!$C$2:$AE$25,'Capacity Exist Transport'!$A5,FALSE)),"",HLOOKUP(IV$2,'Capacity Exist Transport'!$C$2:$AE$25,'Capacity Exist Transport'!$A5,FALSE))</f>
        <v/>
      </c>
      <c r="IW5" s="170" t="str">
        <f>IF(ISNA(HLOOKUP(IW$2,'Capacity Exist Transport'!$C$2:$AE$25,'Capacity Exist Transport'!$A5,FALSE)),"",HLOOKUP(IW$2,'Capacity Exist Transport'!$C$2:$AE$25,'Capacity Exist Transport'!$A5,FALSE))</f>
        <v/>
      </c>
      <c r="IX5" s="170" t="str">
        <f>IF(ISNA(HLOOKUP(IX$2,'Capacity Exist Transport'!$C$2:$AE$25,'Capacity Exist Transport'!$A5,FALSE)),"",HLOOKUP(IX$2,'Capacity Exist Transport'!$C$2:$AE$25,'Capacity Exist Transport'!$A5,FALSE))</f>
        <v/>
      </c>
      <c r="IY5" s="170" t="str">
        <f>IF(ISNA(HLOOKUP(IY$2,'Capacity Exist Transport'!$C$2:$AE$25,'Capacity Exist Transport'!$A5,FALSE)),"",HLOOKUP(IY$2,'Capacity Exist Transport'!$C$2:$AE$25,'Capacity Exist Transport'!$A5,FALSE))</f>
        <v/>
      </c>
      <c r="IZ5" s="170" t="str">
        <f>IF(ISNA(HLOOKUP(IZ$2,'Capacity Exist Transport'!$C$2:$AE$25,'Capacity Exist Transport'!$A5,FALSE)),"",HLOOKUP(IZ$2,'Capacity Exist Transport'!$C$2:$AE$25,'Capacity Exist Transport'!$A5,FALSE))</f>
        <v/>
      </c>
      <c r="JA5" s="170" t="str">
        <f>IF(ISNA(HLOOKUP(JA$2,'Capacity Exist Transport'!$C$2:$AE$25,'Capacity Exist Transport'!$A5,FALSE)),"",HLOOKUP(JA$2,'Capacity Exist Transport'!$C$2:$AE$25,'Capacity Exist Transport'!$A5,FALSE))</f>
        <v/>
      </c>
      <c r="JB5" s="170" t="str">
        <f>IF(ISNA(HLOOKUP(JB$2,'Capacity Exist Transport'!$C$2:$AE$25,'Capacity Exist Transport'!$A5,FALSE)),"",HLOOKUP(JB$2,'Capacity Exist Transport'!$C$2:$AE$25,'Capacity Exist Transport'!$A5,FALSE))</f>
        <v/>
      </c>
      <c r="JC5" s="170" t="str">
        <f>IF(ISNA(HLOOKUP(JC$2,'Capacity Exist Transport'!$C$2:$AE$25,'Capacity Exist Transport'!$A5,FALSE)),"",HLOOKUP(JC$2,'Capacity Exist Transport'!$C$2:$AE$25,'Capacity Exist Transport'!$A5,FALSE))</f>
        <v/>
      </c>
      <c r="JD5" s="170" t="str">
        <f>IF(ISNA(HLOOKUP(JD$2,'Capacity Exist Transport'!$C$2:$AE$25,'Capacity Exist Transport'!$A5,FALSE)),"",HLOOKUP(JD$2,'Capacity Exist Transport'!$C$2:$AE$25,'Capacity Exist Transport'!$A5,FALSE))</f>
        <v/>
      </c>
      <c r="JE5" s="170" t="str">
        <f>IF(ISNA(HLOOKUP(JE$2,'Capacity Exist Transport'!$C$2:$AE$25,'Capacity Exist Transport'!$A5,FALSE)),"",HLOOKUP(JE$2,'Capacity Exist Transport'!$C$2:$AE$25,'Capacity Exist Transport'!$A5,FALSE))</f>
        <v/>
      </c>
      <c r="JF5" s="170" t="str">
        <f>IF(ISNA(HLOOKUP(JF$2,'Capacity Exist Transport'!$C$2:$AE$25,'Capacity Exist Transport'!$A5,FALSE)),"",HLOOKUP(JF$2,'Capacity Exist Transport'!$C$2:$AE$25,'Capacity Exist Transport'!$A5,FALSE))</f>
        <v/>
      </c>
      <c r="JG5" s="170">
        <f>IF(ISNA(HLOOKUP(JG$2,'Capacity Exist Transport'!$C$2:$AE$25,'Capacity Exist Transport'!$A5,FALSE)),"",HLOOKUP(JG$2,'Capacity Exist Transport'!$C$2:$AE$25,'Capacity Exist Transport'!$A5,FALSE))</f>
        <v>999</v>
      </c>
      <c r="JH5" s="170" t="str">
        <f>IF(ISNA(HLOOKUP(JH$2,'Capacity Exist Transport'!$C$2:$AE$25,'Capacity Exist Transport'!$A5,FALSE)),"",HLOOKUP(JH$2,'Capacity Exist Transport'!$C$2:$AE$25,'Capacity Exist Transport'!$A5,FALSE))</f>
        <v/>
      </c>
      <c r="JI5" s="170" t="str">
        <f>IF(ISNA(HLOOKUP(JI$2,'Capacity Exist Transport'!$C$2:$AE$25,'Capacity Exist Transport'!$A5,FALSE)),"",HLOOKUP(JI$2,'Capacity Exist Transport'!$C$2:$AE$25,'Capacity Exist Transport'!$A5,FALSE))</f>
        <v/>
      </c>
      <c r="JJ5" s="170" t="str">
        <f>IF(ISNA(HLOOKUP(JJ$2,'Capacity Exist Transport'!$C$2:$AE$25,'Capacity Exist Transport'!$A5,FALSE)),"",HLOOKUP(JJ$2,'Capacity Exist Transport'!$C$2:$AE$25,'Capacity Exist Transport'!$A5,FALSE))</f>
        <v/>
      </c>
      <c r="JK5" s="170" t="str">
        <f>IF(ISNA(HLOOKUP(JK$2,'Capacity Exist Transport'!$C$2:$AE$25,'Capacity Exist Transport'!$A5,FALSE)),"",HLOOKUP(JK$2,'Capacity Exist Transport'!$C$2:$AE$25,'Capacity Exist Transport'!$A5,FALSE))</f>
        <v/>
      </c>
      <c r="JL5" s="170" t="str">
        <f>IF(ISNA(HLOOKUP(JL$2,'Capacity Exist Transport'!$C$2:$AE$25,'Capacity Exist Transport'!$A5,FALSE)),"",HLOOKUP(JL$2,'Capacity Exist Transport'!$C$2:$AE$25,'Capacity Exist Transport'!$A5,FALSE))</f>
        <v/>
      </c>
      <c r="JM5" s="170" t="str">
        <f>IF(ISNA(HLOOKUP(JM$2,'Capacity Exist Transport'!$C$2:$AE$25,'Capacity Exist Transport'!$A5,FALSE)),"",HLOOKUP(JM$2,'Capacity Exist Transport'!$C$2:$AE$25,'Capacity Exist Transport'!$A5,FALSE))</f>
        <v/>
      </c>
      <c r="JN5" s="170" t="str">
        <f>IF(ISNA(HLOOKUP(JN$2,'Capacity Exist Transport'!$C$2:$AE$25,'Capacity Exist Transport'!$A5,FALSE)),"",HLOOKUP(JN$2,'Capacity Exist Transport'!$C$2:$AE$25,'Capacity Exist Transport'!$A5,FALSE))</f>
        <v/>
      </c>
      <c r="JO5" s="170" t="str">
        <f>IF(ISNA(HLOOKUP(JO$2,'Capacity Exist Transport'!$C$2:$AE$25,'Capacity Exist Transport'!$A5,FALSE)),"",HLOOKUP(JO$2,'Capacity Exist Transport'!$C$2:$AE$25,'Capacity Exist Transport'!$A5,FALSE))</f>
        <v/>
      </c>
      <c r="JP5" s="170" t="str">
        <f>IF(ISNA(HLOOKUP(JP$2,'Capacity Exist Transport'!$C$2:$AE$25,'Capacity Exist Transport'!$A5,FALSE)),"",HLOOKUP(JP$2,'Capacity Exist Transport'!$C$2:$AE$25,'Capacity Exist Transport'!$A5,FALSE))</f>
        <v/>
      </c>
      <c r="JQ5" s="170" t="str">
        <f>IF(ISNA(HLOOKUP(JQ$2,'Capacity Exist Transport'!$C$2:$AE$25,'Capacity Exist Transport'!$A5,FALSE)),"",HLOOKUP(JQ$2,'Capacity Exist Transport'!$C$2:$AE$25,'Capacity Exist Transport'!$A5,FALSE))</f>
        <v/>
      </c>
      <c r="JR5" s="170" t="str">
        <f>IF(ISNA(HLOOKUP(JR$2,'Capacity Exist Transport'!$C$2:$AE$25,'Capacity Exist Transport'!$A5,FALSE)),"",HLOOKUP(JR$2,'Capacity Exist Transport'!$C$2:$AE$25,'Capacity Exist Transport'!$A5,FALSE))</f>
        <v/>
      </c>
      <c r="JS5" s="170">
        <f>IF(ISNA(HLOOKUP(JS$2,'Capacity Exist Transport'!$C$2:$AE$25,'Capacity Exist Transport'!$A5,FALSE)),"",HLOOKUP(JS$2,'Capacity Exist Transport'!$C$2:$AE$25,'Capacity Exist Transport'!$A5,FALSE))</f>
        <v>999</v>
      </c>
      <c r="JT5" s="170" t="str">
        <f>IF(ISNA(HLOOKUP(JT$2,'Capacity Exist Transport'!$C$2:$AE$25,'Capacity Exist Transport'!$A5,FALSE)),"",HLOOKUP(JT$2,'Capacity Exist Transport'!$C$2:$AE$25,'Capacity Exist Transport'!$A5,FALSE))</f>
        <v/>
      </c>
      <c r="JU5" s="170" t="str">
        <f>IF(ISNA(HLOOKUP(JU$2,'Capacity Exist Transport'!$C$2:$AE$25,'Capacity Exist Transport'!$A5,FALSE)),"",HLOOKUP(JU$2,'Capacity Exist Transport'!$C$2:$AE$25,'Capacity Exist Transport'!$A5,FALSE))</f>
        <v/>
      </c>
      <c r="JV5" s="170" t="str">
        <f>IF(ISNA(HLOOKUP(JV$2,'Capacity Exist Transport'!$C$2:$AE$25,'Capacity Exist Transport'!$A5,FALSE)),"",HLOOKUP(JV$2,'Capacity Exist Transport'!$C$2:$AE$25,'Capacity Exist Transport'!$A5,FALSE))</f>
        <v/>
      </c>
      <c r="JW5" s="170" t="str">
        <f>IF(ISNA(HLOOKUP(JW$2,'Capacity Exist Transport'!$C$2:$AE$25,'Capacity Exist Transport'!$A5,FALSE)),"",HLOOKUP(JW$2,'Capacity Exist Transport'!$C$2:$AE$25,'Capacity Exist Transport'!$A5,FALSE))</f>
        <v/>
      </c>
      <c r="JX5" s="170" t="str">
        <f>IF(ISNA(HLOOKUP(JX$2,'Capacity Exist Transport'!$C$2:$AE$25,'Capacity Exist Transport'!$A5,FALSE)),"",HLOOKUP(JX$2,'Capacity Exist Transport'!$C$2:$AE$25,'Capacity Exist Transport'!$A5,FALSE))</f>
        <v/>
      </c>
      <c r="JY5" s="170" t="str">
        <f>IF(ISNA(HLOOKUP(JY$2,'Capacity Exist Transport'!$C$2:$AE$25,'Capacity Exist Transport'!$A5,FALSE)),"",HLOOKUP(JY$2,'Capacity Exist Transport'!$C$2:$AE$25,'Capacity Exist Transport'!$A5,FALSE))</f>
        <v/>
      </c>
      <c r="JZ5" s="170" t="str">
        <f>IF(ISNA(HLOOKUP(JZ$2,'Capacity Exist Transport'!$C$2:$AE$25,'Capacity Exist Transport'!$A5,FALSE)),"",HLOOKUP(JZ$2,'Capacity Exist Transport'!$C$2:$AE$25,'Capacity Exist Transport'!$A5,FALSE))</f>
        <v/>
      </c>
      <c r="KA5" s="170" t="str">
        <f>IF(ISNA(HLOOKUP(KA$2,'Capacity Exist Transport'!$C$2:$AE$25,'Capacity Exist Transport'!$A5,FALSE)),"",HLOOKUP(KA$2,'Capacity Exist Transport'!$C$2:$AE$25,'Capacity Exist Transport'!$A5,FALSE))</f>
        <v/>
      </c>
      <c r="KB5" s="170" t="str">
        <f>IF(ISNA(HLOOKUP(KB$2,'Capacity Exist Transport'!$C$2:$AE$25,'Capacity Exist Transport'!$A5,FALSE)),"",HLOOKUP(KB$2,'Capacity Exist Transport'!$C$2:$AE$25,'Capacity Exist Transport'!$A5,FALSE))</f>
        <v/>
      </c>
      <c r="KC5" s="170" t="str">
        <f>IF(ISNA(HLOOKUP(KC$2,'Capacity Exist Transport'!$C$2:$AE$25,'Capacity Exist Transport'!$A5,FALSE)),"",HLOOKUP(KC$2,'Capacity Exist Transport'!$C$2:$AE$25,'Capacity Exist Transport'!$A5,FALSE))</f>
        <v/>
      </c>
      <c r="KD5" s="170" t="str">
        <f>IF(ISNA(HLOOKUP(KD$2,'Capacity Exist Transport'!$C$2:$AE$25,'Capacity Exist Transport'!$A5,FALSE)),"",HLOOKUP(KD$2,'Capacity Exist Transport'!$C$2:$AE$25,'Capacity Exist Transport'!$A5,FALSE))</f>
        <v/>
      </c>
      <c r="KE5" s="170">
        <f>IF(ISNA(HLOOKUP(KE$2,'Capacity Exist Transport'!$C$2:$AE$25,'Capacity Exist Transport'!$A5,FALSE)),"",HLOOKUP(KE$2,'Capacity Exist Transport'!$C$2:$AE$25,'Capacity Exist Transport'!$A5,FALSE))</f>
        <v>999</v>
      </c>
      <c r="KF5" s="170" t="str">
        <f>IF(ISNA(HLOOKUP(KF$2,'Capacity Exist Transport'!$C$2:$AE$25,'Capacity Exist Transport'!$A5,FALSE)),"",HLOOKUP(KF$2,'Capacity Exist Transport'!$C$2:$AE$25,'Capacity Exist Transport'!$A5,FALSE))</f>
        <v/>
      </c>
      <c r="KG5" s="170" t="str">
        <f>IF(ISNA(HLOOKUP(KG$2,'Capacity Exist Transport'!$C$2:$AE$25,'Capacity Exist Transport'!$A5,FALSE)),"",HLOOKUP(KG$2,'Capacity Exist Transport'!$C$2:$AE$25,'Capacity Exist Transport'!$A5,FALSE))</f>
        <v/>
      </c>
      <c r="KH5" s="170" t="str">
        <f>IF(ISNA(HLOOKUP(KH$2,'Capacity Exist Transport'!$C$2:$AE$25,'Capacity Exist Transport'!$A5,FALSE)),"",HLOOKUP(KH$2,'Capacity Exist Transport'!$C$2:$AE$25,'Capacity Exist Transport'!$A5,FALSE))</f>
        <v/>
      </c>
      <c r="KI5" s="170" t="str">
        <f>IF(ISNA(HLOOKUP(KI$2,'Capacity Exist Transport'!$C$2:$AE$25,'Capacity Exist Transport'!$A5,FALSE)),"",HLOOKUP(KI$2,'Capacity Exist Transport'!$C$2:$AE$25,'Capacity Exist Transport'!$A5,FALSE))</f>
        <v/>
      </c>
      <c r="KJ5" s="170" t="str">
        <f>IF(ISNA(HLOOKUP(KJ$2,'Capacity Exist Transport'!$C$2:$AE$25,'Capacity Exist Transport'!$A5,FALSE)),"",HLOOKUP(KJ$2,'Capacity Exist Transport'!$C$2:$AE$25,'Capacity Exist Transport'!$A5,FALSE))</f>
        <v/>
      </c>
      <c r="KK5" s="170" t="str">
        <f>IF(ISNA(HLOOKUP(KK$2,'Capacity Exist Transport'!$C$2:$AE$25,'Capacity Exist Transport'!$A5,FALSE)),"",HLOOKUP(KK$2,'Capacity Exist Transport'!$C$2:$AE$25,'Capacity Exist Transport'!$A5,FALSE))</f>
        <v/>
      </c>
      <c r="KL5" s="170" t="str">
        <f>IF(ISNA(HLOOKUP(KL$2,'Capacity Exist Transport'!$C$2:$AE$25,'Capacity Exist Transport'!$A5,FALSE)),"",HLOOKUP(KL$2,'Capacity Exist Transport'!$C$2:$AE$25,'Capacity Exist Transport'!$A5,FALSE))</f>
        <v/>
      </c>
      <c r="KM5" s="170" t="str">
        <f>IF(ISNA(HLOOKUP(KM$2,'Capacity Exist Transport'!$C$2:$AE$25,'Capacity Exist Transport'!$A5,FALSE)),"",HLOOKUP(KM$2,'Capacity Exist Transport'!$C$2:$AE$25,'Capacity Exist Transport'!$A5,FALSE))</f>
        <v/>
      </c>
      <c r="KN5" s="170" t="str">
        <f>IF(ISNA(HLOOKUP(KN$2,'Capacity Exist Transport'!$C$2:$AE$25,'Capacity Exist Transport'!$A5,FALSE)),"",HLOOKUP(KN$2,'Capacity Exist Transport'!$C$2:$AE$25,'Capacity Exist Transport'!$A5,FALSE))</f>
        <v/>
      </c>
      <c r="KO5" s="170" t="str">
        <f>IF(ISNA(HLOOKUP(KO$2,'Capacity Exist Transport'!$C$2:$AE$25,'Capacity Exist Transport'!$A5,FALSE)),"",HLOOKUP(KO$2,'Capacity Exist Transport'!$C$2:$AE$25,'Capacity Exist Transport'!$A5,FALSE))</f>
        <v/>
      </c>
      <c r="KP5" s="170" t="str">
        <f>IF(ISNA(HLOOKUP(KP$2,'Capacity Exist Transport'!$C$2:$AE$25,'Capacity Exist Transport'!$A5,FALSE)),"",HLOOKUP(KP$2,'Capacity Exist Transport'!$C$2:$AE$25,'Capacity Exist Transport'!$A5,FALSE))</f>
        <v/>
      </c>
      <c r="KQ5" s="170">
        <f>IF(ISNA(HLOOKUP(KQ$2,'Capacity Exist Transport'!$C$2:$AE$25,'Capacity Exist Transport'!$A5,FALSE)),"",HLOOKUP(KQ$2,'Capacity Exist Transport'!$C$2:$AE$25,'Capacity Exist Transport'!$A5,FALSE))</f>
        <v>999</v>
      </c>
      <c r="KR5" s="170" t="str">
        <f>IF(ISNA(HLOOKUP(KR$2,'Capacity Exist Transport'!$C$2:$AE$25,'Capacity Exist Transport'!$A5,FALSE)),"",HLOOKUP(KR$2,'Capacity Exist Transport'!$C$2:$AE$25,'Capacity Exist Transport'!$A5,FALSE))</f>
        <v/>
      </c>
      <c r="KS5" s="170" t="str">
        <f>IF(ISNA(HLOOKUP(KS$2,'Capacity Exist Transport'!$C$2:$AE$25,'Capacity Exist Transport'!$A5,FALSE)),"",HLOOKUP(KS$2,'Capacity Exist Transport'!$C$2:$AE$25,'Capacity Exist Transport'!$A5,FALSE))</f>
        <v/>
      </c>
      <c r="KT5" s="170" t="str">
        <f>IF(ISNA(HLOOKUP(KT$2,'Capacity Exist Transport'!$C$2:$AE$25,'Capacity Exist Transport'!$A5,FALSE)),"",HLOOKUP(KT$2,'Capacity Exist Transport'!$C$2:$AE$25,'Capacity Exist Transport'!$A5,FALSE))</f>
        <v/>
      </c>
      <c r="KU5" s="170" t="str">
        <f>IF(ISNA(HLOOKUP(KU$2,'Capacity Exist Transport'!$C$2:$AE$25,'Capacity Exist Transport'!$A5,FALSE)),"",HLOOKUP(KU$2,'Capacity Exist Transport'!$C$2:$AE$25,'Capacity Exist Transport'!$A5,FALSE))</f>
        <v/>
      </c>
      <c r="KV5" s="170" t="str">
        <f>IF(ISNA(HLOOKUP(KV$2,'Capacity Exist Transport'!$C$2:$AE$25,'Capacity Exist Transport'!$A5,FALSE)),"",HLOOKUP(KV$2,'Capacity Exist Transport'!$C$2:$AE$25,'Capacity Exist Transport'!$A5,FALSE))</f>
        <v/>
      </c>
      <c r="KW5" s="170" t="str">
        <f>IF(ISNA(HLOOKUP(KW$2,'Capacity Exist Transport'!$C$2:$AE$25,'Capacity Exist Transport'!$A5,FALSE)),"",HLOOKUP(KW$2,'Capacity Exist Transport'!$C$2:$AE$25,'Capacity Exist Transport'!$A5,FALSE))</f>
        <v/>
      </c>
      <c r="KX5" s="170" t="str">
        <f>IF(ISNA(HLOOKUP(KX$2,'Capacity Exist Transport'!$C$2:$AE$25,'Capacity Exist Transport'!$A5,FALSE)),"",HLOOKUP(KX$2,'Capacity Exist Transport'!$C$2:$AE$25,'Capacity Exist Transport'!$A5,FALSE))</f>
        <v/>
      </c>
      <c r="KY5" s="170" t="str">
        <f>IF(ISNA(HLOOKUP(KY$2,'Capacity Exist Transport'!$C$2:$AE$25,'Capacity Exist Transport'!$A5,FALSE)),"",HLOOKUP(KY$2,'Capacity Exist Transport'!$C$2:$AE$25,'Capacity Exist Transport'!$A5,FALSE))</f>
        <v/>
      </c>
      <c r="KZ5" s="170" t="str">
        <f>IF(ISNA(HLOOKUP(KZ$2,'Capacity Exist Transport'!$C$2:$AE$25,'Capacity Exist Transport'!$A5,FALSE)),"",HLOOKUP(KZ$2,'Capacity Exist Transport'!$C$2:$AE$25,'Capacity Exist Transport'!$A5,FALSE))</f>
        <v/>
      </c>
      <c r="LA5" s="170" t="str">
        <f>IF(ISNA(HLOOKUP(LA$2,'Capacity Exist Transport'!$C$2:$AE$25,'Capacity Exist Transport'!$A5,FALSE)),"",HLOOKUP(LA$2,'Capacity Exist Transport'!$C$2:$AE$25,'Capacity Exist Transport'!$A5,FALSE))</f>
        <v/>
      </c>
      <c r="LB5" s="170" t="str">
        <f>IF(ISNA(HLOOKUP(LB$2,'Capacity Exist Transport'!$C$2:$AE$25,'Capacity Exist Transport'!$A5,FALSE)),"",HLOOKUP(LB$2,'Capacity Exist Transport'!$C$2:$AE$25,'Capacity Exist Transport'!$A5,FALSE))</f>
        <v/>
      </c>
      <c r="LC5" s="170">
        <f>IF(ISNA(HLOOKUP(LC$2,'Capacity Exist Transport'!$C$2:$AE$25,'Capacity Exist Transport'!$A5,FALSE)),"",HLOOKUP(LC$2,'Capacity Exist Transport'!$C$2:$AE$25,'Capacity Exist Transport'!$A5,FALSE))</f>
        <v>999</v>
      </c>
      <c r="LD5" s="170" t="str">
        <f>IF(ISNA(HLOOKUP(LD$2,'Capacity Exist Transport'!$C$2:$AE$25,'Capacity Exist Transport'!$A5,FALSE)),"",HLOOKUP(LD$2,'Capacity Exist Transport'!$C$2:$AE$25,'Capacity Exist Transport'!$A5,FALSE))</f>
        <v/>
      </c>
      <c r="LE5" s="170" t="str">
        <f>IF(ISNA(HLOOKUP(LE$2,'Capacity Exist Transport'!$C$2:$AE$25,'Capacity Exist Transport'!$A5,FALSE)),"",HLOOKUP(LE$2,'Capacity Exist Transport'!$C$2:$AE$25,'Capacity Exist Transport'!$A5,FALSE))</f>
        <v/>
      </c>
      <c r="LF5" s="170" t="str">
        <f>IF(ISNA(HLOOKUP(LF$2,'Capacity Exist Transport'!$C$2:$AE$25,'Capacity Exist Transport'!$A5,FALSE)),"",HLOOKUP(LF$2,'Capacity Exist Transport'!$C$2:$AE$25,'Capacity Exist Transport'!$A5,FALSE))</f>
        <v/>
      </c>
      <c r="LG5" s="170" t="str">
        <f>IF(ISNA(HLOOKUP(LG$2,'Capacity Exist Transport'!$C$2:$AE$25,'Capacity Exist Transport'!$A5,FALSE)),"",HLOOKUP(LG$2,'Capacity Exist Transport'!$C$2:$AE$25,'Capacity Exist Transport'!$A5,FALSE))</f>
        <v/>
      </c>
      <c r="LH5" s="170" t="str">
        <f>IF(ISNA(HLOOKUP(LH$2,'Capacity Exist Transport'!$C$2:$AE$25,'Capacity Exist Transport'!$A5,FALSE)),"",HLOOKUP(LH$2,'Capacity Exist Transport'!$C$2:$AE$25,'Capacity Exist Transport'!$A5,FALSE))</f>
        <v/>
      </c>
      <c r="LI5" s="170" t="str">
        <f>IF(ISNA(HLOOKUP(LI$2,'Capacity Exist Transport'!$C$2:$AE$25,'Capacity Exist Transport'!$A5,FALSE)),"",HLOOKUP(LI$2,'Capacity Exist Transport'!$C$2:$AE$25,'Capacity Exist Transport'!$A5,FALSE))</f>
        <v/>
      </c>
      <c r="LJ5" s="170" t="str">
        <f>IF(ISNA(HLOOKUP(LJ$2,'Capacity Exist Transport'!$C$2:$AE$25,'Capacity Exist Transport'!$A5,FALSE)),"",HLOOKUP(LJ$2,'Capacity Exist Transport'!$C$2:$AE$25,'Capacity Exist Transport'!$A5,FALSE))</f>
        <v/>
      </c>
      <c r="LK5" s="170" t="str">
        <f>IF(ISNA(HLOOKUP(LK$2,'Capacity Exist Transport'!$C$2:$AE$25,'Capacity Exist Transport'!$A5,FALSE)),"",HLOOKUP(LK$2,'Capacity Exist Transport'!$C$2:$AE$25,'Capacity Exist Transport'!$A5,FALSE))</f>
        <v/>
      </c>
      <c r="LL5" s="170" t="str">
        <f>IF(ISNA(HLOOKUP(LL$2,'Capacity Exist Transport'!$C$2:$AE$25,'Capacity Exist Transport'!$A5,FALSE)),"",HLOOKUP(LL$2,'Capacity Exist Transport'!$C$2:$AE$25,'Capacity Exist Transport'!$A5,FALSE))</f>
        <v/>
      </c>
      <c r="LM5" s="170" t="str">
        <f>IF(ISNA(HLOOKUP(LM$2,'Capacity Exist Transport'!$C$2:$AE$25,'Capacity Exist Transport'!$A5,FALSE)),"",HLOOKUP(LM$2,'Capacity Exist Transport'!$C$2:$AE$25,'Capacity Exist Transport'!$A5,FALSE))</f>
        <v/>
      </c>
      <c r="LN5" s="170" t="str">
        <f>IF(ISNA(HLOOKUP(LN$2,'Capacity Exist Transport'!$C$2:$AE$25,'Capacity Exist Transport'!$A5,FALSE)),"",HLOOKUP(LN$2,'Capacity Exist Transport'!$C$2:$AE$25,'Capacity Exist Transport'!$A5,FALSE))</f>
        <v/>
      </c>
      <c r="LO5" s="170">
        <f>IF(ISNA(HLOOKUP(LO$2,'Capacity Exist Transport'!$C$2:$AE$25,'Capacity Exist Transport'!$A5,FALSE)),"",HLOOKUP(LO$2,'Capacity Exist Transport'!$C$2:$AE$25,'Capacity Exist Transport'!$A5,FALSE))</f>
        <v>999</v>
      </c>
      <c r="LP5" s="170" t="str">
        <f>IF(ISNA(HLOOKUP(LP$2,'Capacity Exist Transport'!$C$2:$AE$25,'Capacity Exist Transport'!$A5,FALSE)),"",HLOOKUP(LP$2,'Capacity Exist Transport'!$C$2:$AE$25,'Capacity Exist Transport'!$A5,FALSE))</f>
        <v/>
      </c>
    </row>
    <row r="6" spans="2:328" x14ac:dyDescent="0.35">
      <c r="B6" s="168" t="s">
        <v>4</v>
      </c>
      <c r="C6" s="170">
        <f>IF(ISNA(HLOOKUP(C$2,'Capacity Exist Transport'!$C$2:$AE$25,'Capacity Exist Transport'!$A6,FALSE)),"",HLOOKUP(C$2,'Capacity Exist Transport'!$C$2:$AE$25,'Capacity Exist Transport'!$A6,FALSE))</f>
        <v>999</v>
      </c>
      <c r="D6" s="170" t="str">
        <f>IF(ISNA(HLOOKUP(D$2,'Capacity Exist Transport'!$C$2:$AE$25,'Capacity Exist Transport'!$A6,FALSE)),"",HLOOKUP(D$2,'Capacity Exist Transport'!$C$2:$AE$25,'Capacity Exist Transport'!$A6,FALSE))</f>
        <v/>
      </c>
      <c r="E6" s="170" t="str">
        <f>IF(ISNA(HLOOKUP(E$2,'Capacity Exist Transport'!$C$2:$AE$25,'Capacity Exist Transport'!$A6,FALSE)),"",HLOOKUP(E$2,'Capacity Exist Transport'!$C$2:$AE$25,'Capacity Exist Transport'!$A6,FALSE))</f>
        <v/>
      </c>
      <c r="F6" s="170" t="str">
        <f>IF(ISNA(HLOOKUP(F$2,'Capacity Exist Transport'!$C$2:$AE$25,'Capacity Exist Transport'!$A6,FALSE)),"",HLOOKUP(F$2,'Capacity Exist Transport'!$C$2:$AE$25,'Capacity Exist Transport'!$A6,FALSE))</f>
        <v/>
      </c>
      <c r="G6" s="170" t="str">
        <f>IF(ISNA(HLOOKUP(G$2,'Capacity Exist Transport'!$C$2:$AE$25,'Capacity Exist Transport'!$A6,FALSE)),"",HLOOKUP(G$2,'Capacity Exist Transport'!$C$2:$AE$25,'Capacity Exist Transport'!$A6,FALSE))</f>
        <v/>
      </c>
      <c r="H6" s="170" t="str">
        <f>IF(ISNA(HLOOKUP(H$2,'Capacity Exist Transport'!$C$2:$AE$25,'Capacity Exist Transport'!$A6,FALSE)),"",HLOOKUP(H$2,'Capacity Exist Transport'!$C$2:$AE$25,'Capacity Exist Transport'!$A6,FALSE))</f>
        <v/>
      </c>
      <c r="I6" s="170" t="str">
        <f>IF(ISNA(HLOOKUP(I$2,'Capacity Exist Transport'!$C$2:$AE$25,'Capacity Exist Transport'!$A6,FALSE)),"",HLOOKUP(I$2,'Capacity Exist Transport'!$C$2:$AE$25,'Capacity Exist Transport'!$A6,FALSE))</f>
        <v/>
      </c>
      <c r="J6" s="170" t="str">
        <f>IF(ISNA(HLOOKUP(J$2,'Capacity Exist Transport'!$C$2:$AE$25,'Capacity Exist Transport'!$A6,FALSE)),"",HLOOKUP(J$2,'Capacity Exist Transport'!$C$2:$AE$25,'Capacity Exist Transport'!$A6,FALSE))</f>
        <v/>
      </c>
      <c r="K6" s="170" t="str">
        <f>IF(ISNA(HLOOKUP(K$2,'Capacity Exist Transport'!$C$2:$AE$25,'Capacity Exist Transport'!$A6,FALSE)),"",HLOOKUP(K$2,'Capacity Exist Transport'!$C$2:$AE$25,'Capacity Exist Transport'!$A6,FALSE))</f>
        <v/>
      </c>
      <c r="L6" s="170" t="str">
        <f>IF(ISNA(HLOOKUP(L$2,'Capacity Exist Transport'!$C$2:$AE$25,'Capacity Exist Transport'!$A6,FALSE)),"",HLOOKUP(L$2,'Capacity Exist Transport'!$C$2:$AE$25,'Capacity Exist Transport'!$A6,FALSE))</f>
        <v/>
      </c>
      <c r="M6" s="170" t="str">
        <f>IF(ISNA(HLOOKUP(M$2,'Capacity Exist Transport'!$C$2:$AE$25,'Capacity Exist Transport'!$A6,FALSE)),"",HLOOKUP(M$2,'Capacity Exist Transport'!$C$2:$AE$25,'Capacity Exist Transport'!$A6,FALSE))</f>
        <v/>
      </c>
      <c r="N6" s="170" t="str">
        <f>IF(ISNA(HLOOKUP(N$2,'Capacity Exist Transport'!$C$2:$AE$25,'Capacity Exist Transport'!$A6,FALSE)),"",HLOOKUP(N$2,'Capacity Exist Transport'!$C$2:$AE$25,'Capacity Exist Transport'!$A6,FALSE))</f>
        <v/>
      </c>
      <c r="O6" s="170">
        <f>IF(ISNA(HLOOKUP(O$2,'Capacity Exist Transport'!$C$2:$AE$25,'Capacity Exist Transport'!$A6,FALSE)),"",HLOOKUP(O$2,'Capacity Exist Transport'!$C$2:$AE$25,'Capacity Exist Transport'!$A6,FALSE))</f>
        <v>999</v>
      </c>
      <c r="P6" s="170" t="str">
        <f>IF(ISNA(HLOOKUP(P$2,'Capacity Exist Transport'!$C$2:$AE$25,'Capacity Exist Transport'!$A6,FALSE)),"",HLOOKUP(P$2,'Capacity Exist Transport'!$C$2:$AE$25,'Capacity Exist Transport'!$A6,FALSE))</f>
        <v/>
      </c>
      <c r="Q6" s="170" t="str">
        <f>IF(ISNA(HLOOKUP(Q$2,'Capacity Exist Transport'!$C$2:$AE$25,'Capacity Exist Transport'!$A6,FALSE)),"",HLOOKUP(Q$2,'Capacity Exist Transport'!$C$2:$AE$25,'Capacity Exist Transport'!$A6,FALSE))</f>
        <v/>
      </c>
      <c r="R6" s="170" t="str">
        <f>IF(ISNA(HLOOKUP(R$2,'Capacity Exist Transport'!$C$2:$AE$25,'Capacity Exist Transport'!$A6,FALSE)),"",HLOOKUP(R$2,'Capacity Exist Transport'!$C$2:$AE$25,'Capacity Exist Transport'!$A6,FALSE))</f>
        <v/>
      </c>
      <c r="S6" s="170" t="str">
        <f>IF(ISNA(HLOOKUP(S$2,'Capacity Exist Transport'!$C$2:$AE$25,'Capacity Exist Transport'!$A6,FALSE)),"",HLOOKUP(S$2,'Capacity Exist Transport'!$C$2:$AE$25,'Capacity Exist Transport'!$A6,FALSE))</f>
        <v/>
      </c>
      <c r="T6" s="170" t="str">
        <f>IF(ISNA(HLOOKUP(T$2,'Capacity Exist Transport'!$C$2:$AE$25,'Capacity Exist Transport'!$A6,FALSE)),"",HLOOKUP(T$2,'Capacity Exist Transport'!$C$2:$AE$25,'Capacity Exist Transport'!$A6,FALSE))</f>
        <v/>
      </c>
      <c r="U6" s="170" t="str">
        <f>IF(ISNA(HLOOKUP(U$2,'Capacity Exist Transport'!$C$2:$AE$25,'Capacity Exist Transport'!$A6,FALSE)),"",HLOOKUP(U$2,'Capacity Exist Transport'!$C$2:$AE$25,'Capacity Exist Transport'!$A6,FALSE))</f>
        <v/>
      </c>
      <c r="V6" s="170" t="str">
        <f>IF(ISNA(HLOOKUP(V$2,'Capacity Exist Transport'!$C$2:$AE$25,'Capacity Exist Transport'!$A6,FALSE)),"",HLOOKUP(V$2,'Capacity Exist Transport'!$C$2:$AE$25,'Capacity Exist Transport'!$A6,FALSE))</f>
        <v/>
      </c>
      <c r="W6" s="170" t="str">
        <f>IF(ISNA(HLOOKUP(W$2,'Capacity Exist Transport'!$C$2:$AE$25,'Capacity Exist Transport'!$A6,FALSE)),"",HLOOKUP(W$2,'Capacity Exist Transport'!$C$2:$AE$25,'Capacity Exist Transport'!$A6,FALSE))</f>
        <v/>
      </c>
      <c r="X6" s="170" t="str">
        <f>IF(ISNA(HLOOKUP(X$2,'Capacity Exist Transport'!$C$2:$AE$25,'Capacity Exist Transport'!$A6,FALSE)),"",HLOOKUP(X$2,'Capacity Exist Transport'!$C$2:$AE$25,'Capacity Exist Transport'!$A6,FALSE))</f>
        <v/>
      </c>
      <c r="Y6" s="170" t="str">
        <f>IF(ISNA(HLOOKUP(Y$2,'Capacity Exist Transport'!$C$2:$AE$25,'Capacity Exist Transport'!$A6,FALSE)),"",HLOOKUP(Y$2,'Capacity Exist Transport'!$C$2:$AE$25,'Capacity Exist Transport'!$A6,FALSE))</f>
        <v/>
      </c>
      <c r="Z6" s="170" t="str">
        <f>IF(ISNA(HLOOKUP(Z$2,'Capacity Exist Transport'!$C$2:$AE$25,'Capacity Exist Transport'!$A6,FALSE)),"",HLOOKUP(Z$2,'Capacity Exist Transport'!$C$2:$AE$25,'Capacity Exist Transport'!$A6,FALSE))</f>
        <v/>
      </c>
      <c r="AA6" s="170">
        <f>IF(ISNA(HLOOKUP(AA$2,'Capacity Exist Transport'!$C$2:$AE$25,'Capacity Exist Transport'!$A6,FALSE)),"",HLOOKUP(AA$2,'Capacity Exist Transport'!$C$2:$AE$25,'Capacity Exist Transport'!$A6,FALSE))</f>
        <v>999</v>
      </c>
      <c r="AB6" s="170" t="str">
        <f>IF(ISNA(HLOOKUP(AB$2,'Capacity Exist Transport'!$C$2:$AE$25,'Capacity Exist Transport'!$A6,FALSE)),"",HLOOKUP(AB$2,'Capacity Exist Transport'!$C$2:$AE$25,'Capacity Exist Transport'!$A6,FALSE))</f>
        <v/>
      </c>
      <c r="AC6" s="170" t="str">
        <f>IF(ISNA(HLOOKUP(AC$2,'Capacity Exist Transport'!$C$2:$AE$25,'Capacity Exist Transport'!$A6,FALSE)),"",HLOOKUP(AC$2,'Capacity Exist Transport'!$C$2:$AE$25,'Capacity Exist Transport'!$A6,FALSE))</f>
        <v/>
      </c>
      <c r="AD6" s="170" t="str">
        <f>IF(ISNA(HLOOKUP(AD$2,'Capacity Exist Transport'!$C$2:$AE$25,'Capacity Exist Transport'!$A6,FALSE)),"",HLOOKUP(AD$2,'Capacity Exist Transport'!$C$2:$AE$25,'Capacity Exist Transport'!$A6,FALSE))</f>
        <v/>
      </c>
      <c r="AE6" s="170" t="str">
        <f>IF(ISNA(HLOOKUP(AE$2,'Capacity Exist Transport'!$C$2:$AE$25,'Capacity Exist Transport'!$A6,FALSE)),"",HLOOKUP(AE$2,'Capacity Exist Transport'!$C$2:$AE$25,'Capacity Exist Transport'!$A6,FALSE))</f>
        <v/>
      </c>
      <c r="AF6" s="170" t="str">
        <f>IF(ISNA(HLOOKUP(AF$2,'Capacity Exist Transport'!$C$2:$AE$25,'Capacity Exist Transport'!$A6,FALSE)),"",HLOOKUP(AF$2,'Capacity Exist Transport'!$C$2:$AE$25,'Capacity Exist Transport'!$A6,FALSE))</f>
        <v/>
      </c>
      <c r="AG6" s="170" t="str">
        <f>IF(ISNA(HLOOKUP(AG$2,'Capacity Exist Transport'!$C$2:$AE$25,'Capacity Exist Transport'!$A6,FALSE)),"",HLOOKUP(AG$2,'Capacity Exist Transport'!$C$2:$AE$25,'Capacity Exist Transport'!$A6,FALSE))</f>
        <v/>
      </c>
      <c r="AH6" s="170" t="str">
        <f>IF(ISNA(HLOOKUP(AH$2,'Capacity Exist Transport'!$C$2:$AE$25,'Capacity Exist Transport'!$A6,FALSE)),"",HLOOKUP(AH$2,'Capacity Exist Transport'!$C$2:$AE$25,'Capacity Exist Transport'!$A6,FALSE))</f>
        <v/>
      </c>
      <c r="AI6" s="170" t="str">
        <f>IF(ISNA(HLOOKUP(AI$2,'Capacity Exist Transport'!$C$2:$AE$25,'Capacity Exist Transport'!$A6,FALSE)),"",HLOOKUP(AI$2,'Capacity Exist Transport'!$C$2:$AE$25,'Capacity Exist Transport'!$A6,FALSE))</f>
        <v/>
      </c>
      <c r="AJ6" s="170" t="str">
        <f>IF(ISNA(HLOOKUP(AJ$2,'Capacity Exist Transport'!$C$2:$AE$25,'Capacity Exist Transport'!$A6,FALSE)),"",HLOOKUP(AJ$2,'Capacity Exist Transport'!$C$2:$AE$25,'Capacity Exist Transport'!$A6,FALSE))</f>
        <v/>
      </c>
      <c r="AK6" s="170" t="str">
        <f>IF(ISNA(HLOOKUP(AK$2,'Capacity Exist Transport'!$C$2:$AE$25,'Capacity Exist Transport'!$A6,FALSE)),"",HLOOKUP(AK$2,'Capacity Exist Transport'!$C$2:$AE$25,'Capacity Exist Transport'!$A6,FALSE))</f>
        <v/>
      </c>
      <c r="AL6" s="170" t="str">
        <f>IF(ISNA(HLOOKUP(AL$2,'Capacity Exist Transport'!$C$2:$AE$25,'Capacity Exist Transport'!$A6,FALSE)),"",HLOOKUP(AL$2,'Capacity Exist Transport'!$C$2:$AE$25,'Capacity Exist Transport'!$A6,FALSE))</f>
        <v/>
      </c>
      <c r="AM6" s="170">
        <f>IF(ISNA(HLOOKUP(AM$2,'Capacity Exist Transport'!$C$2:$AE$25,'Capacity Exist Transport'!$A6,FALSE)),"",HLOOKUP(AM$2,'Capacity Exist Transport'!$C$2:$AE$25,'Capacity Exist Transport'!$A6,FALSE))</f>
        <v>999</v>
      </c>
      <c r="AN6" s="170" t="str">
        <f>IF(ISNA(HLOOKUP(AN$2,'Capacity Exist Transport'!$C$2:$AE$25,'Capacity Exist Transport'!$A6,FALSE)),"",HLOOKUP(AN$2,'Capacity Exist Transport'!$C$2:$AE$25,'Capacity Exist Transport'!$A6,FALSE))</f>
        <v/>
      </c>
      <c r="AO6" s="170" t="str">
        <f>IF(ISNA(HLOOKUP(AO$2,'Capacity Exist Transport'!$C$2:$AE$25,'Capacity Exist Transport'!$A6,FALSE)),"",HLOOKUP(AO$2,'Capacity Exist Transport'!$C$2:$AE$25,'Capacity Exist Transport'!$A6,FALSE))</f>
        <v/>
      </c>
      <c r="AP6" s="170" t="str">
        <f>IF(ISNA(HLOOKUP(AP$2,'Capacity Exist Transport'!$C$2:$AE$25,'Capacity Exist Transport'!$A6,FALSE)),"",HLOOKUP(AP$2,'Capacity Exist Transport'!$C$2:$AE$25,'Capacity Exist Transport'!$A6,FALSE))</f>
        <v/>
      </c>
      <c r="AQ6" s="170" t="str">
        <f>IF(ISNA(HLOOKUP(AQ$2,'Capacity Exist Transport'!$C$2:$AE$25,'Capacity Exist Transport'!$A6,FALSE)),"",HLOOKUP(AQ$2,'Capacity Exist Transport'!$C$2:$AE$25,'Capacity Exist Transport'!$A6,FALSE))</f>
        <v/>
      </c>
      <c r="AR6" s="170" t="str">
        <f>IF(ISNA(HLOOKUP(AR$2,'Capacity Exist Transport'!$C$2:$AE$25,'Capacity Exist Transport'!$A6,FALSE)),"",HLOOKUP(AR$2,'Capacity Exist Transport'!$C$2:$AE$25,'Capacity Exist Transport'!$A6,FALSE))</f>
        <v/>
      </c>
      <c r="AS6" s="170" t="str">
        <f>IF(ISNA(HLOOKUP(AS$2,'Capacity Exist Transport'!$C$2:$AE$25,'Capacity Exist Transport'!$A6,FALSE)),"",HLOOKUP(AS$2,'Capacity Exist Transport'!$C$2:$AE$25,'Capacity Exist Transport'!$A6,FALSE))</f>
        <v/>
      </c>
      <c r="AT6" s="170" t="str">
        <f>IF(ISNA(HLOOKUP(AT$2,'Capacity Exist Transport'!$C$2:$AE$25,'Capacity Exist Transport'!$A6,FALSE)),"",HLOOKUP(AT$2,'Capacity Exist Transport'!$C$2:$AE$25,'Capacity Exist Transport'!$A6,FALSE))</f>
        <v/>
      </c>
      <c r="AU6" s="170" t="str">
        <f>IF(ISNA(HLOOKUP(AU$2,'Capacity Exist Transport'!$C$2:$AE$25,'Capacity Exist Transport'!$A6,FALSE)),"",HLOOKUP(AU$2,'Capacity Exist Transport'!$C$2:$AE$25,'Capacity Exist Transport'!$A6,FALSE))</f>
        <v/>
      </c>
      <c r="AV6" s="170" t="str">
        <f>IF(ISNA(HLOOKUP(AV$2,'Capacity Exist Transport'!$C$2:$AE$25,'Capacity Exist Transport'!$A6,FALSE)),"",HLOOKUP(AV$2,'Capacity Exist Transport'!$C$2:$AE$25,'Capacity Exist Transport'!$A6,FALSE))</f>
        <v/>
      </c>
      <c r="AW6" s="170" t="str">
        <f>IF(ISNA(HLOOKUP(AW$2,'Capacity Exist Transport'!$C$2:$AE$25,'Capacity Exist Transport'!$A6,FALSE)),"",HLOOKUP(AW$2,'Capacity Exist Transport'!$C$2:$AE$25,'Capacity Exist Transport'!$A6,FALSE))</f>
        <v/>
      </c>
      <c r="AX6" s="170" t="str">
        <f>IF(ISNA(HLOOKUP(AX$2,'Capacity Exist Transport'!$C$2:$AE$25,'Capacity Exist Transport'!$A6,FALSE)),"",HLOOKUP(AX$2,'Capacity Exist Transport'!$C$2:$AE$25,'Capacity Exist Transport'!$A6,FALSE))</f>
        <v/>
      </c>
      <c r="AY6" s="170">
        <f>IF(ISNA(HLOOKUP(AY$2,'Capacity Exist Transport'!$C$2:$AE$25,'Capacity Exist Transport'!$A6,FALSE)),"",HLOOKUP(AY$2,'Capacity Exist Transport'!$C$2:$AE$25,'Capacity Exist Transport'!$A6,FALSE))</f>
        <v>999</v>
      </c>
      <c r="AZ6" s="170" t="str">
        <f>IF(ISNA(HLOOKUP(AZ$2,'Capacity Exist Transport'!$C$2:$AE$25,'Capacity Exist Transport'!$A6,FALSE)),"",HLOOKUP(AZ$2,'Capacity Exist Transport'!$C$2:$AE$25,'Capacity Exist Transport'!$A6,FALSE))</f>
        <v/>
      </c>
      <c r="BA6" s="170" t="str">
        <f>IF(ISNA(HLOOKUP(BA$2,'Capacity Exist Transport'!$C$2:$AE$25,'Capacity Exist Transport'!$A6,FALSE)),"",HLOOKUP(BA$2,'Capacity Exist Transport'!$C$2:$AE$25,'Capacity Exist Transport'!$A6,FALSE))</f>
        <v/>
      </c>
      <c r="BB6" s="170" t="str">
        <f>IF(ISNA(HLOOKUP(BB$2,'Capacity Exist Transport'!$C$2:$AE$25,'Capacity Exist Transport'!$A6,FALSE)),"",HLOOKUP(BB$2,'Capacity Exist Transport'!$C$2:$AE$25,'Capacity Exist Transport'!$A6,FALSE))</f>
        <v/>
      </c>
      <c r="BC6" s="170" t="str">
        <f>IF(ISNA(HLOOKUP(BC$2,'Capacity Exist Transport'!$C$2:$AE$25,'Capacity Exist Transport'!$A6,FALSE)),"",HLOOKUP(BC$2,'Capacity Exist Transport'!$C$2:$AE$25,'Capacity Exist Transport'!$A6,FALSE))</f>
        <v/>
      </c>
      <c r="BD6" s="170" t="str">
        <f>IF(ISNA(HLOOKUP(BD$2,'Capacity Exist Transport'!$C$2:$AE$25,'Capacity Exist Transport'!$A6,FALSE)),"",HLOOKUP(BD$2,'Capacity Exist Transport'!$C$2:$AE$25,'Capacity Exist Transport'!$A6,FALSE))</f>
        <v/>
      </c>
      <c r="BE6" s="170" t="str">
        <f>IF(ISNA(HLOOKUP(BE$2,'Capacity Exist Transport'!$C$2:$AE$25,'Capacity Exist Transport'!$A6,FALSE)),"",HLOOKUP(BE$2,'Capacity Exist Transport'!$C$2:$AE$25,'Capacity Exist Transport'!$A6,FALSE))</f>
        <v/>
      </c>
      <c r="BF6" s="170" t="str">
        <f>IF(ISNA(HLOOKUP(BF$2,'Capacity Exist Transport'!$C$2:$AE$25,'Capacity Exist Transport'!$A6,FALSE)),"",HLOOKUP(BF$2,'Capacity Exist Transport'!$C$2:$AE$25,'Capacity Exist Transport'!$A6,FALSE))</f>
        <v/>
      </c>
      <c r="BG6" s="170" t="str">
        <f>IF(ISNA(HLOOKUP(BG$2,'Capacity Exist Transport'!$C$2:$AE$25,'Capacity Exist Transport'!$A6,FALSE)),"",HLOOKUP(BG$2,'Capacity Exist Transport'!$C$2:$AE$25,'Capacity Exist Transport'!$A6,FALSE))</f>
        <v/>
      </c>
      <c r="BH6" s="170" t="str">
        <f>IF(ISNA(HLOOKUP(BH$2,'Capacity Exist Transport'!$C$2:$AE$25,'Capacity Exist Transport'!$A6,FALSE)),"",HLOOKUP(BH$2,'Capacity Exist Transport'!$C$2:$AE$25,'Capacity Exist Transport'!$A6,FALSE))</f>
        <v/>
      </c>
      <c r="BI6" s="170" t="str">
        <f>IF(ISNA(HLOOKUP(BI$2,'Capacity Exist Transport'!$C$2:$AE$25,'Capacity Exist Transport'!$A6,FALSE)),"",HLOOKUP(BI$2,'Capacity Exist Transport'!$C$2:$AE$25,'Capacity Exist Transport'!$A6,FALSE))</f>
        <v/>
      </c>
      <c r="BJ6" s="170" t="str">
        <f>IF(ISNA(HLOOKUP(BJ$2,'Capacity Exist Transport'!$C$2:$AE$25,'Capacity Exist Transport'!$A6,FALSE)),"",HLOOKUP(BJ$2,'Capacity Exist Transport'!$C$2:$AE$25,'Capacity Exist Transport'!$A6,FALSE))</f>
        <v/>
      </c>
      <c r="BK6" s="170">
        <f>IF(ISNA(HLOOKUP(BK$2,'Capacity Exist Transport'!$C$2:$AE$25,'Capacity Exist Transport'!$A6,FALSE)),"",HLOOKUP(BK$2,'Capacity Exist Transport'!$C$2:$AE$25,'Capacity Exist Transport'!$A6,FALSE))</f>
        <v>999</v>
      </c>
      <c r="BL6" s="170" t="str">
        <f>IF(ISNA(HLOOKUP(BL$2,'Capacity Exist Transport'!$C$2:$AE$25,'Capacity Exist Transport'!$A6,FALSE)),"",HLOOKUP(BL$2,'Capacity Exist Transport'!$C$2:$AE$25,'Capacity Exist Transport'!$A6,FALSE))</f>
        <v/>
      </c>
      <c r="BM6" s="170" t="str">
        <f>IF(ISNA(HLOOKUP(BM$2,'Capacity Exist Transport'!$C$2:$AE$25,'Capacity Exist Transport'!$A6,FALSE)),"",HLOOKUP(BM$2,'Capacity Exist Transport'!$C$2:$AE$25,'Capacity Exist Transport'!$A6,FALSE))</f>
        <v/>
      </c>
      <c r="BN6" s="170" t="str">
        <f>IF(ISNA(HLOOKUP(BN$2,'Capacity Exist Transport'!$C$2:$AE$25,'Capacity Exist Transport'!$A6,FALSE)),"",HLOOKUP(BN$2,'Capacity Exist Transport'!$C$2:$AE$25,'Capacity Exist Transport'!$A6,FALSE))</f>
        <v/>
      </c>
      <c r="BO6" s="170" t="str">
        <f>IF(ISNA(HLOOKUP(BO$2,'Capacity Exist Transport'!$C$2:$AE$25,'Capacity Exist Transport'!$A6,FALSE)),"",HLOOKUP(BO$2,'Capacity Exist Transport'!$C$2:$AE$25,'Capacity Exist Transport'!$A6,FALSE))</f>
        <v/>
      </c>
      <c r="BP6" s="170" t="str">
        <f>IF(ISNA(HLOOKUP(BP$2,'Capacity Exist Transport'!$C$2:$AE$25,'Capacity Exist Transport'!$A6,FALSE)),"",HLOOKUP(BP$2,'Capacity Exist Transport'!$C$2:$AE$25,'Capacity Exist Transport'!$A6,FALSE))</f>
        <v/>
      </c>
      <c r="BQ6" s="170" t="str">
        <f>IF(ISNA(HLOOKUP(BQ$2,'Capacity Exist Transport'!$C$2:$AE$25,'Capacity Exist Transport'!$A6,FALSE)),"",HLOOKUP(BQ$2,'Capacity Exist Transport'!$C$2:$AE$25,'Capacity Exist Transport'!$A6,FALSE))</f>
        <v/>
      </c>
      <c r="BR6" s="170" t="str">
        <f>IF(ISNA(HLOOKUP(BR$2,'Capacity Exist Transport'!$C$2:$AE$25,'Capacity Exist Transport'!$A6,FALSE)),"",HLOOKUP(BR$2,'Capacity Exist Transport'!$C$2:$AE$25,'Capacity Exist Transport'!$A6,FALSE))</f>
        <v/>
      </c>
      <c r="BS6" s="170" t="str">
        <f>IF(ISNA(HLOOKUP(BS$2,'Capacity Exist Transport'!$C$2:$AE$25,'Capacity Exist Transport'!$A6,FALSE)),"",HLOOKUP(BS$2,'Capacity Exist Transport'!$C$2:$AE$25,'Capacity Exist Transport'!$A6,FALSE))</f>
        <v/>
      </c>
      <c r="BT6" s="170" t="str">
        <f>IF(ISNA(HLOOKUP(BT$2,'Capacity Exist Transport'!$C$2:$AE$25,'Capacity Exist Transport'!$A6,FALSE)),"",HLOOKUP(BT$2,'Capacity Exist Transport'!$C$2:$AE$25,'Capacity Exist Transport'!$A6,FALSE))</f>
        <v/>
      </c>
      <c r="BU6" s="170" t="str">
        <f>IF(ISNA(HLOOKUP(BU$2,'Capacity Exist Transport'!$C$2:$AE$25,'Capacity Exist Transport'!$A6,FALSE)),"",HLOOKUP(BU$2,'Capacity Exist Transport'!$C$2:$AE$25,'Capacity Exist Transport'!$A6,FALSE))</f>
        <v/>
      </c>
      <c r="BV6" s="170" t="str">
        <f>IF(ISNA(HLOOKUP(BV$2,'Capacity Exist Transport'!$C$2:$AE$25,'Capacity Exist Transport'!$A6,FALSE)),"",HLOOKUP(BV$2,'Capacity Exist Transport'!$C$2:$AE$25,'Capacity Exist Transport'!$A6,FALSE))</f>
        <v/>
      </c>
      <c r="BW6" s="170">
        <f>IF(ISNA(HLOOKUP(BW$2,'Capacity Exist Transport'!$C$2:$AE$25,'Capacity Exist Transport'!$A6,FALSE)),"",HLOOKUP(BW$2,'Capacity Exist Transport'!$C$2:$AE$25,'Capacity Exist Transport'!$A6,FALSE))</f>
        <v>999</v>
      </c>
      <c r="BX6" s="170" t="str">
        <f>IF(ISNA(HLOOKUP(BX$2,'Capacity Exist Transport'!$C$2:$AE$25,'Capacity Exist Transport'!$A6,FALSE)),"",HLOOKUP(BX$2,'Capacity Exist Transport'!$C$2:$AE$25,'Capacity Exist Transport'!$A6,FALSE))</f>
        <v/>
      </c>
      <c r="BY6" s="170" t="str">
        <f>IF(ISNA(HLOOKUP(BY$2,'Capacity Exist Transport'!$C$2:$AE$25,'Capacity Exist Transport'!$A6,FALSE)),"",HLOOKUP(BY$2,'Capacity Exist Transport'!$C$2:$AE$25,'Capacity Exist Transport'!$A6,FALSE))</f>
        <v/>
      </c>
      <c r="BZ6" s="170" t="str">
        <f>IF(ISNA(HLOOKUP(BZ$2,'Capacity Exist Transport'!$C$2:$AE$25,'Capacity Exist Transport'!$A6,FALSE)),"",HLOOKUP(BZ$2,'Capacity Exist Transport'!$C$2:$AE$25,'Capacity Exist Transport'!$A6,FALSE))</f>
        <v/>
      </c>
      <c r="CA6" s="170" t="str">
        <f>IF(ISNA(HLOOKUP(CA$2,'Capacity Exist Transport'!$C$2:$AE$25,'Capacity Exist Transport'!$A6,FALSE)),"",HLOOKUP(CA$2,'Capacity Exist Transport'!$C$2:$AE$25,'Capacity Exist Transport'!$A6,FALSE))</f>
        <v/>
      </c>
      <c r="CB6" s="170" t="str">
        <f>IF(ISNA(HLOOKUP(CB$2,'Capacity Exist Transport'!$C$2:$AE$25,'Capacity Exist Transport'!$A6,FALSE)),"",HLOOKUP(CB$2,'Capacity Exist Transport'!$C$2:$AE$25,'Capacity Exist Transport'!$A6,FALSE))</f>
        <v/>
      </c>
      <c r="CC6" s="170" t="str">
        <f>IF(ISNA(HLOOKUP(CC$2,'Capacity Exist Transport'!$C$2:$AE$25,'Capacity Exist Transport'!$A6,FALSE)),"",HLOOKUP(CC$2,'Capacity Exist Transport'!$C$2:$AE$25,'Capacity Exist Transport'!$A6,FALSE))</f>
        <v/>
      </c>
      <c r="CD6" s="170" t="str">
        <f>IF(ISNA(HLOOKUP(CD$2,'Capacity Exist Transport'!$C$2:$AE$25,'Capacity Exist Transport'!$A6,FALSE)),"",HLOOKUP(CD$2,'Capacity Exist Transport'!$C$2:$AE$25,'Capacity Exist Transport'!$A6,FALSE))</f>
        <v/>
      </c>
      <c r="CE6" s="170" t="str">
        <f>IF(ISNA(HLOOKUP(CE$2,'Capacity Exist Transport'!$C$2:$AE$25,'Capacity Exist Transport'!$A6,FALSE)),"",HLOOKUP(CE$2,'Capacity Exist Transport'!$C$2:$AE$25,'Capacity Exist Transport'!$A6,FALSE))</f>
        <v/>
      </c>
      <c r="CF6" s="170" t="str">
        <f>IF(ISNA(HLOOKUP(CF$2,'Capacity Exist Transport'!$C$2:$AE$25,'Capacity Exist Transport'!$A6,FALSE)),"",HLOOKUP(CF$2,'Capacity Exist Transport'!$C$2:$AE$25,'Capacity Exist Transport'!$A6,FALSE))</f>
        <v/>
      </c>
      <c r="CG6" s="170" t="str">
        <f>IF(ISNA(HLOOKUP(CG$2,'Capacity Exist Transport'!$C$2:$AE$25,'Capacity Exist Transport'!$A6,FALSE)),"",HLOOKUP(CG$2,'Capacity Exist Transport'!$C$2:$AE$25,'Capacity Exist Transport'!$A6,FALSE))</f>
        <v/>
      </c>
      <c r="CH6" s="170" t="str">
        <f>IF(ISNA(HLOOKUP(CH$2,'Capacity Exist Transport'!$C$2:$AE$25,'Capacity Exist Transport'!$A6,FALSE)),"",HLOOKUP(CH$2,'Capacity Exist Transport'!$C$2:$AE$25,'Capacity Exist Transport'!$A6,FALSE))</f>
        <v/>
      </c>
      <c r="CI6" s="170">
        <f>IF(ISNA(HLOOKUP(CI$2,'Capacity Exist Transport'!$C$2:$AE$25,'Capacity Exist Transport'!$A6,FALSE)),"",HLOOKUP(CI$2,'Capacity Exist Transport'!$C$2:$AE$25,'Capacity Exist Transport'!$A6,FALSE))</f>
        <v>999</v>
      </c>
      <c r="CJ6" s="170" t="str">
        <f>IF(ISNA(HLOOKUP(CJ$2,'Capacity Exist Transport'!$C$2:$AE$25,'Capacity Exist Transport'!$A6,FALSE)),"",HLOOKUP(CJ$2,'Capacity Exist Transport'!$C$2:$AE$25,'Capacity Exist Transport'!$A6,FALSE))</f>
        <v/>
      </c>
      <c r="CK6" s="170" t="str">
        <f>IF(ISNA(HLOOKUP(CK$2,'Capacity Exist Transport'!$C$2:$AE$25,'Capacity Exist Transport'!$A6,FALSE)),"",HLOOKUP(CK$2,'Capacity Exist Transport'!$C$2:$AE$25,'Capacity Exist Transport'!$A6,FALSE))</f>
        <v/>
      </c>
      <c r="CL6" s="170" t="str">
        <f>IF(ISNA(HLOOKUP(CL$2,'Capacity Exist Transport'!$C$2:$AE$25,'Capacity Exist Transport'!$A6,FALSE)),"",HLOOKUP(CL$2,'Capacity Exist Transport'!$C$2:$AE$25,'Capacity Exist Transport'!$A6,FALSE))</f>
        <v/>
      </c>
      <c r="CM6" s="170" t="str">
        <f>IF(ISNA(HLOOKUP(CM$2,'Capacity Exist Transport'!$C$2:$AE$25,'Capacity Exist Transport'!$A6,FALSE)),"",HLOOKUP(CM$2,'Capacity Exist Transport'!$C$2:$AE$25,'Capacity Exist Transport'!$A6,FALSE))</f>
        <v/>
      </c>
      <c r="CN6" s="170" t="str">
        <f>IF(ISNA(HLOOKUP(CN$2,'Capacity Exist Transport'!$C$2:$AE$25,'Capacity Exist Transport'!$A6,FALSE)),"",HLOOKUP(CN$2,'Capacity Exist Transport'!$C$2:$AE$25,'Capacity Exist Transport'!$A6,FALSE))</f>
        <v/>
      </c>
      <c r="CO6" s="170" t="str">
        <f>IF(ISNA(HLOOKUP(CO$2,'Capacity Exist Transport'!$C$2:$AE$25,'Capacity Exist Transport'!$A6,FALSE)),"",HLOOKUP(CO$2,'Capacity Exist Transport'!$C$2:$AE$25,'Capacity Exist Transport'!$A6,FALSE))</f>
        <v/>
      </c>
      <c r="CP6" s="170" t="str">
        <f>IF(ISNA(HLOOKUP(CP$2,'Capacity Exist Transport'!$C$2:$AE$25,'Capacity Exist Transport'!$A6,FALSE)),"",HLOOKUP(CP$2,'Capacity Exist Transport'!$C$2:$AE$25,'Capacity Exist Transport'!$A6,FALSE))</f>
        <v/>
      </c>
      <c r="CQ6" s="170" t="str">
        <f>IF(ISNA(HLOOKUP(CQ$2,'Capacity Exist Transport'!$C$2:$AE$25,'Capacity Exist Transport'!$A6,FALSE)),"",HLOOKUP(CQ$2,'Capacity Exist Transport'!$C$2:$AE$25,'Capacity Exist Transport'!$A6,FALSE))</f>
        <v/>
      </c>
      <c r="CR6" s="170" t="str">
        <f>IF(ISNA(HLOOKUP(CR$2,'Capacity Exist Transport'!$C$2:$AE$25,'Capacity Exist Transport'!$A6,FALSE)),"",HLOOKUP(CR$2,'Capacity Exist Transport'!$C$2:$AE$25,'Capacity Exist Transport'!$A6,FALSE))</f>
        <v/>
      </c>
      <c r="CS6" s="170" t="str">
        <f>IF(ISNA(HLOOKUP(CS$2,'Capacity Exist Transport'!$C$2:$AE$25,'Capacity Exist Transport'!$A6,FALSE)),"",HLOOKUP(CS$2,'Capacity Exist Transport'!$C$2:$AE$25,'Capacity Exist Transport'!$A6,FALSE))</f>
        <v/>
      </c>
      <c r="CT6" s="170" t="str">
        <f>IF(ISNA(HLOOKUP(CT$2,'Capacity Exist Transport'!$C$2:$AE$25,'Capacity Exist Transport'!$A6,FALSE)),"",HLOOKUP(CT$2,'Capacity Exist Transport'!$C$2:$AE$25,'Capacity Exist Transport'!$A6,FALSE))</f>
        <v/>
      </c>
      <c r="CU6" s="170">
        <f>IF(ISNA(HLOOKUP(CU$2,'Capacity Exist Transport'!$C$2:$AE$25,'Capacity Exist Transport'!$A6,FALSE)),"",HLOOKUP(CU$2,'Capacity Exist Transport'!$C$2:$AE$25,'Capacity Exist Transport'!$A6,FALSE))</f>
        <v>999</v>
      </c>
      <c r="CV6" s="170" t="str">
        <f>IF(ISNA(HLOOKUP(CV$2,'Capacity Exist Transport'!$C$2:$AE$25,'Capacity Exist Transport'!$A6,FALSE)),"",HLOOKUP(CV$2,'Capacity Exist Transport'!$C$2:$AE$25,'Capacity Exist Transport'!$A6,FALSE))</f>
        <v/>
      </c>
      <c r="CW6" s="170" t="str">
        <f>IF(ISNA(HLOOKUP(CW$2,'Capacity Exist Transport'!$C$2:$AE$25,'Capacity Exist Transport'!$A6,FALSE)),"",HLOOKUP(CW$2,'Capacity Exist Transport'!$C$2:$AE$25,'Capacity Exist Transport'!$A6,FALSE))</f>
        <v/>
      </c>
      <c r="CX6" s="170" t="str">
        <f>IF(ISNA(HLOOKUP(CX$2,'Capacity Exist Transport'!$C$2:$AE$25,'Capacity Exist Transport'!$A6,FALSE)),"",HLOOKUP(CX$2,'Capacity Exist Transport'!$C$2:$AE$25,'Capacity Exist Transport'!$A6,FALSE))</f>
        <v/>
      </c>
      <c r="CY6" s="170" t="str">
        <f>IF(ISNA(HLOOKUP(CY$2,'Capacity Exist Transport'!$C$2:$AE$25,'Capacity Exist Transport'!$A6,FALSE)),"",HLOOKUP(CY$2,'Capacity Exist Transport'!$C$2:$AE$25,'Capacity Exist Transport'!$A6,FALSE))</f>
        <v/>
      </c>
      <c r="CZ6" s="170" t="str">
        <f>IF(ISNA(HLOOKUP(CZ$2,'Capacity Exist Transport'!$C$2:$AE$25,'Capacity Exist Transport'!$A6,FALSE)),"",HLOOKUP(CZ$2,'Capacity Exist Transport'!$C$2:$AE$25,'Capacity Exist Transport'!$A6,FALSE))</f>
        <v/>
      </c>
      <c r="DA6" s="170" t="str">
        <f>IF(ISNA(HLOOKUP(DA$2,'Capacity Exist Transport'!$C$2:$AE$25,'Capacity Exist Transport'!$A6,FALSE)),"",HLOOKUP(DA$2,'Capacity Exist Transport'!$C$2:$AE$25,'Capacity Exist Transport'!$A6,FALSE))</f>
        <v/>
      </c>
      <c r="DB6" s="170" t="str">
        <f>IF(ISNA(HLOOKUP(DB$2,'Capacity Exist Transport'!$C$2:$AE$25,'Capacity Exist Transport'!$A6,FALSE)),"",HLOOKUP(DB$2,'Capacity Exist Transport'!$C$2:$AE$25,'Capacity Exist Transport'!$A6,FALSE))</f>
        <v/>
      </c>
      <c r="DC6" s="170" t="str">
        <f>IF(ISNA(HLOOKUP(DC$2,'Capacity Exist Transport'!$C$2:$AE$25,'Capacity Exist Transport'!$A6,FALSE)),"",HLOOKUP(DC$2,'Capacity Exist Transport'!$C$2:$AE$25,'Capacity Exist Transport'!$A6,FALSE))</f>
        <v/>
      </c>
      <c r="DD6" s="170" t="str">
        <f>IF(ISNA(HLOOKUP(DD$2,'Capacity Exist Transport'!$C$2:$AE$25,'Capacity Exist Transport'!$A6,FALSE)),"",HLOOKUP(DD$2,'Capacity Exist Transport'!$C$2:$AE$25,'Capacity Exist Transport'!$A6,FALSE))</f>
        <v/>
      </c>
      <c r="DE6" s="170" t="str">
        <f>IF(ISNA(HLOOKUP(DE$2,'Capacity Exist Transport'!$C$2:$AE$25,'Capacity Exist Transport'!$A6,FALSE)),"",HLOOKUP(DE$2,'Capacity Exist Transport'!$C$2:$AE$25,'Capacity Exist Transport'!$A6,FALSE))</f>
        <v/>
      </c>
      <c r="DF6" s="170" t="str">
        <f>IF(ISNA(HLOOKUP(DF$2,'Capacity Exist Transport'!$C$2:$AE$25,'Capacity Exist Transport'!$A6,FALSE)),"",HLOOKUP(DF$2,'Capacity Exist Transport'!$C$2:$AE$25,'Capacity Exist Transport'!$A6,FALSE))</f>
        <v/>
      </c>
      <c r="DG6" s="170">
        <f>IF(ISNA(HLOOKUP(DG$2,'Capacity Exist Transport'!$C$2:$AE$25,'Capacity Exist Transport'!$A6,FALSE)),"",HLOOKUP(DG$2,'Capacity Exist Transport'!$C$2:$AE$25,'Capacity Exist Transport'!$A6,FALSE))</f>
        <v>999</v>
      </c>
      <c r="DH6" s="170" t="str">
        <f>IF(ISNA(HLOOKUP(DH$2,'Capacity Exist Transport'!$C$2:$AE$25,'Capacity Exist Transport'!$A6,FALSE)),"",HLOOKUP(DH$2,'Capacity Exist Transport'!$C$2:$AE$25,'Capacity Exist Transport'!$A6,FALSE))</f>
        <v/>
      </c>
      <c r="DI6" s="170" t="str">
        <f>IF(ISNA(HLOOKUP(DI$2,'Capacity Exist Transport'!$C$2:$AE$25,'Capacity Exist Transport'!$A6,FALSE)),"",HLOOKUP(DI$2,'Capacity Exist Transport'!$C$2:$AE$25,'Capacity Exist Transport'!$A6,FALSE))</f>
        <v/>
      </c>
      <c r="DJ6" s="170" t="str">
        <f>IF(ISNA(HLOOKUP(DJ$2,'Capacity Exist Transport'!$C$2:$AE$25,'Capacity Exist Transport'!$A6,FALSE)),"",HLOOKUP(DJ$2,'Capacity Exist Transport'!$C$2:$AE$25,'Capacity Exist Transport'!$A6,FALSE))</f>
        <v/>
      </c>
      <c r="DK6" s="170" t="str">
        <f>IF(ISNA(HLOOKUP(DK$2,'Capacity Exist Transport'!$C$2:$AE$25,'Capacity Exist Transport'!$A6,FALSE)),"",HLOOKUP(DK$2,'Capacity Exist Transport'!$C$2:$AE$25,'Capacity Exist Transport'!$A6,FALSE))</f>
        <v/>
      </c>
      <c r="DL6" s="170" t="str">
        <f>IF(ISNA(HLOOKUP(DL$2,'Capacity Exist Transport'!$C$2:$AE$25,'Capacity Exist Transport'!$A6,FALSE)),"",HLOOKUP(DL$2,'Capacity Exist Transport'!$C$2:$AE$25,'Capacity Exist Transport'!$A6,FALSE))</f>
        <v/>
      </c>
      <c r="DM6" s="170" t="str">
        <f>IF(ISNA(HLOOKUP(DM$2,'Capacity Exist Transport'!$C$2:$AE$25,'Capacity Exist Transport'!$A6,FALSE)),"",HLOOKUP(DM$2,'Capacity Exist Transport'!$C$2:$AE$25,'Capacity Exist Transport'!$A6,FALSE))</f>
        <v/>
      </c>
      <c r="DN6" s="170" t="str">
        <f>IF(ISNA(HLOOKUP(DN$2,'Capacity Exist Transport'!$C$2:$AE$25,'Capacity Exist Transport'!$A6,FALSE)),"",HLOOKUP(DN$2,'Capacity Exist Transport'!$C$2:$AE$25,'Capacity Exist Transport'!$A6,FALSE))</f>
        <v/>
      </c>
      <c r="DO6" s="170" t="str">
        <f>IF(ISNA(HLOOKUP(DO$2,'Capacity Exist Transport'!$C$2:$AE$25,'Capacity Exist Transport'!$A6,FALSE)),"",HLOOKUP(DO$2,'Capacity Exist Transport'!$C$2:$AE$25,'Capacity Exist Transport'!$A6,FALSE))</f>
        <v/>
      </c>
      <c r="DP6" s="170" t="str">
        <f>IF(ISNA(HLOOKUP(DP$2,'Capacity Exist Transport'!$C$2:$AE$25,'Capacity Exist Transport'!$A6,FALSE)),"",HLOOKUP(DP$2,'Capacity Exist Transport'!$C$2:$AE$25,'Capacity Exist Transport'!$A6,FALSE))</f>
        <v/>
      </c>
      <c r="DQ6" s="170" t="str">
        <f>IF(ISNA(HLOOKUP(DQ$2,'Capacity Exist Transport'!$C$2:$AE$25,'Capacity Exist Transport'!$A6,FALSE)),"",HLOOKUP(DQ$2,'Capacity Exist Transport'!$C$2:$AE$25,'Capacity Exist Transport'!$A6,FALSE))</f>
        <v/>
      </c>
      <c r="DR6" s="170" t="str">
        <f>IF(ISNA(HLOOKUP(DR$2,'Capacity Exist Transport'!$C$2:$AE$25,'Capacity Exist Transport'!$A6,FALSE)),"",HLOOKUP(DR$2,'Capacity Exist Transport'!$C$2:$AE$25,'Capacity Exist Transport'!$A6,FALSE))</f>
        <v/>
      </c>
      <c r="DS6" s="170">
        <f>IF(ISNA(HLOOKUP(DS$2,'Capacity Exist Transport'!$C$2:$AE$25,'Capacity Exist Transport'!$A6,FALSE)),"",HLOOKUP(DS$2,'Capacity Exist Transport'!$C$2:$AE$25,'Capacity Exist Transport'!$A6,FALSE))</f>
        <v>999</v>
      </c>
      <c r="DT6" s="170" t="str">
        <f>IF(ISNA(HLOOKUP(DT$2,'Capacity Exist Transport'!$C$2:$AE$25,'Capacity Exist Transport'!$A6,FALSE)),"",HLOOKUP(DT$2,'Capacity Exist Transport'!$C$2:$AE$25,'Capacity Exist Transport'!$A6,FALSE))</f>
        <v/>
      </c>
      <c r="DU6" s="170" t="str">
        <f>IF(ISNA(HLOOKUP(DU$2,'Capacity Exist Transport'!$C$2:$AE$25,'Capacity Exist Transport'!$A6,FALSE)),"",HLOOKUP(DU$2,'Capacity Exist Transport'!$C$2:$AE$25,'Capacity Exist Transport'!$A6,FALSE))</f>
        <v/>
      </c>
      <c r="DV6" s="170" t="str">
        <f>IF(ISNA(HLOOKUP(DV$2,'Capacity Exist Transport'!$C$2:$AE$25,'Capacity Exist Transport'!$A6,FALSE)),"",HLOOKUP(DV$2,'Capacity Exist Transport'!$C$2:$AE$25,'Capacity Exist Transport'!$A6,FALSE))</f>
        <v/>
      </c>
      <c r="DW6" s="170" t="str">
        <f>IF(ISNA(HLOOKUP(DW$2,'Capacity Exist Transport'!$C$2:$AE$25,'Capacity Exist Transport'!$A6,FALSE)),"",HLOOKUP(DW$2,'Capacity Exist Transport'!$C$2:$AE$25,'Capacity Exist Transport'!$A6,FALSE))</f>
        <v/>
      </c>
      <c r="DX6" s="170" t="str">
        <f>IF(ISNA(HLOOKUP(DX$2,'Capacity Exist Transport'!$C$2:$AE$25,'Capacity Exist Transport'!$A6,FALSE)),"",HLOOKUP(DX$2,'Capacity Exist Transport'!$C$2:$AE$25,'Capacity Exist Transport'!$A6,FALSE))</f>
        <v/>
      </c>
      <c r="DY6" s="170" t="str">
        <f>IF(ISNA(HLOOKUP(DY$2,'Capacity Exist Transport'!$C$2:$AE$25,'Capacity Exist Transport'!$A6,FALSE)),"",HLOOKUP(DY$2,'Capacity Exist Transport'!$C$2:$AE$25,'Capacity Exist Transport'!$A6,FALSE))</f>
        <v/>
      </c>
      <c r="DZ6" s="170" t="str">
        <f>IF(ISNA(HLOOKUP(DZ$2,'Capacity Exist Transport'!$C$2:$AE$25,'Capacity Exist Transport'!$A6,FALSE)),"",HLOOKUP(DZ$2,'Capacity Exist Transport'!$C$2:$AE$25,'Capacity Exist Transport'!$A6,FALSE))</f>
        <v/>
      </c>
      <c r="EA6" s="170" t="str">
        <f>IF(ISNA(HLOOKUP(EA$2,'Capacity Exist Transport'!$C$2:$AE$25,'Capacity Exist Transport'!$A6,FALSE)),"",HLOOKUP(EA$2,'Capacity Exist Transport'!$C$2:$AE$25,'Capacity Exist Transport'!$A6,FALSE))</f>
        <v/>
      </c>
      <c r="EB6" s="170" t="str">
        <f>IF(ISNA(HLOOKUP(EB$2,'Capacity Exist Transport'!$C$2:$AE$25,'Capacity Exist Transport'!$A6,FALSE)),"",HLOOKUP(EB$2,'Capacity Exist Transport'!$C$2:$AE$25,'Capacity Exist Transport'!$A6,FALSE))</f>
        <v/>
      </c>
      <c r="EC6" s="170" t="str">
        <f>IF(ISNA(HLOOKUP(EC$2,'Capacity Exist Transport'!$C$2:$AE$25,'Capacity Exist Transport'!$A6,FALSE)),"",HLOOKUP(EC$2,'Capacity Exist Transport'!$C$2:$AE$25,'Capacity Exist Transport'!$A6,FALSE))</f>
        <v/>
      </c>
      <c r="ED6" s="170" t="str">
        <f>IF(ISNA(HLOOKUP(ED$2,'Capacity Exist Transport'!$C$2:$AE$25,'Capacity Exist Transport'!$A6,FALSE)),"",HLOOKUP(ED$2,'Capacity Exist Transport'!$C$2:$AE$25,'Capacity Exist Transport'!$A6,FALSE))</f>
        <v/>
      </c>
      <c r="EE6" s="170">
        <f>IF(ISNA(HLOOKUP(EE$2,'Capacity Exist Transport'!$C$2:$AE$25,'Capacity Exist Transport'!$A6,FALSE)),"",HLOOKUP(EE$2,'Capacity Exist Transport'!$C$2:$AE$25,'Capacity Exist Transport'!$A6,FALSE))</f>
        <v>999</v>
      </c>
      <c r="EF6" s="170" t="str">
        <f>IF(ISNA(HLOOKUP(EF$2,'Capacity Exist Transport'!$C$2:$AE$25,'Capacity Exist Transport'!$A6,FALSE)),"",HLOOKUP(EF$2,'Capacity Exist Transport'!$C$2:$AE$25,'Capacity Exist Transport'!$A6,FALSE))</f>
        <v/>
      </c>
      <c r="EG6" s="170" t="str">
        <f>IF(ISNA(HLOOKUP(EG$2,'Capacity Exist Transport'!$C$2:$AE$25,'Capacity Exist Transport'!$A6,FALSE)),"",HLOOKUP(EG$2,'Capacity Exist Transport'!$C$2:$AE$25,'Capacity Exist Transport'!$A6,FALSE))</f>
        <v/>
      </c>
      <c r="EH6" s="170" t="str">
        <f>IF(ISNA(HLOOKUP(EH$2,'Capacity Exist Transport'!$C$2:$AE$25,'Capacity Exist Transport'!$A6,FALSE)),"",HLOOKUP(EH$2,'Capacity Exist Transport'!$C$2:$AE$25,'Capacity Exist Transport'!$A6,FALSE))</f>
        <v/>
      </c>
      <c r="EI6" s="170" t="str">
        <f>IF(ISNA(HLOOKUP(EI$2,'Capacity Exist Transport'!$C$2:$AE$25,'Capacity Exist Transport'!$A6,FALSE)),"",HLOOKUP(EI$2,'Capacity Exist Transport'!$C$2:$AE$25,'Capacity Exist Transport'!$A6,FALSE))</f>
        <v/>
      </c>
      <c r="EJ6" s="170" t="str">
        <f>IF(ISNA(HLOOKUP(EJ$2,'Capacity Exist Transport'!$C$2:$AE$25,'Capacity Exist Transport'!$A6,FALSE)),"",HLOOKUP(EJ$2,'Capacity Exist Transport'!$C$2:$AE$25,'Capacity Exist Transport'!$A6,FALSE))</f>
        <v/>
      </c>
      <c r="EK6" s="170" t="str">
        <f>IF(ISNA(HLOOKUP(EK$2,'Capacity Exist Transport'!$C$2:$AE$25,'Capacity Exist Transport'!$A6,FALSE)),"",HLOOKUP(EK$2,'Capacity Exist Transport'!$C$2:$AE$25,'Capacity Exist Transport'!$A6,FALSE))</f>
        <v/>
      </c>
      <c r="EL6" s="170" t="str">
        <f>IF(ISNA(HLOOKUP(EL$2,'Capacity Exist Transport'!$C$2:$AE$25,'Capacity Exist Transport'!$A6,FALSE)),"",HLOOKUP(EL$2,'Capacity Exist Transport'!$C$2:$AE$25,'Capacity Exist Transport'!$A6,FALSE))</f>
        <v/>
      </c>
      <c r="EM6" s="170" t="str">
        <f>IF(ISNA(HLOOKUP(EM$2,'Capacity Exist Transport'!$C$2:$AE$25,'Capacity Exist Transport'!$A6,FALSE)),"",HLOOKUP(EM$2,'Capacity Exist Transport'!$C$2:$AE$25,'Capacity Exist Transport'!$A6,FALSE))</f>
        <v/>
      </c>
      <c r="EN6" s="170" t="str">
        <f>IF(ISNA(HLOOKUP(EN$2,'Capacity Exist Transport'!$C$2:$AE$25,'Capacity Exist Transport'!$A6,FALSE)),"",HLOOKUP(EN$2,'Capacity Exist Transport'!$C$2:$AE$25,'Capacity Exist Transport'!$A6,FALSE))</f>
        <v/>
      </c>
      <c r="EO6" s="170" t="str">
        <f>IF(ISNA(HLOOKUP(EO$2,'Capacity Exist Transport'!$C$2:$AE$25,'Capacity Exist Transport'!$A6,FALSE)),"",HLOOKUP(EO$2,'Capacity Exist Transport'!$C$2:$AE$25,'Capacity Exist Transport'!$A6,FALSE))</f>
        <v/>
      </c>
      <c r="EP6" s="170" t="str">
        <f>IF(ISNA(HLOOKUP(EP$2,'Capacity Exist Transport'!$C$2:$AE$25,'Capacity Exist Transport'!$A6,FALSE)),"",HLOOKUP(EP$2,'Capacity Exist Transport'!$C$2:$AE$25,'Capacity Exist Transport'!$A6,FALSE))</f>
        <v/>
      </c>
      <c r="EQ6" s="170">
        <f>IF(ISNA(HLOOKUP(EQ$2,'Capacity Exist Transport'!$C$2:$AE$25,'Capacity Exist Transport'!$A6,FALSE)),"",HLOOKUP(EQ$2,'Capacity Exist Transport'!$C$2:$AE$25,'Capacity Exist Transport'!$A6,FALSE))</f>
        <v>999</v>
      </c>
      <c r="ER6" s="170" t="str">
        <f>IF(ISNA(HLOOKUP(ER$2,'Capacity Exist Transport'!$C$2:$AE$25,'Capacity Exist Transport'!$A6,FALSE)),"",HLOOKUP(ER$2,'Capacity Exist Transport'!$C$2:$AE$25,'Capacity Exist Transport'!$A6,FALSE))</f>
        <v/>
      </c>
      <c r="ES6" s="170" t="str">
        <f>IF(ISNA(HLOOKUP(ES$2,'Capacity Exist Transport'!$C$2:$AE$25,'Capacity Exist Transport'!$A6,FALSE)),"",HLOOKUP(ES$2,'Capacity Exist Transport'!$C$2:$AE$25,'Capacity Exist Transport'!$A6,FALSE))</f>
        <v/>
      </c>
      <c r="ET6" s="170" t="str">
        <f>IF(ISNA(HLOOKUP(ET$2,'Capacity Exist Transport'!$C$2:$AE$25,'Capacity Exist Transport'!$A6,FALSE)),"",HLOOKUP(ET$2,'Capacity Exist Transport'!$C$2:$AE$25,'Capacity Exist Transport'!$A6,FALSE))</f>
        <v/>
      </c>
      <c r="EU6" s="170" t="str">
        <f>IF(ISNA(HLOOKUP(EU$2,'Capacity Exist Transport'!$C$2:$AE$25,'Capacity Exist Transport'!$A6,FALSE)),"",HLOOKUP(EU$2,'Capacity Exist Transport'!$C$2:$AE$25,'Capacity Exist Transport'!$A6,FALSE))</f>
        <v/>
      </c>
      <c r="EV6" s="170" t="str">
        <f>IF(ISNA(HLOOKUP(EV$2,'Capacity Exist Transport'!$C$2:$AE$25,'Capacity Exist Transport'!$A6,FALSE)),"",HLOOKUP(EV$2,'Capacity Exist Transport'!$C$2:$AE$25,'Capacity Exist Transport'!$A6,FALSE))</f>
        <v/>
      </c>
      <c r="EW6" s="170" t="str">
        <f>IF(ISNA(HLOOKUP(EW$2,'Capacity Exist Transport'!$C$2:$AE$25,'Capacity Exist Transport'!$A6,FALSE)),"",HLOOKUP(EW$2,'Capacity Exist Transport'!$C$2:$AE$25,'Capacity Exist Transport'!$A6,FALSE))</f>
        <v/>
      </c>
      <c r="EX6" s="170" t="str">
        <f>IF(ISNA(HLOOKUP(EX$2,'Capacity Exist Transport'!$C$2:$AE$25,'Capacity Exist Transport'!$A6,FALSE)),"",HLOOKUP(EX$2,'Capacity Exist Transport'!$C$2:$AE$25,'Capacity Exist Transport'!$A6,FALSE))</f>
        <v/>
      </c>
      <c r="EY6" s="170" t="str">
        <f>IF(ISNA(HLOOKUP(EY$2,'Capacity Exist Transport'!$C$2:$AE$25,'Capacity Exist Transport'!$A6,FALSE)),"",HLOOKUP(EY$2,'Capacity Exist Transport'!$C$2:$AE$25,'Capacity Exist Transport'!$A6,FALSE))</f>
        <v/>
      </c>
      <c r="EZ6" s="170" t="str">
        <f>IF(ISNA(HLOOKUP(EZ$2,'Capacity Exist Transport'!$C$2:$AE$25,'Capacity Exist Transport'!$A6,FALSE)),"",HLOOKUP(EZ$2,'Capacity Exist Transport'!$C$2:$AE$25,'Capacity Exist Transport'!$A6,FALSE))</f>
        <v/>
      </c>
      <c r="FA6" s="170" t="str">
        <f>IF(ISNA(HLOOKUP(FA$2,'Capacity Exist Transport'!$C$2:$AE$25,'Capacity Exist Transport'!$A6,FALSE)),"",HLOOKUP(FA$2,'Capacity Exist Transport'!$C$2:$AE$25,'Capacity Exist Transport'!$A6,FALSE))</f>
        <v/>
      </c>
      <c r="FB6" s="170" t="str">
        <f>IF(ISNA(HLOOKUP(FB$2,'Capacity Exist Transport'!$C$2:$AE$25,'Capacity Exist Transport'!$A6,FALSE)),"",HLOOKUP(FB$2,'Capacity Exist Transport'!$C$2:$AE$25,'Capacity Exist Transport'!$A6,FALSE))</f>
        <v/>
      </c>
      <c r="FC6" s="170">
        <f>IF(ISNA(HLOOKUP(FC$2,'Capacity Exist Transport'!$C$2:$AE$25,'Capacity Exist Transport'!$A6,FALSE)),"",HLOOKUP(FC$2,'Capacity Exist Transport'!$C$2:$AE$25,'Capacity Exist Transport'!$A6,FALSE))</f>
        <v>999</v>
      </c>
      <c r="FD6" s="170" t="str">
        <f>IF(ISNA(HLOOKUP(FD$2,'Capacity Exist Transport'!$C$2:$AE$25,'Capacity Exist Transport'!$A6,FALSE)),"",HLOOKUP(FD$2,'Capacity Exist Transport'!$C$2:$AE$25,'Capacity Exist Transport'!$A6,FALSE))</f>
        <v/>
      </c>
      <c r="FE6" s="170" t="str">
        <f>IF(ISNA(HLOOKUP(FE$2,'Capacity Exist Transport'!$C$2:$AE$25,'Capacity Exist Transport'!$A6,FALSE)),"",HLOOKUP(FE$2,'Capacity Exist Transport'!$C$2:$AE$25,'Capacity Exist Transport'!$A6,FALSE))</f>
        <v/>
      </c>
      <c r="FF6" s="170" t="str">
        <f>IF(ISNA(HLOOKUP(FF$2,'Capacity Exist Transport'!$C$2:$AE$25,'Capacity Exist Transport'!$A6,FALSE)),"",HLOOKUP(FF$2,'Capacity Exist Transport'!$C$2:$AE$25,'Capacity Exist Transport'!$A6,FALSE))</f>
        <v/>
      </c>
      <c r="FG6" s="170" t="str">
        <f>IF(ISNA(HLOOKUP(FG$2,'Capacity Exist Transport'!$C$2:$AE$25,'Capacity Exist Transport'!$A6,FALSE)),"",HLOOKUP(FG$2,'Capacity Exist Transport'!$C$2:$AE$25,'Capacity Exist Transport'!$A6,FALSE))</f>
        <v/>
      </c>
      <c r="FH6" s="170" t="str">
        <f>IF(ISNA(HLOOKUP(FH$2,'Capacity Exist Transport'!$C$2:$AE$25,'Capacity Exist Transport'!$A6,FALSE)),"",HLOOKUP(FH$2,'Capacity Exist Transport'!$C$2:$AE$25,'Capacity Exist Transport'!$A6,FALSE))</f>
        <v/>
      </c>
      <c r="FI6" s="170" t="str">
        <f>IF(ISNA(HLOOKUP(FI$2,'Capacity Exist Transport'!$C$2:$AE$25,'Capacity Exist Transport'!$A6,FALSE)),"",HLOOKUP(FI$2,'Capacity Exist Transport'!$C$2:$AE$25,'Capacity Exist Transport'!$A6,FALSE))</f>
        <v/>
      </c>
      <c r="FJ6" s="170" t="str">
        <f>IF(ISNA(HLOOKUP(FJ$2,'Capacity Exist Transport'!$C$2:$AE$25,'Capacity Exist Transport'!$A6,FALSE)),"",HLOOKUP(FJ$2,'Capacity Exist Transport'!$C$2:$AE$25,'Capacity Exist Transport'!$A6,FALSE))</f>
        <v/>
      </c>
      <c r="FK6" s="170" t="str">
        <f>IF(ISNA(HLOOKUP(FK$2,'Capacity Exist Transport'!$C$2:$AE$25,'Capacity Exist Transport'!$A6,FALSE)),"",HLOOKUP(FK$2,'Capacity Exist Transport'!$C$2:$AE$25,'Capacity Exist Transport'!$A6,FALSE))</f>
        <v/>
      </c>
      <c r="FL6" s="170" t="str">
        <f>IF(ISNA(HLOOKUP(FL$2,'Capacity Exist Transport'!$C$2:$AE$25,'Capacity Exist Transport'!$A6,FALSE)),"",HLOOKUP(FL$2,'Capacity Exist Transport'!$C$2:$AE$25,'Capacity Exist Transport'!$A6,FALSE))</f>
        <v/>
      </c>
      <c r="FM6" s="170" t="str">
        <f>IF(ISNA(HLOOKUP(FM$2,'Capacity Exist Transport'!$C$2:$AE$25,'Capacity Exist Transport'!$A6,FALSE)),"",HLOOKUP(FM$2,'Capacity Exist Transport'!$C$2:$AE$25,'Capacity Exist Transport'!$A6,FALSE))</f>
        <v/>
      </c>
      <c r="FN6" s="170" t="str">
        <f>IF(ISNA(HLOOKUP(FN$2,'Capacity Exist Transport'!$C$2:$AE$25,'Capacity Exist Transport'!$A6,FALSE)),"",HLOOKUP(FN$2,'Capacity Exist Transport'!$C$2:$AE$25,'Capacity Exist Transport'!$A6,FALSE))</f>
        <v/>
      </c>
      <c r="FO6" s="170">
        <f>IF(ISNA(HLOOKUP(FO$2,'Capacity Exist Transport'!$C$2:$AE$25,'Capacity Exist Transport'!$A6,FALSE)),"",HLOOKUP(FO$2,'Capacity Exist Transport'!$C$2:$AE$25,'Capacity Exist Transport'!$A6,FALSE))</f>
        <v>999</v>
      </c>
      <c r="FP6" s="170" t="str">
        <f>IF(ISNA(HLOOKUP(FP$2,'Capacity Exist Transport'!$C$2:$AE$25,'Capacity Exist Transport'!$A6,FALSE)),"",HLOOKUP(FP$2,'Capacity Exist Transport'!$C$2:$AE$25,'Capacity Exist Transport'!$A6,FALSE))</f>
        <v/>
      </c>
      <c r="FQ6" s="170" t="str">
        <f>IF(ISNA(HLOOKUP(FQ$2,'Capacity Exist Transport'!$C$2:$AE$25,'Capacity Exist Transport'!$A6,FALSE)),"",HLOOKUP(FQ$2,'Capacity Exist Transport'!$C$2:$AE$25,'Capacity Exist Transport'!$A6,FALSE))</f>
        <v/>
      </c>
      <c r="FR6" s="170" t="str">
        <f>IF(ISNA(HLOOKUP(FR$2,'Capacity Exist Transport'!$C$2:$AE$25,'Capacity Exist Transport'!$A6,FALSE)),"",HLOOKUP(FR$2,'Capacity Exist Transport'!$C$2:$AE$25,'Capacity Exist Transport'!$A6,FALSE))</f>
        <v/>
      </c>
      <c r="FS6" s="170" t="str">
        <f>IF(ISNA(HLOOKUP(FS$2,'Capacity Exist Transport'!$C$2:$AE$25,'Capacity Exist Transport'!$A6,FALSE)),"",HLOOKUP(FS$2,'Capacity Exist Transport'!$C$2:$AE$25,'Capacity Exist Transport'!$A6,FALSE))</f>
        <v/>
      </c>
      <c r="FT6" s="170" t="str">
        <f>IF(ISNA(HLOOKUP(FT$2,'Capacity Exist Transport'!$C$2:$AE$25,'Capacity Exist Transport'!$A6,FALSE)),"",HLOOKUP(FT$2,'Capacity Exist Transport'!$C$2:$AE$25,'Capacity Exist Transport'!$A6,FALSE))</f>
        <v/>
      </c>
      <c r="FU6" s="170" t="str">
        <f>IF(ISNA(HLOOKUP(FU$2,'Capacity Exist Transport'!$C$2:$AE$25,'Capacity Exist Transport'!$A6,FALSE)),"",HLOOKUP(FU$2,'Capacity Exist Transport'!$C$2:$AE$25,'Capacity Exist Transport'!$A6,FALSE))</f>
        <v/>
      </c>
      <c r="FV6" s="170" t="str">
        <f>IF(ISNA(HLOOKUP(FV$2,'Capacity Exist Transport'!$C$2:$AE$25,'Capacity Exist Transport'!$A6,FALSE)),"",HLOOKUP(FV$2,'Capacity Exist Transport'!$C$2:$AE$25,'Capacity Exist Transport'!$A6,FALSE))</f>
        <v/>
      </c>
      <c r="FW6" s="170" t="str">
        <f>IF(ISNA(HLOOKUP(FW$2,'Capacity Exist Transport'!$C$2:$AE$25,'Capacity Exist Transport'!$A6,FALSE)),"",HLOOKUP(FW$2,'Capacity Exist Transport'!$C$2:$AE$25,'Capacity Exist Transport'!$A6,FALSE))</f>
        <v/>
      </c>
      <c r="FX6" s="170" t="str">
        <f>IF(ISNA(HLOOKUP(FX$2,'Capacity Exist Transport'!$C$2:$AE$25,'Capacity Exist Transport'!$A6,FALSE)),"",HLOOKUP(FX$2,'Capacity Exist Transport'!$C$2:$AE$25,'Capacity Exist Transport'!$A6,FALSE))</f>
        <v/>
      </c>
      <c r="FY6" s="170" t="str">
        <f>IF(ISNA(HLOOKUP(FY$2,'Capacity Exist Transport'!$C$2:$AE$25,'Capacity Exist Transport'!$A6,FALSE)),"",HLOOKUP(FY$2,'Capacity Exist Transport'!$C$2:$AE$25,'Capacity Exist Transport'!$A6,FALSE))</f>
        <v/>
      </c>
      <c r="FZ6" s="170" t="str">
        <f>IF(ISNA(HLOOKUP(FZ$2,'Capacity Exist Transport'!$C$2:$AE$25,'Capacity Exist Transport'!$A6,FALSE)),"",HLOOKUP(FZ$2,'Capacity Exist Transport'!$C$2:$AE$25,'Capacity Exist Transport'!$A6,FALSE))</f>
        <v/>
      </c>
      <c r="GA6" s="170">
        <f>IF(ISNA(HLOOKUP(GA$2,'Capacity Exist Transport'!$C$2:$AE$25,'Capacity Exist Transport'!$A6,FALSE)),"",HLOOKUP(GA$2,'Capacity Exist Transport'!$C$2:$AE$25,'Capacity Exist Transport'!$A6,FALSE))</f>
        <v>999</v>
      </c>
      <c r="GB6" s="170" t="str">
        <f>IF(ISNA(HLOOKUP(GB$2,'Capacity Exist Transport'!$C$2:$AE$25,'Capacity Exist Transport'!$A6,FALSE)),"",HLOOKUP(GB$2,'Capacity Exist Transport'!$C$2:$AE$25,'Capacity Exist Transport'!$A6,FALSE))</f>
        <v/>
      </c>
      <c r="GC6" s="170" t="str">
        <f>IF(ISNA(HLOOKUP(GC$2,'Capacity Exist Transport'!$C$2:$AE$25,'Capacity Exist Transport'!$A6,FALSE)),"",HLOOKUP(GC$2,'Capacity Exist Transport'!$C$2:$AE$25,'Capacity Exist Transport'!$A6,FALSE))</f>
        <v/>
      </c>
      <c r="GD6" s="170" t="str">
        <f>IF(ISNA(HLOOKUP(GD$2,'Capacity Exist Transport'!$C$2:$AE$25,'Capacity Exist Transport'!$A6,FALSE)),"",HLOOKUP(GD$2,'Capacity Exist Transport'!$C$2:$AE$25,'Capacity Exist Transport'!$A6,FALSE))</f>
        <v/>
      </c>
      <c r="GE6" s="170" t="str">
        <f>IF(ISNA(HLOOKUP(GE$2,'Capacity Exist Transport'!$C$2:$AE$25,'Capacity Exist Transport'!$A6,FALSE)),"",HLOOKUP(GE$2,'Capacity Exist Transport'!$C$2:$AE$25,'Capacity Exist Transport'!$A6,FALSE))</f>
        <v/>
      </c>
      <c r="GF6" s="170" t="str">
        <f>IF(ISNA(HLOOKUP(GF$2,'Capacity Exist Transport'!$C$2:$AE$25,'Capacity Exist Transport'!$A6,FALSE)),"",HLOOKUP(GF$2,'Capacity Exist Transport'!$C$2:$AE$25,'Capacity Exist Transport'!$A6,FALSE))</f>
        <v/>
      </c>
      <c r="GG6" s="170" t="str">
        <f>IF(ISNA(HLOOKUP(GG$2,'Capacity Exist Transport'!$C$2:$AE$25,'Capacity Exist Transport'!$A6,FALSE)),"",HLOOKUP(GG$2,'Capacity Exist Transport'!$C$2:$AE$25,'Capacity Exist Transport'!$A6,FALSE))</f>
        <v/>
      </c>
      <c r="GH6" s="170" t="str">
        <f>IF(ISNA(HLOOKUP(GH$2,'Capacity Exist Transport'!$C$2:$AE$25,'Capacity Exist Transport'!$A6,FALSE)),"",HLOOKUP(GH$2,'Capacity Exist Transport'!$C$2:$AE$25,'Capacity Exist Transport'!$A6,FALSE))</f>
        <v/>
      </c>
      <c r="GI6" s="170" t="str">
        <f>IF(ISNA(HLOOKUP(GI$2,'Capacity Exist Transport'!$C$2:$AE$25,'Capacity Exist Transport'!$A6,FALSE)),"",HLOOKUP(GI$2,'Capacity Exist Transport'!$C$2:$AE$25,'Capacity Exist Transport'!$A6,FALSE))</f>
        <v/>
      </c>
      <c r="GJ6" s="170" t="str">
        <f>IF(ISNA(HLOOKUP(GJ$2,'Capacity Exist Transport'!$C$2:$AE$25,'Capacity Exist Transport'!$A6,FALSE)),"",HLOOKUP(GJ$2,'Capacity Exist Transport'!$C$2:$AE$25,'Capacity Exist Transport'!$A6,FALSE))</f>
        <v/>
      </c>
      <c r="GK6" s="170" t="str">
        <f>IF(ISNA(HLOOKUP(GK$2,'Capacity Exist Transport'!$C$2:$AE$25,'Capacity Exist Transport'!$A6,FALSE)),"",HLOOKUP(GK$2,'Capacity Exist Transport'!$C$2:$AE$25,'Capacity Exist Transport'!$A6,FALSE))</f>
        <v/>
      </c>
      <c r="GL6" s="170" t="str">
        <f>IF(ISNA(HLOOKUP(GL$2,'Capacity Exist Transport'!$C$2:$AE$25,'Capacity Exist Transport'!$A6,FALSE)),"",HLOOKUP(GL$2,'Capacity Exist Transport'!$C$2:$AE$25,'Capacity Exist Transport'!$A6,FALSE))</f>
        <v/>
      </c>
      <c r="GM6" s="170">
        <f>IF(ISNA(HLOOKUP(GM$2,'Capacity Exist Transport'!$C$2:$AE$25,'Capacity Exist Transport'!$A6,FALSE)),"",HLOOKUP(GM$2,'Capacity Exist Transport'!$C$2:$AE$25,'Capacity Exist Transport'!$A6,FALSE))</f>
        <v>999</v>
      </c>
      <c r="GN6" s="170" t="str">
        <f>IF(ISNA(HLOOKUP(GN$2,'Capacity Exist Transport'!$C$2:$AE$25,'Capacity Exist Transport'!$A6,FALSE)),"",HLOOKUP(GN$2,'Capacity Exist Transport'!$C$2:$AE$25,'Capacity Exist Transport'!$A6,FALSE))</f>
        <v/>
      </c>
      <c r="GO6" s="170" t="str">
        <f>IF(ISNA(HLOOKUP(GO$2,'Capacity Exist Transport'!$C$2:$AE$25,'Capacity Exist Transport'!$A6,FALSE)),"",HLOOKUP(GO$2,'Capacity Exist Transport'!$C$2:$AE$25,'Capacity Exist Transport'!$A6,FALSE))</f>
        <v/>
      </c>
      <c r="GP6" s="170" t="str">
        <f>IF(ISNA(HLOOKUP(GP$2,'Capacity Exist Transport'!$C$2:$AE$25,'Capacity Exist Transport'!$A6,FALSE)),"",HLOOKUP(GP$2,'Capacity Exist Transport'!$C$2:$AE$25,'Capacity Exist Transport'!$A6,FALSE))</f>
        <v/>
      </c>
      <c r="GQ6" s="170" t="str">
        <f>IF(ISNA(HLOOKUP(GQ$2,'Capacity Exist Transport'!$C$2:$AE$25,'Capacity Exist Transport'!$A6,FALSE)),"",HLOOKUP(GQ$2,'Capacity Exist Transport'!$C$2:$AE$25,'Capacity Exist Transport'!$A6,FALSE))</f>
        <v/>
      </c>
      <c r="GR6" s="170" t="str">
        <f>IF(ISNA(HLOOKUP(GR$2,'Capacity Exist Transport'!$C$2:$AE$25,'Capacity Exist Transport'!$A6,FALSE)),"",HLOOKUP(GR$2,'Capacity Exist Transport'!$C$2:$AE$25,'Capacity Exist Transport'!$A6,FALSE))</f>
        <v/>
      </c>
      <c r="GS6" s="170" t="str">
        <f>IF(ISNA(HLOOKUP(GS$2,'Capacity Exist Transport'!$C$2:$AE$25,'Capacity Exist Transport'!$A6,FALSE)),"",HLOOKUP(GS$2,'Capacity Exist Transport'!$C$2:$AE$25,'Capacity Exist Transport'!$A6,FALSE))</f>
        <v/>
      </c>
      <c r="GT6" s="170" t="str">
        <f>IF(ISNA(HLOOKUP(GT$2,'Capacity Exist Transport'!$C$2:$AE$25,'Capacity Exist Transport'!$A6,FALSE)),"",HLOOKUP(GT$2,'Capacity Exist Transport'!$C$2:$AE$25,'Capacity Exist Transport'!$A6,FALSE))</f>
        <v/>
      </c>
      <c r="GU6" s="170" t="str">
        <f>IF(ISNA(HLOOKUP(GU$2,'Capacity Exist Transport'!$C$2:$AE$25,'Capacity Exist Transport'!$A6,FALSE)),"",HLOOKUP(GU$2,'Capacity Exist Transport'!$C$2:$AE$25,'Capacity Exist Transport'!$A6,FALSE))</f>
        <v/>
      </c>
      <c r="GV6" s="170" t="str">
        <f>IF(ISNA(HLOOKUP(GV$2,'Capacity Exist Transport'!$C$2:$AE$25,'Capacity Exist Transport'!$A6,FALSE)),"",HLOOKUP(GV$2,'Capacity Exist Transport'!$C$2:$AE$25,'Capacity Exist Transport'!$A6,FALSE))</f>
        <v/>
      </c>
      <c r="GW6" s="170" t="str">
        <f>IF(ISNA(HLOOKUP(GW$2,'Capacity Exist Transport'!$C$2:$AE$25,'Capacity Exist Transport'!$A6,FALSE)),"",HLOOKUP(GW$2,'Capacity Exist Transport'!$C$2:$AE$25,'Capacity Exist Transport'!$A6,FALSE))</f>
        <v/>
      </c>
      <c r="GX6" s="170" t="str">
        <f>IF(ISNA(HLOOKUP(GX$2,'Capacity Exist Transport'!$C$2:$AE$25,'Capacity Exist Transport'!$A6,FALSE)),"",HLOOKUP(GX$2,'Capacity Exist Transport'!$C$2:$AE$25,'Capacity Exist Transport'!$A6,FALSE))</f>
        <v/>
      </c>
      <c r="GY6" s="170">
        <f>IF(ISNA(HLOOKUP(GY$2,'Capacity Exist Transport'!$C$2:$AE$25,'Capacity Exist Transport'!$A6,FALSE)),"",HLOOKUP(GY$2,'Capacity Exist Transport'!$C$2:$AE$25,'Capacity Exist Transport'!$A6,FALSE))</f>
        <v>999</v>
      </c>
      <c r="GZ6" s="170" t="str">
        <f>IF(ISNA(HLOOKUP(GZ$2,'Capacity Exist Transport'!$C$2:$AE$25,'Capacity Exist Transport'!$A6,FALSE)),"",HLOOKUP(GZ$2,'Capacity Exist Transport'!$C$2:$AE$25,'Capacity Exist Transport'!$A6,FALSE))</f>
        <v/>
      </c>
      <c r="HA6" s="170" t="str">
        <f>IF(ISNA(HLOOKUP(HA$2,'Capacity Exist Transport'!$C$2:$AE$25,'Capacity Exist Transport'!$A6,FALSE)),"",HLOOKUP(HA$2,'Capacity Exist Transport'!$C$2:$AE$25,'Capacity Exist Transport'!$A6,FALSE))</f>
        <v/>
      </c>
      <c r="HB6" s="170" t="str">
        <f>IF(ISNA(HLOOKUP(HB$2,'Capacity Exist Transport'!$C$2:$AE$25,'Capacity Exist Transport'!$A6,FALSE)),"",HLOOKUP(HB$2,'Capacity Exist Transport'!$C$2:$AE$25,'Capacity Exist Transport'!$A6,FALSE))</f>
        <v/>
      </c>
      <c r="HC6" s="170" t="str">
        <f>IF(ISNA(HLOOKUP(HC$2,'Capacity Exist Transport'!$C$2:$AE$25,'Capacity Exist Transport'!$A6,FALSE)),"",HLOOKUP(HC$2,'Capacity Exist Transport'!$C$2:$AE$25,'Capacity Exist Transport'!$A6,FALSE))</f>
        <v/>
      </c>
      <c r="HD6" s="170" t="str">
        <f>IF(ISNA(HLOOKUP(HD$2,'Capacity Exist Transport'!$C$2:$AE$25,'Capacity Exist Transport'!$A6,FALSE)),"",HLOOKUP(HD$2,'Capacity Exist Transport'!$C$2:$AE$25,'Capacity Exist Transport'!$A6,FALSE))</f>
        <v/>
      </c>
      <c r="HE6" s="170" t="str">
        <f>IF(ISNA(HLOOKUP(HE$2,'Capacity Exist Transport'!$C$2:$AE$25,'Capacity Exist Transport'!$A6,FALSE)),"",HLOOKUP(HE$2,'Capacity Exist Transport'!$C$2:$AE$25,'Capacity Exist Transport'!$A6,FALSE))</f>
        <v/>
      </c>
      <c r="HF6" s="170" t="str">
        <f>IF(ISNA(HLOOKUP(HF$2,'Capacity Exist Transport'!$C$2:$AE$25,'Capacity Exist Transport'!$A6,FALSE)),"",HLOOKUP(HF$2,'Capacity Exist Transport'!$C$2:$AE$25,'Capacity Exist Transport'!$A6,FALSE))</f>
        <v/>
      </c>
      <c r="HG6" s="170" t="str">
        <f>IF(ISNA(HLOOKUP(HG$2,'Capacity Exist Transport'!$C$2:$AE$25,'Capacity Exist Transport'!$A6,FALSE)),"",HLOOKUP(HG$2,'Capacity Exist Transport'!$C$2:$AE$25,'Capacity Exist Transport'!$A6,FALSE))</f>
        <v/>
      </c>
      <c r="HH6" s="170" t="str">
        <f>IF(ISNA(HLOOKUP(HH$2,'Capacity Exist Transport'!$C$2:$AE$25,'Capacity Exist Transport'!$A6,FALSE)),"",HLOOKUP(HH$2,'Capacity Exist Transport'!$C$2:$AE$25,'Capacity Exist Transport'!$A6,FALSE))</f>
        <v/>
      </c>
      <c r="HI6" s="170" t="str">
        <f>IF(ISNA(HLOOKUP(HI$2,'Capacity Exist Transport'!$C$2:$AE$25,'Capacity Exist Transport'!$A6,FALSE)),"",HLOOKUP(HI$2,'Capacity Exist Transport'!$C$2:$AE$25,'Capacity Exist Transport'!$A6,FALSE))</f>
        <v/>
      </c>
      <c r="HJ6" s="170" t="str">
        <f>IF(ISNA(HLOOKUP(HJ$2,'Capacity Exist Transport'!$C$2:$AE$25,'Capacity Exist Transport'!$A6,FALSE)),"",HLOOKUP(HJ$2,'Capacity Exist Transport'!$C$2:$AE$25,'Capacity Exist Transport'!$A6,FALSE))</f>
        <v/>
      </c>
      <c r="HK6" s="170">
        <f>IF(ISNA(HLOOKUP(HK$2,'Capacity Exist Transport'!$C$2:$AE$25,'Capacity Exist Transport'!$A6,FALSE)),"",HLOOKUP(HK$2,'Capacity Exist Transport'!$C$2:$AE$25,'Capacity Exist Transport'!$A6,FALSE))</f>
        <v>999</v>
      </c>
      <c r="HL6" s="170" t="str">
        <f>IF(ISNA(HLOOKUP(HL$2,'Capacity Exist Transport'!$C$2:$AE$25,'Capacity Exist Transport'!$A6,FALSE)),"",HLOOKUP(HL$2,'Capacity Exist Transport'!$C$2:$AE$25,'Capacity Exist Transport'!$A6,FALSE))</f>
        <v/>
      </c>
      <c r="HM6" s="170" t="str">
        <f>IF(ISNA(HLOOKUP(HM$2,'Capacity Exist Transport'!$C$2:$AE$25,'Capacity Exist Transport'!$A6,FALSE)),"",HLOOKUP(HM$2,'Capacity Exist Transport'!$C$2:$AE$25,'Capacity Exist Transport'!$A6,FALSE))</f>
        <v/>
      </c>
      <c r="HN6" s="170" t="str">
        <f>IF(ISNA(HLOOKUP(HN$2,'Capacity Exist Transport'!$C$2:$AE$25,'Capacity Exist Transport'!$A6,FALSE)),"",HLOOKUP(HN$2,'Capacity Exist Transport'!$C$2:$AE$25,'Capacity Exist Transport'!$A6,FALSE))</f>
        <v/>
      </c>
      <c r="HO6" s="170" t="str">
        <f>IF(ISNA(HLOOKUP(HO$2,'Capacity Exist Transport'!$C$2:$AE$25,'Capacity Exist Transport'!$A6,FALSE)),"",HLOOKUP(HO$2,'Capacity Exist Transport'!$C$2:$AE$25,'Capacity Exist Transport'!$A6,FALSE))</f>
        <v/>
      </c>
      <c r="HP6" s="170" t="str">
        <f>IF(ISNA(HLOOKUP(HP$2,'Capacity Exist Transport'!$C$2:$AE$25,'Capacity Exist Transport'!$A6,FALSE)),"",HLOOKUP(HP$2,'Capacity Exist Transport'!$C$2:$AE$25,'Capacity Exist Transport'!$A6,FALSE))</f>
        <v/>
      </c>
      <c r="HQ6" s="170" t="str">
        <f>IF(ISNA(HLOOKUP(HQ$2,'Capacity Exist Transport'!$C$2:$AE$25,'Capacity Exist Transport'!$A6,FALSE)),"",HLOOKUP(HQ$2,'Capacity Exist Transport'!$C$2:$AE$25,'Capacity Exist Transport'!$A6,FALSE))</f>
        <v/>
      </c>
      <c r="HR6" s="170" t="str">
        <f>IF(ISNA(HLOOKUP(HR$2,'Capacity Exist Transport'!$C$2:$AE$25,'Capacity Exist Transport'!$A6,FALSE)),"",HLOOKUP(HR$2,'Capacity Exist Transport'!$C$2:$AE$25,'Capacity Exist Transport'!$A6,FALSE))</f>
        <v/>
      </c>
      <c r="HS6" s="170" t="str">
        <f>IF(ISNA(HLOOKUP(HS$2,'Capacity Exist Transport'!$C$2:$AE$25,'Capacity Exist Transport'!$A6,FALSE)),"",HLOOKUP(HS$2,'Capacity Exist Transport'!$C$2:$AE$25,'Capacity Exist Transport'!$A6,FALSE))</f>
        <v/>
      </c>
      <c r="HT6" s="170" t="str">
        <f>IF(ISNA(HLOOKUP(HT$2,'Capacity Exist Transport'!$C$2:$AE$25,'Capacity Exist Transport'!$A6,FALSE)),"",HLOOKUP(HT$2,'Capacity Exist Transport'!$C$2:$AE$25,'Capacity Exist Transport'!$A6,FALSE))</f>
        <v/>
      </c>
      <c r="HU6" s="170" t="str">
        <f>IF(ISNA(HLOOKUP(HU$2,'Capacity Exist Transport'!$C$2:$AE$25,'Capacity Exist Transport'!$A6,FALSE)),"",HLOOKUP(HU$2,'Capacity Exist Transport'!$C$2:$AE$25,'Capacity Exist Transport'!$A6,FALSE))</f>
        <v/>
      </c>
      <c r="HV6" s="170" t="str">
        <f>IF(ISNA(HLOOKUP(HV$2,'Capacity Exist Transport'!$C$2:$AE$25,'Capacity Exist Transport'!$A6,FALSE)),"",HLOOKUP(HV$2,'Capacity Exist Transport'!$C$2:$AE$25,'Capacity Exist Transport'!$A6,FALSE))</f>
        <v/>
      </c>
      <c r="HW6" s="170">
        <f>IF(ISNA(HLOOKUP(HW$2,'Capacity Exist Transport'!$C$2:$AE$25,'Capacity Exist Transport'!$A6,FALSE)),"",HLOOKUP(HW$2,'Capacity Exist Transport'!$C$2:$AE$25,'Capacity Exist Transport'!$A6,FALSE))</f>
        <v>999</v>
      </c>
      <c r="HX6" s="170" t="str">
        <f>IF(ISNA(HLOOKUP(HX$2,'Capacity Exist Transport'!$C$2:$AE$25,'Capacity Exist Transport'!$A6,FALSE)),"",HLOOKUP(HX$2,'Capacity Exist Transport'!$C$2:$AE$25,'Capacity Exist Transport'!$A6,FALSE))</f>
        <v/>
      </c>
      <c r="HY6" s="170" t="str">
        <f>IF(ISNA(HLOOKUP(HY$2,'Capacity Exist Transport'!$C$2:$AE$25,'Capacity Exist Transport'!$A6,FALSE)),"",HLOOKUP(HY$2,'Capacity Exist Transport'!$C$2:$AE$25,'Capacity Exist Transport'!$A6,FALSE))</f>
        <v/>
      </c>
      <c r="HZ6" s="170" t="str">
        <f>IF(ISNA(HLOOKUP(HZ$2,'Capacity Exist Transport'!$C$2:$AE$25,'Capacity Exist Transport'!$A6,FALSE)),"",HLOOKUP(HZ$2,'Capacity Exist Transport'!$C$2:$AE$25,'Capacity Exist Transport'!$A6,FALSE))</f>
        <v/>
      </c>
      <c r="IA6" s="170" t="str">
        <f>IF(ISNA(HLOOKUP(IA$2,'Capacity Exist Transport'!$C$2:$AE$25,'Capacity Exist Transport'!$A6,FALSE)),"",HLOOKUP(IA$2,'Capacity Exist Transport'!$C$2:$AE$25,'Capacity Exist Transport'!$A6,FALSE))</f>
        <v/>
      </c>
      <c r="IB6" s="170" t="str">
        <f>IF(ISNA(HLOOKUP(IB$2,'Capacity Exist Transport'!$C$2:$AE$25,'Capacity Exist Transport'!$A6,FALSE)),"",HLOOKUP(IB$2,'Capacity Exist Transport'!$C$2:$AE$25,'Capacity Exist Transport'!$A6,FALSE))</f>
        <v/>
      </c>
      <c r="IC6" s="170" t="str">
        <f>IF(ISNA(HLOOKUP(IC$2,'Capacity Exist Transport'!$C$2:$AE$25,'Capacity Exist Transport'!$A6,FALSE)),"",HLOOKUP(IC$2,'Capacity Exist Transport'!$C$2:$AE$25,'Capacity Exist Transport'!$A6,FALSE))</f>
        <v/>
      </c>
      <c r="ID6" s="170" t="str">
        <f>IF(ISNA(HLOOKUP(ID$2,'Capacity Exist Transport'!$C$2:$AE$25,'Capacity Exist Transport'!$A6,FALSE)),"",HLOOKUP(ID$2,'Capacity Exist Transport'!$C$2:$AE$25,'Capacity Exist Transport'!$A6,FALSE))</f>
        <v/>
      </c>
      <c r="IE6" s="170" t="str">
        <f>IF(ISNA(HLOOKUP(IE$2,'Capacity Exist Transport'!$C$2:$AE$25,'Capacity Exist Transport'!$A6,FALSE)),"",HLOOKUP(IE$2,'Capacity Exist Transport'!$C$2:$AE$25,'Capacity Exist Transport'!$A6,FALSE))</f>
        <v/>
      </c>
      <c r="IF6" s="170" t="str">
        <f>IF(ISNA(HLOOKUP(IF$2,'Capacity Exist Transport'!$C$2:$AE$25,'Capacity Exist Transport'!$A6,FALSE)),"",HLOOKUP(IF$2,'Capacity Exist Transport'!$C$2:$AE$25,'Capacity Exist Transport'!$A6,FALSE))</f>
        <v/>
      </c>
      <c r="IG6" s="170" t="str">
        <f>IF(ISNA(HLOOKUP(IG$2,'Capacity Exist Transport'!$C$2:$AE$25,'Capacity Exist Transport'!$A6,FALSE)),"",HLOOKUP(IG$2,'Capacity Exist Transport'!$C$2:$AE$25,'Capacity Exist Transport'!$A6,FALSE))</f>
        <v/>
      </c>
      <c r="IH6" s="170" t="str">
        <f>IF(ISNA(HLOOKUP(IH$2,'Capacity Exist Transport'!$C$2:$AE$25,'Capacity Exist Transport'!$A6,FALSE)),"",HLOOKUP(IH$2,'Capacity Exist Transport'!$C$2:$AE$25,'Capacity Exist Transport'!$A6,FALSE))</f>
        <v/>
      </c>
      <c r="II6" s="170">
        <f>IF(ISNA(HLOOKUP(II$2,'Capacity Exist Transport'!$C$2:$AE$25,'Capacity Exist Transport'!$A6,FALSE)),"",HLOOKUP(II$2,'Capacity Exist Transport'!$C$2:$AE$25,'Capacity Exist Transport'!$A6,FALSE))</f>
        <v>999</v>
      </c>
      <c r="IJ6" s="170" t="str">
        <f>IF(ISNA(HLOOKUP(IJ$2,'Capacity Exist Transport'!$C$2:$AE$25,'Capacity Exist Transport'!$A6,FALSE)),"",HLOOKUP(IJ$2,'Capacity Exist Transport'!$C$2:$AE$25,'Capacity Exist Transport'!$A6,FALSE))</f>
        <v/>
      </c>
      <c r="IK6" s="170" t="str">
        <f>IF(ISNA(HLOOKUP(IK$2,'Capacity Exist Transport'!$C$2:$AE$25,'Capacity Exist Transport'!$A6,FALSE)),"",HLOOKUP(IK$2,'Capacity Exist Transport'!$C$2:$AE$25,'Capacity Exist Transport'!$A6,FALSE))</f>
        <v/>
      </c>
      <c r="IL6" s="170" t="str">
        <f>IF(ISNA(HLOOKUP(IL$2,'Capacity Exist Transport'!$C$2:$AE$25,'Capacity Exist Transport'!$A6,FALSE)),"",HLOOKUP(IL$2,'Capacity Exist Transport'!$C$2:$AE$25,'Capacity Exist Transport'!$A6,FALSE))</f>
        <v/>
      </c>
      <c r="IM6" s="170" t="str">
        <f>IF(ISNA(HLOOKUP(IM$2,'Capacity Exist Transport'!$C$2:$AE$25,'Capacity Exist Transport'!$A6,FALSE)),"",HLOOKUP(IM$2,'Capacity Exist Transport'!$C$2:$AE$25,'Capacity Exist Transport'!$A6,FALSE))</f>
        <v/>
      </c>
      <c r="IN6" s="170" t="str">
        <f>IF(ISNA(HLOOKUP(IN$2,'Capacity Exist Transport'!$C$2:$AE$25,'Capacity Exist Transport'!$A6,FALSE)),"",HLOOKUP(IN$2,'Capacity Exist Transport'!$C$2:$AE$25,'Capacity Exist Transport'!$A6,FALSE))</f>
        <v/>
      </c>
      <c r="IO6" s="170" t="str">
        <f>IF(ISNA(HLOOKUP(IO$2,'Capacity Exist Transport'!$C$2:$AE$25,'Capacity Exist Transport'!$A6,FALSE)),"",HLOOKUP(IO$2,'Capacity Exist Transport'!$C$2:$AE$25,'Capacity Exist Transport'!$A6,FALSE))</f>
        <v/>
      </c>
      <c r="IP6" s="170" t="str">
        <f>IF(ISNA(HLOOKUP(IP$2,'Capacity Exist Transport'!$C$2:$AE$25,'Capacity Exist Transport'!$A6,FALSE)),"",HLOOKUP(IP$2,'Capacity Exist Transport'!$C$2:$AE$25,'Capacity Exist Transport'!$A6,FALSE))</f>
        <v/>
      </c>
      <c r="IQ6" s="170" t="str">
        <f>IF(ISNA(HLOOKUP(IQ$2,'Capacity Exist Transport'!$C$2:$AE$25,'Capacity Exist Transport'!$A6,FALSE)),"",HLOOKUP(IQ$2,'Capacity Exist Transport'!$C$2:$AE$25,'Capacity Exist Transport'!$A6,FALSE))</f>
        <v/>
      </c>
      <c r="IR6" s="170" t="str">
        <f>IF(ISNA(HLOOKUP(IR$2,'Capacity Exist Transport'!$C$2:$AE$25,'Capacity Exist Transport'!$A6,FALSE)),"",HLOOKUP(IR$2,'Capacity Exist Transport'!$C$2:$AE$25,'Capacity Exist Transport'!$A6,FALSE))</f>
        <v/>
      </c>
      <c r="IS6" s="170" t="str">
        <f>IF(ISNA(HLOOKUP(IS$2,'Capacity Exist Transport'!$C$2:$AE$25,'Capacity Exist Transport'!$A6,FALSE)),"",HLOOKUP(IS$2,'Capacity Exist Transport'!$C$2:$AE$25,'Capacity Exist Transport'!$A6,FALSE))</f>
        <v/>
      </c>
      <c r="IT6" s="170" t="str">
        <f>IF(ISNA(HLOOKUP(IT$2,'Capacity Exist Transport'!$C$2:$AE$25,'Capacity Exist Transport'!$A6,FALSE)),"",HLOOKUP(IT$2,'Capacity Exist Transport'!$C$2:$AE$25,'Capacity Exist Transport'!$A6,FALSE))</f>
        <v/>
      </c>
      <c r="IU6" s="170">
        <f>IF(ISNA(HLOOKUP(IU$2,'Capacity Exist Transport'!$C$2:$AE$25,'Capacity Exist Transport'!$A6,FALSE)),"",HLOOKUP(IU$2,'Capacity Exist Transport'!$C$2:$AE$25,'Capacity Exist Transport'!$A6,FALSE))</f>
        <v>999</v>
      </c>
      <c r="IV6" s="170" t="str">
        <f>IF(ISNA(HLOOKUP(IV$2,'Capacity Exist Transport'!$C$2:$AE$25,'Capacity Exist Transport'!$A6,FALSE)),"",HLOOKUP(IV$2,'Capacity Exist Transport'!$C$2:$AE$25,'Capacity Exist Transport'!$A6,FALSE))</f>
        <v/>
      </c>
      <c r="IW6" s="170" t="str">
        <f>IF(ISNA(HLOOKUP(IW$2,'Capacity Exist Transport'!$C$2:$AE$25,'Capacity Exist Transport'!$A6,FALSE)),"",HLOOKUP(IW$2,'Capacity Exist Transport'!$C$2:$AE$25,'Capacity Exist Transport'!$A6,FALSE))</f>
        <v/>
      </c>
      <c r="IX6" s="170" t="str">
        <f>IF(ISNA(HLOOKUP(IX$2,'Capacity Exist Transport'!$C$2:$AE$25,'Capacity Exist Transport'!$A6,FALSE)),"",HLOOKUP(IX$2,'Capacity Exist Transport'!$C$2:$AE$25,'Capacity Exist Transport'!$A6,FALSE))</f>
        <v/>
      </c>
      <c r="IY6" s="170" t="str">
        <f>IF(ISNA(HLOOKUP(IY$2,'Capacity Exist Transport'!$C$2:$AE$25,'Capacity Exist Transport'!$A6,FALSE)),"",HLOOKUP(IY$2,'Capacity Exist Transport'!$C$2:$AE$25,'Capacity Exist Transport'!$A6,FALSE))</f>
        <v/>
      </c>
      <c r="IZ6" s="170" t="str">
        <f>IF(ISNA(HLOOKUP(IZ$2,'Capacity Exist Transport'!$C$2:$AE$25,'Capacity Exist Transport'!$A6,FALSE)),"",HLOOKUP(IZ$2,'Capacity Exist Transport'!$C$2:$AE$25,'Capacity Exist Transport'!$A6,FALSE))</f>
        <v/>
      </c>
      <c r="JA6" s="170" t="str">
        <f>IF(ISNA(HLOOKUP(JA$2,'Capacity Exist Transport'!$C$2:$AE$25,'Capacity Exist Transport'!$A6,FALSE)),"",HLOOKUP(JA$2,'Capacity Exist Transport'!$C$2:$AE$25,'Capacity Exist Transport'!$A6,FALSE))</f>
        <v/>
      </c>
      <c r="JB6" s="170" t="str">
        <f>IF(ISNA(HLOOKUP(JB$2,'Capacity Exist Transport'!$C$2:$AE$25,'Capacity Exist Transport'!$A6,FALSE)),"",HLOOKUP(JB$2,'Capacity Exist Transport'!$C$2:$AE$25,'Capacity Exist Transport'!$A6,FALSE))</f>
        <v/>
      </c>
      <c r="JC6" s="170" t="str">
        <f>IF(ISNA(HLOOKUP(JC$2,'Capacity Exist Transport'!$C$2:$AE$25,'Capacity Exist Transport'!$A6,FALSE)),"",HLOOKUP(JC$2,'Capacity Exist Transport'!$C$2:$AE$25,'Capacity Exist Transport'!$A6,FALSE))</f>
        <v/>
      </c>
      <c r="JD6" s="170" t="str">
        <f>IF(ISNA(HLOOKUP(JD$2,'Capacity Exist Transport'!$C$2:$AE$25,'Capacity Exist Transport'!$A6,FALSE)),"",HLOOKUP(JD$2,'Capacity Exist Transport'!$C$2:$AE$25,'Capacity Exist Transport'!$A6,FALSE))</f>
        <v/>
      </c>
      <c r="JE6" s="170" t="str">
        <f>IF(ISNA(HLOOKUP(JE$2,'Capacity Exist Transport'!$C$2:$AE$25,'Capacity Exist Transport'!$A6,FALSE)),"",HLOOKUP(JE$2,'Capacity Exist Transport'!$C$2:$AE$25,'Capacity Exist Transport'!$A6,FALSE))</f>
        <v/>
      </c>
      <c r="JF6" s="170" t="str">
        <f>IF(ISNA(HLOOKUP(JF$2,'Capacity Exist Transport'!$C$2:$AE$25,'Capacity Exist Transport'!$A6,FALSE)),"",HLOOKUP(JF$2,'Capacity Exist Transport'!$C$2:$AE$25,'Capacity Exist Transport'!$A6,FALSE))</f>
        <v/>
      </c>
      <c r="JG6" s="170">
        <f>IF(ISNA(HLOOKUP(JG$2,'Capacity Exist Transport'!$C$2:$AE$25,'Capacity Exist Transport'!$A6,FALSE)),"",HLOOKUP(JG$2,'Capacity Exist Transport'!$C$2:$AE$25,'Capacity Exist Transport'!$A6,FALSE))</f>
        <v>999</v>
      </c>
      <c r="JH6" s="170" t="str">
        <f>IF(ISNA(HLOOKUP(JH$2,'Capacity Exist Transport'!$C$2:$AE$25,'Capacity Exist Transport'!$A6,FALSE)),"",HLOOKUP(JH$2,'Capacity Exist Transport'!$C$2:$AE$25,'Capacity Exist Transport'!$A6,FALSE))</f>
        <v/>
      </c>
      <c r="JI6" s="170" t="str">
        <f>IF(ISNA(HLOOKUP(JI$2,'Capacity Exist Transport'!$C$2:$AE$25,'Capacity Exist Transport'!$A6,FALSE)),"",HLOOKUP(JI$2,'Capacity Exist Transport'!$C$2:$AE$25,'Capacity Exist Transport'!$A6,FALSE))</f>
        <v/>
      </c>
      <c r="JJ6" s="170" t="str">
        <f>IF(ISNA(HLOOKUP(JJ$2,'Capacity Exist Transport'!$C$2:$AE$25,'Capacity Exist Transport'!$A6,FALSE)),"",HLOOKUP(JJ$2,'Capacity Exist Transport'!$C$2:$AE$25,'Capacity Exist Transport'!$A6,FALSE))</f>
        <v/>
      </c>
      <c r="JK6" s="170" t="str">
        <f>IF(ISNA(HLOOKUP(JK$2,'Capacity Exist Transport'!$C$2:$AE$25,'Capacity Exist Transport'!$A6,FALSE)),"",HLOOKUP(JK$2,'Capacity Exist Transport'!$C$2:$AE$25,'Capacity Exist Transport'!$A6,FALSE))</f>
        <v/>
      </c>
      <c r="JL6" s="170" t="str">
        <f>IF(ISNA(HLOOKUP(JL$2,'Capacity Exist Transport'!$C$2:$AE$25,'Capacity Exist Transport'!$A6,FALSE)),"",HLOOKUP(JL$2,'Capacity Exist Transport'!$C$2:$AE$25,'Capacity Exist Transport'!$A6,FALSE))</f>
        <v/>
      </c>
      <c r="JM6" s="170" t="str">
        <f>IF(ISNA(HLOOKUP(JM$2,'Capacity Exist Transport'!$C$2:$AE$25,'Capacity Exist Transport'!$A6,FALSE)),"",HLOOKUP(JM$2,'Capacity Exist Transport'!$C$2:$AE$25,'Capacity Exist Transport'!$A6,FALSE))</f>
        <v/>
      </c>
      <c r="JN6" s="170" t="str">
        <f>IF(ISNA(HLOOKUP(JN$2,'Capacity Exist Transport'!$C$2:$AE$25,'Capacity Exist Transport'!$A6,FALSE)),"",HLOOKUP(JN$2,'Capacity Exist Transport'!$C$2:$AE$25,'Capacity Exist Transport'!$A6,FALSE))</f>
        <v/>
      </c>
      <c r="JO6" s="170" t="str">
        <f>IF(ISNA(HLOOKUP(JO$2,'Capacity Exist Transport'!$C$2:$AE$25,'Capacity Exist Transport'!$A6,FALSE)),"",HLOOKUP(JO$2,'Capacity Exist Transport'!$C$2:$AE$25,'Capacity Exist Transport'!$A6,FALSE))</f>
        <v/>
      </c>
      <c r="JP6" s="170" t="str">
        <f>IF(ISNA(HLOOKUP(JP$2,'Capacity Exist Transport'!$C$2:$AE$25,'Capacity Exist Transport'!$A6,FALSE)),"",HLOOKUP(JP$2,'Capacity Exist Transport'!$C$2:$AE$25,'Capacity Exist Transport'!$A6,FALSE))</f>
        <v/>
      </c>
      <c r="JQ6" s="170" t="str">
        <f>IF(ISNA(HLOOKUP(JQ$2,'Capacity Exist Transport'!$C$2:$AE$25,'Capacity Exist Transport'!$A6,FALSE)),"",HLOOKUP(JQ$2,'Capacity Exist Transport'!$C$2:$AE$25,'Capacity Exist Transport'!$A6,FALSE))</f>
        <v/>
      </c>
      <c r="JR6" s="170" t="str">
        <f>IF(ISNA(HLOOKUP(JR$2,'Capacity Exist Transport'!$C$2:$AE$25,'Capacity Exist Transport'!$A6,FALSE)),"",HLOOKUP(JR$2,'Capacity Exist Transport'!$C$2:$AE$25,'Capacity Exist Transport'!$A6,FALSE))</f>
        <v/>
      </c>
      <c r="JS6" s="170">
        <f>IF(ISNA(HLOOKUP(JS$2,'Capacity Exist Transport'!$C$2:$AE$25,'Capacity Exist Transport'!$A6,FALSE)),"",HLOOKUP(JS$2,'Capacity Exist Transport'!$C$2:$AE$25,'Capacity Exist Transport'!$A6,FALSE))</f>
        <v>999</v>
      </c>
      <c r="JT6" s="170" t="str">
        <f>IF(ISNA(HLOOKUP(JT$2,'Capacity Exist Transport'!$C$2:$AE$25,'Capacity Exist Transport'!$A6,FALSE)),"",HLOOKUP(JT$2,'Capacity Exist Transport'!$C$2:$AE$25,'Capacity Exist Transport'!$A6,FALSE))</f>
        <v/>
      </c>
      <c r="JU6" s="170" t="str">
        <f>IF(ISNA(HLOOKUP(JU$2,'Capacity Exist Transport'!$C$2:$AE$25,'Capacity Exist Transport'!$A6,FALSE)),"",HLOOKUP(JU$2,'Capacity Exist Transport'!$C$2:$AE$25,'Capacity Exist Transport'!$A6,FALSE))</f>
        <v/>
      </c>
      <c r="JV6" s="170" t="str">
        <f>IF(ISNA(HLOOKUP(JV$2,'Capacity Exist Transport'!$C$2:$AE$25,'Capacity Exist Transport'!$A6,FALSE)),"",HLOOKUP(JV$2,'Capacity Exist Transport'!$C$2:$AE$25,'Capacity Exist Transport'!$A6,FALSE))</f>
        <v/>
      </c>
      <c r="JW6" s="170" t="str">
        <f>IF(ISNA(HLOOKUP(JW$2,'Capacity Exist Transport'!$C$2:$AE$25,'Capacity Exist Transport'!$A6,FALSE)),"",HLOOKUP(JW$2,'Capacity Exist Transport'!$C$2:$AE$25,'Capacity Exist Transport'!$A6,FALSE))</f>
        <v/>
      </c>
      <c r="JX6" s="170" t="str">
        <f>IF(ISNA(HLOOKUP(JX$2,'Capacity Exist Transport'!$C$2:$AE$25,'Capacity Exist Transport'!$A6,FALSE)),"",HLOOKUP(JX$2,'Capacity Exist Transport'!$C$2:$AE$25,'Capacity Exist Transport'!$A6,FALSE))</f>
        <v/>
      </c>
      <c r="JY6" s="170" t="str">
        <f>IF(ISNA(HLOOKUP(JY$2,'Capacity Exist Transport'!$C$2:$AE$25,'Capacity Exist Transport'!$A6,FALSE)),"",HLOOKUP(JY$2,'Capacity Exist Transport'!$C$2:$AE$25,'Capacity Exist Transport'!$A6,FALSE))</f>
        <v/>
      </c>
      <c r="JZ6" s="170" t="str">
        <f>IF(ISNA(HLOOKUP(JZ$2,'Capacity Exist Transport'!$C$2:$AE$25,'Capacity Exist Transport'!$A6,FALSE)),"",HLOOKUP(JZ$2,'Capacity Exist Transport'!$C$2:$AE$25,'Capacity Exist Transport'!$A6,FALSE))</f>
        <v/>
      </c>
      <c r="KA6" s="170" t="str">
        <f>IF(ISNA(HLOOKUP(KA$2,'Capacity Exist Transport'!$C$2:$AE$25,'Capacity Exist Transport'!$A6,FALSE)),"",HLOOKUP(KA$2,'Capacity Exist Transport'!$C$2:$AE$25,'Capacity Exist Transport'!$A6,FALSE))</f>
        <v/>
      </c>
      <c r="KB6" s="170" t="str">
        <f>IF(ISNA(HLOOKUP(KB$2,'Capacity Exist Transport'!$C$2:$AE$25,'Capacity Exist Transport'!$A6,FALSE)),"",HLOOKUP(KB$2,'Capacity Exist Transport'!$C$2:$AE$25,'Capacity Exist Transport'!$A6,FALSE))</f>
        <v/>
      </c>
      <c r="KC6" s="170" t="str">
        <f>IF(ISNA(HLOOKUP(KC$2,'Capacity Exist Transport'!$C$2:$AE$25,'Capacity Exist Transport'!$A6,FALSE)),"",HLOOKUP(KC$2,'Capacity Exist Transport'!$C$2:$AE$25,'Capacity Exist Transport'!$A6,FALSE))</f>
        <v/>
      </c>
      <c r="KD6" s="170" t="str">
        <f>IF(ISNA(HLOOKUP(KD$2,'Capacity Exist Transport'!$C$2:$AE$25,'Capacity Exist Transport'!$A6,FALSE)),"",HLOOKUP(KD$2,'Capacity Exist Transport'!$C$2:$AE$25,'Capacity Exist Transport'!$A6,FALSE))</f>
        <v/>
      </c>
      <c r="KE6" s="170">
        <f>IF(ISNA(HLOOKUP(KE$2,'Capacity Exist Transport'!$C$2:$AE$25,'Capacity Exist Transport'!$A6,FALSE)),"",HLOOKUP(KE$2,'Capacity Exist Transport'!$C$2:$AE$25,'Capacity Exist Transport'!$A6,FALSE))</f>
        <v>999</v>
      </c>
      <c r="KF6" s="170" t="str">
        <f>IF(ISNA(HLOOKUP(KF$2,'Capacity Exist Transport'!$C$2:$AE$25,'Capacity Exist Transport'!$A6,FALSE)),"",HLOOKUP(KF$2,'Capacity Exist Transport'!$C$2:$AE$25,'Capacity Exist Transport'!$A6,FALSE))</f>
        <v/>
      </c>
      <c r="KG6" s="170" t="str">
        <f>IF(ISNA(HLOOKUP(KG$2,'Capacity Exist Transport'!$C$2:$AE$25,'Capacity Exist Transport'!$A6,FALSE)),"",HLOOKUP(KG$2,'Capacity Exist Transport'!$C$2:$AE$25,'Capacity Exist Transport'!$A6,FALSE))</f>
        <v/>
      </c>
      <c r="KH6" s="170" t="str">
        <f>IF(ISNA(HLOOKUP(KH$2,'Capacity Exist Transport'!$C$2:$AE$25,'Capacity Exist Transport'!$A6,FALSE)),"",HLOOKUP(KH$2,'Capacity Exist Transport'!$C$2:$AE$25,'Capacity Exist Transport'!$A6,FALSE))</f>
        <v/>
      </c>
      <c r="KI6" s="170" t="str">
        <f>IF(ISNA(HLOOKUP(KI$2,'Capacity Exist Transport'!$C$2:$AE$25,'Capacity Exist Transport'!$A6,FALSE)),"",HLOOKUP(KI$2,'Capacity Exist Transport'!$C$2:$AE$25,'Capacity Exist Transport'!$A6,FALSE))</f>
        <v/>
      </c>
      <c r="KJ6" s="170" t="str">
        <f>IF(ISNA(HLOOKUP(KJ$2,'Capacity Exist Transport'!$C$2:$AE$25,'Capacity Exist Transport'!$A6,FALSE)),"",HLOOKUP(KJ$2,'Capacity Exist Transport'!$C$2:$AE$25,'Capacity Exist Transport'!$A6,FALSE))</f>
        <v/>
      </c>
      <c r="KK6" s="170" t="str">
        <f>IF(ISNA(HLOOKUP(KK$2,'Capacity Exist Transport'!$C$2:$AE$25,'Capacity Exist Transport'!$A6,FALSE)),"",HLOOKUP(KK$2,'Capacity Exist Transport'!$C$2:$AE$25,'Capacity Exist Transport'!$A6,FALSE))</f>
        <v/>
      </c>
      <c r="KL6" s="170" t="str">
        <f>IF(ISNA(HLOOKUP(KL$2,'Capacity Exist Transport'!$C$2:$AE$25,'Capacity Exist Transport'!$A6,FALSE)),"",HLOOKUP(KL$2,'Capacity Exist Transport'!$C$2:$AE$25,'Capacity Exist Transport'!$A6,FALSE))</f>
        <v/>
      </c>
      <c r="KM6" s="170" t="str">
        <f>IF(ISNA(HLOOKUP(KM$2,'Capacity Exist Transport'!$C$2:$AE$25,'Capacity Exist Transport'!$A6,FALSE)),"",HLOOKUP(KM$2,'Capacity Exist Transport'!$C$2:$AE$25,'Capacity Exist Transport'!$A6,FALSE))</f>
        <v/>
      </c>
      <c r="KN6" s="170" t="str">
        <f>IF(ISNA(HLOOKUP(KN$2,'Capacity Exist Transport'!$C$2:$AE$25,'Capacity Exist Transport'!$A6,FALSE)),"",HLOOKUP(KN$2,'Capacity Exist Transport'!$C$2:$AE$25,'Capacity Exist Transport'!$A6,FALSE))</f>
        <v/>
      </c>
      <c r="KO6" s="170" t="str">
        <f>IF(ISNA(HLOOKUP(KO$2,'Capacity Exist Transport'!$C$2:$AE$25,'Capacity Exist Transport'!$A6,FALSE)),"",HLOOKUP(KO$2,'Capacity Exist Transport'!$C$2:$AE$25,'Capacity Exist Transport'!$A6,FALSE))</f>
        <v/>
      </c>
      <c r="KP6" s="170" t="str">
        <f>IF(ISNA(HLOOKUP(KP$2,'Capacity Exist Transport'!$C$2:$AE$25,'Capacity Exist Transport'!$A6,FALSE)),"",HLOOKUP(KP$2,'Capacity Exist Transport'!$C$2:$AE$25,'Capacity Exist Transport'!$A6,FALSE))</f>
        <v/>
      </c>
      <c r="KQ6" s="170">
        <f>IF(ISNA(HLOOKUP(KQ$2,'Capacity Exist Transport'!$C$2:$AE$25,'Capacity Exist Transport'!$A6,FALSE)),"",HLOOKUP(KQ$2,'Capacity Exist Transport'!$C$2:$AE$25,'Capacity Exist Transport'!$A6,FALSE))</f>
        <v>999</v>
      </c>
      <c r="KR6" s="170" t="str">
        <f>IF(ISNA(HLOOKUP(KR$2,'Capacity Exist Transport'!$C$2:$AE$25,'Capacity Exist Transport'!$A6,FALSE)),"",HLOOKUP(KR$2,'Capacity Exist Transport'!$C$2:$AE$25,'Capacity Exist Transport'!$A6,FALSE))</f>
        <v/>
      </c>
      <c r="KS6" s="170" t="str">
        <f>IF(ISNA(HLOOKUP(KS$2,'Capacity Exist Transport'!$C$2:$AE$25,'Capacity Exist Transport'!$A6,FALSE)),"",HLOOKUP(KS$2,'Capacity Exist Transport'!$C$2:$AE$25,'Capacity Exist Transport'!$A6,FALSE))</f>
        <v/>
      </c>
      <c r="KT6" s="170" t="str">
        <f>IF(ISNA(HLOOKUP(KT$2,'Capacity Exist Transport'!$C$2:$AE$25,'Capacity Exist Transport'!$A6,FALSE)),"",HLOOKUP(KT$2,'Capacity Exist Transport'!$C$2:$AE$25,'Capacity Exist Transport'!$A6,FALSE))</f>
        <v/>
      </c>
      <c r="KU6" s="170" t="str">
        <f>IF(ISNA(HLOOKUP(KU$2,'Capacity Exist Transport'!$C$2:$AE$25,'Capacity Exist Transport'!$A6,FALSE)),"",HLOOKUP(KU$2,'Capacity Exist Transport'!$C$2:$AE$25,'Capacity Exist Transport'!$A6,FALSE))</f>
        <v/>
      </c>
      <c r="KV6" s="170" t="str">
        <f>IF(ISNA(HLOOKUP(KV$2,'Capacity Exist Transport'!$C$2:$AE$25,'Capacity Exist Transport'!$A6,FALSE)),"",HLOOKUP(KV$2,'Capacity Exist Transport'!$C$2:$AE$25,'Capacity Exist Transport'!$A6,FALSE))</f>
        <v/>
      </c>
      <c r="KW6" s="170" t="str">
        <f>IF(ISNA(HLOOKUP(KW$2,'Capacity Exist Transport'!$C$2:$AE$25,'Capacity Exist Transport'!$A6,FALSE)),"",HLOOKUP(KW$2,'Capacity Exist Transport'!$C$2:$AE$25,'Capacity Exist Transport'!$A6,FALSE))</f>
        <v/>
      </c>
      <c r="KX6" s="170" t="str">
        <f>IF(ISNA(HLOOKUP(KX$2,'Capacity Exist Transport'!$C$2:$AE$25,'Capacity Exist Transport'!$A6,FALSE)),"",HLOOKUP(KX$2,'Capacity Exist Transport'!$C$2:$AE$25,'Capacity Exist Transport'!$A6,FALSE))</f>
        <v/>
      </c>
      <c r="KY6" s="170" t="str">
        <f>IF(ISNA(HLOOKUP(KY$2,'Capacity Exist Transport'!$C$2:$AE$25,'Capacity Exist Transport'!$A6,FALSE)),"",HLOOKUP(KY$2,'Capacity Exist Transport'!$C$2:$AE$25,'Capacity Exist Transport'!$A6,FALSE))</f>
        <v/>
      </c>
      <c r="KZ6" s="170" t="str">
        <f>IF(ISNA(HLOOKUP(KZ$2,'Capacity Exist Transport'!$C$2:$AE$25,'Capacity Exist Transport'!$A6,FALSE)),"",HLOOKUP(KZ$2,'Capacity Exist Transport'!$C$2:$AE$25,'Capacity Exist Transport'!$A6,FALSE))</f>
        <v/>
      </c>
      <c r="LA6" s="170" t="str">
        <f>IF(ISNA(HLOOKUP(LA$2,'Capacity Exist Transport'!$C$2:$AE$25,'Capacity Exist Transport'!$A6,FALSE)),"",HLOOKUP(LA$2,'Capacity Exist Transport'!$C$2:$AE$25,'Capacity Exist Transport'!$A6,FALSE))</f>
        <v/>
      </c>
      <c r="LB6" s="170" t="str">
        <f>IF(ISNA(HLOOKUP(LB$2,'Capacity Exist Transport'!$C$2:$AE$25,'Capacity Exist Transport'!$A6,FALSE)),"",HLOOKUP(LB$2,'Capacity Exist Transport'!$C$2:$AE$25,'Capacity Exist Transport'!$A6,FALSE))</f>
        <v/>
      </c>
      <c r="LC6" s="170">
        <f>IF(ISNA(HLOOKUP(LC$2,'Capacity Exist Transport'!$C$2:$AE$25,'Capacity Exist Transport'!$A6,FALSE)),"",HLOOKUP(LC$2,'Capacity Exist Transport'!$C$2:$AE$25,'Capacity Exist Transport'!$A6,FALSE))</f>
        <v>999</v>
      </c>
      <c r="LD6" s="170" t="str">
        <f>IF(ISNA(HLOOKUP(LD$2,'Capacity Exist Transport'!$C$2:$AE$25,'Capacity Exist Transport'!$A6,FALSE)),"",HLOOKUP(LD$2,'Capacity Exist Transport'!$C$2:$AE$25,'Capacity Exist Transport'!$A6,FALSE))</f>
        <v/>
      </c>
      <c r="LE6" s="170" t="str">
        <f>IF(ISNA(HLOOKUP(LE$2,'Capacity Exist Transport'!$C$2:$AE$25,'Capacity Exist Transport'!$A6,FALSE)),"",HLOOKUP(LE$2,'Capacity Exist Transport'!$C$2:$AE$25,'Capacity Exist Transport'!$A6,FALSE))</f>
        <v/>
      </c>
      <c r="LF6" s="170" t="str">
        <f>IF(ISNA(HLOOKUP(LF$2,'Capacity Exist Transport'!$C$2:$AE$25,'Capacity Exist Transport'!$A6,FALSE)),"",HLOOKUP(LF$2,'Capacity Exist Transport'!$C$2:$AE$25,'Capacity Exist Transport'!$A6,FALSE))</f>
        <v/>
      </c>
      <c r="LG6" s="170" t="str">
        <f>IF(ISNA(HLOOKUP(LG$2,'Capacity Exist Transport'!$C$2:$AE$25,'Capacity Exist Transport'!$A6,FALSE)),"",HLOOKUP(LG$2,'Capacity Exist Transport'!$C$2:$AE$25,'Capacity Exist Transport'!$A6,FALSE))</f>
        <v/>
      </c>
      <c r="LH6" s="170" t="str">
        <f>IF(ISNA(HLOOKUP(LH$2,'Capacity Exist Transport'!$C$2:$AE$25,'Capacity Exist Transport'!$A6,FALSE)),"",HLOOKUP(LH$2,'Capacity Exist Transport'!$C$2:$AE$25,'Capacity Exist Transport'!$A6,FALSE))</f>
        <v/>
      </c>
      <c r="LI6" s="170" t="str">
        <f>IF(ISNA(HLOOKUP(LI$2,'Capacity Exist Transport'!$C$2:$AE$25,'Capacity Exist Transport'!$A6,FALSE)),"",HLOOKUP(LI$2,'Capacity Exist Transport'!$C$2:$AE$25,'Capacity Exist Transport'!$A6,FALSE))</f>
        <v/>
      </c>
      <c r="LJ6" s="170" t="str">
        <f>IF(ISNA(HLOOKUP(LJ$2,'Capacity Exist Transport'!$C$2:$AE$25,'Capacity Exist Transport'!$A6,FALSE)),"",HLOOKUP(LJ$2,'Capacity Exist Transport'!$C$2:$AE$25,'Capacity Exist Transport'!$A6,FALSE))</f>
        <v/>
      </c>
      <c r="LK6" s="170" t="str">
        <f>IF(ISNA(HLOOKUP(LK$2,'Capacity Exist Transport'!$C$2:$AE$25,'Capacity Exist Transport'!$A6,FALSE)),"",HLOOKUP(LK$2,'Capacity Exist Transport'!$C$2:$AE$25,'Capacity Exist Transport'!$A6,FALSE))</f>
        <v/>
      </c>
      <c r="LL6" s="170" t="str">
        <f>IF(ISNA(HLOOKUP(LL$2,'Capacity Exist Transport'!$C$2:$AE$25,'Capacity Exist Transport'!$A6,FALSE)),"",HLOOKUP(LL$2,'Capacity Exist Transport'!$C$2:$AE$25,'Capacity Exist Transport'!$A6,FALSE))</f>
        <v/>
      </c>
      <c r="LM6" s="170" t="str">
        <f>IF(ISNA(HLOOKUP(LM$2,'Capacity Exist Transport'!$C$2:$AE$25,'Capacity Exist Transport'!$A6,FALSE)),"",HLOOKUP(LM$2,'Capacity Exist Transport'!$C$2:$AE$25,'Capacity Exist Transport'!$A6,FALSE))</f>
        <v/>
      </c>
      <c r="LN6" s="170" t="str">
        <f>IF(ISNA(HLOOKUP(LN$2,'Capacity Exist Transport'!$C$2:$AE$25,'Capacity Exist Transport'!$A6,FALSE)),"",HLOOKUP(LN$2,'Capacity Exist Transport'!$C$2:$AE$25,'Capacity Exist Transport'!$A6,FALSE))</f>
        <v/>
      </c>
      <c r="LO6" s="170">
        <f>IF(ISNA(HLOOKUP(LO$2,'Capacity Exist Transport'!$C$2:$AE$25,'Capacity Exist Transport'!$A6,FALSE)),"",HLOOKUP(LO$2,'Capacity Exist Transport'!$C$2:$AE$25,'Capacity Exist Transport'!$A6,FALSE))</f>
        <v>999</v>
      </c>
      <c r="LP6" s="170" t="str">
        <f>IF(ISNA(HLOOKUP(LP$2,'Capacity Exist Transport'!$C$2:$AE$25,'Capacity Exist Transport'!$A6,FALSE)),"",HLOOKUP(LP$2,'Capacity Exist Transport'!$C$2:$AE$25,'Capacity Exist Transport'!$A6,FALSE))</f>
        <v/>
      </c>
    </row>
    <row r="7" spans="2:328" x14ac:dyDescent="0.35">
      <c r="B7" s="168" t="s">
        <v>20</v>
      </c>
      <c r="C7" s="170">
        <f>IF(ISNA(HLOOKUP(C$2,'Capacity Exist Transport'!$C$2:$AE$25,'Capacity Exist Transport'!$A7,FALSE)),"",HLOOKUP(C$2,'Capacity Exist Transport'!$C$2:$AE$25,'Capacity Exist Transport'!$A7,FALSE))</f>
        <v>117.73699999999999</v>
      </c>
      <c r="D7" s="170" t="str">
        <f>IF(ISNA(HLOOKUP(D$2,'Capacity Exist Transport'!$C$2:$AE$25,'Capacity Exist Transport'!$A7,FALSE)),"",HLOOKUP(D$2,'Capacity Exist Transport'!$C$2:$AE$25,'Capacity Exist Transport'!$A7,FALSE))</f>
        <v/>
      </c>
      <c r="E7" s="170" t="str">
        <f>IF(ISNA(HLOOKUP(E$2,'Capacity Exist Transport'!$C$2:$AE$25,'Capacity Exist Transport'!$A7,FALSE)),"",HLOOKUP(E$2,'Capacity Exist Transport'!$C$2:$AE$25,'Capacity Exist Transport'!$A7,FALSE))</f>
        <v/>
      </c>
      <c r="F7" s="170" t="str">
        <f>IF(ISNA(HLOOKUP(F$2,'Capacity Exist Transport'!$C$2:$AE$25,'Capacity Exist Transport'!$A7,FALSE)),"",HLOOKUP(F$2,'Capacity Exist Transport'!$C$2:$AE$25,'Capacity Exist Transport'!$A7,FALSE))</f>
        <v/>
      </c>
      <c r="G7" s="170" t="str">
        <f>IF(ISNA(HLOOKUP(G$2,'Capacity Exist Transport'!$C$2:$AE$25,'Capacity Exist Transport'!$A7,FALSE)),"",HLOOKUP(G$2,'Capacity Exist Transport'!$C$2:$AE$25,'Capacity Exist Transport'!$A7,FALSE))</f>
        <v/>
      </c>
      <c r="H7" s="170" t="str">
        <f>IF(ISNA(HLOOKUP(H$2,'Capacity Exist Transport'!$C$2:$AE$25,'Capacity Exist Transport'!$A7,FALSE)),"",HLOOKUP(H$2,'Capacity Exist Transport'!$C$2:$AE$25,'Capacity Exist Transport'!$A7,FALSE))</f>
        <v/>
      </c>
      <c r="I7" s="170" t="str">
        <f>IF(ISNA(HLOOKUP(I$2,'Capacity Exist Transport'!$C$2:$AE$25,'Capacity Exist Transport'!$A7,FALSE)),"",HLOOKUP(I$2,'Capacity Exist Transport'!$C$2:$AE$25,'Capacity Exist Transport'!$A7,FALSE))</f>
        <v/>
      </c>
      <c r="J7" s="170" t="str">
        <f>IF(ISNA(HLOOKUP(J$2,'Capacity Exist Transport'!$C$2:$AE$25,'Capacity Exist Transport'!$A7,FALSE)),"",HLOOKUP(J$2,'Capacity Exist Transport'!$C$2:$AE$25,'Capacity Exist Transport'!$A7,FALSE))</f>
        <v/>
      </c>
      <c r="K7" s="170" t="str">
        <f>IF(ISNA(HLOOKUP(K$2,'Capacity Exist Transport'!$C$2:$AE$25,'Capacity Exist Transport'!$A7,FALSE)),"",HLOOKUP(K$2,'Capacity Exist Transport'!$C$2:$AE$25,'Capacity Exist Transport'!$A7,FALSE))</f>
        <v/>
      </c>
      <c r="L7" s="170" t="str">
        <f>IF(ISNA(HLOOKUP(L$2,'Capacity Exist Transport'!$C$2:$AE$25,'Capacity Exist Transport'!$A7,FALSE)),"",HLOOKUP(L$2,'Capacity Exist Transport'!$C$2:$AE$25,'Capacity Exist Transport'!$A7,FALSE))</f>
        <v/>
      </c>
      <c r="M7" s="170" t="str">
        <f>IF(ISNA(HLOOKUP(M$2,'Capacity Exist Transport'!$C$2:$AE$25,'Capacity Exist Transport'!$A7,FALSE)),"",HLOOKUP(M$2,'Capacity Exist Transport'!$C$2:$AE$25,'Capacity Exist Transport'!$A7,FALSE))</f>
        <v/>
      </c>
      <c r="N7" s="170" t="str">
        <f>IF(ISNA(HLOOKUP(N$2,'Capacity Exist Transport'!$C$2:$AE$25,'Capacity Exist Transport'!$A7,FALSE)),"",HLOOKUP(N$2,'Capacity Exist Transport'!$C$2:$AE$25,'Capacity Exist Transport'!$A7,FALSE))</f>
        <v/>
      </c>
      <c r="O7" s="170">
        <f>IF(ISNA(HLOOKUP(O$2,'Capacity Exist Transport'!$C$2:$AE$25,'Capacity Exist Transport'!$A7,FALSE)),"",HLOOKUP(O$2,'Capacity Exist Transport'!$C$2:$AE$25,'Capacity Exist Transport'!$A7,FALSE))</f>
        <v>117.73699999999999</v>
      </c>
      <c r="P7" s="170" t="str">
        <f>IF(ISNA(HLOOKUP(P$2,'Capacity Exist Transport'!$C$2:$AE$25,'Capacity Exist Transport'!$A7,FALSE)),"",HLOOKUP(P$2,'Capacity Exist Transport'!$C$2:$AE$25,'Capacity Exist Transport'!$A7,FALSE))</f>
        <v/>
      </c>
      <c r="Q7" s="170" t="str">
        <f>IF(ISNA(HLOOKUP(Q$2,'Capacity Exist Transport'!$C$2:$AE$25,'Capacity Exist Transport'!$A7,FALSE)),"",HLOOKUP(Q$2,'Capacity Exist Transport'!$C$2:$AE$25,'Capacity Exist Transport'!$A7,FALSE))</f>
        <v/>
      </c>
      <c r="R7" s="170" t="str">
        <f>IF(ISNA(HLOOKUP(R$2,'Capacity Exist Transport'!$C$2:$AE$25,'Capacity Exist Transport'!$A7,FALSE)),"",HLOOKUP(R$2,'Capacity Exist Transport'!$C$2:$AE$25,'Capacity Exist Transport'!$A7,FALSE))</f>
        <v/>
      </c>
      <c r="S7" s="170" t="str">
        <f>IF(ISNA(HLOOKUP(S$2,'Capacity Exist Transport'!$C$2:$AE$25,'Capacity Exist Transport'!$A7,FALSE)),"",HLOOKUP(S$2,'Capacity Exist Transport'!$C$2:$AE$25,'Capacity Exist Transport'!$A7,FALSE))</f>
        <v/>
      </c>
      <c r="T7" s="170" t="str">
        <f>IF(ISNA(HLOOKUP(T$2,'Capacity Exist Transport'!$C$2:$AE$25,'Capacity Exist Transport'!$A7,FALSE)),"",HLOOKUP(T$2,'Capacity Exist Transport'!$C$2:$AE$25,'Capacity Exist Transport'!$A7,FALSE))</f>
        <v/>
      </c>
      <c r="U7" s="170" t="str">
        <f>IF(ISNA(HLOOKUP(U$2,'Capacity Exist Transport'!$C$2:$AE$25,'Capacity Exist Transport'!$A7,FALSE)),"",HLOOKUP(U$2,'Capacity Exist Transport'!$C$2:$AE$25,'Capacity Exist Transport'!$A7,FALSE))</f>
        <v/>
      </c>
      <c r="V7" s="170" t="str">
        <f>IF(ISNA(HLOOKUP(V$2,'Capacity Exist Transport'!$C$2:$AE$25,'Capacity Exist Transport'!$A7,FALSE)),"",HLOOKUP(V$2,'Capacity Exist Transport'!$C$2:$AE$25,'Capacity Exist Transport'!$A7,FALSE))</f>
        <v/>
      </c>
      <c r="W7" s="170" t="str">
        <f>IF(ISNA(HLOOKUP(W$2,'Capacity Exist Transport'!$C$2:$AE$25,'Capacity Exist Transport'!$A7,FALSE)),"",HLOOKUP(W$2,'Capacity Exist Transport'!$C$2:$AE$25,'Capacity Exist Transport'!$A7,FALSE))</f>
        <v/>
      </c>
      <c r="X7" s="170" t="str">
        <f>IF(ISNA(HLOOKUP(X$2,'Capacity Exist Transport'!$C$2:$AE$25,'Capacity Exist Transport'!$A7,FALSE)),"",HLOOKUP(X$2,'Capacity Exist Transport'!$C$2:$AE$25,'Capacity Exist Transport'!$A7,FALSE))</f>
        <v/>
      </c>
      <c r="Y7" s="170" t="str">
        <f>IF(ISNA(HLOOKUP(Y$2,'Capacity Exist Transport'!$C$2:$AE$25,'Capacity Exist Transport'!$A7,FALSE)),"",HLOOKUP(Y$2,'Capacity Exist Transport'!$C$2:$AE$25,'Capacity Exist Transport'!$A7,FALSE))</f>
        <v/>
      </c>
      <c r="Z7" s="170" t="str">
        <f>IF(ISNA(HLOOKUP(Z$2,'Capacity Exist Transport'!$C$2:$AE$25,'Capacity Exist Transport'!$A7,FALSE)),"",HLOOKUP(Z$2,'Capacity Exist Transport'!$C$2:$AE$25,'Capacity Exist Transport'!$A7,FALSE))</f>
        <v/>
      </c>
      <c r="AA7" s="170">
        <f>IF(ISNA(HLOOKUP(AA$2,'Capacity Exist Transport'!$C$2:$AE$25,'Capacity Exist Transport'!$A7,FALSE)),"",HLOOKUP(AA$2,'Capacity Exist Transport'!$C$2:$AE$25,'Capacity Exist Transport'!$A7,FALSE))</f>
        <v>117.73699999999999</v>
      </c>
      <c r="AB7" s="170" t="str">
        <f>IF(ISNA(HLOOKUP(AB$2,'Capacity Exist Transport'!$C$2:$AE$25,'Capacity Exist Transport'!$A7,FALSE)),"",HLOOKUP(AB$2,'Capacity Exist Transport'!$C$2:$AE$25,'Capacity Exist Transport'!$A7,FALSE))</f>
        <v/>
      </c>
      <c r="AC7" s="170" t="str">
        <f>IF(ISNA(HLOOKUP(AC$2,'Capacity Exist Transport'!$C$2:$AE$25,'Capacity Exist Transport'!$A7,FALSE)),"",HLOOKUP(AC$2,'Capacity Exist Transport'!$C$2:$AE$25,'Capacity Exist Transport'!$A7,FALSE))</f>
        <v/>
      </c>
      <c r="AD7" s="170" t="str">
        <f>IF(ISNA(HLOOKUP(AD$2,'Capacity Exist Transport'!$C$2:$AE$25,'Capacity Exist Transport'!$A7,FALSE)),"",HLOOKUP(AD$2,'Capacity Exist Transport'!$C$2:$AE$25,'Capacity Exist Transport'!$A7,FALSE))</f>
        <v/>
      </c>
      <c r="AE7" s="170" t="str">
        <f>IF(ISNA(HLOOKUP(AE$2,'Capacity Exist Transport'!$C$2:$AE$25,'Capacity Exist Transport'!$A7,FALSE)),"",HLOOKUP(AE$2,'Capacity Exist Transport'!$C$2:$AE$25,'Capacity Exist Transport'!$A7,FALSE))</f>
        <v/>
      </c>
      <c r="AF7" s="170" t="str">
        <f>IF(ISNA(HLOOKUP(AF$2,'Capacity Exist Transport'!$C$2:$AE$25,'Capacity Exist Transport'!$A7,FALSE)),"",HLOOKUP(AF$2,'Capacity Exist Transport'!$C$2:$AE$25,'Capacity Exist Transport'!$A7,FALSE))</f>
        <v/>
      </c>
      <c r="AG7" s="170" t="str">
        <f>IF(ISNA(HLOOKUP(AG$2,'Capacity Exist Transport'!$C$2:$AE$25,'Capacity Exist Transport'!$A7,FALSE)),"",HLOOKUP(AG$2,'Capacity Exist Transport'!$C$2:$AE$25,'Capacity Exist Transport'!$A7,FALSE))</f>
        <v/>
      </c>
      <c r="AH7" s="170" t="str">
        <f>IF(ISNA(HLOOKUP(AH$2,'Capacity Exist Transport'!$C$2:$AE$25,'Capacity Exist Transport'!$A7,FALSE)),"",HLOOKUP(AH$2,'Capacity Exist Transport'!$C$2:$AE$25,'Capacity Exist Transport'!$A7,FALSE))</f>
        <v/>
      </c>
      <c r="AI7" s="170" t="str">
        <f>IF(ISNA(HLOOKUP(AI$2,'Capacity Exist Transport'!$C$2:$AE$25,'Capacity Exist Transport'!$A7,FALSE)),"",HLOOKUP(AI$2,'Capacity Exist Transport'!$C$2:$AE$25,'Capacity Exist Transport'!$A7,FALSE))</f>
        <v/>
      </c>
      <c r="AJ7" s="170" t="str">
        <f>IF(ISNA(HLOOKUP(AJ$2,'Capacity Exist Transport'!$C$2:$AE$25,'Capacity Exist Transport'!$A7,FALSE)),"",HLOOKUP(AJ$2,'Capacity Exist Transport'!$C$2:$AE$25,'Capacity Exist Transport'!$A7,FALSE))</f>
        <v/>
      </c>
      <c r="AK7" s="170" t="str">
        <f>IF(ISNA(HLOOKUP(AK$2,'Capacity Exist Transport'!$C$2:$AE$25,'Capacity Exist Transport'!$A7,FALSE)),"",HLOOKUP(AK$2,'Capacity Exist Transport'!$C$2:$AE$25,'Capacity Exist Transport'!$A7,FALSE))</f>
        <v/>
      </c>
      <c r="AL7" s="170" t="str">
        <f>IF(ISNA(HLOOKUP(AL$2,'Capacity Exist Transport'!$C$2:$AE$25,'Capacity Exist Transport'!$A7,FALSE)),"",HLOOKUP(AL$2,'Capacity Exist Transport'!$C$2:$AE$25,'Capacity Exist Transport'!$A7,FALSE))</f>
        <v/>
      </c>
      <c r="AM7" s="170">
        <f>IF(ISNA(HLOOKUP(AM$2,'Capacity Exist Transport'!$C$2:$AE$25,'Capacity Exist Transport'!$A7,FALSE)),"",HLOOKUP(AM$2,'Capacity Exist Transport'!$C$2:$AE$25,'Capacity Exist Transport'!$A7,FALSE))</f>
        <v>117.73699999999999</v>
      </c>
      <c r="AN7" s="170" t="str">
        <f>IF(ISNA(HLOOKUP(AN$2,'Capacity Exist Transport'!$C$2:$AE$25,'Capacity Exist Transport'!$A7,FALSE)),"",HLOOKUP(AN$2,'Capacity Exist Transport'!$C$2:$AE$25,'Capacity Exist Transport'!$A7,FALSE))</f>
        <v/>
      </c>
      <c r="AO7" s="170" t="str">
        <f>IF(ISNA(HLOOKUP(AO$2,'Capacity Exist Transport'!$C$2:$AE$25,'Capacity Exist Transport'!$A7,FALSE)),"",HLOOKUP(AO$2,'Capacity Exist Transport'!$C$2:$AE$25,'Capacity Exist Transport'!$A7,FALSE))</f>
        <v/>
      </c>
      <c r="AP7" s="170" t="str">
        <f>IF(ISNA(HLOOKUP(AP$2,'Capacity Exist Transport'!$C$2:$AE$25,'Capacity Exist Transport'!$A7,FALSE)),"",HLOOKUP(AP$2,'Capacity Exist Transport'!$C$2:$AE$25,'Capacity Exist Transport'!$A7,FALSE))</f>
        <v/>
      </c>
      <c r="AQ7" s="170" t="str">
        <f>IF(ISNA(HLOOKUP(AQ$2,'Capacity Exist Transport'!$C$2:$AE$25,'Capacity Exist Transport'!$A7,FALSE)),"",HLOOKUP(AQ$2,'Capacity Exist Transport'!$C$2:$AE$25,'Capacity Exist Transport'!$A7,FALSE))</f>
        <v/>
      </c>
      <c r="AR7" s="170" t="str">
        <f>IF(ISNA(HLOOKUP(AR$2,'Capacity Exist Transport'!$C$2:$AE$25,'Capacity Exist Transport'!$A7,FALSE)),"",HLOOKUP(AR$2,'Capacity Exist Transport'!$C$2:$AE$25,'Capacity Exist Transport'!$A7,FALSE))</f>
        <v/>
      </c>
      <c r="AS7" s="170" t="str">
        <f>IF(ISNA(HLOOKUP(AS$2,'Capacity Exist Transport'!$C$2:$AE$25,'Capacity Exist Transport'!$A7,FALSE)),"",HLOOKUP(AS$2,'Capacity Exist Transport'!$C$2:$AE$25,'Capacity Exist Transport'!$A7,FALSE))</f>
        <v/>
      </c>
      <c r="AT7" s="170" t="str">
        <f>IF(ISNA(HLOOKUP(AT$2,'Capacity Exist Transport'!$C$2:$AE$25,'Capacity Exist Transport'!$A7,FALSE)),"",HLOOKUP(AT$2,'Capacity Exist Transport'!$C$2:$AE$25,'Capacity Exist Transport'!$A7,FALSE))</f>
        <v/>
      </c>
      <c r="AU7" s="170" t="str">
        <f>IF(ISNA(HLOOKUP(AU$2,'Capacity Exist Transport'!$C$2:$AE$25,'Capacity Exist Transport'!$A7,FALSE)),"",HLOOKUP(AU$2,'Capacity Exist Transport'!$C$2:$AE$25,'Capacity Exist Transport'!$A7,FALSE))</f>
        <v/>
      </c>
      <c r="AV7" s="170" t="str">
        <f>IF(ISNA(HLOOKUP(AV$2,'Capacity Exist Transport'!$C$2:$AE$25,'Capacity Exist Transport'!$A7,FALSE)),"",HLOOKUP(AV$2,'Capacity Exist Transport'!$C$2:$AE$25,'Capacity Exist Transport'!$A7,FALSE))</f>
        <v/>
      </c>
      <c r="AW7" s="170" t="str">
        <f>IF(ISNA(HLOOKUP(AW$2,'Capacity Exist Transport'!$C$2:$AE$25,'Capacity Exist Transport'!$A7,FALSE)),"",HLOOKUP(AW$2,'Capacity Exist Transport'!$C$2:$AE$25,'Capacity Exist Transport'!$A7,FALSE))</f>
        <v/>
      </c>
      <c r="AX7" s="170" t="str">
        <f>IF(ISNA(HLOOKUP(AX$2,'Capacity Exist Transport'!$C$2:$AE$25,'Capacity Exist Transport'!$A7,FALSE)),"",HLOOKUP(AX$2,'Capacity Exist Transport'!$C$2:$AE$25,'Capacity Exist Transport'!$A7,FALSE))</f>
        <v/>
      </c>
      <c r="AY7" s="170">
        <f>IF(ISNA(HLOOKUP(AY$2,'Capacity Exist Transport'!$C$2:$AE$25,'Capacity Exist Transport'!$A7,FALSE)),"",HLOOKUP(AY$2,'Capacity Exist Transport'!$C$2:$AE$25,'Capacity Exist Transport'!$A7,FALSE))</f>
        <v>117.73699999999999</v>
      </c>
      <c r="AZ7" s="170" t="str">
        <f>IF(ISNA(HLOOKUP(AZ$2,'Capacity Exist Transport'!$C$2:$AE$25,'Capacity Exist Transport'!$A7,FALSE)),"",HLOOKUP(AZ$2,'Capacity Exist Transport'!$C$2:$AE$25,'Capacity Exist Transport'!$A7,FALSE))</f>
        <v/>
      </c>
      <c r="BA7" s="170" t="str">
        <f>IF(ISNA(HLOOKUP(BA$2,'Capacity Exist Transport'!$C$2:$AE$25,'Capacity Exist Transport'!$A7,FALSE)),"",HLOOKUP(BA$2,'Capacity Exist Transport'!$C$2:$AE$25,'Capacity Exist Transport'!$A7,FALSE))</f>
        <v/>
      </c>
      <c r="BB7" s="170" t="str">
        <f>IF(ISNA(HLOOKUP(BB$2,'Capacity Exist Transport'!$C$2:$AE$25,'Capacity Exist Transport'!$A7,FALSE)),"",HLOOKUP(BB$2,'Capacity Exist Transport'!$C$2:$AE$25,'Capacity Exist Transport'!$A7,FALSE))</f>
        <v/>
      </c>
      <c r="BC7" s="170" t="str">
        <f>IF(ISNA(HLOOKUP(BC$2,'Capacity Exist Transport'!$C$2:$AE$25,'Capacity Exist Transport'!$A7,FALSE)),"",HLOOKUP(BC$2,'Capacity Exist Transport'!$C$2:$AE$25,'Capacity Exist Transport'!$A7,FALSE))</f>
        <v/>
      </c>
      <c r="BD7" s="170" t="str">
        <f>IF(ISNA(HLOOKUP(BD$2,'Capacity Exist Transport'!$C$2:$AE$25,'Capacity Exist Transport'!$A7,FALSE)),"",HLOOKUP(BD$2,'Capacity Exist Transport'!$C$2:$AE$25,'Capacity Exist Transport'!$A7,FALSE))</f>
        <v/>
      </c>
      <c r="BE7" s="170" t="str">
        <f>IF(ISNA(HLOOKUP(BE$2,'Capacity Exist Transport'!$C$2:$AE$25,'Capacity Exist Transport'!$A7,FALSE)),"",HLOOKUP(BE$2,'Capacity Exist Transport'!$C$2:$AE$25,'Capacity Exist Transport'!$A7,FALSE))</f>
        <v/>
      </c>
      <c r="BF7" s="170" t="str">
        <f>IF(ISNA(HLOOKUP(BF$2,'Capacity Exist Transport'!$C$2:$AE$25,'Capacity Exist Transport'!$A7,FALSE)),"",HLOOKUP(BF$2,'Capacity Exist Transport'!$C$2:$AE$25,'Capacity Exist Transport'!$A7,FALSE))</f>
        <v/>
      </c>
      <c r="BG7" s="170" t="str">
        <f>IF(ISNA(HLOOKUP(BG$2,'Capacity Exist Transport'!$C$2:$AE$25,'Capacity Exist Transport'!$A7,FALSE)),"",HLOOKUP(BG$2,'Capacity Exist Transport'!$C$2:$AE$25,'Capacity Exist Transport'!$A7,FALSE))</f>
        <v/>
      </c>
      <c r="BH7" s="170" t="str">
        <f>IF(ISNA(HLOOKUP(BH$2,'Capacity Exist Transport'!$C$2:$AE$25,'Capacity Exist Transport'!$A7,FALSE)),"",HLOOKUP(BH$2,'Capacity Exist Transport'!$C$2:$AE$25,'Capacity Exist Transport'!$A7,FALSE))</f>
        <v/>
      </c>
      <c r="BI7" s="170" t="str">
        <f>IF(ISNA(HLOOKUP(BI$2,'Capacity Exist Transport'!$C$2:$AE$25,'Capacity Exist Transport'!$A7,FALSE)),"",HLOOKUP(BI$2,'Capacity Exist Transport'!$C$2:$AE$25,'Capacity Exist Transport'!$A7,FALSE))</f>
        <v/>
      </c>
      <c r="BJ7" s="170" t="str">
        <f>IF(ISNA(HLOOKUP(BJ$2,'Capacity Exist Transport'!$C$2:$AE$25,'Capacity Exist Transport'!$A7,FALSE)),"",HLOOKUP(BJ$2,'Capacity Exist Transport'!$C$2:$AE$25,'Capacity Exist Transport'!$A7,FALSE))</f>
        <v/>
      </c>
      <c r="BK7" s="170">
        <f>IF(ISNA(HLOOKUP(BK$2,'Capacity Exist Transport'!$C$2:$AE$25,'Capacity Exist Transport'!$A7,FALSE)),"",HLOOKUP(BK$2,'Capacity Exist Transport'!$C$2:$AE$25,'Capacity Exist Transport'!$A7,FALSE))</f>
        <v>117.73699999999999</v>
      </c>
      <c r="BL7" s="170" t="str">
        <f>IF(ISNA(HLOOKUP(BL$2,'Capacity Exist Transport'!$C$2:$AE$25,'Capacity Exist Transport'!$A7,FALSE)),"",HLOOKUP(BL$2,'Capacity Exist Transport'!$C$2:$AE$25,'Capacity Exist Transport'!$A7,FALSE))</f>
        <v/>
      </c>
      <c r="BM7" s="170" t="str">
        <f>IF(ISNA(HLOOKUP(BM$2,'Capacity Exist Transport'!$C$2:$AE$25,'Capacity Exist Transport'!$A7,FALSE)),"",HLOOKUP(BM$2,'Capacity Exist Transport'!$C$2:$AE$25,'Capacity Exist Transport'!$A7,FALSE))</f>
        <v/>
      </c>
      <c r="BN7" s="170" t="str">
        <f>IF(ISNA(HLOOKUP(BN$2,'Capacity Exist Transport'!$C$2:$AE$25,'Capacity Exist Transport'!$A7,FALSE)),"",HLOOKUP(BN$2,'Capacity Exist Transport'!$C$2:$AE$25,'Capacity Exist Transport'!$A7,FALSE))</f>
        <v/>
      </c>
      <c r="BO7" s="170" t="str">
        <f>IF(ISNA(HLOOKUP(BO$2,'Capacity Exist Transport'!$C$2:$AE$25,'Capacity Exist Transport'!$A7,FALSE)),"",HLOOKUP(BO$2,'Capacity Exist Transport'!$C$2:$AE$25,'Capacity Exist Transport'!$A7,FALSE))</f>
        <v/>
      </c>
      <c r="BP7" s="170" t="str">
        <f>IF(ISNA(HLOOKUP(BP$2,'Capacity Exist Transport'!$C$2:$AE$25,'Capacity Exist Transport'!$A7,FALSE)),"",HLOOKUP(BP$2,'Capacity Exist Transport'!$C$2:$AE$25,'Capacity Exist Transport'!$A7,FALSE))</f>
        <v/>
      </c>
      <c r="BQ7" s="170" t="str">
        <f>IF(ISNA(HLOOKUP(BQ$2,'Capacity Exist Transport'!$C$2:$AE$25,'Capacity Exist Transport'!$A7,FALSE)),"",HLOOKUP(BQ$2,'Capacity Exist Transport'!$C$2:$AE$25,'Capacity Exist Transport'!$A7,FALSE))</f>
        <v/>
      </c>
      <c r="BR7" s="170" t="str">
        <f>IF(ISNA(HLOOKUP(BR$2,'Capacity Exist Transport'!$C$2:$AE$25,'Capacity Exist Transport'!$A7,FALSE)),"",HLOOKUP(BR$2,'Capacity Exist Transport'!$C$2:$AE$25,'Capacity Exist Transport'!$A7,FALSE))</f>
        <v/>
      </c>
      <c r="BS7" s="170" t="str">
        <f>IF(ISNA(HLOOKUP(BS$2,'Capacity Exist Transport'!$C$2:$AE$25,'Capacity Exist Transport'!$A7,FALSE)),"",HLOOKUP(BS$2,'Capacity Exist Transport'!$C$2:$AE$25,'Capacity Exist Transport'!$A7,FALSE))</f>
        <v/>
      </c>
      <c r="BT7" s="170" t="str">
        <f>IF(ISNA(HLOOKUP(BT$2,'Capacity Exist Transport'!$C$2:$AE$25,'Capacity Exist Transport'!$A7,FALSE)),"",HLOOKUP(BT$2,'Capacity Exist Transport'!$C$2:$AE$25,'Capacity Exist Transport'!$A7,FALSE))</f>
        <v/>
      </c>
      <c r="BU7" s="170" t="str">
        <f>IF(ISNA(HLOOKUP(BU$2,'Capacity Exist Transport'!$C$2:$AE$25,'Capacity Exist Transport'!$A7,FALSE)),"",HLOOKUP(BU$2,'Capacity Exist Transport'!$C$2:$AE$25,'Capacity Exist Transport'!$A7,FALSE))</f>
        <v/>
      </c>
      <c r="BV7" s="170" t="str">
        <f>IF(ISNA(HLOOKUP(BV$2,'Capacity Exist Transport'!$C$2:$AE$25,'Capacity Exist Transport'!$A7,FALSE)),"",HLOOKUP(BV$2,'Capacity Exist Transport'!$C$2:$AE$25,'Capacity Exist Transport'!$A7,FALSE))</f>
        <v/>
      </c>
      <c r="BW7" s="170">
        <f>IF(ISNA(HLOOKUP(BW$2,'Capacity Exist Transport'!$C$2:$AE$25,'Capacity Exist Transport'!$A7,FALSE)),"",HLOOKUP(BW$2,'Capacity Exist Transport'!$C$2:$AE$25,'Capacity Exist Transport'!$A7,FALSE))</f>
        <v>117.73699999999999</v>
      </c>
      <c r="BX7" s="170" t="str">
        <f>IF(ISNA(HLOOKUP(BX$2,'Capacity Exist Transport'!$C$2:$AE$25,'Capacity Exist Transport'!$A7,FALSE)),"",HLOOKUP(BX$2,'Capacity Exist Transport'!$C$2:$AE$25,'Capacity Exist Transport'!$A7,FALSE))</f>
        <v/>
      </c>
      <c r="BY7" s="170" t="str">
        <f>IF(ISNA(HLOOKUP(BY$2,'Capacity Exist Transport'!$C$2:$AE$25,'Capacity Exist Transport'!$A7,FALSE)),"",HLOOKUP(BY$2,'Capacity Exist Transport'!$C$2:$AE$25,'Capacity Exist Transport'!$A7,FALSE))</f>
        <v/>
      </c>
      <c r="BZ7" s="170" t="str">
        <f>IF(ISNA(HLOOKUP(BZ$2,'Capacity Exist Transport'!$C$2:$AE$25,'Capacity Exist Transport'!$A7,FALSE)),"",HLOOKUP(BZ$2,'Capacity Exist Transport'!$C$2:$AE$25,'Capacity Exist Transport'!$A7,FALSE))</f>
        <v/>
      </c>
      <c r="CA7" s="170" t="str">
        <f>IF(ISNA(HLOOKUP(CA$2,'Capacity Exist Transport'!$C$2:$AE$25,'Capacity Exist Transport'!$A7,FALSE)),"",HLOOKUP(CA$2,'Capacity Exist Transport'!$C$2:$AE$25,'Capacity Exist Transport'!$A7,FALSE))</f>
        <v/>
      </c>
      <c r="CB7" s="170" t="str">
        <f>IF(ISNA(HLOOKUP(CB$2,'Capacity Exist Transport'!$C$2:$AE$25,'Capacity Exist Transport'!$A7,FALSE)),"",HLOOKUP(CB$2,'Capacity Exist Transport'!$C$2:$AE$25,'Capacity Exist Transport'!$A7,FALSE))</f>
        <v/>
      </c>
      <c r="CC7" s="170" t="str">
        <f>IF(ISNA(HLOOKUP(CC$2,'Capacity Exist Transport'!$C$2:$AE$25,'Capacity Exist Transport'!$A7,FALSE)),"",HLOOKUP(CC$2,'Capacity Exist Transport'!$C$2:$AE$25,'Capacity Exist Transport'!$A7,FALSE))</f>
        <v/>
      </c>
      <c r="CD7" s="170" t="str">
        <f>IF(ISNA(HLOOKUP(CD$2,'Capacity Exist Transport'!$C$2:$AE$25,'Capacity Exist Transport'!$A7,FALSE)),"",HLOOKUP(CD$2,'Capacity Exist Transport'!$C$2:$AE$25,'Capacity Exist Transport'!$A7,FALSE))</f>
        <v/>
      </c>
      <c r="CE7" s="170" t="str">
        <f>IF(ISNA(HLOOKUP(CE$2,'Capacity Exist Transport'!$C$2:$AE$25,'Capacity Exist Transport'!$A7,FALSE)),"",HLOOKUP(CE$2,'Capacity Exist Transport'!$C$2:$AE$25,'Capacity Exist Transport'!$A7,FALSE))</f>
        <v/>
      </c>
      <c r="CF7" s="170" t="str">
        <f>IF(ISNA(HLOOKUP(CF$2,'Capacity Exist Transport'!$C$2:$AE$25,'Capacity Exist Transport'!$A7,FALSE)),"",HLOOKUP(CF$2,'Capacity Exist Transport'!$C$2:$AE$25,'Capacity Exist Transport'!$A7,FALSE))</f>
        <v/>
      </c>
      <c r="CG7" s="170" t="str">
        <f>IF(ISNA(HLOOKUP(CG$2,'Capacity Exist Transport'!$C$2:$AE$25,'Capacity Exist Transport'!$A7,FALSE)),"",HLOOKUP(CG$2,'Capacity Exist Transport'!$C$2:$AE$25,'Capacity Exist Transport'!$A7,FALSE))</f>
        <v/>
      </c>
      <c r="CH7" s="170" t="str">
        <f>IF(ISNA(HLOOKUP(CH$2,'Capacity Exist Transport'!$C$2:$AE$25,'Capacity Exist Transport'!$A7,FALSE)),"",HLOOKUP(CH$2,'Capacity Exist Transport'!$C$2:$AE$25,'Capacity Exist Transport'!$A7,FALSE))</f>
        <v/>
      </c>
      <c r="CI7" s="170">
        <f>IF(ISNA(HLOOKUP(CI$2,'Capacity Exist Transport'!$C$2:$AE$25,'Capacity Exist Transport'!$A7,FALSE)),"",HLOOKUP(CI$2,'Capacity Exist Transport'!$C$2:$AE$25,'Capacity Exist Transport'!$A7,FALSE))</f>
        <v>117.73699999999999</v>
      </c>
      <c r="CJ7" s="170" t="str">
        <f>IF(ISNA(HLOOKUP(CJ$2,'Capacity Exist Transport'!$C$2:$AE$25,'Capacity Exist Transport'!$A7,FALSE)),"",HLOOKUP(CJ$2,'Capacity Exist Transport'!$C$2:$AE$25,'Capacity Exist Transport'!$A7,FALSE))</f>
        <v/>
      </c>
      <c r="CK7" s="170" t="str">
        <f>IF(ISNA(HLOOKUP(CK$2,'Capacity Exist Transport'!$C$2:$AE$25,'Capacity Exist Transport'!$A7,FALSE)),"",HLOOKUP(CK$2,'Capacity Exist Transport'!$C$2:$AE$25,'Capacity Exist Transport'!$A7,FALSE))</f>
        <v/>
      </c>
      <c r="CL7" s="170" t="str">
        <f>IF(ISNA(HLOOKUP(CL$2,'Capacity Exist Transport'!$C$2:$AE$25,'Capacity Exist Transport'!$A7,FALSE)),"",HLOOKUP(CL$2,'Capacity Exist Transport'!$C$2:$AE$25,'Capacity Exist Transport'!$A7,FALSE))</f>
        <v/>
      </c>
      <c r="CM7" s="170" t="str">
        <f>IF(ISNA(HLOOKUP(CM$2,'Capacity Exist Transport'!$C$2:$AE$25,'Capacity Exist Transport'!$A7,FALSE)),"",HLOOKUP(CM$2,'Capacity Exist Transport'!$C$2:$AE$25,'Capacity Exist Transport'!$A7,FALSE))</f>
        <v/>
      </c>
      <c r="CN7" s="170" t="str">
        <f>IF(ISNA(HLOOKUP(CN$2,'Capacity Exist Transport'!$C$2:$AE$25,'Capacity Exist Transport'!$A7,FALSE)),"",HLOOKUP(CN$2,'Capacity Exist Transport'!$C$2:$AE$25,'Capacity Exist Transport'!$A7,FALSE))</f>
        <v/>
      </c>
      <c r="CO7" s="170" t="str">
        <f>IF(ISNA(HLOOKUP(CO$2,'Capacity Exist Transport'!$C$2:$AE$25,'Capacity Exist Transport'!$A7,FALSE)),"",HLOOKUP(CO$2,'Capacity Exist Transport'!$C$2:$AE$25,'Capacity Exist Transport'!$A7,FALSE))</f>
        <v/>
      </c>
      <c r="CP7" s="170" t="str">
        <f>IF(ISNA(HLOOKUP(CP$2,'Capacity Exist Transport'!$C$2:$AE$25,'Capacity Exist Transport'!$A7,FALSE)),"",HLOOKUP(CP$2,'Capacity Exist Transport'!$C$2:$AE$25,'Capacity Exist Transport'!$A7,FALSE))</f>
        <v/>
      </c>
      <c r="CQ7" s="170" t="str">
        <f>IF(ISNA(HLOOKUP(CQ$2,'Capacity Exist Transport'!$C$2:$AE$25,'Capacity Exist Transport'!$A7,FALSE)),"",HLOOKUP(CQ$2,'Capacity Exist Transport'!$C$2:$AE$25,'Capacity Exist Transport'!$A7,FALSE))</f>
        <v/>
      </c>
      <c r="CR7" s="170" t="str">
        <f>IF(ISNA(HLOOKUP(CR$2,'Capacity Exist Transport'!$C$2:$AE$25,'Capacity Exist Transport'!$A7,FALSE)),"",HLOOKUP(CR$2,'Capacity Exist Transport'!$C$2:$AE$25,'Capacity Exist Transport'!$A7,FALSE))</f>
        <v/>
      </c>
      <c r="CS7" s="170" t="str">
        <f>IF(ISNA(HLOOKUP(CS$2,'Capacity Exist Transport'!$C$2:$AE$25,'Capacity Exist Transport'!$A7,FALSE)),"",HLOOKUP(CS$2,'Capacity Exist Transport'!$C$2:$AE$25,'Capacity Exist Transport'!$A7,FALSE))</f>
        <v/>
      </c>
      <c r="CT7" s="170" t="str">
        <f>IF(ISNA(HLOOKUP(CT$2,'Capacity Exist Transport'!$C$2:$AE$25,'Capacity Exist Transport'!$A7,FALSE)),"",HLOOKUP(CT$2,'Capacity Exist Transport'!$C$2:$AE$25,'Capacity Exist Transport'!$A7,FALSE))</f>
        <v/>
      </c>
      <c r="CU7" s="170">
        <f>IF(ISNA(HLOOKUP(CU$2,'Capacity Exist Transport'!$C$2:$AE$25,'Capacity Exist Transport'!$A7,FALSE)),"",HLOOKUP(CU$2,'Capacity Exist Transport'!$C$2:$AE$25,'Capacity Exist Transport'!$A7,FALSE))</f>
        <v>117.73699999999999</v>
      </c>
      <c r="CV7" s="170" t="str">
        <f>IF(ISNA(HLOOKUP(CV$2,'Capacity Exist Transport'!$C$2:$AE$25,'Capacity Exist Transport'!$A7,FALSE)),"",HLOOKUP(CV$2,'Capacity Exist Transport'!$C$2:$AE$25,'Capacity Exist Transport'!$A7,FALSE))</f>
        <v/>
      </c>
      <c r="CW7" s="170" t="str">
        <f>IF(ISNA(HLOOKUP(CW$2,'Capacity Exist Transport'!$C$2:$AE$25,'Capacity Exist Transport'!$A7,FALSE)),"",HLOOKUP(CW$2,'Capacity Exist Transport'!$C$2:$AE$25,'Capacity Exist Transport'!$A7,FALSE))</f>
        <v/>
      </c>
      <c r="CX7" s="170" t="str">
        <f>IF(ISNA(HLOOKUP(CX$2,'Capacity Exist Transport'!$C$2:$AE$25,'Capacity Exist Transport'!$A7,FALSE)),"",HLOOKUP(CX$2,'Capacity Exist Transport'!$C$2:$AE$25,'Capacity Exist Transport'!$A7,FALSE))</f>
        <v/>
      </c>
      <c r="CY7" s="170" t="str">
        <f>IF(ISNA(HLOOKUP(CY$2,'Capacity Exist Transport'!$C$2:$AE$25,'Capacity Exist Transport'!$A7,FALSE)),"",HLOOKUP(CY$2,'Capacity Exist Transport'!$C$2:$AE$25,'Capacity Exist Transport'!$A7,FALSE))</f>
        <v/>
      </c>
      <c r="CZ7" s="170" t="str">
        <f>IF(ISNA(HLOOKUP(CZ$2,'Capacity Exist Transport'!$C$2:$AE$25,'Capacity Exist Transport'!$A7,FALSE)),"",HLOOKUP(CZ$2,'Capacity Exist Transport'!$C$2:$AE$25,'Capacity Exist Transport'!$A7,FALSE))</f>
        <v/>
      </c>
      <c r="DA7" s="170" t="str">
        <f>IF(ISNA(HLOOKUP(DA$2,'Capacity Exist Transport'!$C$2:$AE$25,'Capacity Exist Transport'!$A7,FALSE)),"",HLOOKUP(DA$2,'Capacity Exist Transport'!$C$2:$AE$25,'Capacity Exist Transport'!$A7,FALSE))</f>
        <v/>
      </c>
      <c r="DB7" s="170" t="str">
        <f>IF(ISNA(HLOOKUP(DB$2,'Capacity Exist Transport'!$C$2:$AE$25,'Capacity Exist Transport'!$A7,FALSE)),"",HLOOKUP(DB$2,'Capacity Exist Transport'!$C$2:$AE$25,'Capacity Exist Transport'!$A7,FALSE))</f>
        <v/>
      </c>
      <c r="DC7" s="170" t="str">
        <f>IF(ISNA(HLOOKUP(DC$2,'Capacity Exist Transport'!$C$2:$AE$25,'Capacity Exist Transport'!$A7,FALSE)),"",HLOOKUP(DC$2,'Capacity Exist Transport'!$C$2:$AE$25,'Capacity Exist Transport'!$A7,FALSE))</f>
        <v/>
      </c>
      <c r="DD7" s="170" t="str">
        <f>IF(ISNA(HLOOKUP(DD$2,'Capacity Exist Transport'!$C$2:$AE$25,'Capacity Exist Transport'!$A7,FALSE)),"",HLOOKUP(DD$2,'Capacity Exist Transport'!$C$2:$AE$25,'Capacity Exist Transport'!$A7,FALSE))</f>
        <v/>
      </c>
      <c r="DE7" s="170" t="str">
        <f>IF(ISNA(HLOOKUP(DE$2,'Capacity Exist Transport'!$C$2:$AE$25,'Capacity Exist Transport'!$A7,FALSE)),"",HLOOKUP(DE$2,'Capacity Exist Transport'!$C$2:$AE$25,'Capacity Exist Transport'!$A7,FALSE))</f>
        <v/>
      </c>
      <c r="DF7" s="170" t="str">
        <f>IF(ISNA(HLOOKUP(DF$2,'Capacity Exist Transport'!$C$2:$AE$25,'Capacity Exist Transport'!$A7,FALSE)),"",HLOOKUP(DF$2,'Capacity Exist Transport'!$C$2:$AE$25,'Capacity Exist Transport'!$A7,FALSE))</f>
        <v/>
      </c>
      <c r="DG7" s="170">
        <f>IF(ISNA(HLOOKUP(DG$2,'Capacity Exist Transport'!$C$2:$AE$25,'Capacity Exist Transport'!$A7,FALSE)),"",HLOOKUP(DG$2,'Capacity Exist Transport'!$C$2:$AE$25,'Capacity Exist Transport'!$A7,FALSE))</f>
        <v>117.73699999999999</v>
      </c>
      <c r="DH7" s="170" t="str">
        <f>IF(ISNA(HLOOKUP(DH$2,'Capacity Exist Transport'!$C$2:$AE$25,'Capacity Exist Transport'!$A7,FALSE)),"",HLOOKUP(DH$2,'Capacity Exist Transport'!$C$2:$AE$25,'Capacity Exist Transport'!$A7,FALSE))</f>
        <v/>
      </c>
      <c r="DI7" s="170" t="str">
        <f>IF(ISNA(HLOOKUP(DI$2,'Capacity Exist Transport'!$C$2:$AE$25,'Capacity Exist Transport'!$A7,FALSE)),"",HLOOKUP(DI$2,'Capacity Exist Transport'!$C$2:$AE$25,'Capacity Exist Transport'!$A7,FALSE))</f>
        <v/>
      </c>
      <c r="DJ7" s="170" t="str">
        <f>IF(ISNA(HLOOKUP(DJ$2,'Capacity Exist Transport'!$C$2:$AE$25,'Capacity Exist Transport'!$A7,FALSE)),"",HLOOKUP(DJ$2,'Capacity Exist Transport'!$C$2:$AE$25,'Capacity Exist Transport'!$A7,FALSE))</f>
        <v/>
      </c>
      <c r="DK7" s="170" t="str">
        <f>IF(ISNA(HLOOKUP(DK$2,'Capacity Exist Transport'!$C$2:$AE$25,'Capacity Exist Transport'!$A7,FALSE)),"",HLOOKUP(DK$2,'Capacity Exist Transport'!$C$2:$AE$25,'Capacity Exist Transport'!$A7,FALSE))</f>
        <v/>
      </c>
      <c r="DL7" s="170" t="str">
        <f>IF(ISNA(HLOOKUP(DL$2,'Capacity Exist Transport'!$C$2:$AE$25,'Capacity Exist Transport'!$A7,FALSE)),"",HLOOKUP(DL$2,'Capacity Exist Transport'!$C$2:$AE$25,'Capacity Exist Transport'!$A7,FALSE))</f>
        <v/>
      </c>
      <c r="DM7" s="170" t="str">
        <f>IF(ISNA(HLOOKUP(DM$2,'Capacity Exist Transport'!$C$2:$AE$25,'Capacity Exist Transport'!$A7,FALSE)),"",HLOOKUP(DM$2,'Capacity Exist Transport'!$C$2:$AE$25,'Capacity Exist Transport'!$A7,FALSE))</f>
        <v/>
      </c>
      <c r="DN7" s="170" t="str">
        <f>IF(ISNA(HLOOKUP(DN$2,'Capacity Exist Transport'!$C$2:$AE$25,'Capacity Exist Transport'!$A7,FALSE)),"",HLOOKUP(DN$2,'Capacity Exist Transport'!$C$2:$AE$25,'Capacity Exist Transport'!$A7,FALSE))</f>
        <v/>
      </c>
      <c r="DO7" s="170" t="str">
        <f>IF(ISNA(HLOOKUP(DO$2,'Capacity Exist Transport'!$C$2:$AE$25,'Capacity Exist Transport'!$A7,FALSE)),"",HLOOKUP(DO$2,'Capacity Exist Transport'!$C$2:$AE$25,'Capacity Exist Transport'!$A7,FALSE))</f>
        <v/>
      </c>
      <c r="DP7" s="170" t="str">
        <f>IF(ISNA(HLOOKUP(DP$2,'Capacity Exist Transport'!$C$2:$AE$25,'Capacity Exist Transport'!$A7,FALSE)),"",HLOOKUP(DP$2,'Capacity Exist Transport'!$C$2:$AE$25,'Capacity Exist Transport'!$A7,FALSE))</f>
        <v/>
      </c>
      <c r="DQ7" s="170" t="str">
        <f>IF(ISNA(HLOOKUP(DQ$2,'Capacity Exist Transport'!$C$2:$AE$25,'Capacity Exist Transport'!$A7,FALSE)),"",HLOOKUP(DQ$2,'Capacity Exist Transport'!$C$2:$AE$25,'Capacity Exist Transport'!$A7,FALSE))</f>
        <v/>
      </c>
      <c r="DR7" s="170" t="str">
        <f>IF(ISNA(HLOOKUP(DR$2,'Capacity Exist Transport'!$C$2:$AE$25,'Capacity Exist Transport'!$A7,FALSE)),"",HLOOKUP(DR$2,'Capacity Exist Transport'!$C$2:$AE$25,'Capacity Exist Transport'!$A7,FALSE))</f>
        <v/>
      </c>
      <c r="DS7" s="170">
        <f>IF(ISNA(HLOOKUP(DS$2,'Capacity Exist Transport'!$C$2:$AE$25,'Capacity Exist Transport'!$A7,FALSE)),"",HLOOKUP(DS$2,'Capacity Exist Transport'!$C$2:$AE$25,'Capacity Exist Transport'!$A7,FALSE))</f>
        <v>117.73699999999999</v>
      </c>
      <c r="DT7" s="170" t="str">
        <f>IF(ISNA(HLOOKUP(DT$2,'Capacity Exist Transport'!$C$2:$AE$25,'Capacity Exist Transport'!$A7,FALSE)),"",HLOOKUP(DT$2,'Capacity Exist Transport'!$C$2:$AE$25,'Capacity Exist Transport'!$A7,FALSE))</f>
        <v/>
      </c>
      <c r="DU7" s="170" t="str">
        <f>IF(ISNA(HLOOKUP(DU$2,'Capacity Exist Transport'!$C$2:$AE$25,'Capacity Exist Transport'!$A7,FALSE)),"",HLOOKUP(DU$2,'Capacity Exist Transport'!$C$2:$AE$25,'Capacity Exist Transport'!$A7,FALSE))</f>
        <v/>
      </c>
      <c r="DV7" s="170" t="str">
        <f>IF(ISNA(HLOOKUP(DV$2,'Capacity Exist Transport'!$C$2:$AE$25,'Capacity Exist Transport'!$A7,FALSE)),"",HLOOKUP(DV$2,'Capacity Exist Transport'!$C$2:$AE$25,'Capacity Exist Transport'!$A7,FALSE))</f>
        <v/>
      </c>
      <c r="DW7" s="170" t="str">
        <f>IF(ISNA(HLOOKUP(DW$2,'Capacity Exist Transport'!$C$2:$AE$25,'Capacity Exist Transport'!$A7,FALSE)),"",HLOOKUP(DW$2,'Capacity Exist Transport'!$C$2:$AE$25,'Capacity Exist Transport'!$A7,FALSE))</f>
        <v/>
      </c>
      <c r="DX7" s="170" t="str">
        <f>IF(ISNA(HLOOKUP(DX$2,'Capacity Exist Transport'!$C$2:$AE$25,'Capacity Exist Transport'!$A7,FALSE)),"",HLOOKUP(DX$2,'Capacity Exist Transport'!$C$2:$AE$25,'Capacity Exist Transport'!$A7,FALSE))</f>
        <v/>
      </c>
      <c r="DY7" s="170" t="str">
        <f>IF(ISNA(HLOOKUP(DY$2,'Capacity Exist Transport'!$C$2:$AE$25,'Capacity Exist Transport'!$A7,FALSE)),"",HLOOKUP(DY$2,'Capacity Exist Transport'!$C$2:$AE$25,'Capacity Exist Transport'!$A7,FALSE))</f>
        <v/>
      </c>
      <c r="DZ7" s="170" t="str">
        <f>IF(ISNA(HLOOKUP(DZ$2,'Capacity Exist Transport'!$C$2:$AE$25,'Capacity Exist Transport'!$A7,FALSE)),"",HLOOKUP(DZ$2,'Capacity Exist Transport'!$C$2:$AE$25,'Capacity Exist Transport'!$A7,FALSE))</f>
        <v/>
      </c>
      <c r="EA7" s="170" t="str">
        <f>IF(ISNA(HLOOKUP(EA$2,'Capacity Exist Transport'!$C$2:$AE$25,'Capacity Exist Transport'!$A7,FALSE)),"",HLOOKUP(EA$2,'Capacity Exist Transport'!$C$2:$AE$25,'Capacity Exist Transport'!$A7,FALSE))</f>
        <v/>
      </c>
      <c r="EB7" s="170" t="str">
        <f>IF(ISNA(HLOOKUP(EB$2,'Capacity Exist Transport'!$C$2:$AE$25,'Capacity Exist Transport'!$A7,FALSE)),"",HLOOKUP(EB$2,'Capacity Exist Transport'!$C$2:$AE$25,'Capacity Exist Transport'!$A7,FALSE))</f>
        <v/>
      </c>
      <c r="EC7" s="170" t="str">
        <f>IF(ISNA(HLOOKUP(EC$2,'Capacity Exist Transport'!$C$2:$AE$25,'Capacity Exist Transport'!$A7,FALSE)),"",HLOOKUP(EC$2,'Capacity Exist Transport'!$C$2:$AE$25,'Capacity Exist Transport'!$A7,FALSE))</f>
        <v/>
      </c>
      <c r="ED7" s="170" t="str">
        <f>IF(ISNA(HLOOKUP(ED$2,'Capacity Exist Transport'!$C$2:$AE$25,'Capacity Exist Transport'!$A7,FALSE)),"",HLOOKUP(ED$2,'Capacity Exist Transport'!$C$2:$AE$25,'Capacity Exist Transport'!$A7,FALSE))</f>
        <v/>
      </c>
      <c r="EE7" s="170">
        <f>IF(ISNA(HLOOKUP(EE$2,'Capacity Exist Transport'!$C$2:$AE$25,'Capacity Exist Transport'!$A7,FALSE)),"",HLOOKUP(EE$2,'Capacity Exist Transport'!$C$2:$AE$25,'Capacity Exist Transport'!$A7,FALSE))</f>
        <v>117.73699999999999</v>
      </c>
      <c r="EF7" s="170" t="str">
        <f>IF(ISNA(HLOOKUP(EF$2,'Capacity Exist Transport'!$C$2:$AE$25,'Capacity Exist Transport'!$A7,FALSE)),"",HLOOKUP(EF$2,'Capacity Exist Transport'!$C$2:$AE$25,'Capacity Exist Transport'!$A7,FALSE))</f>
        <v/>
      </c>
      <c r="EG7" s="170" t="str">
        <f>IF(ISNA(HLOOKUP(EG$2,'Capacity Exist Transport'!$C$2:$AE$25,'Capacity Exist Transport'!$A7,FALSE)),"",HLOOKUP(EG$2,'Capacity Exist Transport'!$C$2:$AE$25,'Capacity Exist Transport'!$A7,FALSE))</f>
        <v/>
      </c>
      <c r="EH7" s="170" t="str">
        <f>IF(ISNA(HLOOKUP(EH$2,'Capacity Exist Transport'!$C$2:$AE$25,'Capacity Exist Transport'!$A7,FALSE)),"",HLOOKUP(EH$2,'Capacity Exist Transport'!$C$2:$AE$25,'Capacity Exist Transport'!$A7,FALSE))</f>
        <v/>
      </c>
      <c r="EI7" s="170" t="str">
        <f>IF(ISNA(HLOOKUP(EI$2,'Capacity Exist Transport'!$C$2:$AE$25,'Capacity Exist Transport'!$A7,FALSE)),"",HLOOKUP(EI$2,'Capacity Exist Transport'!$C$2:$AE$25,'Capacity Exist Transport'!$A7,FALSE))</f>
        <v/>
      </c>
      <c r="EJ7" s="170" t="str">
        <f>IF(ISNA(HLOOKUP(EJ$2,'Capacity Exist Transport'!$C$2:$AE$25,'Capacity Exist Transport'!$A7,FALSE)),"",HLOOKUP(EJ$2,'Capacity Exist Transport'!$C$2:$AE$25,'Capacity Exist Transport'!$A7,FALSE))</f>
        <v/>
      </c>
      <c r="EK7" s="170" t="str">
        <f>IF(ISNA(HLOOKUP(EK$2,'Capacity Exist Transport'!$C$2:$AE$25,'Capacity Exist Transport'!$A7,FALSE)),"",HLOOKUP(EK$2,'Capacity Exist Transport'!$C$2:$AE$25,'Capacity Exist Transport'!$A7,FALSE))</f>
        <v/>
      </c>
      <c r="EL7" s="170" t="str">
        <f>IF(ISNA(HLOOKUP(EL$2,'Capacity Exist Transport'!$C$2:$AE$25,'Capacity Exist Transport'!$A7,FALSE)),"",HLOOKUP(EL$2,'Capacity Exist Transport'!$C$2:$AE$25,'Capacity Exist Transport'!$A7,FALSE))</f>
        <v/>
      </c>
      <c r="EM7" s="170" t="str">
        <f>IF(ISNA(HLOOKUP(EM$2,'Capacity Exist Transport'!$C$2:$AE$25,'Capacity Exist Transport'!$A7,FALSE)),"",HLOOKUP(EM$2,'Capacity Exist Transport'!$C$2:$AE$25,'Capacity Exist Transport'!$A7,FALSE))</f>
        <v/>
      </c>
      <c r="EN7" s="170" t="str">
        <f>IF(ISNA(HLOOKUP(EN$2,'Capacity Exist Transport'!$C$2:$AE$25,'Capacity Exist Transport'!$A7,FALSE)),"",HLOOKUP(EN$2,'Capacity Exist Transport'!$C$2:$AE$25,'Capacity Exist Transport'!$A7,FALSE))</f>
        <v/>
      </c>
      <c r="EO7" s="170" t="str">
        <f>IF(ISNA(HLOOKUP(EO$2,'Capacity Exist Transport'!$C$2:$AE$25,'Capacity Exist Transport'!$A7,FALSE)),"",HLOOKUP(EO$2,'Capacity Exist Transport'!$C$2:$AE$25,'Capacity Exist Transport'!$A7,FALSE))</f>
        <v/>
      </c>
      <c r="EP7" s="170" t="str">
        <f>IF(ISNA(HLOOKUP(EP$2,'Capacity Exist Transport'!$C$2:$AE$25,'Capacity Exist Transport'!$A7,FALSE)),"",HLOOKUP(EP$2,'Capacity Exist Transport'!$C$2:$AE$25,'Capacity Exist Transport'!$A7,FALSE))</f>
        <v/>
      </c>
      <c r="EQ7" s="170">
        <f>IF(ISNA(HLOOKUP(EQ$2,'Capacity Exist Transport'!$C$2:$AE$25,'Capacity Exist Transport'!$A7,FALSE)),"",HLOOKUP(EQ$2,'Capacity Exist Transport'!$C$2:$AE$25,'Capacity Exist Transport'!$A7,FALSE))</f>
        <v>117.73699999999999</v>
      </c>
      <c r="ER7" s="170" t="str">
        <f>IF(ISNA(HLOOKUP(ER$2,'Capacity Exist Transport'!$C$2:$AE$25,'Capacity Exist Transport'!$A7,FALSE)),"",HLOOKUP(ER$2,'Capacity Exist Transport'!$C$2:$AE$25,'Capacity Exist Transport'!$A7,FALSE))</f>
        <v/>
      </c>
      <c r="ES7" s="170" t="str">
        <f>IF(ISNA(HLOOKUP(ES$2,'Capacity Exist Transport'!$C$2:$AE$25,'Capacity Exist Transport'!$A7,FALSE)),"",HLOOKUP(ES$2,'Capacity Exist Transport'!$C$2:$AE$25,'Capacity Exist Transport'!$A7,FALSE))</f>
        <v/>
      </c>
      <c r="ET7" s="170" t="str">
        <f>IF(ISNA(HLOOKUP(ET$2,'Capacity Exist Transport'!$C$2:$AE$25,'Capacity Exist Transport'!$A7,FALSE)),"",HLOOKUP(ET$2,'Capacity Exist Transport'!$C$2:$AE$25,'Capacity Exist Transport'!$A7,FALSE))</f>
        <v/>
      </c>
      <c r="EU7" s="170" t="str">
        <f>IF(ISNA(HLOOKUP(EU$2,'Capacity Exist Transport'!$C$2:$AE$25,'Capacity Exist Transport'!$A7,FALSE)),"",HLOOKUP(EU$2,'Capacity Exist Transport'!$C$2:$AE$25,'Capacity Exist Transport'!$A7,FALSE))</f>
        <v/>
      </c>
      <c r="EV7" s="170" t="str">
        <f>IF(ISNA(HLOOKUP(EV$2,'Capacity Exist Transport'!$C$2:$AE$25,'Capacity Exist Transport'!$A7,FALSE)),"",HLOOKUP(EV$2,'Capacity Exist Transport'!$C$2:$AE$25,'Capacity Exist Transport'!$A7,FALSE))</f>
        <v/>
      </c>
      <c r="EW7" s="170" t="str">
        <f>IF(ISNA(HLOOKUP(EW$2,'Capacity Exist Transport'!$C$2:$AE$25,'Capacity Exist Transport'!$A7,FALSE)),"",HLOOKUP(EW$2,'Capacity Exist Transport'!$C$2:$AE$25,'Capacity Exist Transport'!$A7,FALSE))</f>
        <v/>
      </c>
      <c r="EX7" s="170" t="str">
        <f>IF(ISNA(HLOOKUP(EX$2,'Capacity Exist Transport'!$C$2:$AE$25,'Capacity Exist Transport'!$A7,FALSE)),"",HLOOKUP(EX$2,'Capacity Exist Transport'!$C$2:$AE$25,'Capacity Exist Transport'!$A7,FALSE))</f>
        <v/>
      </c>
      <c r="EY7" s="170" t="str">
        <f>IF(ISNA(HLOOKUP(EY$2,'Capacity Exist Transport'!$C$2:$AE$25,'Capacity Exist Transport'!$A7,FALSE)),"",HLOOKUP(EY$2,'Capacity Exist Transport'!$C$2:$AE$25,'Capacity Exist Transport'!$A7,FALSE))</f>
        <v/>
      </c>
      <c r="EZ7" s="170" t="str">
        <f>IF(ISNA(HLOOKUP(EZ$2,'Capacity Exist Transport'!$C$2:$AE$25,'Capacity Exist Transport'!$A7,FALSE)),"",HLOOKUP(EZ$2,'Capacity Exist Transport'!$C$2:$AE$25,'Capacity Exist Transport'!$A7,FALSE))</f>
        <v/>
      </c>
      <c r="FA7" s="170" t="str">
        <f>IF(ISNA(HLOOKUP(FA$2,'Capacity Exist Transport'!$C$2:$AE$25,'Capacity Exist Transport'!$A7,FALSE)),"",HLOOKUP(FA$2,'Capacity Exist Transport'!$C$2:$AE$25,'Capacity Exist Transport'!$A7,FALSE))</f>
        <v/>
      </c>
      <c r="FB7" s="170" t="str">
        <f>IF(ISNA(HLOOKUP(FB$2,'Capacity Exist Transport'!$C$2:$AE$25,'Capacity Exist Transport'!$A7,FALSE)),"",HLOOKUP(FB$2,'Capacity Exist Transport'!$C$2:$AE$25,'Capacity Exist Transport'!$A7,FALSE))</f>
        <v/>
      </c>
      <c r="FC7" s="170">
        <f>IF(ISNA(HLOOKUP(FC$2,'Capacity Exist Transport'!$C$2:$AE$25,'Capacity Exist Transport'!$A7,FALSE)),"",HLOOKUP(FC$2,'Capacity Exist Transport'!$C$2:$AE$25,'Capacity Exist Transport'!$A7,FALSE))</f>
        <v>117.73699999999999</v>
      </c>
      <c r="FD7" s="170" t="str">
        <f>IF(ISNA(HLOOKUP(FD$2,'Capacity Exist Transport'!$C$2:$AE$25,'Capacity Exist Transport'!$A7,FALSE)),"",HLOOKUP(FD$2,'Capacity Exist Transport'!$C$2:$AE$25,'Capacity Exist Transport'!$A7,FALSE))</f>
        <v/>
      </c>
      <c r="FE7" s="170" t="str">
        <f>IF(ISNA(HLOOKUP(FE$2,'Capacity Exist Transport'!$C$2:$AE$25,'Capacity Exist Transport'!$A7,FALSE)),"",HLOOKUP(FE$2,'Capacity Exist Transport'!$C$2:$AE$25,'Capacity Exist Transport'!$A7,FALSE))</f>
        <v/>
      </c>
      <c r="FF7" s="170" t="str">
        <f>IF(ISNA(HLOOKUP(FF$2,'Capacity Exist Transport'!$C$2:$AE$25,'Capacity Exist Transport'!$A7,FALSE)),"",HLOOKUP(FF$2,'Capacity Exist Transport'!$C$2:$AE$25,'Capacity Exist Transport'!$A7,FALSE))</f>
        <v/>
      </c>
      <c r="FG7" s="170" t="str">
        <f>IF(ISNA(HLOOKUP(FG$2,'Capacity Exist Transport'!$C$2:$AE$25,'Capacity Exist Transport'!$A7,FALSE)),"",HLOOKUP(FG$2,'Capacity Exist Transport'!$C$2:$AE$25,'Capacity Exist Transport'!$A7,FALSE))</f>
        <v/>
      </c>
      <c r="FH7" s="170" t="str">
        <f>IF(ISNA(HLOOKUP(FH$2,'Capacity Exist Transport'!$C$2:$AE$25,'Capacity Exist Transport'!$A7,FALSE)),"",HLOOKUP(FH$2,'Capacity Exist Transport'!$C$2:$AE$25,'Capacity Exist Transport'!$A7,FALSE))</f>
        <v/>
      </c>
      <c r="FI7" s="170" t="str">
        <f>IF(ISNA(HLOOKUP(FI$2,'Capacity Exist Transport'!$C$2:$AE$25,'Capacity Exist Transport'!$A7,FALSE)),"",HLOOKUP(FI$2,'Capacity Exist Transport'!$C$2:$AE$25,'Capacity Exist Transport'!$A7,FALSE))</f>
        <v/>
      </c>
      <c r="FJ7" s="170" t="str">
        <f>IF(ISNA(HLOOKUP(FJ$2,'Capacity Exist Transport'!$C$2:$AE$25,'Capacity Exist Transport'!$A7,FALSE)),"",HLOOKUP(FJ$2,'Capacity Exist Transport'!$C$2:$AE$25,'Capacity Exist Transport'!$A7,FALSE))</f>
        <v/>
      </c>
      <c r="FK7" s="170" t="str">
        <f>IF(ISNA(HLOOKUP(FK$2,'Capacity Exist Transport'!$C$2:$AE$25,'Capacity Exist Transport'!$A7,FALSE)),"",HLOOKUP(FK$2,'Capacity Exist Transport'!$C$2:$AE$25,'Capacity Exist Transport'!$A7,FALSE))</f>
        <v/>
      </c>
      <c r="FL7" s="170" t="str">
        <f>IF(ISNA(HLOOKUP(FL$2,'Capacity Exist Transport'!$C$2:$AE$25,'Capacity Exist Transport'!$A7,FALSE)),"",HLOOKUP(FL$2,'Capacity Exist Transport'!$C$2:$AE$25,'Capacity Exist Transport'!$A7,FALSE))</f>
        <v/>
      </c>
      <c r="FM7" s="170" t="str">
        <f>IF(ISNA(HLOOKUP(FM$2,'Capacity Exist Transport'!$C$2:$AE$25,'Capacity Exist Transport'!$A7,FALSE)),"",HLOOKUP(FM$2,'Capacity Exist Transport'!$C$2:$AE$25,'Capacity Exist Transport'!$A7,FALSE))</f>
        <v/>
      </c>
      <c r="FN7" s="170" t="str">
        <f>IF(ISNA(HLOOKUP(FN$2,'Capacity Exist Transport'!$C$2:$AE$25,'Capacity Exist Transport'!$A7,FALSE)),"",HLOOKUP(FN$2,'Capacity Exist Transport'!$C$2:$AE$25,'Capacity Exist Transport'!$A7,FALSE))</f>
        <v/>
      </c>
      <c r="FO7" s="170">
        <f>IF(ISNA(HLOOKUP(FO$2,'Capacity Exist Transport'!$C$2:$AE$25,'Capacity Exist Transport'!$A7,FALSE)),"",HLOOKUP(FO$2,'Capacity Exist Transport'!$C$2:$AE$25,'Capacity Exist Transport'!$A7,FALSE))</f>
        <v>117.73699999999999</v>
      </c>
      <c r="FP7" s="170" t="str">
        <f>IF(ISNA(HLOOKUP(FP$2,'Capacity Exist Transport'!$C$2:$AE$25,'Capacity Exist Transport'!$A7,FALSE)),"",HLOOKUP(FP$2,'Capacity Exist Transport'!$C$2:$AE$25,'Capacity Exist Transport'!$A7,FALSE))</f>
        <v/>
      </c>
      <c r="FQ7" s="170" t="str">
        <f>IF(ISNA(HLOOKUP(FQ$2,'Capacity Exist Transport'!$C$2:$AE$25,'Capacity Exist Transport'!$A7,FALSE)),"",HLOOKUP(FQ$2,'Capacity Exist Transport'!$C$2:$AE$25,'Capacity Exist Transport'!$A7,FALSE))</f>
        <v/>
      </c>
      <c r="FR7" s="170" t="str">
        <f>IF(ISNA(HLOOKUP(FR$2,'Capacity Exist Transport'!$C$2:$AE$25,'Capacity Exist Transport'!$A7,FALSE)),"",HLOOKUP(FR$2,'Capacity Exist Transport'!$C$2:$AE$25,'Capacity Exist Transport'!$A7,FALSE))</f>
        <v/>
      </c>
      <c r="FS7" s="170" t="str">
        <f>IF(ISNA(HLOOKUP(FS$2,'Capacity Exist Transport'!$C$2:$AE$25,'Capacity Exist Transport'!$A7,FALSE)),"",HLOOKUP(FS$2,'Capacity Exist Transport'!$C$2:$AE$25,'Capacity Exist Transport'!$A7,FALSE))</f>
        <v/>
      </c>
      <c r="FT7" s="170" t="str">
        <f>IF(ISNA(HLOOKUP(FT$2,'Capacity Exist Transport'!$C$2:$AE$25,'Capacity Exist Transport'!$A7,FALSE)),"",HLOOKUP(FT$2,'Capacity Exist Transport'!$C$2:$AE$25,'Capacity Exist Transport'!$A7,FALSE))</f>
        <v/>
      </c>
      <c r="FU7" s="170" t="str">
        <f>IF(ISNA(HLOOKUP(FU$2,'Capacity Exist Transport'!$C$2:$AE$25,'Capacity Exist Transport'!$A7,FALSE)),"",HLOOKUP(FU$2,'Capacity Exist Transport'!$C$2:$AE$25,'Capacity Exist Transport'!$A7,FALSE))</f>
        <v/>
      </c>
      <c r="FV7" s="170" t="str">
        <f>IF(ISNA(HLOOKUP(FV$2,'Capacity Exist Transport'!$C$2:$AE$25,'Capacity Exist Transport'!$A7,FALSE)),"",HLOOKUP(FV$2,'Capacity Exist Transport'!$C$2:$AE$25,'Capacity Exist Transport'!$A7,FALSE))</f>
        <v/>
      </c>
      <c r="FW7" s="170" t="str">
        <f>IF(ISNA(HLOOKUP(FW$2,'Capacity Exist Transport'!$C$2:$AE$25,'Capacity Exist Transport'!$A7,FALSE)),"",HLOOKUP(FW$2,'Capacity Exist Transport'!$C$2:$AE$25,'Capacity Exist Transport'!$A7,FALSE))</f>
        <v/>
      </c>
      <c r="FX7" s="170" t="str">
        <f>IF(ISNA(HLOOKUP(FX$2,'Capacity Exist Transport'!$C$2:$AE$25,'Capacity Exist Transport'!$A7,FALSE)),"",HLOOKUP(FX$2,'Capacity Exist Transport'!$C$2:$AE$25,'Capacity Exist Transport'!$A7,FALSE))</f>
        <v/>
      </c>
      <c r="FY7" s="170" t="str">
        <f>IF(ISNA(HLOOKUP(FY$2,'Capacity Exist Transport'!$C$2:$AE$25,'Capacity Exist Transport'!$A7,FALSE)),"",HLOOKUP(FY$2,'Capacity Exist Transport'!$C$2:$AE$25,'Capacity Exist Transport'!$A7,FALSE))</f>
        <v/>
      </c>
      <c r="FZ7" s="170" t="str">
        <f>IF(ISNA(HLOOKUP(FZ$2,'Capacity Exist Transport'!$C$2:$AE$25,'Capacity Exist Transport'!$A7,FALSE)),"",HLOOKUP(FZ$2,'Capacity Exist Transport'!$C$2:$AE$25,'Capacity Exist Transport'!$A7,FALSE))</f>
        <v/>
      </c>
      <c r="GA7" s="170">
        <f>IF(ISNA(HLOOKUP(GA$2,'Capacity Exist Transport'!$C$2:$AE$25,'Capacity Exist Transport'!$A7,FALSE)),"",HLOOKUP(GA$2,'Capacity Exist Transport'!$C$2:$AE$25,'Capacity Exist Transport'!$A7,FALSE))</f>
        <v>117.73699999999999</v>
      </c>
      <c r="GB7" s="170" t="str">
        <f>IF(ISNA(HLOOKUP(GB$2,'Capacity Exist Transport'!$C$2:$AE$25,'Capacity Exist Transport'!$A7,FALSE)),"",HLOOKUP(GB$2,'Capacity Exist Transport'!$C$2:$AE$25,'Capacity Exist Transport'!$A7,FALSE))</f>
        <v/>
      </c>
      <c r="GC7" s="170" t="str">
        <f>IF(ISNA(HLOOKUP(GC$2,'Capacity Exist Transport'!$C$2:$AE$25,'Capacity Exist Transport'!$A7,FALSE)),"",HLOOKUP(GC$2,'Capacity Exist Transport'!$C$2:$AE$25,'Capacity Exist Transport'!$A7,FALSE))</f>
        <v/>
      </c>
      <c r="GD7" s="170" t="str">
        <f>IF(ISNA(HLOOKUP(GD$2,'Capacity Exist Transport'!$C$2:$AE$25,'Capacity Exist Transport'!$A7,FALSE)),"",HLOOKUP(GD$2,'Capacity Exist Transport'!$C$2:$AE$25,'Capacity Exist Transport'!$A7,FALSE))</f>
        <v/>
      </c>
      <c r="GE7" s="170" t="str">
        <f>IF(ISNA(HLOOKUP(GE$2,'Capacity Exist Transport'!$C$2:$AE$25,'Capacity Exist Transport'!$A7,FALSE)),"",HLOOKUP(GE$2,'Capacity Exist Transport'!$C$2:$AE$25,'Capacity Exist Transport'!$A7,FALSE))</f>
        <v/>
      </c>
      <c r="GF7" s="170" t="str">
        <f>IF(ISNA(HLOOKUP(GF$2,'Capacity Exist Transport'!$C$2:$AE$25,'Capacity Exist Transport'!$A7,FALSE)),"",HLOOKUP(GF$2,'Capacity Exist Transport'!$C$2:$AE$25,'Capacity Exist Transport'!$A7,FALSE))</f>
        <v/>
      </c>
      <c r="GG7" s="170" t="str">
        <f>IF(ISNA(HLOOKUP(GG$2,'Capacity Exist Transport'!$C$2:$AE$25,'Capacity Exist Transport'!$A7,FALSE)),"",HLOOKUP(GG$2,'Capacity Exist Transport'!$C$2:$AE$25,'Capacity Exist Transport'!$A7,FALSE))</f>
        <v/>
      </c>
      <c r="GH7" s="170" t="str">
        <f>IF(ISNA(HLOOKUP(GH$2,'Capacity Exist Transport'!$C$2:$AE$25,'Capacity Exist Transport'!$A7,FALSE)),"",HLOOKUP(GH$2,'Capacity Exist Transport'!$C$2:$AE$25,'Capacity Exist Transport'!$A7,FALSE))</f>
        <v/>
      </c>
      <c r="GI7" s="170" t="str">
        <f>IF(ISNA(HLOOKUP(GI$2,'Capacity Exist Transport'!$C$2:$AE$25,'Capacity Exist Transport'!$A7,FALSE)),"",HLOOKUP(GI$2,'Capacity Exist Transport'!$C$2:$AE$25,'Capacity Exist Transport'!$A7,FALSE))</f>
        <v/>
      </c>
      <c r="GJ7" s="170" t="str">
        <f>IF(ISNA(HLOOKUP(GJ$2,'Capacity Exist Transport'!$C$2:$AE$25,'Capacity Exist Transport'!$A7,FALSE)),"",HLOOKUP(GJ$2,'Capacity Exist Transport'!$C$2:$AE$25,'Capacity Exist Transport'!$A7,FALSE))</f>
        <v/>
      </c>
      <c r="GK7" s="170" t="str">
        <f>IF(ISNA(HLOOKUP(GK$2,'Capacity Exist Transport'!$C$2:$AE$25,'Capacity Exist Transport'!$A7,FALSE)),"",HLOOKUP(GK$2,'Capacity Exist Transport'!$C$2:$AE$25,'Capacity Exist Transport'!$A7,FALSE))</f>
        <v/>
      </c>
      <c r="GL7" s="170" t="str">
        <f>IF(ISNA(HLOOKUP(GL$2,'Capacity Exist Transport'!$C$2:$AE$25,'Capacity Exist Transport'!$A7,FALSE)),"",HLOOKUP(GL$2,'Capacity Exist Transport'!$C$2:$AE$25,'Capacity Exist Transport'!$A7,FALSE))</f>
        <v/>
      </c>
      <c r="GM7" s="170">
        <f>IF(ISNA(HLOOKUP(GM$2,'Capacity Exist Transport'!$C$2:$AE$25,'Capacity Exist Transport'!$A7,FALSE)),"",HLOOKUP(GM$2,'Capacity Exist Transport'!$C$2:$AE$25,'Capacity Exist Transport'!$A7,FALSE))</f>
        <v>117.73699999999999</v>
      </c>
      <c r="GN7" s="170" t="str">
        <f>IF(ISNA(HLOOKUP(GN$2,'Capacity Exist Transport'!$C$2:$AE$25,'Capacity Exist Transport'!$A7,FALSE)),"",HLOOKUP(GN$2,'Capacity Exist Transport'!$C$2:$AE$25,'Capacity Exist Transport'!$A7,FALSE))</f>
        <v/>
      </c>
      <c r="GO7" s="170" t="str">
        <f>IF(ISNA(HLOOKUP(GO$2,'Capacity Exist Transport'!$C$2:$AE$25,'Capacity Exist Transport'!$A7,FALSE)),"",HLOOKUP(GO$2,'Capacity Exist Transport'!$C$2:$AE$25,'Capacity Exist Transport'!$A7,FALSE))</f>
        <v/>
      </c>
      <c r="GP7" s="170" t="str">
        <f>IF(ISNA(HLOOKUP(GP$2,'Capacity Exist Transport'!$C$2:$AE$25,'Capacity Exist Transport'!$A7,FALSE)),"",HLOOKUP(GP$2,'Capacity Exist Transport'!$C$2:$AE$25,'Capacity Exist Transport'!$A7,FALSE))</f>
        <v/>
      </c>
      <c r="GQ7" s="170" t="str">
        <f>IF(ISNA(HLOOKUP(GQ$2,'Capacity Exist Transport'!$C$2:$AE$25,'Capacity Exist Transport'!$A7,FALSE)),"",HLOOKUP(GQ$2,'Capacity Exist Transport'!$C$2:$AE$25,'Capacity Exist Transport'!$A7,FALSE))</f>
        <v/>
      </c>
      <c r="GR7" s="170" t="str">
        <f>IF(ISNA(HLOOKUP(GR$2,'Capacity Exist Transport'!$C$2:$AE$25,'Capacity Exist Transport'!$A7,FALSE)),"",HLOOKUP(GR$2,'Capacity Exist Transport'!$C$2:$AE$25,'Capacity Exist Transport'!$A7,FALSE))</f>
        <v/>
      </c>
      <c r="GS7" s="170" t="str">
        <f>IF(ISNA(HLOOKUP(GS$2,'Capacity Exist Transport'!$C$2:$AE$25,'Capacity Exist Transport'!$A7,FALSE)),"",HLOOKUP(GS$2,'Capacity Exist Transport'!$C$2:$AE$25,'Capacity Exist Transport'!$A7,FALSE))</f>
        <v/>
      </c>
      <c r="GT7" s="170" t="str">
        <f>IF(ISNA(HLOOKUP(GT$2,'Capacity Exist Transport'!$C$2:$AE$25,'Capacity Exist Transport'!$A7,FALSE)),"",HLOOKUP(GT$2,'Capacity Exist Transport'!$C$2:$AE$25,'Capacity Exist Transport'!$A7,FALSE))</f>
        <v/>
      </c>
      <c r="GU7" s="170" t="str">
        <f>IF(ISNA(HLOOKUP(GU$2,'Capacity Exist Transport'!$C$2:$AE$25,'Capacity Exist Transport'!$A7,FALSE)),"",HLOOKUP(GU$2,'Capacity Exist Transport'!$C$2:$AE$25,'Capacity Exist Transport'!$A7,FALSE))</f>
        <v/>
      </c>
      <c r="GV7" s="170" t="str">
        <f>IF(ISNA(HLOOKUP(GV$2,'Capacity Exist Transport'!$C$2:$AE$25,'Capacity Exist Transport'!$A7,FALSE)),"",HLOOKUP(GV$2,'Capacity Exist Transport'!$C$2:$AE$25,'Capacity Exist Transport'!$A7,FALSE))</f>
        <v/>
      </c>
      <c r="GW7" s="170" t="str">
        <f>IF(ISNA(HLOOKUP(GW$2,'Capacity Exist Transport'!$C$2:$AE$25,'Capacity Exist Transport'!$A7,FALSE)),"",HLOOKUP(GW$2,'Capacity Exist Transport'!$C$2:$AE$25,'Capacity Exist Transport'!$A7,FALSE))</f>
        <v/>
      </c>
      <c r="GX7" s="170" t="str">
        <f>IF(ISNA(HLOOKUP(GX$2,'Capacity Exist Transport'!$C$2:$AE$25,'Capacity Exist Transport'!$A7,FALSE)),"",HLOOKUP(GX$2,'Capacity Exist Transport'!$C$2:$AE$25,'Capacity Exist Transport'!$A7,FALSE))</f>
        <v/>
      </c>
      <c r="GY7" s="170">
        <f>IF(ISNA(HLOOKUP(GY$2,'Capacity Exist Transport'!$C$2:$AE$25,'Capacity Exist Transport'!$A7,FALSE)),"",HLOOKUP(GY$2,'Capacity Exist Transport'!$C$2:$AE$25,'Capacity Exist Transport'!$A7,FALSE))</f>
        <v>117.73699999999999</v>
      </c>
      <c r="GZ7" s="170" t="str">
        <f>IF(ISNA(HLOOKUP(GZ$2,'Capacity Exist Transport'!$C$2:$AE$25,'Capacity Exist Transport'!$A7,FALSE)),"",HLOOKUP(GZ$2,'Capacity Exist Transport'!$C$2:$AE$25,'Capacity Exist Transport'!$A7,FALSE))</f>
        <v/>
      </c>
      <c r="HA7" s="170" t="str">
        <f>IF(ISNA(HLOOKUP(HA$2,'Capacity Exist Transport'!$C$2:$AE$25,'Capacity Exist Transport'!$A7,FALSE)),"",HLOOKUP(HA$2,'Capacity Exist Transport'!$C$2:$AE$25,'Capacity Exist Transport'!$A7,FALSE))</f>
        <v/>
      </c>
      <c r="HB7" s="170" t="str">
        <f>IF(ISNA(HLOOKUP(HB$2,'Capacity Exist Transport'!$C$2:$AE$25,'Capacity Exist Transport'!$A7,FALSE)),"",HLOOKUP(HB$2,'Capacity Exist Transport'!$C$2:$AE$25,'Capacity Exist Transport'!$A7,FALSE))</f>
        <v/>
      </c>
      <c r="HC7" s="170" t="str">
        <f>IF(ISNA(HLOOKUP(HC$2,'Capacity Exist Transport'!$C$2:$AE$25,'Capacity Exist Transport'!$A7,FALSE)),"",HLOOKUP(HC$2,'Capacity Exist Transport'!$C$2:$AE$25,'Capacity Exist Transport'!$A7,FALSE))</f>
        <v/>
      </c>
      <c r="HD7" s="170" t="str">
        <f>IF(ISNA(HLOOKUP(HD$2,'Capacity Exist Transport'!$C$2:$AE$25,'Capacity Exist Transport'!$A7,FALSE)),"",HLOOKUP(HD$2,'Capacity Exist Transport'!$C$2:$AE$25,'Capacity Exist Transport'!$A7,FALSE))</f>
        <v/>
      </c>
      <c r="HE7" s="170" t="str">
        <f>IF(ISNA(HLOOKUP(HE$2,'Capacity Exist Transport'!$C$2:$AE$25,'Capacity Exist Transport'!$A7,FALSE)),"",HLOOKUP(HE$2,'Capacity Exist Transport'!$C$2:$AE$25,'Capacity Exist Transport'!$A7,FALSE))</f>
        <v/>
      </c>
      <c r="HF7" s="170" t="str">
        <f>IF(ISNA(HLOOKUP(HF$2,'Capacity Exist Transport'!$C$2:$AE$25,'Capacity Exist Transport'!$A7,FALSE)),"",HLOOKUP(HF$2,'Capacity Exist Transport'!$C$2:$AE$25,'Capacity Exist Transport'!$A7,FALSE))</f>
        <v/>
      </c>
      <c r="HG7" s="170" t="str">
        <f>IF(ISNA(HLOOKUP(HG$2,'Capacity Exist Transport'!$C$2:$AE$25,'Capacity Exist Transport'!$A7,FALSE)),"",HLOOKUP(HG$2,'Capacity Exist Transport'!$C$2:$AE$25,'Capacity Exist Transport'!$A7,FALSE))</f>
        <v/>
      </c>
      <c r="HH7" s="170" t="str">
        <f>IF(ISNA(HLOOKUP(HH$2,'Capacity Exist Transport'!$C$2:$AE$25,'Capacity Exist Transport'!$A7,FALSE)),"",HLOOKUP(HH$2,'Capacity Exist Transport'!$C$2:$AE$25,'Capacity Exist Transport'!$A7,FALSE))</f>
        <v/>
      </c>
      <c r="HI7" s="170" t="str">
        <f>IF(ISNA(HLOOKUP(HI$2,'Capacity Exist Transport'!$C$2:$AE$25,'Capacity Exist Transport'!$A7,FALSE)),"",HLOOKUP(HI$2,'Capacity Exist Transport'!$C$2:$AE$25,'Capacity Exist Transport'!$A7,FALSE))</f>
        <v/>
      </c>
      <c r="HJ7" s="170" t="str">
        <f>IF(ISNA(HLOOKUP(HJ$2,'Capacity Exist Transport'!$C$2:$AE$25,'Capacity Exist Transport'!$A7,FALSE)),"",HLOOKUP(HJ$2,'Capacity Exist Transport'!$C$2:$AE$25,'Capacity Exist Transport'!$A7,FALSE))</f>
        <v/>
      </c>
      <c r="HK7" s="170">
        <f>IF(ISNA(HLOOKUP(HK$2,'Capacity Exist Transport'!$C$2:$AE$25,'Capacity Exist Transport'!$A7,FALSE)),"",HLOOKUP(HK$2,'Capacity Exist Transport'!$C$2:$AE$25,'Capacity Exist Transport'!$A7,FALSE))</f>
        <v>117.73699999999999</v>
      </c>
      <c r="HL7" s="170" t="str">
        <f>IF(ISNA(HLOOKUP(HL$2,'Capacity Exist Transport'!$C$2:$AE$25,'Capacity Exist Transport'!$A7,FALSE)),"",HLOOKUP(HL$2,'Capacity Exist Transport'!$C$2:$AE$25,'Capacity Exist Transport'!$A7,FALSE))</f>
        <v/>
      </c>
      <c r="HM7" s="170" t="str">
        <f>IF(ISNA(HLOOKUP(HM$2,'Capacity Exist Transport'!$C$2:$AE$25,'Capacity Exist Transport'!$A7,FALSE)),"",HLOOKUP(HM$2,'Capacity Exist Transport'!$C$2:$AE$25,'Capacity Exist Transport'!$A7,FALSE))</f>
        <v/>
      </c>
      <c r="HN7" s="170" t="str">
        <f>IF(ISNA(HLOOKUP(HN$2,'Capacity Exist Transport'!$C$2:$AE$25,'Capacity Exist Transport'!$A7,FALSE)),"",HLOOKUP(HN$2,'Capacity Exist Transport'!$C$2:$AE$25,'Capacity Exist Transport'!$A7,FALSE))</f>
        <v/>
      </c>
      <c r="HO7" s="170" t="str">
        <f>IF(ISNA(HLOOKUP(HO$2,'Capacity Exist Transport'!$C$2:$AE$25,'Capacity Exist Transport'!$A7,FALSE)),"",HLOOKUP(HO$2,'Capacity Exist Transport'!$C$2:$AE$25,'Capacity Exist Transport'!$A7,FALSE))</f>
        <v/>
      </c>
      <c r="HP7" s="170" t="str">
        <f>IF(ISNA(HLOOKUP(HP$2,'Capacity Exist Transport'!$C$2:$AE$25,'Capacity Exist Transport'!$A7,FALSE)),"",HLOOKUP(HP$2,'Capacity Exist Transport'!$C$2:$AE$25,'Capacity Exist Transport'!$A7,FALSE))</f>
        <v/>
      </c>
      <c r="HQ7" s="170" t="str">
        <f>IF(ISNA(HLOOKUP(HQ$2,'Capacity Exist Transport'!$C$2:$AE$25,'Capacity Exist Transport'!$A7,FALSE)),"",HLOOKUP(HQ$2,'Capacity Exist Transport'!$C$2:$AE$25,'Capacity Exist Transport'!$A7,FALSE))</f>
        <v/>
      </c>
      <c r="HR7" s="170" t="str">
        <f>IF(ISNA(HLOOKUP(HR$2,'Capacity Exist Transport'!$C$2:$AE$25,'Capacity Exist Transport'!$A7,FALSE)),"",HLOOKUP(HR$2,'Capacity Exist Transport'!$C$2:$AE$25,'Capacity Exist Transport'!$A7,FALSE))</f>
        <v/>
      </c>
      <c r="HS7" s="170" t="str">
        <f>IF(ISNA(HLOOKUP(HS$2,'Capacity Exist Transport'!$C$2:$AE$25,'Capacity Exist Transport'!$A7,FALSE)),"",HLOOKUP(HS$2,'Capacity Exist Transport'!$C$2:$AE$25,'Capacity Exist Transport'!$A7,FALSE))</f>
        <v/>
      </c>
      <c r="HT7" s="170" t="str">
        <f>IF(ISNA(HLOOKUP(HT$2,'Capacity Exist Transport'!$C$2:$AE$25,'Capacity Exist Transport'!$A7,FALSE)),"",HLOOKUP(HT$2,'Capacity Exist Transport'!$C$2:$AE$25,'Capacity Exist Transport'!$A7,FALSE))</f>
        <v/>
      </c>
      <c r="HU7" s="170" t="str">
        <f>IF(ISNA(HLOOKUP(HU$2,'Capacity Exist Transport'!$C$2:$AE$25,'Capacity Exist Transport'!$A7,FALSE)),"",HLOOKUP(HU$2,'Capacity Exist Transport'!$C$2:$AE$25,'Capacity Exist Transport'!$A7,FALSE))</f>
        <v/>
      </c>
      <c r="HV7" s="170" t="str">
        <f>IF(ISNA(HLOOKUP(HV$2,'Capacity Exist Transport'!$C$2:$AE$25,'Capacity Exist Transport'!$A7,FALSE)),"",HLOOKUP(HV$2,'Capacity Exist Transport'!$C$2:$AE$25,'Capacity Exist Transport'!$A7,FALSE))</f>
        <v/>
      </c>
      <c r="HW7" s="170">
        <f>IF(ISNA(HLOOKUP(HW$2,'Capacity Exist Transport'!$C$2:$AE$25,'Capacity Exist Transport'!$A7,FALSE)),"",HLOOKUP(HW$2,'Capacity Exist Transport'!$C$2:$AE$25,'Capacity Exist Transport'!$A7,FALSE))</f>
        <v>117.73699999999999</v>
      </c>
      <c r="HX7" s="170" t="str">
        <f>IF(ISNA(HLOOKUP(HX$2,'Capacity Exist Transport'!$C$2:$AE$25,'Capacity Exist Transport'!$A7,FALSE)),"",HLOOKUP(HX$2,'Capacity Exist Transport'!$C$2:$AE$25,'Capacity Exist Transport'!$A7,FALSE))</f>
        <v/>
      </c>
      <c r="HY7" s="170" t="str">
        <f>IF(ISNA(HLOOKUP(HY$2,'Capacity Exist Transport'!$C$2:$AE$25,'Capacity Exist Transport'!$A7,FALSE)),"",HLOOKUP(HY$2,'Capacity Exist Transport'!$C$2:$AE$25,'Capacity Exist Transport'!$A7,FALSE))</f>
        <v/>
      </c>
      <c r="HZ7" s="170" t="str">
        <f>IF(ISNA(HLOOKUP(HZ$2,'Capacity Exist Transport'!$C$2:$AE$25,'Capacity Exist Transport'!$A7,FALSE)),"",HLOOKUP(HZ$2,'Capacity Exist Transport'!$C$2:$AE$25,'Capacity Exist Transport'!$A7,FALSE))</f>
        <v/>
      </c>
      <c r="IA7" s="170" t="str">
        <f>IF(ISNA(HLOOKUP(IA$2,'Capacity Exist Transport'!$C$2:$AE$25,'Capacity Exist Transport'!$A7,FALSE)),"",HLOOKUP(IA$2,'Capacity Exist Transport'!$C$2:$AE$25,'Capacity Exist Transport'!$A7,FALSE))</f>
        <v/>
      </c>
      <c r="IB7" s="170" t="str">
        <f>IF(ISNA(HLOOKUP(IB$2,'Capacity Exist Transport'!$C$2:$AE$25,'Capacity Exist Transport'!$A7,FALSE)),"",HLOOKUP(IB$2,'Capacity Exist Transport'!$C$2:$AE$25,'Capacity Exist Transport'!$A7,FALSE))</f>
        <v/>
      </c>
      <c r="IC7" s="170" t="str">
        <f>IF(ISNA(HLOOKUP(IC$2,'Capacity Exist Transport'!$C$2:$AE$25,'Capacity Exist Transport'!$A7,FALSE)),"",HLOOKUP(IC$2,'Capacity Exist Transport'!$C$2:$AE$25,'Capacity Exist Transport'!$A7,FALSE))</f>
        <v/>
      </c>
      <c r="ID7" s="170" t="str">
        <f>IF(ISNA(HLOOKUP(ID$2,'Capacity Exist Transport'!$C$2:$AE$25,'Capacity Exist Transport'!$A7,FALSE)),"",HLOOKUP(ID$2,'Capacity Exist Transport'!$C$2:$AE$25,'Capacity Exist Transport'!$A7,FALSE))</f>
        <v/>
      </c>
      <c r="IE7" s="170" t="str">
        <f>IF(ISNA(HLOOKUP(IE$2,'Capacity Exist Transport'!$C$2:$AE$25,'Capacity Exist Transport'!$A7,FALSE)),"",HLOOKUP(IE$2,'Capacity Exist Transport'!$C$2:$AE$25,'Capacity Exist Transport'!$A7,FALSE))</f>
        <v/>
      </c>
      <c r="IF7" s="170" t="str">
        <f>IF(ISNA(HLOOKUP(IF$2,'Capacity Exist Transport'!$C$2:$AE$25,'Capacity Exist Transport'!$A7,FALSE)),"",HLOOKUP(IF$2,'Capacity Exist Transport'!$C$2:$AE$25,'Capacity Exist Transport'!$A7,FALSE))</f>
        <v/>
      </c>
      <c r="IG7" s="170" t="str">
        <f>IF(ISNA(HLOOKUP(IG$2,'Capacity Exist Transport'!$C$2:$AE$25,'Capacity Exist Transport'!$A7,FALSE)),"",HLOOKUP(IG$2,'Capacity Exist Transport'!$C$2:$AE$25,'Capacity Exist Transport'!$A7,FALSE))</f>
        <v/>
      </c>
      <c r="IH7" s="170" t="str">
        <f>IF(ISNA(HLOOKUP(IH$2,'Capacity Exist Transport'!$C$2:$AE$25,'Capacity Exist Transport'!$A7,FALSE)),"",HLOOKUP(IH$2,'Capacity Exist Transport'!$C$2:$AE$25,'Capacity Exist Transport'!$A7,FALSE))</f>
        <v/>
      </c>
      <c r="II7" s="170">
        <f>IF(ISNA(HLOOKUP(II$2,'Capacity Exist Transport'!$C$2:$AE$25,'Capacity Exist Transport'!$A7,FALSE)),"",HLOOKUP(II$2,'Capacity Exist Transport'!$C$2:$AE$25,'Capacity Exist Transport'!$A7,FALSE))</f>
        <v>117.73699999999999</v>
      </c>
      <c r="IJ7" s="170" t="str">
        <f>IF(ISNA(HLOOKUP(IJ$2,'Capacity Exist Transport'!$C$2:$AE$25,'Capacity Exist Transport'!$A7,FALSE)),"",HLOOKUP(IJ$2,'Capacity Exist Transport'!$C$2:$AE$25,'Capacity Exist Transport'!$A7,FALSE))</f>
        <v/>
      </c>
      <c r="IK7" s="170" t="str">
        <f>IF(ISNA(HLOOKUP(IK$2,'Capacity Exist Transport'!$C$2:$AE$25,'Capacity Exist Transport'!$A7,FALSE)),"",HLOOKUP(IK$2,'Capacity Exist Transport'!$C$2:$AE$25,'Capacity Exist Transport'!$A7,FALSE))</f>
        <v/>
      </c>
      <c r="IL7" s="170" t="str">
        <f>IF(ISNA(HLOOKUP(IL$2,'Capacity Exist Transport'!$C$2:$AE$25,'Capacity Exist Transport'!$A7,FALSE)),"",HLOOKUP(IL$2,'Capacity Exist Transport'!$C$2:$AE$25,'Capacity Exist Transport'!$A7,FALSE))</f>
        <v/>
      </c>
      <c r="IM7" s="170" t="str">
        <f>IF(ISNA(HLOOKUP(IM$2,'Capacity Exist Transport'!$C$2:$AE$25,'Capacity Exist Transport'!$A7,FALSE)),"",HLOOKUP(IM$2,'Capacity Exist Transport'!$C$2:$AE$25,'Capacity Exist Transport'!$A7,FALSE))</f>
        <v/>
      </c>
      <c r="IN7" s="170" t="str">
        <f>IF(ISNA(HLOOKUP(IN$2,'Capacity Exist Transport'!$C$2:$AE$25,'Capacity Exist Transport'!$A7,FALSE)),"",HLOOKUP(IN$2,'Capacity Exist Transport'!$C$2:$AE$25,'Capacity Exist Transport'!$A7,FALSE))</f>
        <v/>
      </c>
      <c r="IO7" s="170" t="str">
        <f>IF(ISNA(HLOOKUP(IO$2,'Capacity Exist Transport'!$C$2:$AE$25,'Capacity Exist Transport'!$A7,FALSE)),"",HLOOKUP(IO$2,'Capacity Exist Transport'!$C$2:$AE$25,'Capacity Exist Transport'!$A7,FALSE))</f>
        <v/>
      </c>
      <c r="IP7" s="170" t="str">
        <f>IF(ISNA(HLOOKUP(IP$2,'Capacity Exist Transport'!$C$2:$AE$25,'Capacity Exist Transport'!$A7,FALSE)),"",HLOOKUP(IP$2,'Capacity Exist Transport'!$C$2:$AE$25,'Capacity Exist Transport'!$A7,FALSE))</f>
        <v/>
      </c>
      <c r="IQ7" s="170" t="str">
        <f>IF(ISNA(HLOOKUP(IQ$2,'Capacity Exist Transport'!$C$2:$AE$25,'Capacity Exist Transport'!$A7,FALSE)),"",HLOOKUP(IQ$2,'Capacity Exist Transport'!$C$2:$AE$25,'Capacity Exist Transport'!$A7,FALSE))</f>
        <v/>
      </c>
      <c r="IR7" s="170" t="str">
        <f>IF(ISNA(HLOOKUP(IR$2,'Capacity Exist Transport'!$C$2:$AE$25,'Capacity Exist Transport'!$A7,FALSE)),"",HLOOKUP(IR$2,'Capacity Exist Transport'!$C$2:$AE$25,'Capacity Exist Transport'!$A7,FALSE))</f>
        <v/>
      </c>
      <c r="IS7" s="170" t="str">
        <f>IF(ISNA(HLOOKUP(IS$2,'Capacity Exist Transport'!$C$2:$AE$25,'Capacity Exist Transport'!$A7,FALSE)),"",HLOOKUP(IS$2,'Capacity Exist Transport'!$C$2:$AE$25,'Capacity Exist Transport'!$A7,FALSE))</f>
        <v/>
      </c>
      <c r="IT7" s="170" t="str">
        <f>IF(ISNA(HLOOKUP(IT$2,'Capacity Exist Transport'!$C$2:$AE$25,'Capacity Exist Transport'!$A7,FALSE)),"",HLOOKUP(IT$2,'Capacity Exist Transport'!$C$2:$AE$25,'Capacity Exist Transport'!$A7,FALSE))</f>
        <v/>
      </c>
      <c r="IU7" s="170">
        <f>IF(ISNA(HLOOKUP(IU$2,'Capacity Exist Transport'!$C$2:$AE$25,'Capacity Exist Transport'!$A7,FALSE)),"",HLOOKUP(IU$2,'Capacity Exist Transport'!$C$2:$AE$25,'Capacity Exist Transport'!$A7,FALSE))</f>
        <v>117.73699999999999</v>
      </c>
      <c r="IV7" s="170" t="str">
        <f>IF(ISNA(HLOOKUP(IV$2,'Capacity Exist Transport'!$C$2:$AE$25,'Capacity Exist Transport'!$A7,FALSE)),"",HLOOKUP(IV$2,'Capacity Exist Transport'!$C$2:$AE$25,'Capacity Exist Transport'!$A7,FALSE))</f>
        <v/>
      </c>
      <c r="IW7" s="170" t="str">
        <f>IF(ISNA(HLOOKUP(IW$2,'Capacity Exist Transport'!$C$2:$AE$25,'Capacity Exist Transport'!$A7,FALSE)),"",HLOOKUP(IW$2,'Capacity Exist Transport'!$C$2:$AE$25,'Capacity Exist Transport'!$A7,FALSE))</f>
        <v/>
      </c>
      <c r="IX7" s="170" t="str">
        <f>IF(ISNA(HLOOKUP(IX$2,'Capacity Exist Transport'!$C$2:$AE$25,'Capacity Exist Transport'!$A7,FALSE)),"",HLOOKUP(IX$2,'Capacity Exist Transport'!$C$2:$AE$25,'Capacity Exist Transport'!$A7,FALSE))</f>
        <v/>
      </c>
      <c r="IY7" s="170" t="str">
        <f>IF(ISNA(HLOOKUP(IY$2,'Capacity Exist Transport'!$C$2:$AE$25,'Capacity Exist Transport'!$A7,FALSE)),"",HLOOKUP(IY$2,'Capacity Exist Transport'!$C$2:$AE$25,'Capacity Exist Transport'!$A7,FALSE))</f>
        <v/>
      </c>
      <c r="IZ7" s="170" t="str">
        <f>IF(ISNA(HLOOKUP(IZ$2,'Capacity Exist Transport'!$C$2:$AE$25,'Capacity Exist Transport'!$A7,FALSE)),"",HLOOKUP(IZ$2,'Capacity Exist Transport'!$C$2:$AE$25,'Capacity Exist Transport'!$A7,FALSE))</f>
        <v/>
      </c>
      <c r="JA7" s="170" t="str">
        <f>IF(ISNA(HLOOKUP(JA$2,'Capacity Exist Transport'!$C$2:$AE$25,'Capacity Exist Transport'!$A7,FALSE)),"",HLOOKUP(JA$2,'Capacity Exist Transport'!$C$2:$AE$25,'Capacity Exist Transport'!$A7,FALSE))</f>
        <v/>
      </c>
      <c r="JB7" s="170" t="str">
        <f>IF(ISNA(HLOOKUP(JB$2,'Capacity Exist Transport'!$C$2:$AE$25,'Capacity Exist Transport'!$A7,FALSE)),"",HLOOKUP(JB$2,'Capacity Exist Transport'!$C$2:$AE$25,'Capacity Exist Transport'!$A7,FALSE))</f>
        <v/>
      </c>
      <c r="JC7" s="170" t="str">
        <f>IF(ISNA(HLOOKUP(JC$2,'Capacity Exist Transport'!$C$2:$AE$25,'Capacity Exist Transport'!$A7,FALSE)),"",HLOOKUP(JC$2,'Capacity Exist Transport'!$C$2:$AE$25,'Capacity Exist Transport'!$A7,FALSE))</f>
        <v/>
      </c>
      <c r="JD7" s="170" t="str">
        <f>IF(ISNA(HLOOKUP(JD$2,'Capacity Exist Transport'!$C$2:$AE$25,'Capacity Exist Transport'!$A7,FALSE)),"",HLOOKUP(JD$2,'Capacity Exist Transport'!$C$2:$AE$25,'Capacity Exist Transport'!$A7,FALSE))</f>
        <v/>
      </c>
      <c r="JE7" s="170" t="str">
        <f>IF(ISNA(HLOOKUP(JE$2,'Capacity Exist Transport'!$C$2:$AE$25,'Capacity Exist Transport'!$A7,FALSE)),"",HLOOKUP(JE$2,'Capacity Exist Transport'!$C$2:$AE$25,'Capacity Exist Transport'!$A7,FALSE))</f>
        <v/>
      </c>
      <c r="JF7" s="170" t="str">
        <f>IF(ISNA(HLOOKUP(JF$2,'Capacity Exist Transport'!$C$2:$AE$25,'Capacity Exist Transport'!$A7,FALSE)),"",HLOOKUP(JF$2,'Capacity Exist Transport'!$C$2:$AE$25,'Capacity Exist Transport'!$A7,FALSE))</f>
        <v/>
      </c>
      <c r="JG7" s="170">
        <f>IF(ISNA(HLOOKUP(JG$2,'Capacity Exist Transport'!$C$2:$AE$25,'Capacity Exist Transport'!$A7,FALSE)),"",HLOOKUP(JG$2,'Capacity Exist Transport'!$C$2:$AE$25,'Capacity Exist Transport'!$A7,FALSE))</f>
        <v>117.73699999999999</v>
      </c>
      <c r="JH7" s="170" t="str">
        <f>IF(ISNA(HLOOKUP(JH$2,'Capacity Exist Transport'!$C$2:$AE$25,'Capacity Exist Transport'!$A7,FALSE)),"",HLOOKUP(JH$2,'Capacity Exist Transport'!$C$2:$AE$25,'Capacity Exist Transport'!$A7,FALSE))</f>
        <v/>
      </c>
      <c r="JI7" s="170" t="str">
        <f>IF(ISNA(HLOOKUP(JI$2,'Capacity Exist Transport'!$C$2:$AE$25,'Capacity Exist Transport'!$A7,FALSE)),"",HLOOKUP(JI$2,'Capacity Exist Transport'!$C$2:$AE$25,'Capacity Exist Transport'!$A7,FALSE))</f>
        <v/>
      </c>
      <c r="JJ7" s="170" t="str">
        <f>IF(ISNA(HLOOKUP(JJ$2,'Capacity Exist Transport'!$C$2:$AE$25,'Capacity Exist Transport'!$A7,FALSE)),"",HLOOKUP(JJ$2,'Capacity Exist Transport'!$C$2:$AE$25,'Capacity Exist Transport'!$A7,FALSE))</f>
        <v/>
      </c>
      <c r="JK7" s="170" t="str">
        <f>IF(ISNA(HLOOKUP(JK$2,'Capacity Exist Transport'!$C$2:$AE$25,'Capacity Exist Transport'!$A7,FALSE)),"",HLOOKUP(JK$2,'Capacity Exist Transport'!$C$2:$AE$25,'Capacity Exist Transport'!$A7,FALSE))</f>
        <v/>
      </c>
      <c r="JL7" s="170" t="str">
        <f>IF(ISNA(HLOOKUP(JL$2,'Capacity Exist Transport'!$C$2:$AE$25,'Capacity Exist Transport'!$A7,FALSE)),"",HLOOKUP(JL$2,'Capacity Exist Transport'!$C$2:$AE$25,'Capacity Exist Transport'!$A7,FALSE))</f>
        <v/>
      </c>
      <c r="JM7" s="170" t="str">
        <f>IF(ISNA(HLOOKUP(JM$2,'Capacity Exist Transport'!$C$2:$AE$25,'Capacity Exist Transport'!$A7,FALSE)),"",HLOOKUP(JM$2,'Capacity Exist Transport'!$C$2:$AE$25,'Capacity Exist Transport'!$A7,FALSE))</f>
        <v/>
      </c>
      <c r="JN7" s="170" t="str">
        <f>IF(ISNA(HLOOKUP(JN$2,'Capacity Exist Transport'!$C$2:$AE$25,'Capacity Exist Transport'!$A7,FALSE)),"",HLOOKUP(JN$2,'Capacity Exist Transport'!$C$2:$AE$25,'Capacity Exist Transport'!$A7,FALSE))</f>
        <v/>
      </c>
      <c r="JO7" s="170" t="str">
        <f>IF(ISNA(HLOOKUP(JO$2,'Capacity Exist Transport'!$C$2:$AE$25,'Capacity Exist Transport'!$A7,FALSE)),"",HLOOKUP(JO$2,'Capacity Exist Transport'!$C$2:$AE$25,'Capacity Exist Transport'!$A7,FALSE))</f>
        <v/>
      </c>
      <c r="JP7" s="170" t="str">
        <f>IF(ISNA(HLOOKUP(JP$2,'Capacity Exist Transport'!$C$2:$AE$25,'Capacity Exist Transport'!$A7,FALSE)),"",HLOOKUP(JP$2,'Capacity Exist Transport'!$C$2:$AE$25,'Capacity Exist Transport'!$A7,FALSE))</f>
        <v/>
      </c>
      <c r="JQ7" s="170" t="str">
        <f>IF(ISNA(HLOOKUP(JQ$2,'Capacity Exist Transport'!$C$2:$AE$25,'Capacity Exist Transport'!$A7,FALSE)),"",HLOOKUP(JQ$2,'Capacity Exist Transport'!$C$2:$AE$25,'Capacity Exist Transport'!$A7,FALSE))</f>
        <v/>
      </c>
      <c r="JR7" s="170" t="str">
        <f>IF(ISNA(HLOOKUP(JR$2,'Capacity Exist Transport'!$C$2:$AE$25,'Capacity Exist Transport'!$A7,FALSE)),"",HLOOKUP(JR$2,'Capacity Exist Transport'!$C$2:$AE$25,'Capacity Exist Transport'!$A7,FALSE))</f>
        <v/>
      </c>
      <c r="JS7" s="170">
        <f>IF(ISNA(HLOOKUP(JS$2,'Capacity Exist Transport'!$C$2:$AE$25,'Capacity Exist Transport'!$A7,FALSE)),"",HLOOKUP(JS$2,'Capacity Exist Transport'!$C$2:$AE$25,'Capacity Exist Transport'!$A7,FALSE))</f>
        <v>117.73699999999999</v>
      </c>
      <c r="JT7" s="170" t="str">
        <f>IF(ISNA(HLOOKUP(JT$2,'Capacity Exist Transport'!$C$2:$AE$25,'Capacity Exist Transport'!$A7,FALSE)),"",HLOOKUP(JT$2,'Capacity Exist Transport'!$C$2:$AE$25,'Capacity Exist Transport'!$A7,FALSE))</f>
        <v/>
      </c>
      <c r="JU7" s="170" t="str">
        <f>IF(ISNA(HLOOKUP(JU$2,'Capacity Exist Transport'!$C$2:$AE$25,'Capacity Exist Transport'!$A7,FALSE)),"",HLOOKUP(JU$2,'Capacity Exist Transport'!$C$2:$AE$25,'Capacity Exist Transport'!$A7,FALSE))</f>
        <v/>
      </c>
      <c r="JV7" s="170" t="str">
        <f>IF(ISNA(HLOOKUP(JV$2,'Capacity Exist Transport'!$C$2:$AE$25,'Capacity Exist Transport'!$A7,FALSE)),"",HLOOKUP(JV$2,'Capacity Exist Transport'!$C$2:$AE$25,'Capacity Exist Transport'!$A7,FALSE))</f>
        <v/>
      </c>
      <c r="JW7" s="170" t="str">
        <f>IF(ISNA(HLOOKUP(JW$2,'Capacity Exist Transport'!$C$2:$AE$25,'Capacity Exist Transport'!$A7,FALSE)),"",HLOOKUP(JW$2,'Capacity Exist Transport'!$C$2:$AE$25,'Capacity Exist Transport'!$A7,FALSE))</f>
        <v/>
      </c>
      <c r="JX7" s="170" t="str">
        <f>IF(ISNA(HLOOKUP(JX$2,'Capacity Exist Transport'!$C$2:$AE$25,'Capacity Exist Transport'!$A7,FALSE)),"",HLOOKUP(JX$2,'Capacity Exist Transport'!$C$2:$AE$25,'Capacity Exist Transport'!$A7,FALSE))</f>
        <v/>
      </c>
      <c r="JY7" s="170" t="str">
        <f>IF(ISNA(HLOOKUP(JY$2,'Capacity Exist Transport'!$C$2:$AE$25,'Capacity Exist Transport'!$A7,FALSE)),"",HLOOKUP(JY$2,'Capacity Exist Transport'!$C$2:$AE$25,'Capacity Exist Transport'!$A7,FALSE))</f>
        <v/>
      </c>
      <c r="JZ7" s="170" t="str">
        <f>IF(ISNA(HLOOKUP(JZ$2,'Capacity Exist Transport'!$C$2:$AE$25,'Capacity Exist Transport'!$A7,FALSE)),"",HLOOKUP(JZ$2,'Capacity Exist Transport'!$C$2:$AE$25,'Capacity Exist Transport'!$A7,FALSE))</f>
        <v/>
      </c>
      <c r="KA7" s="170" t="str">
        <f>IF(ISNA(HLOOKUP(KA$2,'Capacity Exist Transport'!$C$2:$AE$25,'Capacity Exist Transport'!$A7,FALSE)),"",HLOOKUP(KA$2,'Capacity Exist Transport'!$C$2:$AE$25,'Capacity Exist Transport'!$A7,FALSE))</f>
        <v/>
      </c>
      <c r="KB7" s="170" t="str">
        <f>IF(ISNA(HLOOKUP(KB$2,'Capacity Exist Transport'!$C$2:$AE$25,'Capacity Exist Transport'!$A7,FALSE)),"",HLOOKUP(KB$2,'Capacity Exist Transport'!$C$2:$AE$25,'Capacity Exist Transport'!$A7,FALSE))</f>
        <v/>
      </c>
      <c r="KC7" s="170" t="str">
        <f>IF(ISNA(HLOOKUP(KC$2,'Capacity Exist Transport'!$C$2:$AE$25,'Capacity Exist Transport'!$A7,FALSE)),"",HLOOKUP(KC$2,'Capacity Exist Transport'!$C$2:$AE$25,'Capacity Exist Transport'!$A7,FALSE))</f>
        <v/>
      </c>
      <c r="KD7" s="170" t="str">
        <f>IF(ISNA(HLOOKUP(KD$2,'Capacity Exist Transport'!$C$2:$AE$25,'Capacity Exist Transport'!$A7,FALSE)),"",HLOOKUP(KD$2,'Capacity Exist Transport'!$C$2:$AE$25,'Capacity Exist Transport'!$A7,FALSE))</f>
        <v/>
      </c>
      <c r="KE7" s="170">
        <f>IF(ISNA(HLOOKUP(KE$2,'Capacity Exist Transport'!$C$2:$AE$25,'Capacity Exist Transport'!$A7,FALSE)),"",HLOOKUP(KE$2,'Capacity Exist Transport'!$C$2:$AE$25,'Capacity Exist Transport'!$A7,FALSE))</f>
        <v>117.73699999999999</v>
      </c>
      <c r="KF7" s="170" t="str">
        <f>IF(ISNA(HLOOKUP(KF$2,'Capacity Exist Transport'!$C$2:$AE$25,'Capacity Exist Transport'!$A7,FALSE)),"",HLOOKUP(KF$2,'Capacity Exist Transport'!$C$2:$AE$25,'Capacity Exist Transport'!$A7,FALSE))</f>
        <v/>
      </c>
      <c r="KG7" s="170" t="str">
        <f>IF(ISNA(HLOOKUP(KG$2,'Capacity Exist Transport'!$C$2:$AE$25,'Capacity Exist Transport'!$A7,FALSE)),"",HLOOKUP(KG$2,'Capacity Exist Transport'!$C$2:$AE$25,'Capacity Exist Transport'!$A7,FALSE))</f>
        <v/>
      </c>
      <c r="KH7" s="170" t="str">
        <f>IF(ISNA(HLOOKUP(KH$2,'Capacity Exist Transport'!$C$2:$AE$25,'Capacity Exist Transport'!$A7,FALSE)),"",HLOOKUP(KH$2,'Capacity Exist Transport'!$C$2:$AE$25,'Capacity Exist Transport'!$A7,FALSE))</f>
        <v/>
      </c>
      <c r="KI7" s="170" t="str">
        <f>IF(ISNA(HLOOKUP(KI$2,'Capacity Exist Transport'!$C$2:$AE$25,'Capacity Exist Transport'!$A7,FALSE)),"",HLOOKUP(KI$2,'Capacity Exist Transport'!$C$2:$AE$25,'Capacity Exist Transport'!$A7,FALSE))</f>
        <v/>
      </c>
      <c r="KJ7" s="170" t="str">
        <f>IF(ISNA(HLOOKUP(KJ$2,'Capacity Exist Transport'!$C$2:$AE$25,'Capacity Exist Transport'!$A7,FALSE)),"",HLOOKUP(KJ$2,'Capacity Exist Transport'!$C$2:$AE$25,'Capacity Exist Transport'!$A7,FALSE))</f>
        <v/>
      </c>
      <c r="KK7" s="170" t="str">
        <f>IF(ISNA(HLOOKUP(KK$2,'Capacity Exist Transport'!$C$2:$AE$25,'Capacity Exist Transport'!$A7,FALSE)),"",HLOOKUP(KK$2,'Capacity Exist Transport'!$C$2:$AE$25,'Capacity Exist Transport'!$A7,FALSE))</f>
        <v/>
      </c>
      <c r="KL7" s="170" t="str">
        <f>IF(ISNA(HLOOKUP(KL$2,'Capacity Exist Transport'!$C$2:$AE$25,'Capacity Exist Transport'!$A7,FALSE)),"",HLOOKUP(KL$2,'Capacity Exist Transport'!$C$2:$AE$25,'Capacity Exist Transport'!$A7,FALSE))</f>
        <v/>
      </c>
      <c r="KM7" s="170" t="str">
        <f>IF(ISNA(HLOOKUP(KM$2,'Capacity Exist Transport'!$C$2:$AE$25,'Capacity Exist Transport'!$A7,FALSE)),"",HLOOKUP(KM$2,'Capacity Exist Transport'!$C$2:$AE$25,'Capacity Exist Transport'!$A7,FALSE))</f>
        <v/>
      </c>
      <c r="KN7" s="170" t="str">
        <f>IF(ISNA(HLOOKUP(KN$2,'Capacity Exist Transport'!$C$2:$AE$25,'Capacity Exist Transport'!$A7,FALSE)),"",HLOOKUP(KN$2,'Capacity Exist Transport'!$C$2:$AE$25,'Capacity Exist Transport'!$A7,FALSE))</f>
        <v/>
      </c>
      <c r="KO7" s="170" t="str">
        <f>IF(ISNA(HLOOKUP(KO$2,'Capacity Exist Transport'!$C$2:$AE$25,'Capacity Exist Transport'!$A7,FALSE)),"",HLOOKUP(KO$2,'Capacity Exist Transport'!$C$2:$AE$25,'Capacity Exist Transport'!$A7,FALSE))</f>
        <v/>
      </c>
      <c r="KP7" s="170" t="str">
        <f>IF(ISNA(HLOOKUP(KP$2,'Capacity Exist Transport'!$C$2:$AE$25,'Capacity Exist Transport'!$A7,FALSE)),"",HLOOKUP(KP$2,'Capacity Exist Transport'!$C$2:$AE$25,'Capacity Exist Transport'!$A7,FALSE))</f>
        <v/>
      </c>
      <c r="KQ7" s="170">
        <f>IF(ISNA(HLOOKUP(KQ$2,'Capacity Exist Transport'!$C$2:$AE$25,'Capacity Exist Transport'!$A7,FALSE)),"",HLOOKUP(KQ$2,'Capacity Exist Transport'!$C$2:$AE$25,'Capacity Exist Transport'!$A7,FALSE))</f>
        <v>117.73699999999999</v>
      </c>
      <c r="KR7" s="170" t="str">
        <f>IF(ISNA(HLOOKUP(KR$2,'Capacity Exist Transport'!$C$2:$AE$25,'Capacity Exist Transport'!$A7,FALSE)),"",HLOOKUP(KR$2,'Capacity Exist Transport'!$C$2:$AE$25,'Capacity Exist Transport'!$A7,FALSE))</f>
        <v/>
      </c>
      <c r="KS7" s="170" t="str">
        <f>IF(ISNA(HLOOKUP(KS$2,'Capacity Exist Transport'!$C$2:$AE$25,'Capacity Exist Transport'!$A7,FALSE)),"",HLOOKUP(KS$2,'Capacity Exist Transport'!$C$2:$AE$25,'Capacity Exist Transport'!$A7,FALSE))</f>
        <v/>
      </c>
      <c r="KT7" s="170" t="str">
        <f>IF(ISNA(HLOOKUP(KT$2,'Capacity Exist Transport'!$C$2:$AE$25,'Capacity Exist Transport'!$A7,FALSE)),"",HLOOKUP(KT$2,'Capacity Exist Transport'!$C$2:$AE$25,'Capacity Exist Transport'!$A7,FALSE))</f>
        <v/>
      </c>
      <c r="KU7" s="170" t="str">
        <f>IF(ISNA(HLOOKUP(KU$2,'Capacity Exist Transport'!$C$2:$AE$25,'Capacity Exist Transport'!$A7,FALSE)),"",HLOOKUP(KU$2,'Capacity Exist Transport'!$C$2:$AE$25,'Capacity Exist Transport'!$A7,FALSE))</f>
        <v/>
      </c>
      <c r="KV7" s="170" t="str">
        <f>IF(ISNA(HLOOKUP(KV$2,'Capacity Exist Transport'!$C$2:$AE$25,'Capacity Exist Transport'!$A7,FALSE)),"",HLOOKUP(KV$2,'Capacity Exist Transport'!$C$2:$AE$25,'Capacity Exist Transport'!$A7,FALSE))</f>
        <v/>
      </c>
      <c r="KW7" s="170" t="str">
        <f>IF(ISNA(HLOOKUP(KW$2,'Capacity Exist Transport'!$C$2:$AE$25,'Capacity Exist Transport'!$A7,FALSE)),"",HLOOKUP(KW$2,'Capacity Exist Transport'!$C$2:$AE$25,'Capacity Exist Transport'!$A7,FALSE))</f>
        <v/>
      </c>
      <c r="KX7" s="170" t="str">
        <f>IF(ISNA(HLOOKUP(KX$2,'Capacity Exist Transport'!$C$2:$AE$25,'Capacity Exist Transport'!$A7,FALSE)),"",HLOOKUP(KX$2,'Capacity Exist Transport'!$C$2:$AE$25,'Capacity Exist Transport'!$A7,FALSE))</f>
        <v/>
      </c>
      <c r="KY7" s="170" t="str">
        <f>IF(ISNA(HLOOKUP(KY$2,'Capacity Exist Transport'!$C$2:$AE$25,'Capacity Exist Transport'!$A7,FALSE)),"",HLOOKUP(KY$2,'Capacity Exist Transport'!$C$2:$AE$25,'Capacity Exist Transport'!$A7,FALSE))</f>
        <v/>
      </c>
      <c r="KZ7" s="170" t="str">
        <f>IF(ISNA(HLOOKUP(KZ$2,'Capacity Exist Transport'!$C$2:$AE$25,'Capacity Exist Transport'!$A7,FALSE)),"",HLOOKUP(KZ$2,'Capacity Exist Transport'!$C$2:$AE$25,'Capacity Exist Transport'!$A7,FALSE))</f>
        <v/>
      </c>
      <c r="LA7" s="170" t="str">
        <f>IF(ISNA(HLOOKUP(LA$2,'Capacity Exist Transport'!$C$2:$AE$25,'Capacity Exist Transport'!$A7,FALSE)),"",HLOOKUP(LA$2,'Capacity Exist Transport'!$C$2:$AE$25,'Capacity Exist Transport'!$A7,FALSE))</f>
        <v/>
      </c>
      <c r="LB7" s="170" t="str">
        <f>IF(ISNA(HLOOKUP(LB$2,'Capacity Exist Transport'!$C$2:$AE$25,'Capacity Exist Transport'!$A7,FALSE)),"",HLOOKUP(LB$2,'Capacity Exist Transport'!$C$2:$AE$25,'Capacity Exist Transport'!$A7,FALSE))</f>
        <v/>
      </c>
      <c r="LC7" s="170">
        <f>IF(ISNA(HLOOKUP(LC$2,'Capacity Exist Transport'!$C$2:$AE$25,'Capacity Exist Transport'!$A7,FALSE)),"",HLOOKUP(LC$2,'Capacity Exist Transport'!$C$2:$AE$25,'Capacity Exist Transport'!$A7,FALSE))</f>
        <v>117.73699999999999</v>
      </c>
      <c r="LD7" s="170" t="str">
        <f>IF(ISNA(HLOOKUP(LD$2,'Capacity Exist Transport'!$C$2:$AE$25,'Capacity Exist Transport'!$A7,FALSE)),"",HLOOKUP(LD$2,'Capacity Exist Transport'!$C$2:$AE$25,'Capacity Exist Transport'!$A7,FALSE))</f>
        <v/>
      </c>
      <c r="LE7" s="170" t="str">
        <f>IF(ISNA(HLOOKUP(LE$2,'Capacity Exist Transport'!$C$2:$AE$25,'Capacity Exist Transport'!$A7,FALSE)),"",HLOOKUP(LE$2,'Capacity Exist Transport'!$C$2:$AE$25,'Capacity Exist Transport'!$A7,FALSE))</f>
        <v/>
      </c>
      <c r="LF7" s="170" t="str">
        <f>IF(ISNA(HLOOKUP(LF$2,'Capacity Exist Transport'!$C$2:$AE$25,'Capacity Exist Transport'!$A7,FALSE)),"",HLOOKUP(LF$2,'Capacity Exist Transport'!$C$2:$AE$25,'Capacity Exist Transport'!$A7,FALSE))</f>
        <v/>
      </c>
      <c r="LG7" s="170" t="str">
        <f>IF(ISNA(HLOOKUP(LG$2,'Capacity Exist Transport'!$C$2:$AE$25,'Capacity Exist Transport'!$A7,FALSE)),"",HLOOKUP(LG$2,'Capacity Exist Transport'!$C$2:$AE$25,'Capacity Exist Transport'!$A7,FALSE))</f>
        <v/>
      </c>
      <c r="LH7" s="170" t="str">
        <f>IF(ISNA(HLOOKUP(LH$2,'Capacity Exist Transport'!$C$2:$AE$25,'Capacity Exist Transport'!$A7,FALSE)),"",HLOOKUP(LH$2,'Capacity Exist Transport'!$C$2:$AE$25,'Capacity Exist Transport'!$A7,FALSE))</f>
        <v/>
      </c>
      <c r="LI7" s="170" t="str">
        <f>IF(ISNA(HLOOKUP(LI$2,'Capacity Exist Transport'!$C$2:$AE$25,'Capacity Exist Transport'!$A7,FALSE)),"",HLOOKUP(LI$2,'Capacity Exist Transport'!$C$2:$AE$25,'Capacity Exist Transport'!$A7,FALSE))</f>
        <v/>
      </c>
      <c r="LJ7" s="170" t="str">
        <f>IF(ISNA(HLOOKUP(LJ$2,'Capacity Exist Transport'!$C$2:$AE$25,'Capacity Exist Transport'!$A7,FALSE)),"",HLOOKUP(LJ$2,'Capacity Exist Transport'!$C$2:$AE$25,'Capacity Exist Transport'!$A7,FALSE))</f>
        <v/>
      </c>
      <c r="LK7" s="170" t="str">
        <f>IF(ISNA(HLOOKUP(LK$2,'Capacity Exist Transport'!$C$2:$AE$25,'Capacity Exist Transport'!$A7,FALSE)),"",HLOOKUP(LK$2,'Capacity Exist Transport'!$C$2:$AE$25,'Capacity Exist Transport'!$A7,FALSE))</f>
        <v/>
      </c>
      <c r="LL7" s="170" t="str">
        <f>IF(ISNA(HLOOKUP(LL$2,'Capacity Exist Transport'!$C$2:$AE$25,'Capacity Exist Transport'!$A7,FALSE)),"",HLOOKUP(LL$2,'Capacity Exist Transport'!$C$2:$AE$25,'Capacity Exist Transport'!$A7,FALSE))</f>
        <v/>
      </c>
      <c r="LM7" s="170" t="str">
        <f>IF(ISNA(HLOOKUP(LM$2,'Capacity Exist Transport'!$C$2:$AE$25,'Capacity Exist Transport'!$A7,FALSE)),"",HLOOKUP(LM$2,'Capacity Exist Transport'!$C$2:$AE$25,'Capacity Exist Transport'!$A7,FALSE))</f>
        <v/>
      </c>
      <c r="LN7" s="170" t="str">
        <f>IF(ISNA(HLOOKUP(LN$2,'Capacity Exist Transport'!$C$2:$AE$25,'Capacity Exist Transport'!$A7,FALSE)),"",HLOOKUP(LN$2,'Capacity Exist Transport'!$C$2:$AE$25,'Capacity Exist Transport'!$A7,FALSE))</f>
        <v/>
      </c>
      <c r="LO7" s="170">
        <f>IF(ISNA(HLOOKUP(LO$2,'Capacity Exist Transport'!$C$2:$AE$25,'Capacity Exist Transport'!$A7,FALSE)),"",HLOOKUP(LO$2,'Capacity Exist Transport'!$C$2:$AE$25,'Capacity Exist Transport'!$A7,FALSE))</f>
        <v>117.73699999999999</v>
      </c>
      <c r="LP7" s="170" t="str">
        <f>IF(ISNA(HLOOKUP(LP$2,'Capacity Exist Transport'!$C$2:$AE$25,'Capacity Exist Transport'!$A7,FALSE)),"",HLOOKUP(LP$2,'Capacity Exist Transport'!$C$2:$AE$25,'Capacity Exist Transport'!$A7,FALSE))</f>
        <v/>
      </c>
    </row>
    <row r="8" spans="2:328" x14ac:dyDescent="0.35">
      <c r="B8" s="168" t="s">
        <v>5</v>
      </c>
      <c r="C8" s="170">
        <f>IF(ISNA(HLOOKUP(C$2,'Capacity Exist Transport'!$C$2:$AE$25,'Capacity Exist Transport'!$A8,FALSE)),"",HLOOKUP(C$2,'Capacity Exist Transport'!$C$2:$AE$25,'Capacity Exist Transport'!$A8,FALSE))</f>
        <v>294.66699999999997</v>
      </c>
      <c r="D8" s="170" t="str">
        <f>IF(ISNA(HLOOKUP(D$2,'Capacity Exist Transport'!$C$2:$AE$25,'Capacity Exist Transport'!$A8,FALSE)),"",HLOOKUP(D$2,'Capacity Exist Transport'!$C$2:$AE$25,'Capacity Exist Transport'!$A8,FALSE))</f>
        <v/>
      </c>
      <c r="E8" s="170" t="str">
        <f>IF(ISNA(HLOOKUP(E$2,'Capacity Exist Transport'!$C$2:$AE$25,'Capacity Exist Transport'!$A8,FALSE)),"",HLOOKUP(E$2,'Capacity Exist Transport'!$C$2:$AE$25,'Capacity Exist Transport'!$A8,FALSE))</f>
        <v/>
      </c>
      <c r="F8" s="170" t="str">
        <f>IF(ISNA(HLOOKUP(F$2,'Capacity Exist Transport'!$C$2:$AE$25,'Capacity Exist Transport'!$A8,FALSE)),"",HLOOKUP(F$2,'Capacity Exist Transport'!$C$2:$AE$25,'Capacity Exist Transport'!$A8,FALSE))</f>
        <v/>
      </c>
      <c r="G8" s="170" t="str">
        <f>IF(ISNA(HLOOKUP(G$2,'Capacity Exist Transport'!$C$2:$AE$25,'Capacity Exist Transport'!$A8,FALSE)),"",HLOOKUP(G$2,'Capacity Exist Transport'!$C$2:$AE$25,'Capacity Exist Transport'!$A8,FALSE))</f>
        <v/>
      </c>
      <c r="H8" s="170" t="str">
        <f>IF(ISNA(HLOOKUP(H$2,'Capacity Exist Transport'!$C$2:$AE$25,'Capacity Exist Transport'!$A8,FALSE)),"",HLOOKUP(H$2,'Capacity Exist Transport'!$C$2:$AE$25,'Capacity Exist Transport'!$A8,FALSE))</f>
        <v/>
      </c>
      <c r="I8" s="170" t="str">
        <f>IF(ISNA(HLOOKUP(I$2,'Capacity Exist Transport'!$C$2:$AE$25,'Capacity Exist Transport'!$A8,FALSE)),"",HLOOKUP(I$2,'Capacity Exist Transport'!$C$2:$AE$25,'Capacity Exist Transport'!$A8,FALSE))</f>
        <v/>
      </c>
      <c r="J8" s="170" t="str">
        <f>IF(ISNA(HLOOKUP(J$2,'Capacity Exist Transport'!$C$2:$AE$25,'Capacity Exist Transport'!$A8,FALSE)),"",HLOOKUP(J$2,'Capacity Exist Transport'!$C$2:$AE$25,'Capacity Exist Transport'!$A8,FALSE))</f>
        <v/>
      </c>
      <c r="K8" s="170" t="str">
        <f>IF(ISNA(HLOOKUP(K$2,'Capacity Exist Transport'!$C$2:$AE$25,'Capacity Exist Transport'!$A8,FALSE)),"",HLOOKUP(K$2,'Capacity Exist Transport'!$C$2:$AE$25,'Capacity Exist Transport'!$A8,FALSE))</f>
        <v/>
      </c>
      <c r="L8" s="170" t="str">
        <f>IF(ISNA(HLOOKUP(L$2,'Capacity Exist Transport'!$C$2:$AE$25,'Capacity Exist Transport'!$A8,FALSE)),"",HLOOKUP(L$2,'Capacity Exist Transport'!$C$2:$AE$25,'Capacity Exist Transport'!$A8,FALSE))</f>
        <v/>
      </c>
      <c r="M8" s="170" t="str">
        <f>IF(ISNA(HLOOKUP(M$2,'Capacity Exist Transport'!$C$2:$AE$25,'Capacity Exist Transport'!$A8,FALSE)),"",HLOOKUP(M$2,'Capacity Exist Transport'!$C$2:$AE$25,'Capacity Exist Transport'!$A8,FALSE))</f>
        <v/>
      </c>
      <c r="N8" s="170" t="str">
        <f>IF(ISNA(HLOOKUP(N$2,'Capacity Exist Transport'!$C$2:$AE$25,'Capacity Exist Transport'!$A8,FALSE)),"",HLOOKUP(N$2,'Capacity Exist Transport'!$C$2:$AE$25,'Capacity Exist Transport'!$A8,FALSE))</f>
        <v/>
      </c>
      <c r="O8" s="170">
        <f>IF(ISNA(HLOOKUP(O$2,'Capacity Exist Transport'!$C$2:$AE$25,'Capacity Exist Transport'!$A8,FALSE)),"",HLOOKUP(O$2,'Capacity Exist Transport'!$C$2:$AE$25,'Capacity Exist Transport'!$A8,FALSE))</f>
        <v>294.66699999999997</v>
      </c>
      <c r="P8" s="170" t="str">
        <f>IF(ISNA(HLOOKUP(P$2,'Capacity Exist Transport'!$C$2:$AE$25,'Capacity Exist Transport'!$A8,FALSE)),"",HLOOKUP(P$2,'Capacity Exist Transport'!$C$2:$AE$25,'Capacity Exist Transport'!$A8,FALSE))</f>
        <v/>
      </c>
      <c r="Q8" s="170" t="str">
        <f>IF(ISNA(HLOOKUP(Q$2,'Capacity Exist Transport'!$C$2:$AE$25,'Capacity Exist Transport'!$A8,FALSE)),"",HLOOKUP(Q$2,'Capacity Exist Transport'!$C$2:$AE$25,'Capacity Exist Transport'!$A8,FALSE))</f>
        <v/>
      </c>
      <c r="R8" s="170" t="str">
        <f>IF(ISNA(HLOOKUP(R$2,'Capacity Exist Transport'!$C$2:$AE$25,'Capacity Exist Transport'!$A8,FALSE)),"",HLOOKUP(R$2,'Capacity Exist Transport'!$C$2:$AE$25,'Capacity Exist Transport'!$A8,FALSE))</f>
        <v/>
      </c>
      <c r="S8" s="170" t="str">
        <f>IF(ISNA(HLOOKUP(S$2,'Capacity Exist Transport'!$C$2:$AE$25,'Capacity Exist Transport'!$A8,FALSE)),"",HLOOKUP(S$2,'Capacity Exist Transport'!$C$2:$AE$25,'Capacity Exist Transport'!$A8,FALSE))</f>
        <v/>
      </c>
      <c r="T8" s="170" t="str">
        <f>IF(ISNA(HLOOKUP(T$2,'Capacity Exist Transport'!$C$2:$AE$25,'Capacity Exist Transport'!$A8,FALSE)),"",HLOOKUP(T$2,'Capacity Exist Transport'!$C$2:$AE$25,'Capacity Exist Transport'!$A8,FALSE))</f>
        <v/>
      </c>
      <c r="U8" s="170" t="str">
        <f>IF(ISNA(HLOOKUP(U$2,'Capacity Exist Transport'!$C$2:$AE$25,'Capacity Exist Transport'!$A8,FALSE)),"",HLOOKUP(U$2,'Capacity Exist Transport'!$C$2:$AE$25,'Capacity Exist Transport'!$A8,FALSE))</f>
        <v/>
      </c>
      <c r="V8" s="170" t="str">
        <f>IF(ISNA(HLOOKUP(V$2,'Capacity Exist Transport'!$C$2:$AE$25,'Capacity Exist Transport'!$A8,FALSE)),"",HLOOKUP(V$2,'Capacity Exist Transport'!$C$2:$AE$25,'Capacity Exist Transport'!$A8,FALSE))</f>
        <v/>
      </c>
      <c r="W8" s="170" t="str">
        <f>IF(ISNA(HLOOKUP(W$2,'Capacity Exist Transport'!$C$2:$AE$25,'Capacity Exist Transport'!$A8,FALSE)),"",HLOOKUP(W$2,'Capacity Exist Transport'!$C$2:$AE$25,'Capacity Exist Transport'!$A8,FALSE))</f>
        <v/>
      </c>
      <c r="X8" s="170" t="str">
        <f>IF(ISNA(HLOOKUP(X$2,'Capacity Exist Transport'!$C$2:$AE$25,'Capacity Exist Transport'!$A8,FALSE)),"",HLOOKUP(X$2,'Capacity Exist Transport'!$C$2:$AE$25,'Capacity Exist Transport'!$A8,FALSE))</f>
        <v/>
      </c>
      <c r="Y8" s="170" t="str">
        <f>IF(ISNA(HLOOKUP(Y$2,'Capacity Exist Transport'!$C$2:$AE$25,'Capacity Exist Transport'!$A8,FALSE)),"",HLOOKUP(Y$2,'Capacity Exist Transport'!$C$2:$AE$25,'Capacity Exist Transport'!$A8,FALSE))</f>
        <v/>
      </c>
      <c r="Z8" s="170" t="str">
        <f>IF(ISNA(HLOOKUP(Z$2,'Capacity Exist Transport'!$C$2:$AE$25,'Capacity Exist Transport'!$A8,FALSE)),"",HLOOKUP(Z$2,'Capacity Exist Transport'!$C$2:$AE$25,'Capacity Exist Transport'!$A8,FALSE))</f>
        <v/>
      </c>
      <c r="AA8" s="170">
        <f>IF(ISNA(HLOOKUP(AA$2,'Capacity Exist Transport'!$C$2:$AE$25,'Capacity Exist Transport'!$A8,FALSE)),"",HLOOKUP(AA$2,'Capacity Exist Transport'!$C$2:$AE$25,'Capacity Exist Transport'!$A8,FALSE))</f>
        <v>294.66699999999997</v>
      </c>
      <c r="AB8" s="170" t="str">
        <f>IF(ISNA(HLOOKUP(AB$2,'Capacity Exist Transport'!$C$2:$AE$25,'Capacity Exist Transport'!$A8,FALSE)),"",HLOOKUP(AB$2,'Capacity Exist Transport'!$C$2:$AE$25,'Capacity Exist Transport'!$A8,FALSE))</f>
        <v/>
      </c>
      <c r="AC8" s="170" t="str">
        <f>IF(ISNA(HLOOKUP(AC$2,'Capacity Exist Transport'!$C$2:$AE$25,'Capacity Exist Transport'!$A8,FALSE)),"",HLOOKUP(AC$2,'Capacity Exist Transport'!$C$2:$AE$25,'Capacity Exist Transport'!$A8,FALSE))</f>
        <v/>
      </c>
      <c r="AD8" s="170" t="str">
        <f>IF(ISNA(HLOOKUP(AD$2,'Capacity Exist Transport'!$C$2:$AE$25,'Capacity Exist Transport'!$A8,FALSE)),"",HLOOKUP(AD$2,'Capacity Exist Transport'!$C$2:$AE$25,'Capacity Exist Transport'!$A8,FALSE))</f>
        <v/>
      </c>
      <c r="AE8" s="170" t="str">
        <f>IF(ISNA(HLOOKUP(AE$2,'Capacity Exist Transport'!$C$2:$AE$25,'Capacity Exist Transport'!$A8,FALSE)),"",HLOOKUP(AE$2,'Capacity Exist Transport'!$C$2:$AE$25,'Capacity Exist Transport'!$A8,FALSE))</f>
        <v/>
      </c>
      <c r="AF8" s="170" t="str">
        <f>IF(ISNA(HLOOKUP(AF$2,'Capacity Exist Transport'!$C$2:$AE$25,'Capacity Exist Transport'!$A8,FALSE)),"",HLOOKUP(AF$2,'Capacity Exist Transport'!$C$2:$AE$25,'Capacity Exist Transport'!$A8,FALSE))</f>
        <v/>
      </c>
      <c r="AG8" s="170" t="str">
        <f>IF(ISNA(HLOOKUP(AG$2,'Capacity Exist Transport'!$C$2:$AE$25,'Capacity Exist Transport'!$A8,FALSE)),"",HLOOKUP(AG$2,'Capacity Exist Transport'!$C$2:$AE$25,'Capacity Exist Transport'!$A8,FALSE))</f>
        <v/>
      </c>
      <c r="AH8" s="170" t="str">
        <f>IF(ISNA(HLOOKUP(AH$2,'Capacity Exist Transport'!$C$2:$AE$25,'Capacity Exist Transport'!$A8,FALSE)),"",HLOOKUP(AH$2,'Capacity Exist Transport'!$C$2:$AE$25,'Capacity Exist Transport'!$A8,FALSE))</f>
        <v/>
      </c>
      <c r="AI8" s="170" t="str">
        <f>IF(ISNA(HLOOKUP(AI$2,'Capacity Exist Transport'!$C$2:$AE$25,'Capacity Exist Transport'!$A8,FALSE)),"",HLOOKUP(AI$2,'Capacity Exist Transport'!$C$2:$AE$25,'Capacity Exist Transport'!$A8,FALSE))</f>
        <v/>
      </c>
      <c r="AJ8" s="170" t="str">
        <f>IF(ISNA(HLOOKUP(AJ$2,'Capacity Exist Transport'!$C$2:$AE$25,'Capacity Exist Transport'!$A8,FALSE)),"",HLOOKUP(AJ$2,'Capacity Exist Transport'!$C$2:$AE$25,'Capacity Exist Transport'!$A8,FALSE))</f>
        <v/>
      </c>
      <c r="AK8" s="170" t="str">
        <f>IF(ISNA(HLOOKUP(AK$2,'Capacity Exist Transport'!$C$2:$AE$25,'Capacity Exist Transport'!$A8,FALSE)),"",HLOOKUP(AK$2,'Capacity Exist Transport'!$C$2:$AE$25,'Capacity Exist Transport'!$A8,FALSE))</f>
        <v/>
      </c>
      <c r="AL8" s="170" t="str">
        <f>IF(ISNA(HLOOKUP(AL$2,'Capacity Exist Transport'!$C$2:$AE$25,'Capacity Exist Transport'!$A8,FALSE)),"",HLOOKUP(AL$2,'Capacity Exist Transport'!$C$2:$AE$25,'Capacity Exist Transport'!$A8,FALSE))</f>
        <v/>
      </c>
      <c r="AM8" s="170">
        <f>IF(ISNA(HLOOKUP(AM$2,'Capacity Exist Transport'!$C$2:$AE$25,'Capacity Exist Transport'!$A8,FALSE)),"",HLOOKUP(AM$2,'Capacity Exist Transport'!$C$2:$AE$25,'Capacity Exist Transport'!$A8,FALSE))</f>
        <v>294.66699999999997</v>
      </c>
      <c r="AN8" s="170" t="str">
        <f>IF(ISNA(HLOOKUP(AN$2,'Capacity Exist Transport'!$C$2:$AE$25,'Capacity Exist Transport'!$A8,FALSE)),"",HLOOKUP(AN$2,'Capacity Exist Transport'!$C$2:$AE$25,'Capacity Exist Transport'!$A8,FALSE))</f>
        <v/>
      </c>
      <c r="AO8" s="170" t="str">
        <f>IF(ISNA(HLOOKUP(AO$2,'Capacity Exist Transport'!$C$2:$AE$25,'Capacity Exist Transport'!$A8,FALSE)),"",HLOOKUP(AO$2,'Capacity Exist Transport'!$C$2:$AE$25,'Capacity Exist Transport'!$A8,FALSE))</f>
        <v/>
      </c>
      <c r="AP8" s="170" t="str">
        <f>IF(ISNA(HLOOKUP(AP$2,'Capacity Exist Transport'!$C$2:$AE$25,'Capacity Exist Transport'!$A8,FALSE)),"",HLOOKUP(AP$2,'Capacity Exist Transport'!$C$2:$AE$25,'Capacity Exist Transport'!$A8,FALSE))</f>
        <v/>
      </c>
      <c r="AQ8" s="170" t="str">
        <f>IF(ISNA(HLOOKUP(AQ$2,'Capacity Exist Transport'!$C$2:$AE$25,'Capacity Exist Transport'!$A8,FALSE)),"",HLOOKUP(AQ$2,'Capacity Exist Transport'!$C$2:$AE$25,'Capacity Exist Transport'!$A8,FALSE))</f>
        <v/>
      </c>
      <c r="AR8" s="170" t="str">
        <f>IF(ISNA(HLOOKUP(AR$2,'Capacity Exist Transport'!$C$2:$AE$25,'Capacity Exist Transport'!$A8,FALSE)),"",HLOOKUP(AR$2,'Capacity Exist Transport'!$C$2:$AE$25,'Capacity Exist Transport'!$A8,FALSE))</f>
        <v/>
      </c>
      <c r="AS8" s="170" t="str">
        <f>IF(ISNA(HLOOKUP(AS$2,'Capacity Exist Transport'!$C$2:$AE$25,'Capacity Exist Transport'!$A8,FALSE)),"",HLOOKUP(AS$2,'Capacity Exist Transport'!$C$2:$AE$25,'Capacity Exist Transport'!$A8,FALSE))</f>
        <v/>
      </c>
      <c r="AT8" s="170" t="str">
        <f>IF(ISNA(HLOOKUP(AT$2,'Capacity Exist Transport'!$C$2:$AE$25,'Capacity Exist Transport'!$A8,FALSE)),"",HLOOKUP(AT$2,'Capacity Exist Transport'!$C$2:$AE$25,'Capacity Exist Transport'!$A8,FALSE))</f>
        <v/>
      </c>
      <c r="AU8" s="170" t="str">
        <f>IF(ISNA(HLOOKUP(AU$2,'Capacity Exist Transport'!$C$2:$AE$25,'Capacity Exist Transport'!$A8,FALSE)),"",HLOOKUP(AU$2,'Capacity Exist Transport'!$C$2:$AE$25,'Capacity Exist Transport'!$A8,FALSE))</f>
        <v/>
      </c>
      <c r="AV8" s="170" t="str">
        <f>IF(ISNA(HLOOKUP(AV$2,'Capacity Exist Transport'!$C$2:$AE$25,'Capacity Exist Transport'!$A8,FALSE)),"",HLOOKUP(AV$2,'Capacity Exist Transport'!$C$2:$AE$25,'Capacity Exist Transport'!$A8,FALSE))</f>
        <v/>
      </c>
      <c r="AW8" s="170" t="str">
        <f>IF(ISNA(HLOOKUP(AW$2,'Capacity Exist Transport'!$C$2:$AE$25,'Capacity Exist Transport'!$A8,FALSE)),"",HLOOKUP(AW$2,'Capacity Exist Transport'!$C$2:$AE$25,'Capacity Exist Transport'!$A8,FALSE))</f>
        <v/>
      </c>
      <c r="AX8" s="170" t="str">
        <f>IF(ISNA(HLOOKUP(AX$2,'Capacity Exist Transport'!$C$2:$AE$25,'Capacity Exist Transport'!$A8,FALSE)),"",HLOOKUP(AX$2,'Capacity Exist Transport'!$C$2:$AE$25,'Capacity Exist Transport'!$A8,FALSE))</f>
        <v/>
      </c>
      <c r="AY8" s="170">
        <f>IF(ISNA(HLOOKUP(AY$2,'Capacity Exist Transport'!$C$2:$AE$25,'Capacity Exist Transport'!$A8,FALSE)),"",HLOOKUP(AY$2,'Capacity Exist Transport'!$C$2:$AE$25,'Capacity Exist Transport'!$A8,FALSE))</f>
        <v>294.66699999999997</v>
      </c>
      <c r="AZ8" s="170" t="str">
        <f>IF(ISNA(HLOOKUP(AZ$2,'Capacity Exist Transport'!$C$2:$AE$25,'Capacity Exist Transport'!$A8,FALSE)),"",HLOOKUP(AZ$2,'Capacity Exist Transport'!$C$2:$AE$25,'Capacity Exist Transport'!$A8,FALSE))</f>
        <v/>
      </c>
      <c r="BA8" s="170" t="str">
        <f>IF(ISNA(HLOOKUP(BA$2,'Capacity Exist Transport'!$C$2:$AE$25,'Capacity Exist Transport'!$A8,FALSE)),"",HLOOKUP(BA$2,'Capacity Exist Transport'!$C$2:$AE$25,'Capacity Exist Transport'!$A8,FALSE))</f>
        <v/>
      </c>
      <c r="BB8" s="170" t="str">
        <f>IF(ISNA(HLOOKUP(BB$2,'Capacity Exist Transport'!$C$2:$AE$25,'Capacity Exist Transport'!$A8,FALSE)),"",HLOOKUP(BB$2,'Capacity Exist Transport'!$C$2:$AE$25,'Capacity Exist Transport'!$A8,FALSE))</f>
        <v/>
      </c>
      <c r="BC8" s="170" t="str">
        <f>IF(ISNA(HLOOKUP(BC$2,'Capacity Exist Transport'!$C$2:$AE$25,'Capacity Exist Transport'!$A8,FALSE)),"",HLOOKUP(BC$2,'Capacity Exist Transport'!$C$2:$AE$25,'Capacity Exist Transport'!$A8,FALSE))</f>
        <v/>
      </c>
      <c r="BD8" s="170" t="str">
        <f>IF(ISNA(HLOOKUP(BD$2,'Capacity Exist Transport'!$C$2:$AE$25,'Capacity Exist Transport'!$A8,FALSE)),"",HLOOKUP(BD$2,'Capacity Exist Transport'!$C$2:$AE$25,'Capacity Exist Transport'!$A8,FALSE))</f>
        <v/>
      </c>
      <c r="BE8" s="170" t="str">
        <f>IF(ISNA(HLOOKUP(BE$2,'Capacity Exist Transport'!$C$2:$AE$25,'Capacity Exist Transport'!$A8,FALSE)),"",HLOOKUP(BE$2,'Capacity Exist Transport'!$C$2:$AE$25,'Capacity Exist Transport'!$A8,FALSE))</f>
        <v/>
      </c>
      <c r="BF8" s="170" t="str">
        <f>IF(ISNA(HLOOKUP(BF$2,'Capacity Exist Transport'!$C$2:$AE$25,'Capacity Exist Transport'!$A8,FALSE)),"",HLOOKUP(BF$2,'Capacity Exist Transport'!$C$2:$AE$25,'Capacity Exist Transport'!$A8,FALSE))</f>
        <v/>
      </c>
      <c r="BG8" s="170" t="str">
        <f>IF(ISNA(HLOOKUP(BG$2,'Capacity Exist Transport'!$C$2:$AE$25,'Capacity Exist Transport'!$A8,FALSE)),"",HLOOKUP(BG$2,'Capacity Exist Transport'!$C$2:$AE$25,'Capacity Exist Transport'!$A8,FALSE))</f>
        <v/>
      </c>
      <c r="BH8" s="170" t="str">
        <f>IF(ISNA(HLOOKUP(BH$2,'Capacity Exist Transport'!$C$2:$AE$25,'Capacity Exist Transport'!$A8,FALSE)),"",HLOOKUP(BH$2,'Capacity Exist Transport'!$C$2:$AE$25,'Capacity Exist Transport'!$A8,FALSE))</f>
        <v/>
      </c>
      <c r="BI8" s="170" t="str">
        <f>IF(ISNA(HLOOKUP(BI$2,'Capacity Exist Transport'!$C$2:$AE$25,'Capacity Exist Transport'!$A8,FALSE)),"",HLOOKUP(BI$2,'Capacity Exist Transport'!$C$2:$AE$25,'Capacity Exist Transport'!$A8,FALSE))</f>
        <v/>
      </c>
      <c r="BJ8" s="170" t="str">
        <f>IF(ISNA(HLOOKUP(BJ$2,'Capacity Exist Transport'!$C$2:$AE$25,'Capacity Exist Transport'!$A8,FALSE)),"",HLOOKUP(BJ$2,'Capacity Exist Transport'!$C$2:$AE$25,'Capacity Exist Transport'!$A8,FALSE))</f>
        <v/>
      </c>
      <c r="BK8" s="170">
        <f>IF(ISNA(HLOOKUP(BK$2,'Capacity Exist Transport'!$C$2:$AE$25,'Capacity Exist Transport'!$A8,FALSE)),"",HLOOKUP(BK$2,'Capacity Exist Transport'!$C$2:$AE$25,'Capacity Exist Transport'!$A8,FALSE))</f>
        <v>294.66699999999997</v>
      </c>
      <c r="BL8" s="170" t="str">
        <f>IF(ISNA(HLOOKUP(BL$2,'Capacity Exist Transport'!$C$2:$AE$25,'Capacity Exist Transport'!$A8,FALSE)),"",HLOOKUP(BL$2,'Capacity Exist Transport'!$C$2:$AE$25,'Capacity Exist Transport'!$A8,FALSE))</f>
        <v/>
      </c>
      <c r="BM8" s="170" t="str">
        <f>IF(ISNA(HLOOKUP(BM$2,'Capacity Exist Transport'!$C$2:$AE$25,'Capacity Exist Transport'!$A8,FALSE)),"",HLOOKUP(BM$2,'Capacity Exist Transport'!$C$2:$AE$25,'Capacity Exist Transport'!$A8,FALSE))</f>
        <v/>
      </c>
      <c r="BN8" s="170" t="str">
        <f>IF(ISNA(HLOOKUP(BN$2,'Capacity Exist Transport'!$C$2:$AE$25,'Capacity Exist Transport'!$A8,FALSE)),"",HLOOKUP(BN$2,'Capacity Exist Transport'!$C$2:$AE$25,'Capacity Exist Transport'!$A8,FALSE))</f>
        <v/>
      </c>
      <c r="BO8" s="170" t="str">
        <f>IF(ISNA(HLOOKUP(BO$2,'Capacity Exist Transport'!$C$2:$AE$25,'Capacity Exist Transport'!$A8,FALSE)),"",HLOOKUP(BO$2,'Capacity Exist Transport'!$C$2:$AE$25,'Capacity Exist Transport'!$A8,FALSE))</f>
        <v/>
      </c>
      <c r="BP8" s="170" t="str">
        <f>IF(ISNA(HLOOKUP(BP$2,'Capacity Exist Transport'!$C$2:$AE$25,'Capacity Exist Transport'!$A8,FALSE)),"",HLOOKUP(BP$2,'Capacity Exist Transport'!$C$2:$AE$25,'Capacity Exist Transport'!$A8,FALSE))</f>
        <v/>
      </c>
      <c r="BQ8" s="170" t="str">
        <f>IF(ISNA(HLOOKUP(BQ$2,'Capacity Exist Transport'!$C$2:$AE$25,'Capacity Exist Transport'!$A8,FALSE)),"",HLOOKUP(BQ$2,'Capacity Exist Transport'!$C$2:$AE$25,'Capacity Exist Transport'!$A8,FALSE))</f>
        <v/>
      </c>
      <c r="BR8" s="170" t="str">
        <f>IF(ISNA(HLOOKUP(BR$2,'Capacity Exist Transport'!$C$2:$AE$25,'Capacity Exist Transport'!$A8,FALSE)),"",HLOOKUP(BR$2,'Capacity Exist Transport'!$C$2:$AE$25,'Capacity Exist Transport'!$A8,FALSE))</f>
        <v/>
      </c>
      <c r="BS8" s="170" t="str">
        <f>IF(ISNA(HLOOKUP(BS$2,'Capacity Exist Transport'!$C$2:$AE$25,'Capacity Exist Transport'!$A8,FALSE)),"",HLOOKUP(BS$2,'Capacity Exist Transport'!$C$2:$AE$25,'Capacity Exist Transport'!$A8,FALSE))</f>
        <v/>
      </c>
      <c r="BT8" s="170" t="str">
        <f>IF(ISNA(HLOOKUP(BT$2,'Capacity Exist Transport'!$C$2:$AE$25,'Capacity Exist Transport'!$A8,FALSE)),"",HLOOKUP(BT$2,'Capacity Exist Transport'!$C$2:$AE$25,'Capacity Exist Transport'!$A8,FALSE))</f>
        <v/>
      </c>
      <c r="BU8" s="170" t="str">
        <f>IF(ISNA(HLOOKUP(BU$2,'Capacity Exist Transport'!$C$2:$AE$25,'Capacity Exist Transport'!$A8,FALSE)),"",HLOOKUP(BU$2,'Capacity Exist Transport'!$C$2:$AE$25,'Capacity Exist Transport'!$A8,FALSE))</f>
        <v/>
      </c>
      <c r="BV8" s="170" t="str">
        <f>IF(ISNA(HLOOKUP(BV$2,'Capacity Exist Transport'!$C$2:$AE$25,'Capacity Exist Transport'!$A8,FALSE)),"",HLOOKUP(BV$2,'Capacity Exist Transport'!$C$2:$AE$25,'Capacity Exist Transport'!$A8,FALSE))</f>
        <v/>
      </c>
      <c r="BW8" s="170">
        <f>IF(ISNA(HLOOKUP(BW$2,'Capacity Exist Transport'!$C$2:$AE$25,'Capacity Exist Transport'!$A8,FALSE)),"",HLOOKUP(BW$2,'Capacity Exist Transport'!$C$2:$AE$25,'Capacity Exist Transport'!$A8,FALSE))</f>
        <v>294.66699999999997</v>
      </c>
      <c r="BX8" s="170" t="str">
        <f>IF(ISNA(HLOOKUP(BX$2,'Capacity Exist Transport'!$C$2:$AE$25,'Capacity Exist Transport'!$A8,FALSE)),"",HLOOKUP(BX$2,'Capacity Exist Transport'!$C$2:$AE$25,'Capacity Exist Transport'!$A8,FALSE))</f>
        <v/>
      </c>
      <c r="BY8" s="170" t="str">
        <f>IF(ISNA(HLOOKUP(BY$2,'Capacity Exist Transport'!$C$2:$AE$25,'Capacity Exist Transport'!$A8,FALSE)),"",HLOOKUP(BY$2,'Capacity Exist Transport'!$C$2:$AE$25,'Capacity Exist Transport'!$A8,FALSE))</f>
        <v/>
      </c>
      <c r="BZ8" s="170" t="str">
        <f>IF(ISNA(HLOOKUP(BZ$2,'Capacity Exist Transport'!$C$2:$AE$25,'Capacity Exist Transport'!$A8,FALSE)),"",HLOOKUP(BZ$2,'Capacity Exist Transport'!$C$2:$AE$25,'Capacity Exist Transport'!$A8,FALSE))</f>
        <v/>
      </c>
      <c r="CA8" s="170" t="str">
        <f>IF(ISNA(HLOOKUP(CA$2,'Capacity Exist Transport'!$C$2:$AE$25,'Capacity Exist Transport'!$A8,FALSE)),"",HLOOKUP(CA$2,'Capacity Exist Transport'!$C$2:$AE$25,'Capacity Exist Transport'!$A8,FALSE))</f>
        <v/>
      </c>
      <c r="CB8" s="170" t="str">
        <f>IF(ISNA(HLOOKUP(CB$2,'Capacity Exist Transport'!$C$2:$AE$25,'Capacity Exist Transport'!$A8,FALSE)),"",HLOOKUP(CB$2,'Capacity Exist Transport'!$C$2:$AE$25,'Capacity Exist Transport'!$A8,FALSE))</f>
        <v/>
      </c>
      <c r="CC8" s="170" t="str">
        <f>IF(ISNA(HLOOKUP(CC$2,'Capacity Exist Transport'!$C$2:$AE$25,'Capacity Exist Transport'!$A8,FALSE)),"",HLOOKUP(CC$2,'Capacity Exist Transport'!$C$2:$AE$25,'Capacity Exist Transport'!$A8,FALSE))</f>
        <v/>
      </c>
      <c r="CD8" s="170" t="str">
        <f>IF(ISNA(HLOOKUP(CD$2,'Capacity Exist Transport'!$C$2:$AE$25,'Capacity Exist Transport'!$A8,FALSE)),"",HLOOKUP(CD$2,'Capacity Exist Transport'!$C$2:$AE$25,'Capacity Exist Transport'!$A8,FALSE))</f>
        <v/>
      </c>
      <c r="CE8" s="170" t="str">
        <f>IF(ISNA(HLOOKUP(CE$2,'Capacity Exist Transport'!$C$2:$AE$25,'Capacity Exist Transport'!$A8,FALSE)),"",HLOOKUP(CE$2,'Capacity Exist Transport'!$C$2:$AE$25,'Capacity Exist Transport'!$A8,FALSE))</f>
        <v/>
      </c>
      <c r="CF8" s="170" t="str">
        <f>IF(ISNA(HLOOKUP(CF$2,'Capacity Exist Transport'!$C$2:$AE$25,'Capacity Exist Transport'!$A8,FALSE)),"",HLOOKUP(CF$2,'Capacity Exist Transport'!$C$2:$AE$25,'Capacity Exist Transport'!$A8,FALSE))</f>
        <v/>
      </c>
      <c r="CG8" s="170" t="str">
        <f>IF(ISNA(HLOOKUP(CG$2,'Capacity Exist Transport'!$C$2:$AE$25,'Capacity Exist Transport'!$A8,FALSE)),"",HLOOKUP(CG$2,'Capacity Exist Transport'!$C$2:$AE$25,'Capacity Exist Transport'!$A8,FALSE))</f>
        <v/>
      </c>
      <c r="CH8" s="170" t="str">
        <f>IF(ISNA(HLOOKUP(CH$2,'Capacity Exist Transport'!$C$2:$AE$25,'Capacity Exist Transport'!$A8,FALSE)),"",HLOOKUP(CH$2,'Capacity Exist Transport'!$C$2:$AE$25,'Capacity Exist Transport'!$A8,FALSE))</f>
        <v/>
      </c>
      <c r="CI8" s="170">
        <f>IF(ISNA(HLOOKUP(CI$2,'Capacity Exist Transport'!$C$2:$AE$25,'Capacity Exist Transport'!$A8,FALSE)),"",HLOOKUP(CI$2,'Capacity Exist Transport'!$C$2:$AE$25,'Capacity Exist Transport'!$A8,FALSE))</f>
        <v>294.66699999999997</v>
      </c>
      <c r="CJ8" s="170" t="str">
        <f>IF(ISNA(HLOOKUP(CJ$2,'Capacity Exist Transport'!$C$2:$AE$25,'Capacity Exist Transport'!$A8,FALSE)),"",HLOOKUP(CJ$2,'Capacity Exist Transport'!$C$2:$AE$25,'Capacity Exist Transport'!$A8,FALSE))</f>
        <v/>
      </c>
      <c r="CK8" s="170" t="str">
        <f>IF(ISNA(HLOOKUP(CK$2,'Capacity Exist Transport'!$C$2:$AE$25,'Capacity Exist Transport'!$A8,FALSE)),"",HLOOKUP(CK$2,'Capacity Exist Transport'!$C$2:$AE$25,'Capacity Exist Transport'!$A8,FALSE))</f>
        <v/>
      </c>
      <c r="CL8" s="170" t="str">
        <f>IF(ISNA(HLOOKUP(CL$2,'Capacity Exist Transport'!$C$2:$AE$25,'Capacity Exist Transport'!$A8,FALSE)),"",HLOOKUP(CL$2,'Capacity Exist Transport'!$C$2:$AE$25,'Capacity Exist Transport'!$A8,FALSE))</f>
        <v/>
      </c>
      <c r="CM8" s="170" t="str">
        <f>IF(ISNA(HLOOKUP(CM$2,'Capacity Exist Transport'!$C$2:$AE$25,'Capacity Exist Transport'!$A8,FALSE)),"",HLOOKUP(CM$2,'Capacity Exist Transport'!$C$2:$AE$25,'Capacity Exist Transport'!$A8,FALSE))</f>
        <v/>
      </c>
      <c r="CN8" s="170" t="str">
        <f>IF(ISNA(HLOOKUP(CN$2,'Capacity Exist Transport'!$C$2:$AE$25,'Capacity Exist Transport'!$A8,FALSE)),"",HLOOKUP(CN$2,'Capacity Exist Transport'!$C$2:$AE$25,'Capacity Exist Transport'!$A8,FALSE))</f>
        <v/>
      </c>
      <c r="CO8" s="170" t="str">
        <f>IF(ISNA(HLOOKUP(CO$2,'Capacity Exist Transport'!$C$2:$AE$25,'Capacity Exist Transport'!$A8,FALSE)),"",HLOOKUP(CO$2,'Capacity Exist Transport'!$C$2:$AE$25,'Capacity Exist Transport'!$A8,FALSE))</f>
        <v/>
      </c>
      <c r="CP8" s="170" t="str">
        <f>IF(ISNA(HLOOKUP(CP$2,'Capacity Exist Transport'!$C$2:$AE$25,'Capacity Exist Transport'!$A8,FALSE)),"",HLOOKUP(CP$2,'Capacity Exist Transport'!$C$2:$AE$25,'Capacity Exist Transport'!$A8,FALSE))</f>
        <v/>
      </c>
      <c r="CQ8" s="170" t="str">
        <f>IF(ISNA(HLOOKUP(CQ$2,'Capacity Exist Transport'!$C$2:$AE$25,'Capacity Exist Transport'!$A8,FALSE)),"",HLOOKUP(CQ$2,'Capacity Exist Transport'!$C$2:$AE$25,'Capacity Exist Transport'!$A8,FALSE))</f>
        <v/>
      </c>
      <c r="CR8" s="170" t="str">
        <f>IF(ISNA(HLOOKUP(CR$2,'Capacity Exist Transport'!$C$2:$AE$25,'Capacity Exist Transport'!$A8,FALSE)),"",HLOOKUP(CR$2,'Capacity Exist Transport'!$C$2:$AE$25,'Capacity Exist Transport'!$A8,FALSE))</f>
        <v/>
      </c>
      <c r="CS8" s="170" t="str">
        <f>IF(ISNA(HLOOKUP(CS$2,'Capacity Exist Transport'!$C$2:$AE$25,'Capacity Exist Transport'!$A8,FALSE)),"",HLOOKUP(CS$2,'Capacity Exist Transport'!$C$2:$AE$25,'Capacity Exist Transport'!$A8,FALSE))</f>
        <v/>
      </c>
      <c r="CT8" s="170" t="str">
        <f>IF(ISNA(HLOOKUP(CT$2,'Capacity Exist Transport'!$C$2:$AE$25,'Capacity Exist Transport'!$A8,FALSE)),"",HLOOKUP(CT$2,'Capacity Exist Transport'!$C$2:$AE$25,'Capacity Exist Transport'!$A8,FALSE))</f>
        <v/>
      </c>
      <c r="CU8" s="170">
        <f>IF(ISNA(HLOOKUP(CU$2,'Capacity Exist Transport'!$C$2:$AE$25,'Capacity Exist Transport'!$A8,FALSE)),"",HLOOKUP(CU$2,'Capacity Exist Transport'!$C$2:$AE$25,'Capacity Exist Transport'!$A8,FALSE))</f>
        <v>294.66699999999997</v>
      </c>
      <c r="CV8" s="170" t="str">
        <f>IF(ISNA(HLOOKUP(CV$2,'Capacity Exist Transport'!$C$2:$AE$25,'Capacity Exist Transport'!$A8,FALSE)),"",HLOOKUP(CV$2,'Capacity Exist Transport'!$C$2:$AE$25,'Capacity Exist Transport'!$A8,FALSE))</f>
        <v/>
      </c>
      <c r="CW8" s="170" t="str">
        <f>IF(ISNA(HLOOKUP(CW$2,'Capacity Exist Transport'!$C$2:$AE$25,'Capacity Exist Transport'!$A8,FALSE)),"",HLOOKUP(CW$2,'Capacity Exist Transport'!$C$2:$AE$25,'Capacity Exist Transport'!$A8,FALSE))</f>
        <v/>
      </c>
      <c r="CX8" s="170" t="str">
        <f>IF(ISNA(HLOOKUP(CX$2,'Capacity Exist Transport'!$C$2:$AE$25,'Capacity Exist Transport'!$A8,FALSE)),"",HLOOKUP(CX$2,'Capacity Exist Transport'!$C$2:$AE$25,'Capacity Exist Transport'!$A8,FALSE))</f>
        <v/>
      </c>
      <c r="CY8" s="170" t="str">
        <f>IF(ISNA(HLOOKUP(CY$2,'Capacity Exist Transport'!$C$2:$AE$25,'Capacity Exist Transport'!$A8,FALSE)),"",HLOOKUP(CY$2,'Capacity Exist Transport'!$C$2:$AE$25,'Capacity Exist Transport'!$A8,FALSE))</f>
        <v/>
      </c>
      <c r="CZ8" s="170" t="str">
        <f>IF(ISNA(HLOOKUP(CZ$2,'Capacity Exist Transport'!$C$2:$AE$25,'Capacity Exist Transport'!$A8,FALSE)),"",HLOOKUP(CZ$2,'Capacity Exist Transport'!$C$2:$AE$25,'Capacity Exist Transport'!$A8,FALSE))</f>
        <v/>
      </c>
      <c r="DA8" s="170" t="str">
        <f>IF(ISNA(HLOOKUP(DA$2,'Capacity Exist Transport'!$C$2:$AE$25,'Capacity Exist Transport'!$A8,FALSE)),"",HLOOKUP(DA$2,'Capacity Exist Transport'!$C$2:$AE$25,'Capacity Exist Transport'!$A8,FALSE))</f>
        <v/>
      </c>
      <c r="DB8" s="170" t="str">
        <f>IF(ISNA(HLOOKUP(DB$2,'Capacity Exist Transport'!$C$2:$AE$25,'Capacity Exist Transport'!$A8,FALSE)),"",HLOOKUP(DB$2,'Capacity Exist Transport'!$C$2:$AE$25,'Capacity Exist Transport'!$A8,FALSE))</f>
        <v/>
      </c>
      <c r="DC8" s="170" t="str">
        <f>IF(ISNA(HLOOKUP(DC$2,'Capacity Exist Transport'!$C$2:$AE$25,'Capacity Exist Transport'!$A8,FALSE)),"",HLOOKUP(DC$2,'Capacity Exist Transport'!$C$2:$AE$25,'Capacity Exist Transport'!$A8,FALSE))</f>
        <v/>
      </c>
      <c r="DD8" s="170" t="str">
        <f>IF(ISNA(HLOOKUP(DD$2,'Capacity Exist Transport'!$C$2:$AE$25,'Capacity Exist Transport'!$A8,FALSE)),"",HLOOKUP(DD$2,'Capacity Exist Transport'!$C$2:$AE$25,'Capacity Exist Transport'!$A8,FALSE))</f>
        <v/>
      </c>
      <c r="DE8" s="170" t="str">
        <f>IF(ISNA(HLOOKUP(DE$2,'Capacity Exist Transport'!$C$2:$AE$25,'Capacity Exist Transport'!$A8,FALSE)),"",HLOOKUP(DE$2,'Capacity Exist Transport'!$C$2:$AE$25,'Capacity Exist Transport'!$A8,FALSE))</f>
        <v/>
      </c>
      <c r="DF8" s="170" t="str">
        <f>IF(ISNA(HLOOKUP(DF$2,'Capacity Exist Transport'!$C$2:$AE$25,'Capacity Exist Transport'!$A8,FALSE)),"",HLOOKUP(DF$2,'Capacity Exist Transport'!$C$2:$AE$25,'Capacity Exist Transport'!$A8,FALSE))</f>
        <v/>
      </c>
      <c r="DG8" s="170">
        <f>IF(ISNA(HLOOKUP(DG$2,'Capacity Exist Transport'!$C$2:$AE$25,'Capacity Exist Transport'!$A8,FALSE)),"",HLOOKUP(DG$2,'Capacity Exist Transport'!$C$2:$AE$25,'Capacity Exist Transport'!$A8,FALSE))</f>
        <v>294.66699999999997</v>
      </c>
      <c r="DH8" s="170" t="str">
        <f>IF(ISNA(HLOOKUP(DH$2,'Capacity Exist Transport'!$C$2:$AE$25,'Capacity Exist Transport'!$A8,FALSE)),"",HLOOKUP(DH$2,'Capacity Exist Transport'!$C$2:$AE$25,'Capacity Exist Transport'!$A8,FALSE))</f>
        <v/>
      </c>
      <c r="DI8" s="170" t="str">
        <f>IF(ISNA(HLOOKUP(DI$2,'Capacity Exist Transport'!$C$2:$AE$25,'Capacity Exist Transport'!$A8,FALSE)),"",HLOOKUP(DI$2,'Capacity Exist Transport'!$C$2:$AE$25,'Capacity Exist Transport'!$A8,FALSE))</f>
        <v/>
      </c>
      <c r="DJ8" s="170" t="str">
        <f>IF(ISNA(HLOOKUP(DJ$2,'Capacity Exist Transport'!$C$2:$AE$25,'Capacity Exist Transport'!$A8,FALSE)),"",HLOOKUP(DJ$2,'Capacity Exist Transport'!$C$2:$AE$25,'Capacity Exist Transport'!$A8,FALSE))</f>
        <v/>
      </c>
      <c r="DK8" s="170" t="str">
        <f>IF(ISNA(HLOOKUP(DK$2,'Capacity Exist Transport'!$C$2:$AE$25,'Capacity Exist Transport'!$A8,FALSE)),"",HLOOKUP(DK$2,'Capacity Exist Transport'!$C$2:$AE$25,'Capacity Exist Transport'!$A8,FALSE))</f>
        <v/>
      </c>
      <c r="DL8" s="170" t="str">
        <f>IF(ISNA(HLOOKUP(DL$2,'Capacity Exist Transport'!$C$2:$AE$25,'Capacity Exist Transport'!$A8,FALSE)),"",HLOOKUP(DL$2,'Capacity Exist Transport'!$C$2:$AE$25,'Capacity Exist Transport'!$A8,FALSE))</f>
        <v/>
      </c>
      <c r="DM8" s="170" t="str">
        <f>IF(ISNA(HLOOKUP(DM$2,'Capacity Exist Transport'!$C$2:$AE$25,'Capacity Exist Transport'!$A8,FALSE)),"",HLOOKUP(DM$2,'Capacity Exist Transport'!$C$2:$AE$25,'Capacity Exist Transport'!$A8,FALSE))</f>
        <v/>
      </c>
      <c r="DN8" s="170" t="str">
        <f>IF(ISNA(HLOOKUP(DN$2,'Capacity Exist Transport'!$C$2:$AE$25,'Capacity Exist Transport'!$A8,FALSE)),"",HLOOKUP(DN$2,'Capacity Exist Transport'!$C$2:$AE$25,'Capacity Exist Transport'!$A8,FALSE))</f>
        <v/>
      </c>
      <c r="DO8" s="170" t="str">
        <f>IF(ISNA(HLOOKUP(DO$2,'Capacity Exist Transport'!$C$2:$AE$25,'Capacity Exist Transport'!$A8,FALSE)),"",HLOOKUP(DO$2,'Capacity Exist Transport'!$C$2:$AE$25,'Capacity Exist Transport'!$A8,FALSE))</f>
        <v/>
      </c>
      <c r="DP8" s="170" t="str">
        <f>IF(ISNA(HLOOKUP(DP$2,'Capacity Exist Transport'!$C$2:$AE$25,'Capacity Exist Transport'!$A8,FALSE)),"",HLOOKUP(DP$2,'Capacity Exist Transport'!$C$2:$AE$25,'Capacity Exist Transport'!$A8,FALSE))</f>
        <v/>
      </c>
      <c r="DQ8" s="170" t="str">
        <f>IF(ISNA(HLOOKUP(DQ$2,'Capacity Exist Transport'!$C$2:$AE$25,'Capacity Exist Transport'!$A8,FALSE)),"",HLOOKUP(DQ$2,'Capacity Exist Transport'!$C$2:$AE$25,'Capacity Exist Transport'!$A8,FALSE))</f>
        <v/>
      </c>
      <c r="DR8" s="170" t="str">
        <f>IF(ISNA(HLOOKUP(DR$2,'Capacity Exist Transport'!$C$2:$AE$25,'Capacity Exist Transport'!$A8,FALSE)),"",HLOOKUP(DR$2,'Capacity Exist Transport'!$C$2:$AE$25,'Capacity Exist Transport'!$A8,FALSE))</f>
        <v/>
      </c>
      <c r="DS8" s="170">
        <f>IF(ISNA(HLOOKUP(DS$2,'Capacity Exist Transport'!$C$2:$AE$25,'Capacity Exist Transport'!$A8,FALSE)),"",HLOOKUP(DS$2,'Capacity Exist Transport'!$C$2:$AE$25,'Capacity Exist Transport'!$A8,FALSE))</f>
        <v>294.66699999999997</v>
      </c>
      <c r="DT8" s="170" t="str">
        <f>IF(ISNA(HLOOKUP(DT$2,'Capacity Exist Transport'!$C$2:$AE$25,'Capacity Exist Transport'!$A8,FALSE)),"",HLOOKUP(DT$2,'Capacity Exist Transport'!$C$2:$AE$25,'Capacity Exist Transport'!$A8,FALSE))</f>
        <v/>
      </c>
      <c r="DU8" s="170" t="str">
        <f>IF(ISNA(HLOOKUP(DU$2,'Capacity Exist Transport'!$C$2:$AE$25,'Capacity Exist Transport'!$A8,FALSE)),"",HLOOKUP(DU$2,'Capacity Exist Transport'!$C$2:$AE$25,'Capacity Exist Transport'!$A8,FALSE))</f>
        <v/>
      </c>
      <c r="DV8" s="170" t="str">
        <f>IF(ISNA(HLOOKUP(DV$2,'Capacity Exist Transport'!$C$2:$AE$25,'Capacity Exist Transport'!$A8,FALSE)),"",HLOOKUP(DV$2,'Capacity Exist Transport'!$C$2:$AE$25,'Capacity Exist Transport'!$A8,FALSE))</f>
        <v/>
      </c>
      <c r="DW8" s="170" t="str">
        <f>IF(ISNA(HLOOKUP(DW$2,'Capacity Exist Transport'!$C$2:$AE$25,'Capacity Exist Transport'!$A8,FALSE)),"",HLOOKUP(DW$2,'Capacity Exist Transport'!$C$2:$AE$25,'Capacity Exist Transport'!$A8,FALSE))</f>
        <v/>
      </c>
      <c r="DX8" s="170" t="str">
        <f>IF(ISNA(HLOOKUP(DX$2,'Capacity Exist Transport'!$C$2:$AE$25,'Capacity Exist Transport'!$A8,FALSE)),"",HLOOKUP(DX$2,'Capacity Exist Transport'!$C$2:$AE$25,'Capacity Exist Transport'!$A8,FALSE))</f>
        <v/>
      </c>
      <c r="DY8" s="170" t="str">
        <f>IF(ISNA(HLOOKUP(DY$2,'Capacity Exist Transport'!$C$2:$AE$25,'Capacity Exist Transport'!$A8,FALSE)),"",HLOOKUP(DY$2,'Capacity Exist Transport'!$C$2:$AE$25,'Capacity Exist Transport'!$A8,FALSE))</f>
        <v/>
      </c>
      <c r="DZ8" s="170" t="str">
        <f>IF(ISNA(HLOOKUP(DZ$2,'Capacity Exist Transport'!$C$2:$AE$25,'Capacity Exist Transport'!$A8,FALSE)),"",HLOOKUP(DZ$2,'Capacity Exist Transport'!$C$2:$AE$25,'Capacity Exist Transport'!$A8,FALSE))</f>
        <v/>
      </c>
      <c r="EA8" s="170" t="str">
        <f>IF(ISNA(HLOOKUP(EA$2,'Capacity Exist Transport'!$C$2:$AE$25,'Capacity Exist Transport'!$A8,FALSE)),"",HLOOKUP(EA$2,'Capacity Exist Transport'!$C$2:$AE$25,'Capacity Exist Transport'!$A8,FALSE))</f>
        <v/>
      </c>
      <c r="EB8" s="170" t="str">
        <f>IF(ISNA(HLOOKUP(EB$2,'Capacity Exist Transport'!$C$2:$AE$25,'Capacity Exist Transport'!$A8,FALSE)),"",HLOOKUP(EB$2,'Capacity Exist Transport'!$C$2:$AE$25,'Capacity Exist Transport'!$A8,FALSE))</f>
        <v/>
      </c>
      <c r="EC8" s="170" t="str">
        <f>IF(ISNA(HLOOKUP(EC$2,'Capacity Exist Transport'!$C$2:$AE$25,'Capacity Exist Transport'!$A8,FALSE)),"",HLOOKUP(EC$2,'Capacity Exist Transport'!$C$2:$AE$25,'Capacity Exist Transport'!$A8,FALSE))</f>
        <v/>
      </c>
      <c r="ED8" s="170" t="str">
        <f>IF(ISNA(HLOOKUP(ED$2,'Capacity Exist Transport'!$C$2:$AE$25,'Capacity Exist Transport'!$A8,FALSE)),"",HLOOKUP(ED$2,'Capacity Exist Transport'!$C$2:$AE$25,'Capacity Exist Transport'!$A8,FALSE))</f>
        <v/>
      </c>
      <c r="EE8" s="170">
        <f>IF(ISNA(HLOOKUP(EE$2,'Capacity Exist Transport'!$C$2:$AE$25,'Capacity Exist Transport'!$A8,FALSE)),"",HLOOKUP(EE$2,'Capacity Exist Transport'!$C$2:$AE$25,'Capacity Exist Transport'!$A8,FALSE))</f>
        <v>294.66699999999997</v>
      </c>
      <c r="EF8" s="170" t="str">
        <f>IF(ISNA(HLOOKUP(EF$2,'Capacity Exist Transport'!$C$2:$AE$25,'Capacity Exist Transport'!$A8,FALSE)),"",HLOOKUP(EF$2,'Capacity Exist Transport'!$C$2:$AE$25,'Capacity Exist Transport'!$A8,FALSE))</f>
        <v/>
      </c>
      <c r="EG8" s="170" t="str">
        <f>IF(ISNA(HLOOKUP(EG$2,'Capacity Exist Transport'!$C$2:$AE$25,'Capacity Exist Transport'!$A8,FALSE)),"",HLOOKUP(EG$2,'Capacity Exist Transport'!$C$2:$AE$25,'Capacity Exist Transport'!$A8,FALSE))</f>
        <v/>
      </c>
      <c r="EH8" s="170" t="str">
        <f>IF(ISNA(HLOOKUP(EH$2,'Capacity Exist Transport'!$C$2:$AE$25,'Capacity Exist Transport'!$A8,FALSE)),"",HLOOKUP(EH$2,'Capacity Exist Transport'!$C$2:$AE$25,'Capacity Exist Transport'!$A8,FALSE))</f>
        <v/>
      </c>
      <c r="EI8" s="170" t="str">
        <f>IF(ISNA(HLOOKUP(EI$2,'Capacity Exist Transport'!$C$2:$AE$25,'Capacity Exist Transport'!$A8,FALSE)),"",HLOOKUP(EI$2,'Capacity Exist Transport'!$C$2:$AE$25,'Capacity Exist Transport'!$A8,FALSE))</f>
        <v/>
      </c>
      <c r="EJ8" s="170" t="str">
        <f>IF(ISNA(HLOOKUP(EJ$2,'Capacity Exist Transport'!$C$2:$AE$25,'Capacity Exist Transport'!$A8,FALSE)),"",HLOOKUP(EJ$2,'Capacity Exist Transport'!$C$2:$AE$25,'Capacity Exist Transport'!$A8,FALSE))</f>
        <v/>
      </c>
      <c r="EK8" s="170" t="str">
        <f>IF(ISNA(HLOOKUP(EK$2,'Capacity Exist Transport'!$C$2:$AE$25,'Capacity Exist Transport'!$A8,FALSE)),"",HLOOKUP(EK$2,'Capacity Exist Transport'!$C$2:$AE$25,'Capacity Exist Transport'!$A8,FALSE))</f>
        <v/>
      </c>
      <c r="EL8" s="170" t="str">
        <f>IF(ISNA(HLOOKUP(EL$2,'Capacity Exist Transport'!$C$2:$AE$25,'Capacity Exist Transport'!$A8,FALSE)),"",HLOOKUP(EL$2,'Capacity Exist Transport'!$C$2:$AE$25,'Capacity Exist Transport'!$A8,FALSE))</f>
        <v/>
      </c>
      <c r="EM8" s="170" t="str">
        <f>IF(ISNA(HLOOKUP(EM$2,'Capacity Exist Transport'!$C$2:$AE$25,'Capacity Exist Transport'!$A8,FALSE)),"",HLOOKUP(EM$2,'Capacity Exist Transport'!$C$2:$AE$25,'Capacity Exist Transport'!$A8,FALSE))</f>
        <v/>
      </c>
      <c r="EN8" s="170" t="str">
        <f>IF(ISNA(HLOOKUP(EN$2,'Capacity Exist Transport'!$C$2:$AE$25,'Capacity Exist Transport'!$A8,FALSE)),"",HLOOKUP(EN$2,'Capacity Exist Transport'!$C$2:$AE$25,'Capacity Exist Transport'!$A8,FALSE))</f>
        <v/>
      </c>
      <c r="EO8" s="170" t="str">
        <f>IF(ISNA(HLOOKUP(EO$2,'Capacity Exist Transport'!$C$2:$AE$25,'Capacity Exist Transport'!$A8,FALSE)),"",HLOOKUP(EO$2,'Capacity Exist Transport'!$C$2:$AE$25,'Capacity Exist Transport'!$A8,FALSE))</f>
        <v/>
      </c>
      <c r="EP8" s="170" t="str">
        <f>IF(ISNA(HLOOKUP(EP$2,'Capacity Exist Transport'!$C$2:$AE$25,'Capacity Exist Transport'!$A8,FALSE)),"",HLOOKUP(EP$2,'Capacity Exist Transport'!$C$2:$AE$25,'Capacity Exist Transport'!$A8,FALSE))</f>
        <v/>
      </c>
      <c r="EQ8" s="170">
        <f>IF(ISNA(HLOOKUP(EQ$2,'Capacity Exist Transport'!$C$2:$AE$25,'Capacity Exist Transport'!$A8,FALSE)),"",HLOOKUP(EQ$2,'Capacity Exist Transport'!$C$2:$AE$25,'Capacity Exist Transport'!$A8,FALSE))</f>
        <v>294.66699999999997</v>
      </c>
      <c r="ER8" s="170" t="str">
        <f>IF(ISNA(HLOOKUP(ER$2,'Capacity Exist Transport'!$C$2:$AE$25,'Capacity Exist Transport'!$A8,FALSE)),"",HLOOKUP(ER$2,'Capacity Exist Transport'!$C$2:$AE$25,'Capacity Exist Transport'!$A8,FALSE))</f>
        <v/>
      </c>
      <c r="ES8" s="170" t="str">
        <f>IF(ISNA(HLOOKUP(ES$2,'Capacity Exist Transport'!$C$2:$AE$25,'Capacity Exist Transport'!$A8,FALSE)),"",HLOOKUP(ES$2,'Capacity Exist Transport'!$C$2:$AE$25,'Capacity Exist Transport'!$A8,FALSE))</f>
        <v/>
      </c>
      <c r="ET8" s="170" t="str">
        <f>IF(ISNA(HLOOKUP(ET$2,'Capacity Exist Transport'!$C$2:$AE$25,'Capacity Exist Transport'!$A8,FALSE)),"",HLOOKUP(ET$2,'Capacity Exist Transport'!$C$2:$AE$25,'Capacity Exist Transport'!$A8,FALSE))</f>
        <v/>
      </c>
      <c r="EU8" s="170" t="str">
        <f>IF(ISNA(HLOOKUP(EU$2,'Capacity Exist Transport'!$C$2:$AE$25,'Capacity Exist Transport'!$A8,FALSE)),"",HLOOKUP(EU$2,'Capacity Exist Transport'!$C$2:$AE$25,'Capacity Exist Transport'!$A8,FALSE))</f>
        <v/>
      </c>
      <c r="EV8" s="170" t="str">
        <f>IF(ISNA(HLOOKUP(EV$2,'Capacity Exist Transport'!$C$2:$AE$25,'Capacity Exist Transport'!$A8,FALSE)),"",HLOOKUP(EV$2,'Capacity Exist Transport'!$C$2:$AE$25,'Capacity Exist Transport'!$A8,FALSE))</f>
        <v/>
      </c>
      <c r="EW8" s="170" t="str">
        <f>IF(ISNA(HLOOKUP(EW$2,'Capacity Exist Transport'!$C$2:$AE$25,'Capacity Exist Transport'!$A8,FALSE)),"",HLOOKUP(EW$2,'Capacity Exist Transport'!$C$2:$AE$25,'Capacity Exist Transport'!$A8,FALSE))</f>
        <v/>
      </c>
      <c r="EX8" s="170" t="str">
        <f>IF(ISNA(HLOOKUP(EX$2,'Capacity Exist Transport'!$C$2:$AE$25,'Capacity Exist Transport'!$A8,FALSE)),"",HLOOKUP(EX$2,'Capacity Exist Transport'!$C$2:$AE$25,'Capacity Exist Transport'!$A8,FALSE))</f>
        <v/>
      </c>
      <c r="EY8" s="170" t="str">
        <f>IF(ISNA(HLOOKUP(EY$2,'Capacity Exist Transport'!$C$2:$AE$25,'Capacity Exist Transport'!$A8,FALSE)),"",HLOOKUP(EY$2,'Capacity Exist Transport'!$C$2:$AE$25,'Capacity Exist Transport'!$A8,FALSE))</f>
        <v/>
      </c>
      <c r="EZ8" s="170" t="str">
        <f>IF(ISNA(HLOOKUP(EZ$2,'Capacity Exist Transport'!$C$2:$AE$25,'Capacity Exist Transport'!$A8,FALSE)),"",HLOOKUP(EZ$2,'Capacity Exist Transport'!$C$2:$AE$25,'Capacity Exist Transport'!$A8,FALSE))</f>
        <v/>
      </c>
      <c r="FA8" s="170" t="str">
        <f>IF(ISNA(HLOOKUP(FA$2,'Capacity Exist Transport'!$C$2:$AE$25,'Capacity Exist Transport'!$A8,FALSE)),"",HLOOKUP(FA$2,'Capacity Exist Transport'!$C$2:$AE$25,'Capacity Exist Transport'!$A8,FALSE))</f>
        <v/>
      </c>
      <c r="FB8" s="170" t="str">
        <f>IF(ISNA(HLOOKUP(FB$2,'Capacity Exist Transport'!$C$2:$AE$25,'Capacity Exist Transport'!$A8,FALSE)),"",HLOOKUP(FB$2,'Capacity Exist Transport'!$C$2:$AE$25,'Capacity Exist Transport'!$A8,FALSE))</f>
        <v/>
      </c>
      <c r="FC8" s="170">
        <f>IF(ISNA(HLOOKUP(FC$2,'Capacity Exist Transport'!$C$2:$AE$25,'Capacity Exist Transport'!$A8,FALSE)),"",HLOOKUP(FC$2,'Capacity Exist Transport'!$C$2:$AE$25,'Capacity Exist Transport'!$A8,FALSE))</f>
        <v>294.66699999999997</v>
      </c>
      <c r="FD8" s="170" t="str">
        <f>IF(ISNA(HLOOKUP(FD$2,'Capacity Exist Transport'!$C$2:$AE$25,'Capacity Exist Transport'!$A8,FALSE)),"",HLOOKUP(FD$2,'Capacity Exist Transport'!$C$2:$AE$25,'Capacity Exist Transport'!$A8,FALSE))</f>
        <v/>
      </c>
      <c r="FE8" s="170" t="str">
        <f>IF(ISNA(HLOOKUP(FE$2,'Capacity Exist Transport'!$C$2:$AE$25,'Capacity Exist Transport'!$A8,FALSE)),"",HLOOKUP(FE$2,'Capacity Exist Transport'!$C$2:$AE$25,'Capacity Exist Transport'!$A8,FALSE))</f>
        <v/>
      </c>
      <c r="FF8" s="170" t="str">
        <f>IF(ISNA(HLOOKUP(FF$2,'Capacity Exist Transport'!$C$2:$AE$25,'Capacity Exist Transport'!$A8,FALSE)),"",HLOOKUP(FF$2,'Capacity Exist Transport'!$C$2:$AE$25,'Capacity Exist Transport'!$A8,FALSE))</f>
        <v/>
      </c>
      <c r="FG8" s="170" t="str">
        <f>IF(ISNA(HLOOKUP(FG$2,'Capacity Exist Transport'!$C$2:$AE$25,'Capacity Exist Transport'!$A8,FALSE)),"",HLOOKUP(FG$2,'Capacity Exist Transport'!$C$2:$AE$25,'Capacity Exist Transport'!$A8,FALSE))</f>
        <v/>
      </c>
      <c r="FH8" s="170" t="str">
        <f>IF(ISNA(HLOOKUP(FH$2,'Capacity Exist Transport'!$C$2:$AE$25,'Capacity Exist Transport'!$A8,FALSE)),"",HLOOKUP(FH$2,'Capacity Exist Transport'!$C$2:$AE$25,'Capacity Exist Transport'!$A8,FALSE))</f>
        <v/>
      </c>
      <c r="FI8" s="170" t="str">
        <f>IF(ISNA(HLOOKUP(FI$2,'Capacity Exist Transport'!$C$2:$AE$25,'Capacity Exist Transport'!$A8,FALSE)),"",HLOOKUP(FI$2,'Capacity Exist Transport'!$C$2:$AE$25,'Capacity Exist Transport'!$A8,FALSE))</f>
        <v/>
      </c>
      <c r="FJ8" s="170" t="str">
        <f>IF(ISNA(HLOOKUP(FJ$2,'Capacity Exist Transport'!$C$2:$AE$25,'Capacity Exist Transport'!$A8,FALSE)),"",HLOOKUP(FJ$2,'Capacity Exist Transport'!$C$2:$AE$25,'Capacity Exist Transport'!$A8,FALSE))</f>
        <v/>
      </c>
      <c r="FK8" s="170" t="str">
        <f>IF(ISNA(HLOOKUP(FK$2,'Capacity Exist Transport'!$C$2:$AE$25,'Capacity Exist Transport'!$A8,FALSE)),"",HLOOKUP(FK$2,'Capacity Exist Transport'!$C$2:$AE$25,'Capacity Exist Transport'!$A8,FALSE))</f>
        <v/>
      </c>
      <c r="FL8" s="170" t="str">
        <f>IF(ISNA(HLOOKUP(FL$2,'Capacity Exist Transport'!$C$2:$AE$25,'Capacity Exist Transport'!$A8,FALSE)),"",HLOOKUP(FL$2,'Capacity Exist Transport'!$C$2:$AE$25,'Capacity Exist Transport'!$A8,FALSE))</f>
        <v/>
      </c>
      <c r="FM8" s="170" t="str">
        <f>IF(ISNA(HLOOKUP(FM$2,'Capacity Exist Transport'!$C$2:$AE$25,'Capacity Exist Transport'!$A8,FALSE)),"",HLOOKUP(FM$2,'Capacity Exist Transport'!$C$2:$AE$25,'Capacity Exist Transport'!$A8,FALSE))</f>
        <v/>
      </c>
      <c r="FN8" s="170" t="str">
        <f>IF(ISNA(HLOOKUP(FN$2,'Capacity Exist Transport'!$C$2:$AE$25,'Capacity Exist Transport'!$A8,FALSE)),"",HLOOKUP(FN$2,'Capacity Exist Transport'!$C$2:$AE$25,'Capacity Exist Transport'!$A8,FALSE))</f>
        <v/>
      </c>
      <c r="FO8" s="170">
        <f>IF(ISNA(HLOOKUP(FO$2,'Capacity Exist Transport'!$C$2:$AE$25,'Capacity Exist Transport'!$A8,FALSE)),"",HLOOKUP(FO$2,'Capacity Exist Transport'!$C$2:$AE$25,'Capacity Exist Transport'!$A8,FALSE))</f>
        <v>294.66699999999997</v>
      </c>
      <c r="FP8" s="170" t="str">
        <f>IF(ISNA(HLOOKUP(FP$2,'Capacity Exist Transport'!$C$2:$AE$25,'Capacity Exist Transport'!$A8,FALSE)),"",HLOOKUP(FP$2,'Capacity Exist Transport'!$C$2:$AE$25,'Capacity Exist Transport'!$A8,FALSE))</f>
        <v/>
      </c>
      <c r="FQ8" s="170" t="str">
        <f>IF(ISNA(HLOOKUP(FQ$2,'Capacity Exist Transport'!$C$2:$AE$25,'Capacity Exist Transport'!$A8,FALSE)),"",HLOOKUP(FQ$2,'Capacity Exist Transport'!$C$2:$AE$25,'Capacity Exist Transport'!$A8,FALSE))</f>
        <v/>
      </c>
      <c r="FR8" s="170" t="str">
        <f>IF(ISNA(HLOOKUP(FR$2,'Capacity Exist Transport'!$C$2:$AE$25,'Capacity Exist Transport'!$A8,FALSE)),"",HLOOKUP(FR$2,'Capacity Exist Transport'!$C$2:$AE$25,'Capacity Exist Transport'!$A8,FALSE))</f>
        <v/>
      </c>
      <c r="FS8" s="170" t="str">
        <f>IF(ISNA(HLOOKUP(FS$2,'Capacity Exist Transport'!$C$2:$AE$25,'Capacity Exist Transport'!$A8,FALSE)),"",HLOOKUP(FS$2,'Capacity Exist Transport'!$C$2:$AE$25,'Capacity Exist Transport'!$A8,FALSE))</f>
        <v/>
      </c>
      <c r="FT8" s="170" t="str">
        <f>IF(ISNA(HLOOKUP(FT$2,'Capacity Exist Transport'!$C$2:$AE$25,'Capacity Exist Transport'!$A8,FALSE)),"",HLOOKUP(FT$2,'Capacity Exist Transport'!$C$2:$AE$25,'Capacity Exist Transport'!$A8,FALSE))</f>
        <v/>
      </c>
      <c r="FU8" s="170" t="str">
        <f>IF(ISNA(HLOOKUP(FU$2,'Capacity Exist Transport'!$C$2:$AE$25,'Capacity Exist Transport'!$A8,FALSE)),"",HLOOKUP(FU$2,'Capacity Exist Transport'!$C$2:$AE$25,'Capacity Exist Transport'!$A8,FALSE))</f>
        <v/>
      </c>
      <c r="FV8" s="170" t="str">
        <f>IF(ISNA(HLOOKUP(FV$2,'Capacity Exist Transport'!$C$2:$AE$25,'Capacity Exist Transport'!$A8,FALSE)),"",HLOOKUP(FV$2,'Capacity Exist Transport'!$C$2:$AE$25,'Capacity Exist Transport'!$A8,FALSE))</f>
        <v/>
      </c>
      <c r="FW8" s="170" t="str">
        <f>IF(ISNA(HLOOKUP(FW$2,'Capacity Exist Transport'!$C$2:$AE$25,'Capacity Exist Transport'!$A8,FALSE)),"",HLOOKUP(FW$2,'Capacity Exist Transport'!$C$2:$AE$25,'Capacity Exist Transport'!$A8,FALSE))</f>
        <v/>
      </c>
      <c r="FX8" s="170" t="str">
        <f>IF(ISNA(HLOOKUP(FX$2,'Capacity Exist Transport'!$C$2:$AE$25,'Capacity Exist Transport'!$A8,FALSE)),"",HLOOKUP(FX$2,'Capacity Exist Transport'!$C$2:$AE$25,'Capacity Exist Transport'!$A8,FALSE))</f>
        <v/>
      </c>
      <c r="FY8" s="170" t="str">
        <f>IF(ISNA(HLOOKUP(FY$2,'Capacity Exist Transport'!$C$2:$AE$25,'Capacity Exist Transport'!$A8,FALSE)),"",HLOOKUP(FY$2,'Capacity Exist Transport'!$C$2:$AE$25,'Capacity Exist Transport'!$A8,FALSE))</f>
        <v/>
      </c>
      <c r="FZ8" s="170" t="str">
        <f>IF(ISNA(HLOOKUP(FZ$2,'Capacity Exist Transport'!$C$2:$AE$25,'Capacity Exist Transport'!$A8,FALSE)),"",HLOOKUP(FZ$2,'Capacity Exist Transport'!$C$2:$AE$25,'Capacity Exist Transport'!$A8,FALSE))</f>
        <v/>
      </c>
      <c r="GA8" s="170">
        <f>IF(ISNA(HLOOKUP(GA$2,'Capacity Exist Transport'!$C$2:$AE$25,'Capacity Exist Transport'!$A8,FALSE)),"",HLOOKUP(GA$2,'Capacity Exist Transport'!$C$2:$AE$25,'Capacity Exist Transport'!$A8,FALSE))</f>
        <v>294.66699999999997</v>
      </c>
      <c r="GB8" s="170" t="str">
        <f>IF(ISNA(HLOOKUP(GB$2,'Capacity Exist Transport'!$C$2:$AE$25,'Capacity Exist Transport'!$A8,FALSE)),"",HLOOKUP(GB$2,'Capacity Exist Transport'!$C$2:$AE$25,'Capacity Exist Transport'!$A8,FALSE))</f>
        <v/>
      </c>
      <c r="GC8" s="170" t="str">
        <f>IF(ISNA(HLOOKUP(GC$2,'Capacity Exist Transport'!$C$2:$AE$25,'Capacity Exist Transport'!$A8,FALSE)),"",HLOOKUP(GC$2,'Capacity Exist Transport'!$C$2:$AE$25,'Capacity Exist Transport'!$A8,FALSE))</f>
        <v/>
      </c>
      <c r="GD8" s="170" t="str">
        <f>IF(ISNA(HLOOKUP(GD$2,'Capacity Exist Transport'!$C$2:$AE$25,'Capacity Exist Transport'!$A8,FALSE)),"",HLOOKUP(GD$2,'Capacity Exist Transport'!$C$2:$AE$25,'Capacity Exist Transport'!$A8,FALSE))</f>
        <v/>
      </c>
      <c r="GE8" s="170" t="str">
        <f>IF(ISNA(HLOOKUP(GE$2,'Capacity Exist Transport'!$C$2:$AE$25,'Capacity Exist Transport'!$A8,FALSE)),"",HLOOKUP(GE$2,'Capacity Exist Transport'!$C$2:$AE$25,'Capacity Exist Transport'!$A8,FALSE))</f>
        <v/>
      </c>
      <c r="GF8" s="170" t="str">
        <f>IF(ISNA(HLOOKUP(GF$2,'Capacity Exist Transport'!$C$2:$AE$25,'Capacity Exist Transport'!$A8,FALSE)),"",HLOOKUP(GF$2,'Capacity Exist Transport'!$C$2:$AE$25,'Capacity Exist Transport'!$A8,FALSE))</f>
        <v/>
      </c>
      <c r="GG8" s="170" t="str">
        <f>IF(ISNA(HLOOKUP(GG$2,'Capacity Exist Transport'!$C$2:$AE$25,'Capacity Exist Transport'!$A8,FALSE)),"",HLOOKUP(GG$2,'Capacity Exist Transport'!$C$2:$AE$25,'Capacity Exist Transport'!$A8,FALSE))</f>
        <v/>
      </c>
      <c r="GH8" s="170" t="str">
        <f>IF(ISNA(HLOOKUP(GH$2,'Capacity Exist Transport'!$C$2:$AE$25,'Capacity Exist Transport'!$A8,FALSE)),"",HLOOKUP(GH$2,'Capacity Exist Transport'!$C$2:$AE$25,'Capacity Exist Transport'!$A8,FALSE))</f>
        <v/>
      </c>
      <c r="GI8" s="170" t="str">
        <f>IF(ISNA(HLOOKUP(GI$2,'Capacity Exist Transport'!$C$2:$AE$25,'Capacity Exist Transport'!$A8,FALSE)),"",HLOOKUP(GI$2,'Capacity Exist Transport'!$C$2:$AE$25,'Capacity Exist Transport'!$A8,FALSE))</f>
        <v/>
      </c>
      <c r="GJ8" s="170" t="str">
        <f>IF(ISNA(HLOOKUP(GJ$2,'Capacity Exist Transport'!$C$2:$AE$25,'Capacity Exist Transport'!$A8,FALSE)),"",HLOOKUP(GJ$2,'Capacity Exist Transport'!$C$2:$AE$25,'Capacity Exist Transport'!$A8,FALSE))</f>
        <v/>
      </c>
      <c r="GK8" s="170" t="str">
        <f>IF(ISNA(HLOOKUP(GK$2,'Capacity Exist Transport'!$C$2:$AE$25,'Capacity Exist Transport'!$A8,FALSE)),"",HLOOKUP(GK$2,'Capacity Exist Transport'!$C$2:$AE$25,'Capacity Exist Transport'!$A8,FALSE))</f>
        <v/>
      </c>
      <c r="GL8" s="170" t="str">
        <f>IF(ISNA(HLOOKUP(GL$2,'Capacity Exist Transport'!$C$2:$AE$25,'Capacity Exist Transport'!$A8,FALSE)),"",HLOOKUP(GL$2,'Capacity Exist Transport'!$C$2:$AE$25,'Capacity Exist Transport'!$A8,FALSE))</f>
        <v/>
      </c>
      <c r="GM8" s="170">
        <f>IF(ISNA(HLOOKUP(GM$2,'Capacity Exist Transport'!$C$2:$AE$25,'Capacity Exist Transport'!$A8,FALSE)),"",HLOOKUP(GM$2,'Capacity Exist Transport'!$C$2:$AE$25,'Capacity Exist Transport'!$A8,FALSE))</f>
        <v>294.66699999999997</v>
      </c>
      <c r="GN8" s="170" t="str">
        <f>IF(ISNA(HLOOKUP(GN$2,'Capacity Exist Transport'!$C$2:$AE$25,'Capacity Exist Transport'!$A8,FALSE)),"",HLOOKUP(GN$2,'Capacity Exist Transport'!$C$2:$AE$25,'Capacity Exist Transport'!$A8,FALSE))</f>
        <v/>
      </c>
      <c r="GO8" s="170" t="str">
        <f>IF(ISNA(HLOOKUP(GO$2,'Capacity Exist Transport'!$C$2:$AE$25,'Capacity Exist Transport'!$A8,FALSE)),"",HLOOKUP(GO$2,'Capacity Exist Transport'!$C$2:$AE$25,'Capacity Exist Transport'!$A8,FALSE))</f>
        <v/>
      </c>
      <c r="GP8" s="170" t="str">
        <f>IF(ISNA(HLOOKUP(GP$2,'Capacity Exist Transport'!$C$2:$AE$25,'Capacity Exist Transport'!$A8,FALSE)),"",HLOOKUP(GP$2,'Capacity Exist Transport'!$C$2:$AE$25,'Capacity Exist Transport'!$A8,FALSE))</f>
        <v/>
      </c>
      <c r="GQ8" s="170" t="str">
        <f>IF(ISNA(HLOOKUP(GQ$2,'Capacity Exist Transport'!$C$2:$AE$25,'Capacity Exist Transport'!$A8,FALSE)),"",HLOOKUP(GQ$2,'Capacity Exist Transport'!$C$2:$AE$25,'Capacity Exist Transport'!$A8,FALSE))</f>
        <v/>
      </c>
      <c r="GR8" s="170" t="str">
        <f>IF(ISNA(HLOOKUP(GR$2,'Capacity Exist Transport'!$C$2:$AE$25,'Capacity Exist Transport'!$A8,FALSE)),"",HLOOKUP(GR$2,'Capacity Exist Transport'!$C$2:$AE$25,'Capacity Exist Transport'!$A8,FALSE))</f>
        <v/>
      </c>
      <c r="GS8" s="170" t="str">
        <f>IF(ISNA(HLOOKUP(GS$2,'Capacity Exist Transport'!$C$2:$AE$25,'Capacity Exist Transport'!$A8,FALSE)),"",HLOOKUP(GS$2,'Capacity Exist Transport'!$C$2:$AE$25,'Capacity Exist Transport'!$A8,FALSE))</f>
        <v/>
      </c>
      <c r="GT8" s="170" t="str">
        <f>IF(ISNA(HLOOKUP(GT$2,'Capacity Exist Transport'!$C$2:$AE$25,'Capacity Exist Transport'!$A8,FALSE)),"",HLOOKUP(GT$2,'Capacity Exist Transport'!$C$2:$AE$25,'Capacity Exist Transport'!$A8,FALSE))</f>
        <v/>
      </c>
      <c r="GU8" s="170" t="str">
        <f>IF(ISNA(HLOOKUP(GU$2,'Capacity Exist Transport'!$C$2:$AE$25,'Capacity Exist Transport'!$A8,FALSE)),"",HLOOKUP(GU$2,'Capacity Exist Transport'!$C$2:$AE$25,'Capacity Exist Transport'!$A8,FALSE))</f>
        <v/>
      </c>
      <c r="GV8" s="170" t="str">
        <f>IF(ISNA(HLOOKUP(GV$2,'Capacity Exist Transport'!$C$2:$AE$25,'Capacity Exist Transport'!$A8,FALSE)),"",HLOOKUP(GV$2,'Capacity Exist Transport'!$C$2:$AE$25,'Capacity Exist Transport'!$A8,FALSE))</f>
        <v/>
      </c>
      <c r="GW8" s="170" t="str">
        <f>IF(ISNA(HLOOKUP(GW$2,'Capacity Exist Transport'!$C$2:$AE$25,'Capacity Exist Transport'!$A8,FALSE)),"",HLOOKUP(GW$2,'Capacity Exist Transport'!$C$2:$AE$25,'Capacity Exist Transport'!$A8,FALSE))</f>
        <v/>
      </c>
      <c r="GX8" s="170" t="str">
        <f>IF(ISNA(HLOOKUP(GX$2,'Capacity Exist Transport'!$C$2:$AE$25,'Capacity Exist Transport'!$A8,FALSE)),"",HLOOKUP(GX$2,'Capacity Exist Transport'!$C$2:$AE$25,'Capacity Exist Transport'!$A8,FALSE))</f>
        <v/>
      </c>
      <c r="GY8" s="170">
        <f>IF(ISNA(HLOOKUP(GY$2,'Capacity Exist Transport'!$C$2:$AE$25,'Capacity Exist Transport'!$A8,FALSE)),"",HLOOKUP(GY$2,'Capacity Exist Transport'!$C$2:$AE$25,'Capacity Exist Transport'!$A8,FALSE))</f>
        <v>294.66699999999997</v>
      </c>
      <c r="GZ8" s="170" t="str">
        <f>IF(ISNA(HLOOKUP(GZ$2,'Capacity Exist Transport'!$C$2:$AE$25,'Capacity Exist Transport'!$A8,FALSE)),"",HLOOKUP(GZ$2,'Capacity Exist Transport'!$C$2:$AE$25,'Capacity Exist Transport'!$A8,FALSE))</f>
        <v/>
      </c>
      <c r="HA8" s="170" t="str">
        <f>IF(ISNA(HLOOKUP(HA$2,'Capacity Exist Transport'!$C$2:$AE$25,'Capacity Exist Transport'!$A8,FALSE)),"",HLOOKUP(HA$2,'Capacity Exist Transport'!$C$2:$AE$25,'Capacity Exist Transport'!$A8,FALSE))</f>
        <v/>
      </c>
      <c r="HB8" s="170" t="str">
        <f>IF(ISNA(HLOOKUP(HB$2,'Capacity Exist Transport'!$C$2:$AE$25,'Capacity Exist Transport'!$A8,FALSE)),"",HLOOKUP(HB$2,'Capacity Exist Transport'!$C$2:$AE$25,'Capacity Exist Transport'!$A8,FALSE))</f>
        <v/>
      </c>
      <c r="HC8" s="170" t="str">
        <f>IF(ISNA(HLOOKUP(HC$2,'Capacity Exist Transport'!$C$2:$AE$25,'Capacity Exist Transport'!$A8,FALSE)),"",HLOOKUP(HC$2,'Capacity Exist Transport'!$C$2:$AE$25,'Capacity Exist Transport'!$A8,FALSE))</f>
        <v/>
      </c>
      <c r="HD8" s="170" t="str">
        <f>IF(ISNA(HLOOKUP(HD$2,'Capacity Exist Transport'!$C$2:$AE$25,'Capacity Exist Transport'!$A8,FALSE)),"",HLOOKUP(HD$2,'Capacity Exist Transport'!$C$2:$AE$25,'Capacity Exist Transport'!$A8,FALSE))</f>
        <v/>
      </c>
      <c r="HE8" s="170" t="str">
        <f>IF(ISNA(HLOOKUP(HE$2,'Capacity Exist Transport'!$C$2:$AE$25,'Capacity Exist Transport'!$A8,FALSE)),"",HLOOKUP(HE$2,'Capacity Exist Transport'!$C$2:$AE$25,'Capacity Exist Transport'!$A8,FALSE))</f>
        <v/>
      </c>
      <c r="HF8" s="170" t="str">
        <f>IF(ISNA(HLOOKUP(HF$2,'Capacity Exist Transport'!$C$2:$AE$25,'Capacity Exist Transport'!$A8,FALSE)),"",HLOOKUP(HF$2,'Capacity Exist Transport'!$C$2:$AE$25,'Capacity Exist Transport'!$A8,FALSE))</f>
        <v/>
      </c>
      <c r="HG8" s="170" t="str">
        <f>IF(ISNA(HLOOKUP(HG$2,'Capacity Exist Transport'!$C$2:$AE$25,'Capacity Exist Transport'!$A8,FALSE)),"",HLOOKUP(HG$2,'Capacity Exist Transport'!$C$2:$AE$25,'Capacity Exist Transport'!$A8,FALSE))</f>
        <v/>
      </c>
      <c r="HH8" s="170" t="str">
        <f>IF(ISNA(HLOOKUP(HH$2,'Capacity Exist Transport'!$C$2:$AE$25,'Capacity Exist Transport'!$A8,FALSE)),"",HLOOKUP(HH$2,'Capacity Exist Transport'!$C$2:$AE$25,'Capacity Exist Transport'!$A8,FALSE))</f>
        <v/>
      </c>
      <c r="HI8" s="170" t="str">
        <f>IF(ISNA(HLOOKUP(HI$2,'Capacity Exist Transport'!$C$2:$AE$25,'Capacity Exist Transport'!$A8,FALSE)),"",HLOOKUP(HI$2,'Capacity Exist Transport'!$C$2:$AE$25,'Capacity Exist Transport'!$A8,FALSE))</f>
        <v/>
      </c>
      <c r="HJ8" s="170" t="str">
        <f>IF(ISNA(HLOOKUP(HJ$2,'Capacity Exist Transport'!$C$2:$AE$25,'Capacity Exist Transport'!$A8,FALSE)),"",HLOOKUP(HJ$2,'Capacity Exist Transport'!$C$2:$AE$25,'Capacity Exist Transport'!$A8,FALSE))</f>
        <v/>
      </c>
      <c r="HK8" s="170">
        <f>IF(ISNA(HLOOKUP(HK$2,'Capacity Exist Transport'!$C$2:$AE$25,'Capacity Exist Transport'!$A8,FALSE)),"",HLOOKUP(HK$2,'Capacity Exist Transport'!$C$2:$AE$25,'Capacity Exist Transport'!$A8,FALSE))</f>
        <v>294.66699999999997</v>
      </c>
      <c r="HL8" s="170" t="str">
        <f>IF(ISNA(HLOOKUP(HL$2,'Capacity Exist Transport'!$C$2:$AE$25,'Capacity Exist Transport'!$A8,FALSE)),"",HLOOKUP(HL$2,'Capacity Exist Transport'!$C$2:$AE$25,'Capacity Exist Transport'!$A8,FALSE))</f>
        <v/>
      </c>
      <c r="HM8" s="170" t="str">
        <f>IF(ISNA(HLOOKUP(HM$2,'Capacity Exist Transport'!$C$2:$AE$25,'Capacity Exist Transport'!$A8,FALSE)),"",HLOOKUP(HM$2,'Capacity Exist Transport'!$C$2:$AE$25,'Capacity Exist Transport'!$A8,FALSE))</f>
        <v/>
      </c>
      <c r="HN8" s="170" t="str">
        <f>IF(ISNA(HLOOKUP(HN$2,'Capacity Exist Transport'!$C$2:$AE$25,'Capacity Exist Transport'!$A8,FALSE)),"",HLOOKUP(HN$2,'Capacity Exist Transport'!$C$2:$AE$25,'Capacity Exist Transport'!$A8,FALSE))</f>
        <v/>
      </c>
      <c r="HO8" s="170" t="str">
        <f>IF(ISNA(HLOOKUP(HO$2,'Capacity Exist Transport'!$C$2:$AE$25,'Capacity Exist Transport'!$A8,FALSE)),"",HLOOKUP(HO$2,'Capacity Exist Transport'!$C$2:$AE$25,'Capacity Exist Transport'!$A8,FALSE))</f>
        <v/>
      </c>
      <c r="HP8" s="170" t="str">
        <f>IF(ISNA(HLOOKUP(HP$2,'Capacity Exist Transport'!$C$2:$AE$25,'Capacity Exist Transport'!$A8,FALSE)),"",HLOOKUP(HP$2,'Capacity Exist Transport'!$C$2:$AE$25,'Capacity Exist Transport'!$A8,FALSE))</f>
        <v/>
      </c>
      <c r="HQ8" s="170" t="str">
        <f>IF(ISNA(HLOOKUP(HQ$2,'Capacity Exist Transport'!$C$2:$AE$25,'Capacity Exist Transport'!$A8,FALSE)),"",HLOOKUP(HQ$2,'Capacity Exist Transport'!$C$2:$AE$25,'Capacity Exist Transport'!$A8,FALSE))</f>
        <v/>
      </c>
      <c r="HR8" s="170" t="str">
        <f>IF(ISNA(HLOOKUP(HR$2,'Capacity Exist Transport'!$C$2:$AE$25,'Capacity Exist Transport'!$A8,FALSE)),"",HLOOKUP(HR$2,'Capacity Exist Transport'!$C$2:$AE$25,'Capacity Exist Transport'!$A8,FALSE))</f>
        <v/>
      </c>
      <c r="HS8" s="170" t="str">
        <f>IF(ISNA(HLOOKUP(HS$2,'Capacity Exist Transport'!$C$2:$AE$25,'Capacity Exist Transport'!$A8,FALSE)),"",HLOOKUP(HS$2,'Capacity Exist Transport'!$C$2:$AE$25,'Capacity Exist Transport'!$A8,FALSE))</f>
        <v/>
      </c>
      <c r="HT8" s="170" t="str">
        <f>IF(ISNA(HLOOKUP(HT$2,'Capacity Exist Transport'!$C$2:$AE$25,'Capacity Exist Transport'!$A8,FALSE)),"",HLOOKUP(HT$2,'Capacity Exist Transport'!$C$2:$AE$25,'Capacity Exist Transport'!$A8,FALSE))</f>
        <v/>
      </c>
      <c r="HU8" s="170" t="str">
        <f>IF(ISNA(HLOOKUP(HU$2,'Capacity Exist Transport'!$C$2:$AE$25,'Capacity Exist Transport'!$A8,FALSE)),"",HLOOKUP(HU$2,'Capacity Exist Transport'!$C$2:$AE$25,'Capacity Exist Transport'!$A8,FALSE))</f>
        <v/>
      </c>
      <c r="HV8" s="170" t="str">
        <f>IF(ISNA(HLOOKUP(HV$2,'Capacity Exist Transport'!$C$2:$AE$25,'Capacity Exist Transport'!$A8,FALSE)),"",HLOOKUP(HV$2,'Capacity Exist Transport'!$C$2:$AE$25,'Capacity Exist Transport'!$A8,FALSE))</f>
        <v/>
      </c>
      <c r="HW8" s="170">
        <f>IF(ISNA(HLOOKUP(HW$2,'Capacity Exist Transport'!$C$2:$AE$25,'Capacity Exist Transport'!$A8,FALSE)),"",HLOOKUP(HW$2,'Capacity Exist Transport'!$C$2:$AE$25,'Capacity Exist Transport'!$A8,FALSE))</f>
        <v>294.66699999999997</v>
      </c>
      <c r="HX8" s="170" t="str">
        <f>IF(ISNA(HLOOKUP(HX$2,'Capacity Exist Transport'!$C$2:$AE$25,'Capacity Exist Transport'!$A8,FALSE)),"",HLOOKUP(HX$2,'Capacity Exist Transport'!$C$2:$AE$25,'Capacity Exist Transport'!$A8,FALSE))</f>
        <v/>
      </c>
      <c r="HY8" s="170" t="str">
        <f>IF(ISNA(HLOOKUP(HY$2,'Capacity Exist Transport'!$C$2:$AE$25,'Capacity Exist Transport'!$A8,FALSE)),"",HLOOKUP(HY$2,'Capacity Exist Transport'!$C$2:$AE$25,'Capacity Exist Transport'!$A8,FALSE))</f>
        <v/>
      </c>
      <c r="HZ8" s="170" t="str">
        <f>IF(ISNA(HLOOKUP(HZ$2,'Capacity Exist Transport'!$C$2:$AE$25,'Capacity Exist Transport'!$A8,FALSE)),"",HLOOKUP(HZ$2,'Capacity Exist Transport'!$C$2:$AE$25,'Capacity Exist Transport'!$A8,FALSE))</f>
        <v/>
      </c>
      <c r="IA8" s="170" t="str">
        <f>IF(ISNA(HLOOKUP(IA$2,'Capacity Exist Transport'!$C$2:$AE$25,'Capacity Exist Transport'!$A8,FALSE)),"",HLOOKUP(IA$2,'Capacity Exist Transport'!$C$2:$AE$25,'Capacity Exist Transport'!$A8,FALSE))</f>
        <v/>
      </c>
      <c r="IB8" s="170" t="str">
        <f>IF(ISNA(HLOOKUP(IB$2,'Capacity Exist Transport'!$C$2:$AE$25,'Capacity Exist Transport'!$A8,FALSE)),"",HLOOKUP(IB$2,'Capacity Exist Transport'!$C$2:$AE$25,'Capacity Exist Transport'!$A8,FALSE))</f>
        <v/>
      </c>
      <c r="IC8" s="170" t="str">
        <f>IF(ISNA(HLOOKUP(IC$2,'Capacity Exist Transport'!$C$2:$AE$25,'Capacity Exist Transport'!$A8,FALSE)),"",HLOOKUP(IC$2,'Capacity Exist Transport'!$C$2:$AE$25,'Capacity Exist Transport'!$A8,FALSE))</f>
        <v/>
      </c>
      <c r="ID8" s="170" t="str">
        <f>IF(ISNA(HLOOKUP(ID$2,'Capacity Exist Transport'!$C$2:$AE$25,'Capacity Exist Transport'!$A8,FALSE)),"",HLOOKUP(ID$2,'Capacity Exist Transport'!$C$2:$AE$25,'Capacity Exist Transport'!$A8,FALSE))</f>
        <v/>
      </c>
      <c r="IE8" s="170" t="str">
        <f>IF(ISNA(HLOOKUP(IE$2,'Capacity Exist Transport'!$C$2:$AE$25,'Capacity Exist Transport'!$A8,FALSE)),"",HLOOKUP(IE$2,'Capacity Exist Transport'!$C$2:$AE$25,'Capacity Exist Transport'!$A8,FALSE))</f>
        <v/>
      </c>
      <c r="IF8" s="170" t="str">
        <f>IF(ISNA(HLOOKUP(IF$2,'Capacity Exist Transport'!$C$2:$AE$25,'Capacity Exist Transport'!$A8,FALSE)),"",HLOOKUP(IF$2,'Capacity Exist Transport'!$C$2:$AE$25,'Capacity Exist Transport'!$A8,FALSE))</f>
        <v/>
      </c>
      <c r="IG8" s="170" t="str">
        <f>IF(ISNA(HLOOKUP(IG$2,'Capacity Exist Transport'!$C$2:$AE$25,'Capacity Exist Transport'!$A8,FALSE)),"",HLOOKUP(IG$2,'Capacity Exist Transport'!$C$2:$AE$25,'Capacity Exist Transport'!$A8,FALSE))</f>
        <v/>
      </c>
      <c r="IH8" s="170" t="str">
        <f>IF(ISNA(HLOOKUP(IH$2,'Capacity Exist Transport'!$C$2:$AE$25,'Capacity Exist Transport'!$A8,FALSE)),"",HLOOKUP(IH$2,'Capacity Exist Transport'!$C$2:$AE$25,'Capacity Exist Transport'!$A8,FALSE))</f>
        <v/>
      </c>
      <c r="II8" s="170">
        <f>IF(ISNA(HLOOKUP(II$2,'Capacity Exist Transport'!$C$2:$AE$25,'Capacity Exist Transport'!$A8,FALSE)),"",HLOOKUP(II$2,'Capacity Exist Transport'!$C$2:$AE$25,'Capacity Exist Transport'!$A8,FALSE))</f>
        <v>294.66699999999997</v>
      </c>
      <c r="IJ8" s="170" t="str">
        <f>IF(ISNA(HLOOKUP(IJ$2,'Capacity Exist Transport'!$C$2:$AE$25,'Capacity Exist Transport'!$A8,FALSE)),"",HLOOKUP(IJ$2,'Capacity Exist Transport'!$C$2:$AE$25,'Capacity Exist Transport'!$A8,FALSE))</f>
        <v/>
      </c>
      <c r="IK8" s="170" t="str">
        <f>IF(ISNA(HLOOKUP(IK$2,'Capacity Exist Transport'!$C$2:$AE$25,'Capacity Exist Transport'!$A8,FALSE)),"",HLOOKUP(IK$2,'Capacity Exist Transport'!$C$2:$AE$25,'Capacity Exist Transport'!$A8,FALSE))</f>
        <v/>
      </c>
      <c r="IL8" s="170" t="str">
        <f>IF(ISNA(HLOOKUP(IL$2,'Capacity Exist Transport'!$C$2:$AE$25,'Capacity Exist Transport'!$A8,FALSE)),"",HLOOKUP(IL$2,'Capacity Exist Transport'!$C$2:$AE$25,'Capacity Exist Transport'!$A8,FALSE))</f>
        <v/>
      </c>
      <c r="IM8" s="170" t="str">
        <f>IF(ISNA(HLOOKUP(IM$2,'Capacity Exist Transport'!$C$2:$AE$25,'Capacity Exist Transport'!$A8,FALSE)),"",HLOOKUP(IM$2,'Capacity Exist Transport'!$C$2:$AE$25,'Capacity Exist Transport'!$A8,FALSE))</f>
        <v/>
      </c>
      <c r="IN8" s="170" t="str">
        <f>IF(ISNA(HLOOKUP(IN$2,'Capacity Exist Transport'!$C$2:$AE$25,'Capacity Exist Transport'!$A8,FALSE)),"",HLOOKUP(IN$2,'Capacity Exist Transport'!$C$2:$AE$25,'Capacity Exist Transport'!$A8,FALSE))</f>
        <v/>
      </c>
      <c r="IO8" s="170" t="str">
        <f>IF(ISNA(HLOOKUP(IO$2,'Capacity Exist Transport'!$C$2:$AE$25,'Capacity Exist Transport'!$A8,FALSE)),"",HLOOKUP(IO$2,'Capacity Exist Transport'!$C$2:$AE$25,'Capacity Exist Transport'!$A8,FALSE))</f>
        <v/>
      </c>
      <c r="IP8" s="170" t="str">
        <f>IF(ISNA(HLOOKUP(IP$2,'Capacity Exist Transport'!$C$2:$AE$25,'Capacity Exist Transport'!$A8,FALSE)),"",HLOOKUP(IP$2,'Capacity Exist Transport'!$C$2:$AE$25,'Capacity Exist Transport'!$A8,FALSE))</f>
        <v/>
      </c>
      <c r="IQ8" s="170" t="str">
        <f>IF(ISNA(HLOOKUP(IQ$2,'Capacity Exist Transport'!$C$2:$AE$25,'Capacity Exist Transport'!$A8,FALSE)),"",HLOOKUP(IQ$2,'Capacity Exist Transport'!$C$2:$AE$25,'Capacity Exist Transport'!$A8,FALSE))</f>
        <v/>
      </c>
      <c r="IR8" s="170" t="str">
        <f>IF(ISNA(HLOOKUP(IR$2,'Capacity Exist Transport'!$C$2:$AE$25,'Capacity Exist Transport'!$A8,FALSE)),"",HLOOKUP(IR$2,'Capacity Exist Transport'!$C$2:$AE$25,'Capacity Exist Transport'!$A8,FALSE))</f>
        <v/>
      </c>
      <c r="IS8" s="170" t="str">
        <f>IF(ISNA(HLOOKUP(IS$2,'Capacity Exist Transport'!$C$2:$AE$25,'Capacity Exist Transport'!$A8,FALSE)),"",HLOOKUP(IS$2,'Capacity Exist Transport'!$C$2:$AE$25,'Capacity Exist Transport'!$A8,FALSE))</f>
        <v/>
      </c>
      <c r="IT8" s="170" t="str">
        <f>IF(ISNA(HLOOKUP(IT$2,'Capacity Exist Transport'!$C$2:$AE$25,'Capacity Exist Transport'!$A8,FALSE)),"",HLOOKUP(IT$2,'Capacity Exist Transport'!$C$2:$AE$25,'Capacity Exist Transport'!$A8,FALSE))</f>
        <v/>
      </c>
      <c r="IU8" s="170">
        <f>IF(ISNA(HLOOKUP(IU$2,'Capacity Exist Transport'!$C$2:$AE$25,'Capacity Exist Transport'!$A8,FALSE)),"",HLOOKUP(IU$2,'Capacity Exist Transport'!$C$2:$AE$25,'Capacity Exist Transport'!$A8,FALSE))</f>
        <v>294.66699999999997</v>
      </c>
      <c r="IV8" s="170" t="str">
        <f>IF(ISNA(HLOOKUP(IV$2,'Capacity Exist Transport'!$C$2:$AE$25,'Capacity Exist Transport'!$A8,FALSE)),"",HLOOKUP(IV$2,'Capacity Exist Transport'!$C$2:$AE$25,'Capacity Exist Transport'!$A8,FALSE))</f>
        <v/>
      </c>
      <c r="IW8" s="170" t="str">
        <f>IF(ISNA(HLOOKUP(IW$2,'Capacity Exist Transport'!$C$2:$AE$25,'Capacity Exist Transport'!$A8,FALSE)),"",HLOOKUP(IW$2,'Capacity Exist Transport'!$C$2:$AE$25,'Capacity Exist Transport'!$A8,FALSE))</f>
        <v/>
      </c>
      <c r="IX8" s="170" t="str">
        <f>IF(ISNA(HLOOKUP(IX$2,'Capacity Exist Transport'!$C$2:$AE$25,'Capacity Exist Transport'!$A8,FALSE)),"",HLOOKUP(IX$2,'Capacity Exist Transport'!$C$2:$AE$25,'Capacity Exist Transport'!$A8,FALSE))</f>
        <v/>
      </c>
      <c r="IY8" s="170" t="str">
        <f>IF(ISNA(HLOOKUP(IY$2,'Capacity Exist Transport'!$C$2:$AE$25,'Capacity Exist Transport'!$A8,FALSE)),"",HLOOKUP(IY$2,'Capacity Exist Transport'!$C$2:$AE$25,'Capacity Exist Transport'!$A8,FALSE))</f>
        <v/>
      </c>
      <c r="IZ8" s="170" t="str">
        <f>IF(ISNA(HLOOKUP(IZ$2,'Capacity Exist Transport'!$C$2:$AE$25,'Capacity Exist Transport'!$A8,FALSE)),"",HLOOKUP(IZ$2,'Capacity Exist Transport'!$C$2:$AE$25,'Capacity Exist Transport'!$A8,FALSE))</f>
        <v/>
      </c>
      <c r="JA8" s="170" t="str">
        <f>IF(ISNA(HLOOKUP(JA$2,'Capacity Exist Transport'!$C$2:$AE$25,'Capacity Exist Transport'!$A8,FALSE)),"",HLOOKUP(JA$2,'Capacity Exist Transport'!$C$2:$AE$25,'Capacity Exist Transport'!$A8,FALSE))</f>
        <v/>
      </c>
      <c r="JB8" s="170" t="str">
        <f>IF(ISNA(HLOOKUP(JB$2,'Capacity Exist Transport'!$C$2:$AE$25,'Capacity Exist Transport'!$A8,FALSE)),"",HLOOKUP(JB$2,'Capacity Exist Transport'!$C$2:$AE$25,'Capacity Exist Transport'!$A8,FALSE))</f>
        <v/>
      </c>
      <c r="JC8" s="170" t="str">
        <f>IF(ISNA(HLOOKUP(JC$2,'Capacity Exist Transport'!$C$2:$AE$25,'Capacity Exist Transport'!$A8,FALSE)),"",HLOOKUP(JC$2,'Capacity Exist Transport'!$C$2:$AE$25,'Capacity Exist Transport'!$A8,FALSE))</f>
        <v/>
      </c>
      <c r="JD8" s="170" t="str">
        <f>IF(ISNA(HLOOKUP(JD$2,'Capacity Exist Transport'!$C$2:$AE$25,'Capacity Exist Transport'!$A8,FALSE)),"",HLOOKUP(JD$2,'Capacity Exist Transport'!$C$2:$AE$25,'Capacity Exist Transport'!$A8,FALSE))</f>
        <v/>
      </c>
      <c r="JE8" s="170" t="str">
        <f>IF(ISNA(HLOOKUP(JE$2,'Capacity Exist Transport'!$C$2:$AE$25,'Capacity Exist Transport'!$A8,FALSE)),"",HLOOKUP(JE$2,'Capacity Exist Transport'!$C$2:$AE$25,'Capacity Exist Transport'!$A8,FALSE))</f>
        <v/>
      </c>
      <c r="JF8" s="170" t="str">
        <f>IF(ISNA(HLOOKUP(JF$2,'Capacity Exist Transport'!$C$2:$AE$25,'Capacity Exist Transport'!$A8,FALSE)),"",HLOOKUP(JF$2,'Capacity Exist Transport'!$C$2:$AE$25,'Capacity Exist Transport'!$A8,FALSE))</f>
        <v/>
      </c>
      <c r="JG8" s="170">
        <f>IF(ISNA(HLOOKUP(JG$2,'Capacity Exist Transport'!$C$2:$AE$25,'Capacity Exist Transport'!$A8,FALSE)),"",HLOOKUP(JG$2,'Capacity Exist Transport'!$C$2:$AE$25,'Capacity Exist Transport'!$A8,FALSE))</f>
        <v>294.66699999999997</v>
      </c>
      <c r="JH8" s="170" t="str">
        <f>IF(ISNA(HLOOKUP(JH$2,'Capacity Exist Transport'!$C$2:$AE$25,'Capacity Exist Transport'!$A8,FALSE)),"",HLOOKUP(JH$2,'Capacity Exist Transport'!$C$2:$AE$25,'Capacity Exist Transport'!$A8,FALSE))</f>
        <v/>
      </c>
      <c r="JI8" s="170" t="str">
        <f>IF(ISNA(HLOOKUP(JI$2,'Capacity Exist Transport'!$C$2:$AE$25,'Capacity Exist Transport'!$A8,FALSE)),"",HLOOKUP(JI$2,'Capacity Exist Transport'!$C$2:$AE$25,'Capacity Exist Transport'!$A8,FALSE))</f>
        <v/>
      </c>
      <c r="JJ8" s="170" t="str">
        <f>IF(ISNA(HLOOKUP(JJ$2,'Capacity Exist Transport'!$C$2:$AE$25,'Capacity Exist Transport'!$A8,FALSE)),"",HLOOKUP(JJ$2,'Capacity Exist Transport'!$C$2:$AE$25,'Capacity Exist Transport'!$A8,FALSE))</f>
        <v/>
      </c>
      <c r="JK8" s="170" t="str">
        <f>IF(ISNA(HLOOKUP(JK$2,'Capacity Exist Transport'!$C$2:$AE$25,'Capacity Exist Transport'!$A8,FALSE)),"",HLOOKUP(JK$2,'Capacity Exist Transport'!$C$2:$AE$25,'Capacity Exist Transport'!$A8,FALSE))</f>
        <v/>
      </c>
      <c r="JL8" s="170" t="str">
        <f>IF(ISNA(HLOOKUP(JL$2,'Capacity Exist Transport'!$C$2:$AE$25,'Capacity Exist Transport'!$A8,FALSE)),"",HLOOKUP(JL$2,'Capacity Exist Transport'!$C$2:$AE$25,'Capacity Exist Transport'!$A8,FALSE))</f>
        <v/>
      </c>
      <c r="JM8" s="170" t="str">
        <f>IF(ISNA(HLOOKUP(JM$2,'Capacity Exist Transport'!$C$2:$AE$25,'Capacity Exist Transport'!$A8,FALSE)),"",HLOOKUP(JM$2,'Capacity Exist Transport'!$C$2:$AE$25,'Capacity Exist Transport'!$A8,FALSE))</f>
        <v/>
      </c>
      <c r="JN8" s="170" t="str">
        <f>IF(ISNA(HLOOKUP(JN$2,'Capacity Exist Transport'!$C$2:$AE$25,'Capacity Exist Transport'!$A8,FALSE)),"",HLOOKUP(JN$2,'Capacity Exist Transport'!$C$2:$AE$25,'Capacity Exist Transport'!$A8,FALSE))</f>
        <v/>
      </c>
      <c r="JO8" s="170" t="str">
        <f>IF(ISNA(HLOOKUP(JO$2,'Capacity Exist Transport'!$C$2:$AE$25,'Capacity Exist Transport'!$A8,FALSE)),"",HLOOKUP(JO$2,'Capacity Exist Transport'!$C$2:$AE$25,'Capacity Exist Transport'!$A8,FALSE))</f>
        <v/>
      </c>
      <c r="JP8" s="170" t="str">
        <f>IF(ISNA(HLOOKUP(JP$2,'Capacity Exist Transport'!$C$2:$AE$25,'Capacity Exist Transport'!$A8,FALSE)),"",HLOOKUP(JP$2,'Capacity Exist Transport'!$C$2:$AE$25,'Capacity Exist Transport'!$A8,FALSE))</f>
        <v/>
      </c>
      <c r="JQ8" s="170" t="str">
        <f>IF(ISNA(HLOOKUP(JQ$2,'Capacity Exist Transport'!$C$2:$AE$25,'Capacity Exist Transport'!$A8,FALSE)),"",HLOOKUP(JQ$2,'Capacity Exist Transport'!$C$2:$AE$25,'Capacity Exist Transport'!$A8,FALSE))</f>
        <v/>
      </c>
      <c r="JR8" s="170" t="str">
        <f>IF(ISNA(HLOOKUP(JR$2,'Capacity Exist Transport'!$C$2:$AE$25,'Capacity Exist Transport'!$A8,FALSE)),"",HLOOKUP(JR$2,'Capacity Exist Transport'!$C$2:$AE$25,'Capacity Exist Transport'!$A8,FALSE))</f>
        <v/>
      </c>
      <c r="JS8" s="170">
        <f>IF(ISNA(HLOOKUP(JS$2,'Capacity Exist Transport'!$C$2:$AE$25,'Capacity Exist Transport'!$A8,FALSE)),"",HLOOKUP(JS$2,'Capacity Exist Transport'!$C$2:$AE$25,'Capacity Exist Transport'!$A8,FALSE))</f>
        <v>294.66699999999997</v>
      </c>
      <c r="JT8" s="170" t="str">
        <f>IF(ISNA(HLOOKUP(JT$2,'Capacity Exist Transport'!$C$2:$AE$25,'Capacity Exist Transport'!$A8,FALSE)),"",HLOOKUP(JT$2,'Capacity Exist Transport'!$C$2:$AE$25,'Capacity Exist Transport'!$A8,FALSE))</f>
        <v/>
      </c>
      <c r="JU8" s="170" t="str">
        <f>IF(ISNA(HLOOKUP(JU$2,'Capacity Exist Transport'!$C$2:$AE$25,'Capacity Exist Transport'!$A8,FALSE)),"",HLOOKUP(JU$2,'Capacity Exist Transport'!$C$2:$AE$25,'Capacity Exist Transport'!$A8,FALSE))</f>
        <v/>
      </c>
      <c r="JV8" s="170" t="str">
        <f>IF(ISNA(HLOOKUP(JV$2,'Capacity Exist Transport'!$C$2:$AE$25,'Capacity Exist Transport'!$A8,FALSE)),"",HLOOKUP(JV$2,'Capacity Exist Transport'!$C$2:$AE$25,'Capacity Exist Transport'!$A8,FALSE))</f>
        <v/>
      </c>
      <c r="JW8" s="170" t="str">
        <f>IF(ISNA(HLOOKUP(JW$2,'Capacity Exist Transport'!$C$2:$AE$25,'Capacity Exist Transport'!$A8,FALSE)),"",HLOOKUP(JW$2,'Capacity Exist Transport'!$C$2:$AE$25,'Capacity Exist Transport'!$A8,FALSE))</f>
        <v/>
      </c>
      <c r="JX8" s="170" t="str">
        <f>IF(ISNA(HLOOKUP(JX$2,'Capacity Exist Transport'!$C$2:$AE$25,'Capacity Exist Transport'!$A8,FALSE)),"",HLOOKUP(JX$2,'Capacity Exist Transport'!$C$2:$AE$25,'Capacity Exist Transport'!$A8,FALSE))</f>
        <v/>
      </c>
      <c r="JY8" s="170" t="str">
        <f>IF(ISNA(HLOOKUP(JY$2,'Capacity Exist Transport'!$C$2:$AE$25,'Capacity Exist Transport'!$A8,FALSE)),"",HLOOKUP(JY$2,'Capacity Exist Transport'!$C$2:$AE$25,'Capacity Exist Transport'!$A8,FALSE))</f>
        <v/>
      </c>
      <c r="JZ8" s="170" t="str">
        <f>IF(ISNA(HLOOKUP(JZ$2,'Capacity Exist Transport'!$C$2:$AE$25,'Capacity Exist Transport'!$A8,FALSE)),"",HLOOKUP(JZ$2,'Capacity Exist Transport'!$C$2:$AE$25,'Capacity Exist Transport'!$A8,FALSE))</f>
        <v/>
      </c>
      <c r="KA8" s="170" t="str">
        <f>IF(ISNA(HLOOKUP(KA$2,'Capacity Exist Transport'!$C$2:$AE$25,'Capacity Exist Transport'!$A8,FALSE)),"",HLOOKUP(KA$2,'Capacity Exist Transport'!$C$2:$AE$25,'Capacity Exist Transport'!$A8,FALSE))</f>
        <v/>
      </c>
      <c r="KB8" s="170" t="str">
        <f>IF(ISNA(HLOOKUP(KB$2,'Capacity Exist Transport'!$C$2:$AE$25,'Capacity Exist Transport'!$A8,FALSE)),"",HLOOKUP(KB$2,'Capacity Exist Transport'!$C$2:$AE$25,'Capacity Exist Transport'!$A8,FALSE))</f>
        <v/>
      </c>
      <c r="KC8" s="170" t="str">
        <f>IF(ISNA(HLOOKUP(KC$2,'Capacity Exist Transport'!$C$2:$AE$25,'Capacity Exist Transport'!$A8,FALSE)),"",HLOOKUP(KC$2,'Capacity Exist Transport'!$C$2:$AE$25,'Capacity Exist Transport'!$A8,FALSE))</f>
        <v/>
      </c>
      <c r="KD8" s="170" t="str">
        <f>IF(ISNA(HLOOKUP(KD$2,'Capacity Exist Transport'!$C$2:$AE$25,'Capacity Exist Transport'!$A8,FALSE)),"",HLOOKUP(KD$2,'Capacity Exist Transport'!$C$2:$AE$25,'Capacity Exist Transport'!$A8,FALSE))</f>
        <v/>
      </c>
      <c r="KE8" s="170">
        <f>IF(ISNA(HLOOKUP(KE$2,'Capacity Exist Transport'!$C$2:$AE$25,'Capacity Exist Transport'!$A8,FALSE)),"",HLOOKUP(KE$2,'Capacity Exist Transport'!$C$2:$AE$25,'Capacity Exist Transport'!$A8,FALSE))</f>
        <v>294.66699999999997</v>
      </c>
      <c r="KF8" s="170" t="str">
        <f>IF(ISNA(HLOOKUP(KF$2,'Capacity Exist Transport'!$C$2:$AE$25,'Capacity Exist Transport'!$A8,FALSE)),"",HLOOKUP(KF$2,'Capacity Exist Transport'!$C$2:$AE$25,'Capacity Exist Transport'!$A8,FALSE))</f>
        <v/>
      </c>
      <c r="KG8" s="170" t="str">
        <f>IF(ISNA(HLOOKUP(KG$2,'Capacity Exist Transport'!$C$2:$AE$25,'Capacity Exist Transport'!$A8,FALSE)),"",HLOOKUP(KG$2,'Capacity Exist Transport'!$C$2:$AE$25,'Capacity Exist Transport'!$A8,FALSE))</f>
        <v/>
      </c>
      <c r="KH8" s="170" t="str">
        <f>IF(ISNA(HLOOKUP(KH$2,'Capacity Exist Transport'!$C$2:$AE$25,'Capacity Exist Transport'!$A8,FALSE)),"",HLOOKUP(KH$2,'Capacity Exist Transport'!$C$2:$AE$25,'Capacity Exist Transport'!$A8,FALSE))</f>
        <v/>
      </c>
      <c r="KI8" s="170" t="str">
        <f>IF(ISNA(HLOOKUP(KI$2,'Capacity Exist Transport'!$C$2:$AE$25,'Capacity Exist Transport'!$A8,FALSE)),"",HLOOKUP(KI$2,'Capacity Exist Transport'!$C$2:$AE$25,'Capacity Exist Transport'!$A8,FALSE))</f>
        <v/>
      </c>
      <c r="KJ8" s="170" t="str">
        <f>IF(ISNA(HLOOKUP(KJ$2,'Capacity Exist Transport'!$C$2:$AE$25,'Capacity Exist Transport'!$A8,FALSE)),"",HLOOKUP(KJ$2,'Capacity Exist Transport'!$C$2:$AE$25,'Capacity Exist Transport'!$A8,FALSE))</f>
        <v/>
      </c>
      <c r="KK8" s="170" t="str">
        <f>IF(ISNA(HLOOKUP(KK$2,'Capacity Exist Transport'!$C$2:$AE$25,'Capacity Exist Transport'!$A8,FALSE)),"",HLOOKUP(KK$2,'Capacity Exist Transport'!$C$2:$AE$25,'Capacity Exist Transport'!$A8,FALSE))</f>
        <v/>
      </c>
      <c r="KL8" s="170" t="str">
        <f>IF(ISNA(HLOOKUP(KL$2,'Capacity Exist Transport'!$C$2:$AE$25,'Capacity Exist Transport'!$A8,FALSE)),"",HLOOKUP(KL$2,'Capacity Exist Transport'!$C$2:$AE$25,'Capacity Exist Transport'!$A8,FALSE))</f>
        <v/>
      </c>
      <c r="KM8" s="170" t="str">
        <f>IF(ISNA(HLOOKUP(KM$2,'Capacity Exist Transport'!$C$2:$AE$25,'Capacity Exist Transport'!$A8,FALSE)),"",HLOOKUP(KM$2,'Capacity Exist Transport'!$C$2:$AE$25,'Capacity Exist Transport'!$A8,FALSE))</f>
        <v/>
      </c>
      <c r="KN8" s="170" t="str">
        <f>IF(ISNA(HLOOKUP(KN$2,'Capacity Exist Transport'!$C$2:$AE$25,'Capacity Exist Transport'!$A8,FALSE)),"",HLOOKUP(KN$2,'Capacity Exist Transport'!$C$2:$AE$25,'Capacity Exist Transport'!$A8,FALSE))</f>
        <v/>
      </c>
      <c r="KO8" s="170" t="str">
        <f>IF(ISNA(HLOOKUP(KO$2,'Capacity Exist Transport'!$C$2:$AE$25,'Capacity Exist Transport'!$A8,FALSE)),"",HLOOKUP(KO$2,'Capacity Exist Transport'!$C$2:$AE$25,'Capacity Exist Transport'!$A8,FALSE))</f>
        <v/>
      </c>
      <c r="KP8" s="170" t="str">
        <f>IF(ISNA(HLOOKUP(KP$2,'Capacity Exist Transport'!$C$2:$AE$25,'Capacity Exist Transport'!$A8,FALSE)),"",HLOOKUP(KP$2,'Capacity Exist Transport'!$C$2:$AE$25,'Capacity Exist Transport'!$A8,FALSE))</f>
        <v/>
      </c>
      <c r="KQ8" s="170">
        <f>IF(ISNA(HLOOKUP(KQ$2,'Capacity Exist Transport'!$C$2:$AE$25,'Capacity Exist Transport'!$A8,FALSE)),"",HLOOKUP(KQ$2,'Capacity Exist Transport'!$C$2:$AE$25,'Capacity Exist Transport'!$A8,FALSE))</f>
        <v>294.66699999999997</v>
      </c>
      <c r="KR8" s="170" t="str">
        <f>IF(ISNA(HLOOKUP(KR$2,'Capacity Exist Transport'!$C$2:$AE$25,'Capacity Exist Transport'!$A8,FALSE)),"",HLOOKUP(KR$2,'Capacity Exist Transport'!$C$2:$AE$25,'Capacity Exist Transport'!$A8,FALSE))</f>
        <v/>
      </c>
      <c r="KS8" s="170" t="str">
        <f>IF(ISNA(HLOOKUP(KS$2,'Capacity Exist Transport'!$C$2:$AE$25,'Capacity Exist Transport'!$A8,FALSE)),"",HLOOKUP(KS$2,'Capacity Exist Transport'!$C$2:$AE$25,'Capacity Exist Transport'!$A8,FALSE))</f>
        <v/>
      </c>
      <c r="KT8" s="170" t="str">
        <f>IF(ISNA(HLOOKUP(KT$2,'Capacity Exist Transport'!$C$2:$AE$25,'Capacity Exist Transport'!$A8,FALSE)),"",HLOOKUP(KT$2,'Capacity Exist Transport'!$C$2:$AE$25,'Capacity Exist Transport'!$A8,FALSE))</f>
        <v/>
      </c>
      <c r="KU8" s="170" t="str">
        <f>IF(ISNA(HLOOKUP(KU$2,'Capacity Exist Transport'!$C$2:$AE$25,'Capacity Exist Transport'!$A8,FALSE)),"",HLOOKUP(KU$2,'Capacity Exist Transport'!$C$2:$AE$25,'Capacity Exist Transport'!$A8,FALSE))</f>
        <v/>
      </c>
      <c r="KV8" s="170" t="str">
        <f>IF(ISNA(HLOOKUP(KV$2,'Capacity Exist Transport'!$C$2:$AE$25,'Capacity Exist Transport'!$A8,FALSE)),"",HLOOKUP(KV$2,'Capacity Exist Transport'!$C$2:$AE$25,'Capacity Exist Transport'!$A8,FALSE))</f>
        <v/>
      </c>
      <c r="KW8" s="170" t="str">
        <f>IF(ISNA(HLOOKUP(KW$2,'Capacity Exist Transport'!$C$2:$AE$25,'Capacity Exist Transport'!$A8,FALSE)),"",HLOOKUP(KW$2,'Capacity Exist Transport'!$C$2:$AE$25,'Capacity Exist Transport'!$A8,FALSE))</f>
        <v/>
      </c>
      <c r="KX8" s="170" t="str">
        <f>IF(ISNA(HLOOKUP(KX$2,'Capacity Exist Transport'!$C$2:$AE$25,'Capacity Exist Transport'!$A8,FALSE)),"",HLOOKUP(KX$2,'Capacity Exist Transport'!$C$2:$AE$25,'Capacity Exist Transport'!$A8,FALSE))</f>
        <v/>
      </c>
      <c r="KY8" s="170" t="str">
        <f>IF(ISNA(HLOOKUP(KY$2,'Capacity Exist Transport'!$C$2:$AE$25,'Capacity Exist Transport'!$A8,FALSE)),"",HLOOKUP(KY$2,'Capacity Exist Transport'!$C$2:$AE$25,'Capacity Exist Transport'!$A8,FALSE))</f>
        <v/>
      </c>
      <c r="KZ8" s="170" t="str">
        <f>IF(ISNA(HLOOKUP(KZ$2,'Capacity Exist Transport'!$C$2:$AE$25,'Capacity Exist Transport'!$A8,FALSE)),"",HLOOKUP(KZ$2,'Capacity Exist Transport'!$C$2:$AE$25,'Capacity Exist Transport'!$A8,FALSE))</f>
        <v/>
      </c>
      <c r="LA8" s="170" t="str">
        <f>IF(ISNA(HLOOKUP(LA$2,'Capacity Exist Transport'!$C$2:$AE$25,'Capacity Exist Transport'!$A8,FALSE)),"",HLOOKUP(LA$2,'Capacity Exist Transport'!$C$2:$AE$25,'Capacity Exist Transport'!$A8,FALSE))</f>
        <v/>
      </c>
      <c r="LB8" s="170" t="str">
        <f>IF(ISNA(HLOOKUP(LB$2,'Capacity Exist Transport'!$C$2:$AE$25,'Capacity Exist Transport'!$A8,FALSE)),"",HLOOKUP(LB$2,'Capacity Exist Transport'!$C$2:$AE$25,'Capacity Exist Transport'!$A8,FALSE))</f>
        <v/>
      </c>
      <c r="LC8" s="170">
        <f>IF(ISNA(HLOOKUP(LC$2,'Capacity Exist Transport'!$C$2:$AE$25,'Capacity Exist Transport'!$A8,FALSE)),"",HLOOKUP(LC$2,'Capacity Exist Transport'!$C$2:$AE$25,'Capacity Exist Transport'!$A8,FALSE))</f>
        <v>294.66699999999997</v>
      </c>
      <c r="LD8" s="170" t="str">
        <f>IF(ISNA(HLOOKUP(LD$2,'Capacity Exist Transport'!$C$2:$AE$25,'Capacity Exist Transport'!$A8,FALSE)),"",HLOOKUP(LD$2,'Capacity Exist Transport'!$C$2:$AE$25,'Capacity Exist Transport'!$A8,FALSE))</f>
        <v/>
      </c>
      <c r="LE8" s="170" t="str">
        <f>IF(ISNA(HLOOKUP(LE$2,'Capacity Exist Transport'!$C$2:$AE$25,'Capacity Exist Transport'!$A8,FALSE)),"",HLOOKUP(LE$2,'Capacity Exist Transport'!$C$2:$AE$25,'Capacity Exist Transport'!$A8,FALSE))</f>
        <v/>
      </c>
      <c r="LF8" s="170" t="str">
        <f>IF(ISNA(HLOOKUP(LF$2,'Capacity Exist Transport'!$C$2:$AE$25,'Capacity Exist Transport'!$A8,FALSE)),"",HLOOKUP(LF$2,'Capacity Exist Transport'!$C$2:$AE$25,'Capacity Exist Transport'!$A8,FALSE))</f>
        <v/>
      </c>
      <c r="LG8" s="170" t="str">
        <f>IF(ISNA(HLOOKUP(LG$2,'Capacity Exist Transport'!$C$2:$AE$25,'Capacity Exist Transport'!$A8,FALSE)),"",HLOOKUP(LG$2,'Capacity Exist Transport'!$C$2:$AE$25,'Capacity Exist Transport'!$A8,FALSE))</f>
        <v/>
      </c>
      <c r="LH8" s="170" t="str">
        <f>IF(ISNA(HLOOKUP(LH$2,'Capacity Exist Transport'!$C$2:$AE$25,'Capacity Exist Transport'!$A8,FALSE)),"",HLOOKUP(LH$2,'Capacity Exist Transport'!$C$2:$AE$25,'Capacity Exist Transport'!$A8,FALSE))</f>
        <v/>
      </c>
      <c r="LI8" s="170" t="str">
        <f>IF(ISNA(HLOOKUP(LI$2,'Capacity Exist Transport'!$C$2:$AE$25,'Capacity Exist Transport'!$A8,FALSE)),"",HLOOKUP(LI$2,'Capacity Exist Transport'!$C$2:$AE$25,'Capacity Exist Transport'!$A8,FALSE))</f>
        <v/>
      </c>
      <c r="LJ8" s="170" t="str">
        <f>IF(ISNA(HLOOKUP(LJ$2,'Capacity Exist Transport'!$C$2:$AE$25,'Capacity Exist Transport'!$A8,FALSE)),"",HLOOKUP(LJ$2,'Capacity Exist Transport'!$C$2:$AE$25,'Capacity Exist Transport'!$A8,FALSE))</f>
        <v/>
      </c>
      <c r="LK8" s="170" t="str">
        <f>IF(ISNA(HLOOKUP(LK$2,'Capacity Exist Transport'!$C$2:$AE$25,'Capacity Exist Transport'!$A8,FALSE)),"",HLOOKUP(LK$2,'Capacity Exist Transport'!$C$2:$AE$25,'Capacity Exist Transport'!$A8,FALSE))</f>
        <v/>
      </c>
      <c r="LL8" s="170" t="str">
        <f>IF(ISNA(HLOOKUP(LL$2,'Capacity Exist Transport'!$C$2:$AE$25,'Capacity Exist Transport'!$A8,FALSE)),"",HLOOKUP(LL$2,'Capacity Exist Transport'!$C$2:$AE$25,'Capacity Exist Transport'!$A8,FALSE))</f>
        <v/>
      </c>
      <c r="LM8" s="170" t="str">
        <f>IF(ISNA(HLOOKUP(LM$2,'Capacity Exist Transport'!$C$2:$AE$25,'Capacity Exist Transport'!$A8,FALSE)),"",HLOOKUP(LM$2,'Capacity Exist Transport'!$C$2:$AE$25,'Capacity Exist Transport'!$A8,FALSE))</f>
        <v/>
      </c>
      <c r="LN8" s="170" t="str">
        <f>IF(ISNA(HLOOKUP(LN$2,'Capacity Exist Transport'!$C$2:$AE$25,'Capacity Exist Transport'!$A8,FALSE)),"",HLOOKUP(LN$2,'Capacity Exist Transport'!$C$2:$AE$25,'Capacity Exist Transport'!$A8,FALSE))</f>
        <v/>
      </c>
      <c r="LO8" s="170">
        <f>IF(ISNA(HLOOKUP(LO$2,'Capacity Exist Transport'!$C$2:$AE$25,'Capacity Exist Transport'!$A8,FALSE)),"",HLOOKUP(LO$2,'Capacity Exist Transport'!$C$2:$AE$25,'Capacity Exist Transport'!$A8,FALSE))</f>
        <v>294.66699999999997</v>
      </c>
      <c r="LP8" s="170" t="str">
        <f>IF(ISNA(HLOOKUP(LP$2,'Capacity Exist Transport'!$C$2:$AE$25,'Capacity Exist Transport'!$A8,FALSE)),"",HLOOKUP(LP$2,'Capacity Exist Transport'!$C$2:$AE$25,'Capacity Exist Transport'!$A8,FALSE))</f>
        <v/>
      </c>
    </row>
    <row r="9" spans="2:328" x14ac:dyDescent="0.35">
      <c r="B9" s="168" t="s">
        <v>6</v>
      </c>
      <c r="C9" s="170">
        <f>IF(ISNA(HLOOKUP(C$2,'Capacity Exist Transport'!$C$2:$AE$25,'Capacity Exist Transport'!$A9,FALSE)),"",HLOOKUP(C$2,'Capacity Exist Transport'!$C$2:$AE$25,'Capacity Exist Transport'!$A9,FALSE))</f>
        <v>48.39</v>
      </c>
      <c r="D9" s="170" t="str">
        <f>IF(ISNA(HLOOKUP(D$2,'Capacity Exist Transport'!$C$2:$AE$25,'Capacity Exist Transport'!$A9,FALSE)),"",HLOOKUP(D$2,'Capacity Exist Transport'!$C$2:$AE$25,'Capacity Exist Transport'!$A9,FALSE))</f>
        <v/>
      </c>
      <c r="E9" s="170" t="str">
        <f>IF(ISNA(HLOOKUP(E$2,'Capacity Exist Transport'!$C$2:$AE$25,'Capacity Exist Transport'!$A9,FALSE)),"",HLOOKUP(E$2,'Capacity Exist Transport'!$C$2:$AE$25,'Capacity Exist Transport'!$A9,FALSE))</f>
        <v/>
      </c>
      <c r="F9" s="170" t="str">
        <f>IF(ISNA(HLOOKUP(F$2,'Capacity Exist Transport'!$C$2:$AE$25,'Capacity Exist Transport'!$A9,FALSE)),"",HLOOKUP(F$2,'Capacity Exist Transport'!$C$2:$AE$25,'Capacity Exist Transport'!$A9,FALSE))</f>
        <v/>
      </c>
      <c r="G9" s="170" t="str">
        <f>IF(ISNA(HLOOKUP(G$2,'Capacity Exist Transport'!$C$2:$AE$25,'Capacity Exist Transport'!$A9,FALSE)),"",HLOOKUP(G$2,'Capacity Exist Transport'!$C$2:$AE$25,'Capacity Exist Transport'!$A9,FALSE))</f>
        <v/>
      </c>
      <c r="H9" s="170" t="str">
        <f>IF(ISNA(HLOOKUP(H$2,'Capacity Exist Transport'!$C$2:$AE$25,'Capacity Exist Transport'!$A9,FALSE)),"",HLOOKUP(H$2,'Capacity Exist Transport'!$C$2:$AE$25,'Capacity Exist Transport'!$A9,FALSE))</f>
        <v/>
      </c>
      <c r="I9" s="170" t="str">
        <f>IF(ISNA(HLOOKUP(I$2,'Capacity Exist Transport'!$C$2:$AE$25,'Capacity Exist Transport'!$A9,FALSE)),"",HLOOKUP(I$2,'Capacity Exist Transport'!$C$2:$AE$25,'Capacity Exist Transport'!$A9,FALSE))</f>
        <v/>
      </c>
      <c r="J9" s="170" t="str">
        <f>IF(ISNA(HLOOKUP(J$2,'Capacity Exist Transport'!$C$2:$AE$25,'Capacity Exist Transport'!$A9,FALSE)),"",HLOOKUP(J$2,'Capacity Exist Transport'!$C$2:$AE$25,'Capacity Exist Transport'!$A9,FALSE))</f>
        <v/>
      </c>
      <c r="K9" s="170" t="str">
        <f>IF(ISNA(HLOOKUP(K$2,'Capacity Exist Transport'!$C$2:$AE$25,'Capacity Exist Transport'!$A9,FALSE)),"",HLOOKUP(K$2,'Capacity Exist Transport'!$C$2:$AE$25,'Capacity Exist Transport'!$A9,FALSE))</f>
        <v/>
      </c>
      <c r="L9" s="170" t="str">
        <f>IF(ISNA(HLOOKUP(L$2,'Capacity Exist Transport'!$C$2:$AE$25,'Capacity Exist Transport'!$A9,FALSE)),"",HLOOKUP(L$2,'Capacity Exist Transport'!$C$2:$AE$25,'Capacity Exist Transport'!$A9,FALSE))</f>
        <v/>
      </c>
      <c r="M9" s="170" t="str">
        <f>IF(ISNA(HLOOKUP(M$2,'Capacity Exist Transport'!$C$2:$AE$25,'Capacity Exist Transport'!$A9,FALSE)),"",HLOOKUP(M$2,'Capacity Exist Transport'!$C$2:$AE$25,'Capacity Exist Transport'!$A9,FALSE))</f>
        <v/>
      </c>
      <c r="N9" s="170" t="str">
        <f>IF(ISNA(HLOOKUP(N$2,'Capacity Exist Transport'!$C$2:$AE$25,'Capacity Exist Transport'!$A9,FALSE)),"",HLOOKUP(N$2,'Capacity Exist Transport'!$C$2:$AE$25,'Capacity Exist Transport'!$A9,FALSE))</f>
        <v/>
      </c>
      <c r="O9" s="170">
        <f>IF(ISNA(HLOOKUP(O$2,'Capacity Exist Transport'!$C$2:$AE$25,'Capacity Exist Transport'!$A9,FALSE)),"",HLOOKUP(O$2,'Capacity Exist Transport'!$C$2:$AE$25,'Capacity Exist Transport'!$A9,FALSE))</f>
        <v>48.39</v>
      </c>
      <c r="P9" s="170" t="str">
        <f>IF(ISNA(HLOOKUP(P$2,'Capacity Exist Transport'!$C$2:$AE$25,'Capacity Exist Transport'!$A9,FALSE)),"",HLOOKUP(P$2,'Capacity Exist Transport'!$C$2:$AE$25,'Capacity Exist Transport'!$A9,FALSE))</f>
        <v/>
      </c>
      <c r="Q9" s="170" t="str">
        <f>IF(ISNA(HLOOKUP(Q$2,'Capacity Exist Transport'!$C$2:$AE$25,'Capacity Exist Transport'!$A9,FALSE)),"",HLOOKUP(Q$2,'Capacity Exist Transport'!$C$2:$AE$25,'Capacity Exist Transport'!$A9,FALSE))</f>
        <v/>
      </c>
      <c r="R9" s="170" t="str">
        <f>IF(ISNA(HLOOKUP(R$2,'Capacity Exist Transport'!$C$2:$AE$25,'Capacity Exist Transport'!$A9,FALSE)),"",HLOOKUP(R$2,'Capacity Exist Transport'!$C$2:$AE$25,'Capacity Exist Transport'!$A9,FALSE))</f>
        <v/>
      </c>
      <c r="S9" s="170" t="str">
        <f>IF(ISNA(HLOOKUP(S$2,'Capacity Exist Transport'!$C$2:$AE$25,'Capacity Exist Transport'!$A9,FALSE)),"",HLOOKUP(S$2,'Capacity Exist Transport'!$C$2:$AE$25,'Capacity Exist Transport'!$A9,FALSE))</f>
        <v/>
      </c>
      <c r="T9" s="170" t="str">
        <f>IF(ISNA(HLOOKUP(T$2,'Capacity Exist Transport'!$C$2:$AE$25,'Capacity Exist Transport'!$A9,FALSE)),"",HLOOKUP(T$2,'Capacity Exist Transport'!$C$2:$AE$25,'Capacity Exist Transport'!$A9,FALSE))</f>
        <v/>
      </c>
      <c r="U9" s="170" t="str">
        <f>IF(ISNA(HLOOKUP(U$2,'Capacity Exist Transport'!$C$2:$AE$25,'Capacity Exist Transport'!$A9,FALSE)),"",HLOOKUP(U$2,'Capacity Exist Transport'!$C$2:$AE$25,'Capacity Exist Transport'!$A9,FALSE))</f>
        <v/>
      </c>
      <c r="V9" s="170" t="str">
        <f>IF(ISNA(HLOOKUP(V$2,'Capacity Exist Transport'!$C$2:$AE$25,'Capacity Exist Transport'!$A9,FALSE)),"",HLOOKUP(V$2,'Capacity Exist Transport'!$C$2:$AE$25,'Capacity Exist Transport'!$A9,FALSE))</f>
        <v/>
      </c>
      <c r="W9" s="170" t="str">
        <f>IF(ISNA(HLOOKUP(W$2,'Capacity Exist Transport'!$C$2:$AE$25,'Capacity Exist Transport'!$A9,FALSE)),"",HLOOKUP(W$2,'Capacity Exist Transport'!$C$2:$AE$25,'Capacity Exist Transport'!$A9,FALSE))</f>
        <v/>
      </c>
      <c r="X9" s="170" t="str">
        <f>IF(ISNA(HLOOKUP(X$2,'Capacity Exist Transport'!$C$2:$AE$25,'Capacity Exist Transport'!$A9,FALSE)),"",HLOOKUP(X$2,'Capacity Exist Transport'!$C$2:$AE$25,'Capacity Exist Transport'!$A9,FALSE))</f>
        <v/>
      </c>
      <c r="Y9" s="170" t="str">
        <f>IF(ISNA(HLOOKUP(Y$2,'Capacity Exist Transport'!$C$2:$AE$25,'Capacity Exist Transport'!$A9,FALSE)),"",HLOOKUP(Y$2,'Capacity Exist Transport'!$C$2:$AE$25,'Capacity Exist Transport'!$A9,FALSE))</f>
        <v/>
      </c>
      <c r="Z9" s="170" t="str">
        <f>IF(ISNA(HLOOKUP(Z$2,'Capacity Exist Transport'!$C$2:$AE$25,'Capacity Exist Transport'!$A9,FALSE)),"",HLOOKUP(Z$2,'Capacity Exist Transport'!$C$2:$AE$25,'Capacity Exist Transport'!$A9,FALSE))</f>
        <v/>
      </c>
      <c r="AA9" s="170">
        <f>IF(ISNA(HLOOKUP(AA$2,'Capacity Exist Transport'!$C$2:$AE$25,'Capacity Exist Transport'!$A9,FALSE)),"",HLOOKUP(AA$2,'Capacity Exist Transport'!$C$2:$AE$25,'Capacity Exist Transport'!$A9,FALSE))</f>
        <v>48.39</v>
      </c>
      <c r="AB9" s="170" t="str">
        <f>IF(ISNA(HLOOKUP(AB$2,'Capacity Exist Transport'!$C$2:$AE$25,'Capacity Exist Transport'!$A9,FALSE)),"",HLOOKUP(AB$2,'Capacity Exist Transport'!$C$2:$AE$25,'Capacity Exist Transport'!$A9,FALSE))</f>
        <v/>
      </c>
      <c r="AC9" s="170" t="str">
        <f>IF(ISNA(HLOOKUP(AC$2,'Capacity Exist Transport'!$C$2:$AE$25,'Capacity Exist Transport'!$A9,FALSE)),"",HLOOKUP(AC$2,'Capacity Exist Transport'!$C$2:$AE$25,'Capacity Exist Transport'!$A9,FALSE))</f>
        <v/>
      </c>
      <c r="AD9" s="170" t="str">
        <f>IF(ISNA(HLOOKUP(AD$2,'Capacity Exist Transport'!$C$2:$AE$25,'Capacity Exist Transport'!$A9,FALSE)),"",HLOOKUP(AD$2,'Capacity Exist Transport'!$C$2:$AE$25,'Capacity Exist Transport'!$A9,FALSE))</f>
        <v/>
      </c>
      <c r="AE9" s="170" t="str">
        <f>IF(ISNA(HLOOKUP(AE$2,'Capacity Exist Transport'!$C$2:$AE$25,'Capacity Exist Transport'!$A9,FALSE)),"",HLOOKUP(AE$2,'Capacity Exist Transport'!$C$2:$AE$25,'Capacity Exist Transport'!$A9,FALSE))</f>
        <v/>
      </c>
      <c r="AF9" s="170" t="str">
        <f>IF(ISNA(HLOOKUP(AF$2,'Capacity Exist Transport'!$C$2:$AE$25,'Capacity Exist Transport'!$A9,FALSE)),"",HLOOKUP(AF$2,'Capacity Exist Transport'!$C$2:$AE$25,'Capacity Exist Transport'!$A9,FALSE))</f>
        <v/>
      </c>
      <c r="AG9" s="170" t="str">
        <f>IF(ISNA(HLOOKUP(AG$2,'Capacity Exist Transport'!$C$2:$AE$25,'Capacity Exist Transport'!$A9,FALSE)),"",HLOOKUP(AG$2,'Capacity Exist Transport'!$C$2:$AE$25,'Capacity Exist Transport'!$A9,FALSE))</f>
        <v/>
      </c>
      <c r="AH9" s="170" t="str">
        <f>IF(ISNA(HLOOKUP(AH$2,'Capacity Exist Transport'!$C$2:$AE$25,'Capacity Exist Transport'!$A9,FALSE)),"",HLOOKUP(AH$2,'Capacity Exist Transport'!$C$2:$AE$25,'Capacity Exist Transport'!$A9,FALSE))</f>
        <v/>
      </c>
      <c r="AI9" s="170" t="str">
        <f>IF(ISNA(HLOOKUP(AI$2,'Capacity Exist Transport'!$C$2:$AE$25,'Capacity Exist Transport'!$A9,FALSE)),"",HLOOKUP(AI$2,'Capacity Exist Transport'!$C$2:$AE$25,'Capacity Exist Transport'!$A9,FALSE))</f>
        <v/>
      </c>
      <c r="AJ9" s="170" t="str">
        <f>IF(ISNA(HLOOKUP(AJ$2,'Capacity Exist Transport'!$C$2:$AE$25,'Capacity Exist Transport'!$A9,FALSE)),"",HLOOKUP(AJ$2,'Capacity Exist Transport'!$C$2:$AE$25,'Capacity Exist Transport'!$A9,FALSE))</f>
        <v/>
      </c>
      <c r="AK9" s="170" t="str">
        <f>IF(ISNA(HLOOKUP(AK$2,'Capacity Exist Transport'!$C$2:$AE$25,'Capacity Exist Transport'!$A9,FALSE)),"",HLOOKUP(AK$2,'Capacity Exist Transport'!$C$2:$AE$25,'Capacity Exist Transport'!$A9,FALSE))</f>
        <v/>
      </c>
      <c r="AL9" s="170" t="str">
        <f>IF(ISNA(HLOOKUP(AL$2,'Capacity Exist Transport'!$C$2:$AE$25,'Capacity Exist Transport'!$A9,FALSE)),"",HLOOKUP(AL$2,'Capacity Exist Transport'!$C$2:$AE$25,'Capacity Exist Transport'!$A9,FALSE))</f>
        <v/>
      </c>
      <c r="AM9" s="170">
        <f>IF(ISNA(HLOOKUP(AM$2,'Capacity Exist Transport'!$C$2:$AE$25,'Capacity Exist Transport'!$A9,FALSE)),"",HLOOKUP(AM$2,'Capacity Exist Transport'!$C$2:$AE$25,'Capacity Exist Transport'!$A9,FALSE))</f>
        <v>48.39</v>
      </c>
      <c r="AN9" s="170" t="str">
        <f>IF(ISNA(HLOOKUP(AN$2,'Capacity Exist Transport'!$C$2:$AE$25,'Capacity Exist Transport'!$A9,FALSE)),"",HLOOKUP(AN$2,'Capacity Exist Transport'!$C$2:$AE$25,'Capacity Exist Transport'!$A9,FALSE))</f>
        <v/>
      </c>
      <c r="AO9" s="170" t="str">
        <f>IF(ISNA(HLOOKUP(AO$2,'Capacity Exist Transport'!$C$2:$AE$25,'Capacity Exist Transport'!$A9,FALSE)),"",HLOOKUP(AO$2,'Capacity Exist Transport'!$C$2:$AE$25,'Capacity Exist Transport'!$A9,FALSE))</f>
        <v/>
      </c>
      <c r="AP9" s="170" t="str">
        <f>IF(ISNA(HLOOKUP(AP$2,'Capacity Exist Transport'!$C$2:$AE$25,'Capacity Exist Transport'!$A9,FALSE)),"",HLOOKUP(AP$2,'Capacity Exist Transport'!$C$2:$AE$25,'Capacity Exist Transport'!$A9,FALSE))</f>
        <v/>
      </c>
      <c r="AQ9" s="170" t="str">
        <f>IF(ISNA(HLOOKUP(AQ$2,'Capacity Exist Transport'!$C$2:$AE$25,'Capacity Exist Transport'!$A9,FALSE)),"",HLOOKUP(AQ$2,'Capacity Exist Transport'!$C$2:$AE$25,'Capacity Exist Transport'!$A9,FALSE))</f>
        <v/>
      </c>
      <c r="AR9" s="170" t="str">
        <f>IF(ISNA(HLOOKUP(AR$2,'Capacity Exist Transport'!$C$2:$AE$25,'Capacity Exist Transport'!$A9,FALSE)),"",HLOOKUP(AR$2,'Capacity Exist Transport'!$C$2:$AE$25,'Capacity Exist Transport'!$A9,FALSE))</f>
        <v/>
      </c>
      <c r="AS9" s="170" t="str">
        <f>IF(ISNA(HLOOKUP(AS$2,'Capacity Exist Transport'!$C$2:$AE$25,'Capacity Exist Transport'!$A9,FALSE)),"",HLOOKUP(AS$2,'Capacity Exist Transport'!$C$2:$AE$25,'Capacity Exist Transport'!$A9,FALSE))</f>
        <v/>
      </c>
      <c r="AT9" s="170" t="str">
        <f>IF(ISNA(HLOOKUP(AT$2,'Capacity Exist Transport'!$C$2:$AE$25,'Capacity Exist Transport'!$A9,FALSE)),"",HLOOKUP(AT$2,'Capacity Exist Transport'!$C$2:$AE$25,'Capacity Exist Transport'!$A9,FALSE))</f>
        <v/>
      </c>
      <c r="AU9" s="170" t="str">
        <f>IF(ISNA(HLOOKUP(AU$2,'Capacity Exist Transport'!$C$2:$AE$25,'Capacity Exist Transport'!$A9,FALSE)),"",HLOOKUP(AU$2,'Capacity Exist Transport'!$C$2:$AE$25,'Capacity Exist Transport'!$A9,FALSE))</f>
        <v/>
      </c>
      <c r="AV9" s="170" t="str">
        <f>IF(ISNA(HLOOKUP(AV$2,'Capacity Exist Transport'!$C$2:$AE$25,'Capacity Exist Transport'!$A9,FALSE)),"",HLOOKUP(AV$2,'Capacity Exist Transport'!$C$2:$AE$25,'Capacity Exist Transport'!$A9,FALSE))</f>
        <v/>
      </c>
      <c r="AW9" s="170" t="str">
        <f>IF(ISNA(HLOOKUP(AW$2,'Capacity Exist Transport'!$C$2:$AE$25,'Capacity Exist Transport'!$A9,FALSE)),"",HLOOKUP(AW$2,'Capacity Exist Transport'!$C$2:$AE$25,'Capacity Exist Transport'!$A9,FALSE))</f>
        <v/>
      </c>
      <c r="AX9" s="170" t="str">
        <f>IF(ISNA(HLOOKUP(AX$2,'Capacity Exist Transport'!$C$2:$AE$25,'Capacity Exist Transport'!$A9,FALSE)),"",HLOOKUP(AX$2,'Capacity Exist Transport'!$C$2:$AE$25,'Capacity Exist Transport'!$A9,FALSE))</f>
        <v/>
      </c>
      <c r="AY9" s="170">
        <f>IF(ISNA(HLOOKUP(AY$2,'Capacity Exist Transport'!$C$2:$AE$25,'Capacity Exist Transport'!$A9,FALSE)),"",HLOOKUP(AY$2,'Capacity Exist Transport'!$C$2:$AE$25,'Capacity Exist Transport'!$A9,FALSE))</f>
        <v>48.39</v>
      </c>
      <c r="AZ9" s="170" t="str">
        <f>IF(ISNA(HLOOKUP(AZ$2,'Capacity Exist Transport'!$C$2:$AE$25,'Capacity Exist Transport'!$A9,FALSE)),"",HLOOKUP(AZ$2,'Capacity Exist Transport'!$C$2:$AE$25,'Capacity Exist Transport'!$A9,FALSE))</f>
        <v/>
      </c>
      <c r="BA9" s="170" t="str">
        <f>IF(ISNA(HLOOKUP(BA$2,'Capacity Exist Transport'!$C$2:$AE$25,'Capacity Exist Transport'!$A9,FALSE)),"",HLOOKUP(BA$2,'Capacity Exist Transport'!$C$2:$AE$25,'Capacity Exist Transport'!$A9,FALSE))</f>
        <v/>
      </c>
      <c r="BB9" s="170" t="str">
        <f>IF(ISNA(HLOOKUP(BB$2,'Capacity Exist Transport'!$C$2:$AE$25,'Capacity Exist Transport'!$A9,FALSE)),"",HLOOKUP(BB$2,'Capacity Exist Transport'!$C$2:$AE$25,'Capacity Exist Transport'!$A9,FALSE))</f>
        <v/>
      </c>
      <c r="BC9" s="170" t="str">
        <f>IF(ISNA(HLOOKUP(BC$2,'Capacity Exist Transport'!$C$2:$AE$25,'Capacity Exist Transport'!$A9,FALSE)),"",HLOOKUP(BC$2,'Capacity Exist Transport'!$C$2:$AE$25,'Capacity Exist Transport'!$A9,FALSE))</f>
        <v/>
      </c>
      <c r="BD9" s="170" t="str">
        <f>IF(ISNA(HLOOKUP(BD$2,'Capacity Exist Transport'!$C$2:$AE$25,'Capacity Exist Transport'!$A9,FALSE)),"",HLOOKUP(BD$2,'Capacity Exist Transport'!$C$2:$AE$25,'Capacity Exist Transport'!$A9,FALSE))</f>
        <v/>
      </c>
      <c r="BE9" s="170" t="str">
        <f>IF(ISNA(HLOOKUP(BE$2,'Capacity Exist Transport'!$C$2:$AE$25,'Capacity Exist Transport'!$A9,FALSE)),"",HLOOKUP(BE$2,'Capacity Exist Transport'!$C$2:$AE$25,'Capacity Exist Transport'!$A9,FALSE))</f>
        <v/>
      </c>
      <c r="BF9" s="170" t="str">
        <f>IF(ISNA(HLOOKUP(BF$2,'Capacity Exist Transport'!$C$2:$AE$25,'Capacity Exist Transport'!$A9,FALSE)),"",HLOOKUP(BF$2,'Capacity Exist Transport'!$C$2:$AE$25,'Capacity Exist Transport'!$A9,FALSE))</f>
        <v/>
      </c>
      <c r="BG9" s="170" t="str">
        <f>IF(ISNA(HLOOKUP(BG$2,'Capacity Exist Transport'!$C$2:$AE$25,'Capacity Exist Transport'!$A9,FALSE)),"",HLOOKUP(BG$2,'Capacity Exist Transport'!$C$2:$AE$25,'Capacity Exist Transport'!$A9,FALSE))</f>
        <v/>
      </c>
      <c r="BH9" s="170" t="str">
        <f>IF(ISNA(HLOOKUP(BH$2,'Capacity Exist Transport'!$C$2:$AE$25,'Capacity Exist Transport'!$A9,FALSE)),"",HLOOKUP(BH$2,'Capacity Exist Transport'!$C$2:$AE$25,'Capacity Exist Transport'!$A9,FALSE))</f>
        <v/>
      </c>
      <c r="BI9" s="170" t="str">
        <f>IF(ISNA(HLOOKUP(BI$2,'Capacity Exist Transport'!$C$2:$AE$25,'Capacity Exist Transport'!$A9,FALSE)),"",HLOOKUP(BI$2,'Capacity Exist Transport'!$C$2:$AE$25,'Capacity Exist Transport'!$A9,FALSE))</f>
        <v/>
      </c>
      <c r="BJ9" s="170" t="str">
        <f>IF(ISNA(HLOOKUP(BJ$2,'Capacity Exist Transport'!$C$2:$AE$25,'Capacity Exist Transport'!$A9,FALSE)),"",HLOOKUP(BJ$2,'Capacity Exist Transport'!$C$2:$AE$25,'Capacity Exist Transport'!$A9,FALSE))</f>
        <v/>
      </c>
      <c r="BK9" s="170">
        <f>IF(ISNA(HLOOKUP(BK$2,'Capacity Exist Transport'!$C$2:$AE$25,'Capacity Exist Transport'!$A9,FALSE)),"",HLOOKUP(BK$2,'Capacity Exist Transport'!$C$2:$AE$25,'Capacity Exist Transport'!$A9,FALSE))</f>
        <v>48.39</v>
      </c>
      <c r="BL9" s="170" t="str">
        <f>IF(ISNA(HLOOKUP(BL$2,'Capacity Exist Transport'!$C$2:$AE$25,'Capacity Exist Transport'!$A9,FALSE)),"",HLOOKUP(BL$2,'Capacity Exist Transport'!$C$2:$AE$25,'Capacity Exist Transport'!$A9,FALSE))</f>
        <v/>
      </c>
      <c r="BM9" s="170" t="str">
        <f>IF(ISNA(HLOOKUP(BM$2,'Capacity Exist Transport'!$C$2:$AE$25,'Capacity Exist Transport'!$A9,FALSE)),"",HLOOKUP(BM$2,'Capacity Exist Transport'!$C$2:$AE$25,'Capacity Exist Transport'!$A9,FALSE))</f>
        <v/>
      </c>
      <c r="BN9" s="170" t="str">
        <f>IF(ISNA(HLOOKUP(BN$2,'Capacity Exist Transport'!$C$2:$AE$25,'Capacity Exist Transport'!$A9,FALSE)),"",HLOOKUP(BN$2,'Capacity Exist Transport'!$C$2:$AE$25,'Capacity Exist Transport'!$A9,FALSE))</f>
        <v/>
      </c>
      <c r="BO9" s="170" t="str">
        <f>IF(ISNA(HLOOKUP(BO$2,'Capacity Exist Transport'!$C$2:$AE$25,'Capacity Exist Transport'!$A9,FALSE)),"",HLOOKUP(BO$2,'Capacity Exist Transport'!$C$2:$AE$25,'Capacity Exist Transport'!$A9,FALSE))</f>
        <v/>
      </c>
      <c r="BP9" s="170" t="str">
        <f>IF(ISNA(HLOOKUP(BP$2,'Capacity Exist Transport'!$C$2:$AE$25,'Capacity Exist Transport'!$A9,FALSE)),"",HLOOKUP(BP$2,'Capacity Exist Transport'!$C$2:$AE$25,'Capacity Exist Transport'!$A9,FALSE))</f>
        <v/>
      </c>
      <c r="BQ9" s="170" t="str">
        <f>IF(ISNA(HLOOKUP(BQ$2,'Capacity Exist Transport'!$C$2:$AE$25,'Capacity Exist Transport'!$A9,FALSE)),"",HLOOKUP(BQ$2,'Capacity Exist Transport'!$C$2:$AE$25,'Capacity Exist Transport'!$A9,FALSE))</f>
        <v/>
      </c>
      <c r="BR9" s="170" t="str">
        <f>IF(ISNA(HLOOKUP(BR$2,'Capacity Exist Transport'!$C$2:$AE$25,'Capacity Exist Transport'!$A9,FALSE)),"",HLOOKUP(BR$2,'Capacity Exist Transport'!$C$2:$AE$25,'Capacity Exist Transport'!$A9,FALSE))</f>
        <v/>
      </c>
      <c r="BS9" s="170" t="str">
        <f>IF(ISNA(HLOOKUP(BS$2,'Capacity Exist Transport'!$C$2:$AE$25,'Capacity Exist Transport'!$A9,FALSE)),"",HLOOKUP(BS$2,'Capacity Exist Transport'!$C$2:$AE$25,'Capacity Exist Transport'!$A9,FALSE))</f>
        <v/>
      </c>
      <c r="BT9" s="170" t="str">
        <f>IF(ISNA(HLOOKUP(BT$2,'Capacity Exist Transport'!$C$2:$AE$25,'Capacity Exist Transport'!$A9,FALSE)),"",HLOOKUP(BT$2,'Capacity Exist Transport'!$C$2:$AE$25,'Capacity Exist Transport'!$A9,FALSE))</f>
        <v/>
      </c>
      <c r="BU9" s="170" t="str">
        <f>IF(ISNA(HLOOKUP(BU$2,'Capacity Exist Transport'!$C$2:$AE$25,'Capacity Exist Transport'!$A9,FALSE)),"",HLOOKUP(BU$2,'Capacity Exist Transport'!$C$2:$AE$25,'Capacity Exist Transport'!$A9,FALSE))</f>
        <v/>
      </c>
      <c r="BV9" s="170" t="str">
        <f>IF(ISNA(HLOOKUP(BV$2,'Capacity Exist Transport'!$C$2:$AE$25,'Capacity Exist Transport'!$A9,FALSE)),"",HLOOKUP(BV$2,'Capacity Exist Transport'!$C$2:$AE$25,'Capacity Exist Transport'!$A9,FALSE))</f>
        <v/>
      </c>
      <c r="BW9" s="170">
        <f>IF(ISNA(HLOOKUP(BW$2,'Capacity Exist Transport'!$C$2:$AE$25,'Capacity Exist Transport'!$A9,FALSE)),"",HLOOKUP(BW$2,'Capacity Exist Transport'!$C$2:$AE$25,'Capacity Exist Transport'!$A9,FALSE))</f>
        <v>48.39</v>
      </c>
      <c r="BX9" s="170" t="str">
        <f>IF(ISNA(HLOOKUP(BX$2,'Capacity Exist Transport'!$C$2:$AE$25,'Capacity Exist Transport'!$A9,FALSE)),"",HLOOKUP(BX$2,'Capacity Exist Transport'!$C$2:$AE$25,'Capacity Exist Transport'!$A9,FALSE))</f>
        <v/>
      </c>
      <c r="BY9" s="170" t="str">
        <f>IF(ISNA(HLOOKUP(BY$2,'Capacity Exist Transport'!$C$2:$AE$25,'Capacity Exist Transport'!$A9,FALSE)),"",HLOOKUP(BY$2,'Capacity Exist Transport'!$C$2:$AE$25,'Capacity Exist Transport'!$A9,FALSE))</f>
        <v/>
      </c>
      <c r="BZ9" s="170" t="str">
        <f>IF(ISNA(HLOOKUP(BZ$2,'Capacity Exist Transport'!$C$2:$AE$25,'Capacity Exist Transport'!$A9,FALSE)),"",HLOOKUP(BZ$2,'Capacity Exist Transport'!$C$2:$AE$25,'Capacity Exist Transport'!$A9,FALSE))</f>
        <v/>
      </c>
      <c r="CA9" s="170" t="str">
        <f>IF(ISNA(HLOOKUP(CA$2,'Capacity Exist Transport'!$C$2:$AE$25,'Capacity Exist Transport'!$A9,FALSE)),"",HLOOKUP(CA$2,'Capacity Exist Transport'!$C$2:$AE$25,'Capacity Exist Transport'!$A9,FALSE))</f>
        <v/>
      </c>
      <c r="CB9" s="170" t="str">
        <f>IF(ISNA(HLOOKUP(CB$2,'Capacity Exist Transport'!$C$2:$AE$25,'Capacity Exist Transport'!$A9,FALSE)),"",HLOOKUP(CB$2,'Capacity Exist Transport'!$C$2:$AE$25,'Capacity Exist Transport'!$A9,FALSE))</f>
        <v/>
      </c>
      <c r="CC9" s="170" t="str">
        <f>IF(ISNA(HLOOKUP(CC$2,'Capacity Exist Transport'!$C$2:$AE$25,'Capacity Exist Transport'!$A9,FALSE)),"",HLOOKUP(CC$2,'Capacity Exist Transport'!$C$2:$AE$25,'Capacity Exist Transport'!$A9,FALSE))</f>
        <v/>
      </c>
      <c r="CD9" s="170" t="str">
        <f>IF(ISNA(HLOOKUP(CD$2,'Capacity Exist Transport'!$C$2:$AE$25,'Capacity Exist Transport'!$A9,FALSE)),"",HLOOKUP(CD$2,'Capacity Exist Transport'!$C$2:$AE$25,'Capacity Exist Transport'!$A9,FALSE))</f>
        <v/>
      </c>
      <c r="CE9" s="170" t="str">
        <f>IF(ISNA(HLOOKUP(CE$2,'Capacity Exist Transport'!$C$2:$AE$25,'Capacity Exist Transport'!$A9,FALSE)),"",HLOOKUP(CE$2,'Capacity Exist Transport'!$C$2:$AE$25,'Capacity Exist Transport'!$A9,FALSE))</f>
        <v/>
      </c>
      <c r="CF9" s="170" t="str">
        <f>IF(ISNA(HLOOKUP(CF$2,'Capacity Exist Transport'!$C$2:$AE$25,'Capacity Exist Transport'!$A9,FALSE)),"",HLOOKUP(CF$2,'Capacity Exist Transport'!$C$2:$AE$25,'Capacity Exist Transport'!$A9,FALSE))</f>
        <v/>
      </c>
      <c r="CG9" s="170" t="str">
        <f>IF(ISNA(HLOOKUP(CG$2,'Capacity Exist Transport'!$C$2:$AE$25,'Capacity Exist Transport'!$A9,FALSE)),"",HLOOKUP(CG$2,'Capacity Exist Transport'!$C$2:$AE$25,'Capacity Exist Transport'!$A9,FALSE))</f>
        <v/>
      </c>
      <c r="CH9" s="170" t="str">
        <f>IF(ISNA(HLOOKUP(CH$2,'Capacity Exist Transport'!$C$2:$AE$25,'Capacity Exist Transport'!$A9,FALSE)),"",HLOOKUP(CH$2,'Capacity Exist Transport'!$C$2:$AE$25,'Capacity Exist Transport'!$A9,FALSE))</f>
        <v/>
      </c>
      <c r="CI9" s="170">
        <f>IF(ISNA(HLOOKUP(CI$2,'Capacity Exist Transport'!$C$2:$AE$25,'Capacity Exist Transport'!$A9,FALSE)),"",HLOOKUP(CI$2,'Capacity Exist Transport'!$C$2:$AE$25,'Capacity Exist Transport'!$A9,FALSE))</f>
        <v>48.39</v>
      </c>
      <c r="CJ9" s="170" t="str">
        <f>IF(ISNA(HLOOKUP(CJ$2,'Capacity Exist Transport'!$C$2:$AE$25,'Capacity Exist Transport'!$A9,FALSE)),"",HLOOKUP(CJ$2,'Capacity Exist Transport'!$C$2:$AE$25,'Capacity Exist Transport'!$A9,FALSE))</f>
        <v/>
      </c>
      <c r="CK9" s="170" t="str">
        <f>IF(ISNA(HLOOKUP(CK$2,'Capacity Exist Transport'!$C$2:$AE$25,'Capacity Exist Transport'!$A9,FALSE)),"",HLOOKUP(CK$2,'Capacity Exist Transport'!$C$2:$AE$25,'Capacity Exist Transport'!$A9,FALSE))</f>
        <v/>
      </c>
      <c r="CL9" s="170" t="str">
        <f>IF(ISNA(HLOOKUP(CL$2,'Capacity Exist Transport'!$C$2:$AE$25,'Capacity Exist Transport'!$A9,FALSE)),"",HLOOKUP(CL$2,'Capacity Exist Transport'!$C$2:$AE$25,'Capacity Exist Transport'!$A9,FALSE))</f>
        <v/>
      </c>
      <c r="CM9" s="170" t="str">
        <f>IF(ISNA(HLOOKUP(CM$2,'Capacity Exist Transport'!$C$2:$AE$25,'Capacity Exist Transport'!$A9,FALSE)),"",HLOOKUP(CM$2,'Capacity Exist Transport'!$C$2:$AE$25,'Capacity Exist Transport'!$A9,FALSE))</f>
        <v/>
      </c>
      <c r="CN9" s="170" t="str">
        <f>IF(ISNA(HLOOKUP(CN$2,'Capacity Exist Transport'!$C$2:$AE$25,'Capacity Exist Transport'!$A9,FALSE)),"",HLOOKUP(CN$2,'Capacity Exist Transport'!$C$2:$AE$25,'Capacity Exist Transport'!$A9,FALSE))</f>
        <v/>
      </c>
      <c r="CO9" s="170" t="str">
        <f>IF(ISNA(HLOOKUP(CO$2,'Capacity Exist Transport'!$C$2:$AE$25,'Capacity Exist Transport'!$A9,FALSE)),"",HLOOKUP(CO$2,'Capacity Exist Transport'!$C$2:$AE$25,'Capacity Exist Transport'!$A9,FALSE))</f>
        <v/>
      </c>
      <c r="CP9" s="170" t="str">
        <f>IF(ISNA(HLOOKUP(CP$2,'Capacity Exist Transport'!$C$2:$AE$25,'Capacity Exist Transport'!$A9,FALSE)),"",HLOOKUP(CP$2,'Capacity Exist Transport'!$C$2:$AE$25,'Capacity Exist Transport'!$A9,FALSE))</f>
        <v/>
      </c>
      <c r="CQ9" s="170" t="str">
        <f>IF(ISNA(HLOOKUP(CQ$2,'Capacity Exist Transport'!$C$2:$AE$25,'Capacity Exist Transport'!$A9,FALSE)),"",HLOOKUP(CQ$2,'Capacity Exist Transport'!$C$2:$AE$25,'Capacity Exist Transport'!$A9,FALSE))</f>
        <v/>
      </c>
      <c r="CR9" s="170" t="str">
        <f>IF(ISNA(HLOOKUP(CR$2,'Capacity Exist Transport'!$C$2:$AE$25,'Capacity Exist Transport'!$A9,FALSE)),"",HLOOKUP(CR$2,'Capacity Exist Transport'!$C$2:$AE$25,'Capacity Exist Transport'!$A9,FALSE))</f>
        <v/>
      </c>
      <c r="CS9" s="170" t="str">
        <f>IF(ISNA(HLOOKUP(CS$2,'Capacity Exist Transport'!$C$2:$AE$25,'Capacity Exist Transport'!$A9,FALSE)),"",HLOOKUP(CS$2,'Capacity Exist Transport'!$C$2:$AE$25,'Capacity Exist Transport'!$A9,FALSE))</f>
        <v/>
      </c>
      <c r="CT9" s="170" t="str">
        <f>IF(ISNA(HLOOKUP(CT$2,'Capacity Exist Transport'!$C$2:$AE$25,'Capacity Exist Transport'!$A9,FALSE)),"",HLOOKUP(CT$2,'Capacity Exist Transport'!$C$2:$AE$25,'Capacity Exist Transport'!$A9,FALSE))</f>
        <v/>
      </c>
      <c r="CU9" s="170">
        <f>IF(ISNA(HLOOKUP(CU$2,'Capacity Exist Transport'!$C$2:$AE$25,'Capacity Exist Transport'!$A9,FALSE)),"",HLOOKUP(CU$2,'Capacity Exist Transport'!$C$2:$AE$25,'Capacity Exist Transport'!$A9,FALSE))</f>
        <v>48.39</v>
      </c>
      <c r="CV9" s="170" t="str">
        <f>IF(ISNA(HLOOKUP(CV$2,'Capacity Exist Transport'!$C$2:$AE$25,'Capacity Exist Transport'!$A9,FALSE)),"",HLOOKUP(CV$2,'Capacity Exist Transport'!$C$2:$AE$25,'Capacity Exist Transport'!$A9,FALSE))</f>
        <v/>
      </c>
      <c r="CW9" s="170" t="str">
        <f>IF(ISNA(HLOOKUP(CW$2,'Capacity Exist Transport'!$C$2:$AE$25,'Capacity Exist Transport'!$A9,FALSE)),"",HLOOKUP(CW$2,'Capacity Exist Transport'!$C$2:$AE$25,'Capacity Exist Transport'!$A9,FALSE))</f>
        <v/>
      </c>
      <c r="CX9" s="170" t="str">
        <f>IF(ISNA(HLOOKUP(CX$2,'Capacity Exist Transport'!$C$2:$AE$25,'Capacity Exist Transport'!$A9,FALSE)),"",HLOOKUP(CX$2,'Capacity Exist Transport'!$C$2:$AE$25,'Capacity Exist Transport'!$A9,FALSE))</f>
        <v/>
      </c>
      <c r="CY9" s="170" t="str">
        <f>IF(ISNA(HLOOKUP(CY$2,'Capacity Exist Transport'!$C$2:$AE$25,'Capacity Exist Transport'!$A9,FALSE)),"",HLOOKUP(CY$2,'Capacity Exist Transport'!$C$2:$AE$25,'Capacity Exist Transport'!$A9,FALSE))</f>
        <v/>
      </c>
      <c r="CZ9" s="170" t="str">
        <f>IF(ISNA(HLOOKUP(CZ$2,'Capacity Exist Transport'!$C$2:$AE$25,'Capacity Exist Transport'!$A9,FALSE)),"",HLOOKUP(CZ$2,'Capacity Exist Transport'!$C$2:$AE$25,'Capacity Exist Transport'!$A9,FALSE))</f>
        <v/>
      </c>
      <c r="DA9" s="170" t="str">
        <f>IF(ISNA(HLOOKUP(DA$2,'Capacity Exist Transport'!$C$2:$AE$25,'Capacity Exist Transport'!$A9,FALSE)),"",HLOOKUP(DA$2,'Capacity Exist Transport'!$C$2:$AE$25,'Capacity Exist Transport'!$A9,FALSE))</f>
        <v/>
      </c>
      <c r="DB9" s="170" t="str">
        <f>IF(ISNA(HLOOKUP(DB$2,'Capacity Exist Transport'!$C$2:$AE$25,'Capacity Exist Transport'!$A9,FALSE)),"",HLOOKUP(DB$2,'Capacity Exist Transport'!$C$2:$AE$25,'Capacity Exist Transport'!$A9,FALSE))</f>
        <v/>
      </c>
      <c r="DC9" s="170" t="str">
        <f>IF(ISNA(HLOOKUP(DC$2,'Capacity Exist Transport'!$C$2:$AE$25,'Capacity Exist Transport'!$A9,FALSE)),"",HLOOKUP(DC$2,'Capacity Exist Transport'!$C$2:$AE$25,'Capacity Exist Transport'!$A9,FALSE))</f>
        <v/>
      </c>
      <c r="DD9" s="170" t="str">
        <f>IF(ISNA(HLOOKUP(DD$2,'Capacity Exist Transport'!$C$2:$AE$25,'Capacity Exist Transport'!$A9,FALSE)),"",HLOOKUP(DD$2,'Capacity Exist Transport'!$C$2:$AE$25,'Capacity Exist Transport'!$A9,FALSE))</f>
        <v/>
      </c>
      <c r="DE9" s="170" t="str">
        <f>IF(ISNA(HLOOKUP(DE$2,'Capacity Exist Transport'!$C$2:$AE$25,'Capacity Exist Transport'!$A9,FALSE)),"",HLOOKUP(DE$2,'Capacity Exist Transport'!$C$2:$AE$25,'Capacity Exist Transport'!$A9,FALSE))</f>
        <v/>
      </c>
      <c r="DF9" s="170" t="str">
        <f>IF(ISNA(HLOOKUP(DF$2,'Capacity Exist Transport'!$C$2:$AE$25,'Capacity Exist Transport'!$A9,FALSE)),"",HLOOKUP(DF$2,'Capacity Exist Transport'!$C$2:$AE$25,'Capacity Exist Transport'!$A9,FALSE))</f>
        <v/>
      </c>
      <c r="DG9" s="170">
        <f>IF(ISNA(HLOOKUP(DG$2,'Capacity Exist Transport'!$C$2:$AE$25,'Capacity Exist Transport'!$A9,FALSE)),"",HLOOKUP(DG$2,'Capacity Exist Transport'!$C$2:$AE$25,'Capacity Exist Transport'!$A9,FALSE))</f>
        <v>48.39</v>
      </c>
      <c r="DH9" s="170" t="str">
        <f>IF(ISNA(HLOOKUP(DH$2,'Capacity Exist Transport'!$C$2:$AE$25,'Capacity Exist Transport'!$A9,FALSE)),"",HLOOKUP(DH$2,'Capacity Exist Transport'!$C$2:$AE$25,'Capacity Exist Transport'!$A9,FALSE))</f>
        <v/>
      </c>
      <c r="DI9" s="170" t="str">
        <f>IF(ISNA(HLOOKUP(DI$2,'Capacity Exist Transport'!$C$2:$AE$25,'Capacity Exist Transport'!$A9,FALSE)),"",HLOOKUP(DI$2,'Capacity Exist Transport'!$C$2:$AE$25,'Capacity Exist Transport'!$A9,FALSE))</f>
        <v/>
      </c>
      <c r="DJ9" s="170" t="str">
        <f>IF(ISNA(HLOOKUP(DJ$2,'Capacity Exist Transport'!$C$2:$AE$25,'Capacity Exist Transport'!$A9,FALSE)),"",HLOOKUP(DJ$2,'Capacity Exist Transport'!$C$2:$AE$25,'Capacity Exist Transport'!$A9,FALSE))</f>
        <v/>
      </c>
      <c r="DK9" s="170" t="str">
        <f>IF(ISNA(HLOOKUP(DK$2,'Capacity Exist Transport'!$C$2:$AE$25,'Capacity Exist Transport'!$A9,FALSE)),"",HLOOKUP(DK$2,'Capacity Exist Transport'!$C$2:$AE$25,'Capacity Exist Transport'!$A9,FALSE))</f>
        <v/>
      </c>
      <c r="DL9" s="170" t="str">
        <f>IF(ISNA(HLOOKUP(DL$2,'Capacity Exist Transport'!$C$2:$AE$25,'Capacity Exist Transport'!$A9,FALSE)),"",HLOOKUP(DL$2,'Capacity Exist Transport'!$C$2:$AE$25,'Capacity Exist Transport'!$A9,FALSE))</f>
        <v/>
      </c>
      <c r="DM9" s="170" t="str">
        <f>IF(ISNA(HLOOKUP(DM$2,'Capacity Exist Transport'!$C$2:$AE$25,'Capacity Exist Transport'!$A9,FALSE)),"",HLOOKUP(DM$2,'Capacity Exist Transport'!$C$2:$AE$25,'Capacity Exist Transport'!$A9,FALSE))</f>
        <v/>
      </c>
      <c r="DN9" s="170" t="str">
        <f>IF(ISNA(HLOOKUP(DN$2,'Capacity Exist Transport'!$C$2:$AE$25,'Capacity Exist Transport'!$A9,FALSE)),"",HLOOKUP(DN$2,'Capacity Exist Transport'!$C$2:$AE$25,'Capacity Exist Transport'!$A9,FALSE))</f>
        <v/>
      </c>
      <c r="DO9" s="170" t="str">
        <f>IF(ISNA(HLOOKUP(DO$2,'Capacity Exist Transport'!$C$2:$AE$25,'Capacity Exist Transport'!$A9,FALSE)),"",HLOOKUP(DO$2,'Capacity Exist Transport'!$C$2:$AE$25,'Capacity Exist Transport'!$A9,FALSE))</f>
        <v/>
      </c>
      <c r="DP9" s="170" t="str">
        <f>IF(ISNA(HLOOKUP(DP$2,'Capacity Exist Transport'!$C$2:$AE$25,'Capacity Exist Transport'!$A9,FALSE)),"",HLOOKUP(DP$2,'Capacity Exist Transport'!$C$2:$AE$25,'Capacity Exist Transport'!$A9,FALSE))</f>
        <v/>
      </c>
      <c r="DQ9" s="170" t="str">
        <f>IF(ISNA(HLOOKUP(DQ$2,'Capacity Exist Transport'!$C$2:$AE$25,'Capacity Exist Transport'!$A9,FALSE)),"",HLOOKUP(DQ$2,'Capacity Exist Transport'!$C$2:$AE$25,'Capacity Exist Transport'!$A9,FALSE))</f>
        <v/>
      </c>
      <c r="DR9" s="170" t="str">
        <f>IF(ISNA(HLOOKUP(DR$2,'Capacity Exist Transport'!$C$2:$AE$25,'Capacity Exist Transport'!$A9,FALSE)),"",HLOOKUP(DR$2,'Capacity Exist Transport'!$C$2:$AE$25,'Capacity Exist Transport'!$A9,FALSE))</f>
        <v/>
      </c>
      <c r="DS9" s="170">
        <f>IF(ISNA(HLOOKUP(DS$2,'Capacity Exist Transport'!$C$2:$AE$25,'Capacity Exist Transport'!$A9,FALSE)),"",HLOOKUP(DS$2,'Capacity Exist Transport'!$C$2:$AE$25,'Capacity Exist Transport'!$A9,FALSE))</f>
        <v>48.39</v>
      </c>
      <c r="DT9" s="170" t="str">
        <f>IF(ISNA(HLOOKUP(DT$2,'Capacity Exist Transport'!$C$2:$AE$25,'Capacity Exist Transport'!$A9,FALSE)),"",HLOOKUP(DT$2,'Capacity Exist Transport'!$C$2:$AE$25,'Capacity Exist Transport'!$A9,FALSE))</f>
        <v/>
      </c>
      <c r="DU9" s="170" t="str">
        <f>IF(ISNA(HLOOKUP(DU$2,'Capacity Exist Transport'!$C$2:$AE$25,'Capacity Exist Transport'!$A9,FALSE)),"",HLOOKUP(DU$2,'Capacity Exist Transport'!$C$2:$AE$25,'Capacity Exist Transport'!$A9,FALSE))</f>
        <v/>
      </c>
      <c r="DV9" s="170" t="str">
        <f>IF(ISNA(HLOOKUP(DV$2,'Capacity Exist Transport'!$C$2:$AE$25,'Capacity Exist Transport'!$A9,FALSE)),"",HLOOKUP(DV$2,'Capacity Exist Transport'!$C$2:$AE$25,'Capacity Exist Transport'!$A9,FALSE))</f>
        <v/>
      </c>
      <c r="DW9" s="170" t="str">
        <f>IF(ISNA(HLOOKUP(DW$2,'Capacity Exist Transport'!$C$2:$AE$25,'Capacity Exist Transport'!$A9,FALSE)),"",HLOOKUP(DW$2,'Capacity Exist Transport'!$C$2:$AE$25,'Capacity Exist Transport'!$A9,FALSE))</f>
        <v/>
      </c>
      <c r="DX9" s="170" t="str">
        <f>IF(ISNA(HLOOKUP(DX$2,'Capacity Exist Transport'!$C$2:$AE$25,'Capacity Exist Transport'!$A9,FALSE)),"",HLOOKUP(DX$2,'Capacity Exist Transport'!$C$2:$AE$25,'Capacity Exist Transport'!$A9,FALSE))</f>
        <v/>
      </c>
      <c r="DY9" s="170" t="str">
        <f>IF(ISNA(HLOOKUP(DY$2,'Capacity Exist Transport'!$C$2:$AE$25,'Capacity Exist Transport'!$A9,FALSE)),"",HLOOKUP(DY$2,'Capacity Exist Transport'!$C$2:$AE$25,'Capacity Exist Transport'!$A9,FALSE))</f>
        <v/>
      </c>
      <c r="DZ9" s="170" t="str">
        <f>IF(ISNA(HLOOKUP(DZ$2,'Capacity Exist Transport'!$C$2:$AE$25,'Capacity Exist Transport'!$A9,FALSE)),"",HLOOKUP(DZ$2,'Capacity Exist Transport'!$C$2:$AE$25,'Capacity Exist Transport'!$A9,FALSE))</f>
        <v/>
      </c>
      <c r="EA9" s="170" t="str">
        <f>IF(ISNA(HLOOKUP(EA$2,'Capacity Exist Transport'!$C$2:$AE$25,'Capacity Exist Transport'!$A9,FALSE)),"",HLOOKUP(EA$2,'Capacity Exist Transport'!$C$2:$AE$25,'Capacity Exist Transport'!$A9,FALSE))</f>
        <v/>
      </c>
      <c r="EB9" s="170" t="str">
        <f>IF(ISNA(HLOOKUP(EB$2,'Capacity Exist Transport'!$C$2:$AE$25,'Capacity Exist Transport'!$A9,FALSE)),"",HLOOKUP(EB$2,'Capacity Exist Transport'!$C$2:$AE$25,'Capacity Exist Transport'!$A9,FALSE))</f>
        <v/>
      </c>
      <c r="EC9" s="170" t="str">
        <f>IF(ISNA(HLOOKUP(EC$2,'Capacity Exist Transport'!$C$2:$AE$25,'Capacity Exist Transport'!$A9,FALSE)),"",HLOOKUP(EC$2,'Capacity Exist Transport'!$C$2:$AE$25,'Capacity Exist Transport'!$A9,FALSE))</f>
        <v/>
      </c>
      <c r="ED9" s="170" t="str">
        <f>IF(ISNA(HLOOKUP(ED$2,'Capacity Exist Transport'!$C$2:$AE$25,'Capacity Exist Transport'!$A9,FALSE)),"",HLOOKUP(ED$2,'Capacity Exist Transport'!$C$2:$AE$25,'Capacity Exist Transport'!$A9,FALSE))</f>
        <v/>
      </c>
      <c r="EE9" s="170">
        <f>IF(ISNA(HLOOKUP(EE$2,'Capacity Exist Transport'!$C$2:$AE$25,'Capacity Exist Transport'!$A9,FALSE)),"",HLOOKUP(EE$2,'Capacity Exist Transport'!$C$2:$AE$25,'Capacity Exist Transport'!$A9,FALSE))</f>
        <v>48.39</v>
      </c>
      <c r="EF9" s="170" t="str">
        <f>IF(ISNA(HLOOKUP(EF$2,'Capacity Exist Transport'!$C$2:$AE$25,'Capacity Exist Transport'!$A9,FALSE)),"",HLOOKUP(EF$2,'Capacity Exist Transport'!$C$2:$AE$25,'Capacity Exist Transport'!$A9,FALSE))</f>
        <v/>
      </c>
      <c r="EG9" s="170" t="str">
        <f>IF(ISNA(HLOOKUP(EG$2,'Capacity Exist Transport'!$C$2:$AE$25,'Capacity Exist Transport'!$A9,FALSE)),"",HLOOKUP(EG$2,'Capacity Exist Transport'!$C$2:$AE$25,'Capacity Exist Transport'!$A9,FALSE))</f>
        <v/>
      </c>
      <c r="EH9" s="170" t="str">
        <f>IF(ISNA(HLOOKUP(EH$2,'Capacity Exist Transport'!$C$2:$AE$25,'Capacity Exist Transport'!$A9,FALSE)),"",HLOOKUP(EH$2,'Capacity Exist Transport'!$C$2:$AE$25,'Capacity Exist Transport'!$A9,FALSE))</f>
        <v/>
      </c>
      <c r="EI9" s="170" t="str">
        <f>IF(ISNA(HLOOKUP(EI$2,'Capacity Exist Transport'!$C$2:$AE$25,'Capacity Exist Transport'!$A9,FALSE)),"",HLOOKUP(EI$2,'Capacity Exist Transport'!$C$2:$AE$25,'Capacity Exist Transport'!$A9,FALSE))</f>
        <v/>
      </c>
      <c r="EJ9" s="170" t="str">
        <f>IF(ISNA(HLOOKUP(EJ$2,'Capacity Exist Transport'!$C$2:$AE$25,'Capacity Exist Transport'!$A9,FALSE)),"",HLOOKUP(EJ$2,'Capacity Exist Transport'!$C$2:$AE$25,'Capacity Exist Transport'!$A9,FALSE))</f>
        <v/>
      </c>
      <c r="EK9" s="170" t="str">
        <f>IF(ISNA(HLOOKUP(EK$2,'Capacity Exist Transport'!$C$2:$AE$25,'Capacity Exist Transport'!$A9,FALSE)),"",HLOOKUP(EK$2,'Capacity Exist Transport'!$C$2:$AE$25,'Capacity Exist Transport'!$A9,FALSE))</f>
        <v/>
      </c>
      <c r="EL9" s="170" t="str">
        <f>IF(ISNA(HLOOKUP(EL$2,'Capacity Exist Transport'!$C$2:$AE$25,'Capacity Exist Transport'!$A9,FALSE)),"",HLOOKUP(EL$2,'Capacity Exist Transport'!$C$2:$AE$25,'Capacity Exist Transport'!$A9,FALSE))</f>
        <v/>
      </c>
      <c r="EM9" s="170" t="str">
        <f>IF(ISNA(HLOOKUP(EM$2,'Capacity Exist Transport'!$C$2:$AE$25,'Capacity Exist Transport'!$A9,FALSE)),"",HLOOKUP(EM$2,'Capacity Exist Transport'!$C$2:$AE$25,'Capacity Exist Transport'!$A9,FALSE))</f>
        <v/>
      </c>
      <c r="EN9" s="170" t="str">
        <f>IF(ISNA(HLOOKUP(EN$2,'Capacity Exist Transport'!$C$2:$AE$25,'Capacity Exist Transport'!$A9,FALSE)),"",HLOOKUP(EN$2,'Capacity Exist Transport'!$C$2:$AE$25,'Capacity Exist Transport'!$A9,FALSE))</f>
        <v/>
      </c>
      <c r="EO9" s="170" t="str">
        <f>IF(ISNA(HLOOKUP(EO$2,'Capacity Exist Transport'!$C$2:$AE$25,'Capacity Exist Transport'!$A9,FALSE)),"",HLOOKUP(EO$2,'Capacity Exist Transport'!$C$2:$AE$25,'Capacity Exist Transport'!$A9,FALSE))</f>
        <v/>
      </c>
      <c r="EP9" s="170" t="str">
        <f>IF(ISNA(HLOOKUP(EP$2,'Capacity Exist Transport'!$C$2:$AE$25,'Capacity Exist Transport'!$A9,FALSE)),"",HLOOKUP(EP$2,'Capacity Exist Transport'!$C$2:$AE$25,'Capacity Exist Transport'!$A9,FALSE))</f>
        <v/>
      </c>
      <c r="EQ9" s="170">
        <f>IF(ISNA(HLOOKUP(EQ$2,'Capacity Exist Transport'!$C$2:$AE$25,'Capacity Exist Transport'!$A9,FALSE)),"",HLOOKUP(EQ$2,'Capacity Exist Transport'!$C$2:$AE$25,'Capacity Exist Transport'!$A9,FALSE))</f>
        <v>48.39</v>
      </c>
      <c r="ER9" s="170" t="str">
        <f>IF(ISNA(HLOOKUP(ER$2,'Capacity Exist Transport'!$C$2:$AE$25,'Capacity Exist Transport'!$A9,FALSE)),"",HLOOKUP(ER$2,'Capacity Exist Transport'!$C$2:$AE$25,'Capacity Exist Transport'!$A9,FALSE))</f>
        <v/>
      </c>
      <c r="ES9" s="170" t="str">
        <f>IF(ISNA(HLOOKUP(ES$2,'Capacity Exist Transport'!$C$2:$AE$25,'Capacity Exist Transport'!$A9,FALSE)),"",HLOOKUP(ES$2,'Capacity Exist Transport'!$C$2:$AE$25,'Capacity Exist Transport'!$A9,FALSE))</f>
        <v/>
      </c>
      <c r="ET9" s="170" t="str">
        <f>IF(ISNA(HLOOKUP(ET$2,'Capacity Exist Transport'!$C$2:$AE$25,'Capacity Exist Transport'!$A9,FALSE)),"",HLOOKUP(ET$2,'Capacity Exist Transport'!$C$2:$AE$25,'Capacity Exist Transport'!$A9,FALSE))</f>
        <v/>
      </c>
      <c r="EU9" s="170" t="str">
        <f>IF(ISNA(HLOOKUP(EU$2,'Capacity Exist Transport'!$C$2:$AE$25,'Capacity Exist Transport'!$A9,FALSE)),"",HLOOKUP(EU$2,'Capacity Exist Transport'!$C$2:$AE$25,'Capacity Exist Transport'!$A9,FALSE))</f>
        <v/>
      </c>
      <c r="EV9" s="170" t="str">
        <f>IF(ISNA(HLOOKUP(EV$2,'Capacity Exist Transport'!$C$2:$AE$25,'Capacity Exist Transport'!$A9,FALSE)),"",HLOOKUP(EV$2,'Capacity Exist Transport'!$C$2:$AE$25,'Capacity Exist Transport'!$A9,FALSE))</f>
        <v/>
      </c>
      <c r="EW9" s="170" t="str">
        <f>IF(ISNA(HLOOKUP(EW$2,'Capacity Exist Transport'!$C$2:$AE$25,'Capacity Exist Transport'!$A9,FALSE)),"",HLOOKUP(EW$2,'Capacity Exist Transport'!$C$2:$AE$25,'Capacity Exist Transport'!$A9,FALSE))</f>
        <v/>
      </c>
      <c r="EX9" s="170" t="str">
        <f>IF(ISNA(HLOOKUP(EX$2,'Capacity Exist Transport'!$C$2:$AE$25,'Capacity Exist Transport'!$A9,FALSE)),"",HLOOKUP(EX$2,'Capacity Exist Transport'!$C$2:$AE$25,'Capacity Exist Transport'!$A9,FALSE))</f>
        <v/>
      </c>
      <c r="EY9" s="170" t="str">
        <f>IF(ISNA(HLOOKUP(EY$2,'Capacity Exist Transport'!$C$2:$AE$25,'Capacity Exist Transport'!$A9,FALSE)),"",HLOOKUP(EY$2,'Capacity Exist Transport'!$C$2:$AE$25,'Capacity Exist Transport'!$A9,FALSE))</f>
        <v/>
      </c>
      <c r="EZ9" s="170" t="str">
        <f>IF(ISNA(HLOOKUP(EZ$2,'Capacity Exist Transport'!$C$2:$AE$25,'Capacity Exist Transport'!$A9,FALSE)),"",HLOOKUP(EZ$2,'Capacity Exist Transport'!$C$2:$AE$25,'Capacity Exist Transport'!$A9,FALSE))</f>
        <v/>
      </c>
      <c r="FA9" s="170" t="str">
        <f>IF(ISNA(HLOOKUP(FA$2,'Capacity Exist Transport'!$C$2:$AE$25,'Capacity Exist Transport'!$A9,FALSE)),"",HLOOKUP(FA$2,'Capacity Exist Transport'!$C$2:$AE$25,'Capacity Exist Transport'!$A9,FALSE))</f>
        <v/>
      </c>
      <c r="FB9" s="170" t="str">
        <f>IF(ISNA(HLOOKUP(FB$2,'Capacity Exist Transport'!$C$2:$AE$25,'Capacity Exist Transport'!$A9,FALSE)),"",HLOOKUP(FB$2,'Capacity Exist Transport'!$C$2:$AE$25,'Capacity Exist Transport'!$A9,FALSE))</f>
        <v/>
      </c>
      <c r="FC9" s="170">
        <f>IF(ISNA(HLOOKUP(FC$2,'Capacity Exist Transport'!$C$2:$AE$25,'Capacity Exist Transport'!$A9,FALSE)),"",HLOOKUP(FC$2,'Capacity Exist Transport'!$C$2:$AE$25,'Capacity Exist Transport'!$A9,FALSE))</f>
        <v>48.39</v>
      </c>
      <c r="FD9" s="170" t="str">
        <f>IF(ISNA(HLOOKUP(FD$2,'Capacity Exist Transport'!$C$2:$AE$25,'Capacity Exist Transport'!$A9,FALSE)),"",HLOOKUP(FD$2,'Capacity Exist Transport'!$C$2:$AE$25,'Capacity Exist Transport'!$A9,FALSE))</f>
        <v/>
      </c>
      <c r="FE9" s="170" t="str">
        <f>IF(ISNA(HLOOKUP(FE$2,'Capacity Exist Transport'!$C$2:$AE$25,'Capacity Exist Transport'!$A9,FALSE)),"",HLOOKUP(FE$2,'Capacity Exist Transport'!$C$2:$AE$25,'Capacity Exist Transport'!$A9,FALSE))</f>
        <v/>
      </c>
      <c r="FF9" s="170" t="str">
        <f>IF(ISNA(HLOOKUP(FF$2,'Capacity Exist Transport'!$C$2:$AE$25,'Capacity Exist Transport'!$A9,FALSE)),"",HLOOKUP(FF$2,'Capacity Exist Transport'!$C$2:$AE$25,'Capacity Exist Transport'!$A9,FALSE))</f>
        <v/>
      </c>
      <c r="FG9" s="170" t="str">
        <f>IF(ISNA(HLOOKUP(FG$2,'Capacity Exist Transport'!$C$2:$AE$25,'Capacity Exist Transport'!$A9,FALSE)),"",HLOOKUP(FG$2,'Capacity Exist Transport'!$C$2:$AE$25,'Capacity Exist Transport'!$A9,FALSE))</f>
        <v/>
      </c>
      <c r="FH9" s="170" t="str">
        <f>IF(ISNA(HLOOKUP(FH$2,'Capacity Exist Transport'!$C$2:$AE$25,'Capacity Exist Transport'!$A9,FALSE)),"",HLOOKUP(FH$2,'Capacity Exist Transport'!$C$2:$AE$25,'Capacity Exist Transport'!$A9,FALSE))</f>
        <v/>
      </c>
      <c r="FI9" s="170" t="str">
        <f>IF(ISNA(HLOOKUP(FI$2,'Capacity Exist Transport'!$C$2:$AE$25,'Capacity Exist Transport'!$A9,FALSE)),"",HLOOKUP(FI$2,'Capacity Exist Transport'!$C$2:$AE$25,'Capacity Exist Transport'!$A9,FALSE))</f>
        <v/>
      </c>
      <c r="FJ9" s="170" t="str">
        <f>IF(ISNA(HLOOKUP(FJ$2,'Capacity Exist Transport'!$C$2:$AE$25,'Capacity Exist Transport'!$A9,FALSE)),"",HLOOKUP(FJ$2,'Capacity Exist Transport'!$C$2:$AE$25,'Capacity Exist Transport'!$A9,FALSE))</f>
        <v/>
      </c>
      <c r="FK9" s="170" t="str">
        <f>IF(ISNA(HLOOKUP(FK$2,'Capacity Exist Transport'!$C$2:$AE$25,'Capacity Exist Transport'!$A9,FALSE)),"",HLOOKUP(FK$2,'Capacity Exist Transport'!$C$2:$AE$25,'Capacity Exist Transport'!$A9,FALSE))</f>
        <v/>
      </c>
      <c r="FL9" s="170" t="str">
        <f>IF(ISNA(HLOOKUP(FL$2,'Capacity Exist Transport'!$C$2:$AE$25,'Capacity Exist Transport'!$A9,FALSE)),"",HLOOKUP(FL$2,'Capacity Exist Transport'!$C$2:$AE$25,'Capacity Exist Transport'!$A9,FALSE))</f>
        <v/>
      </c>
      <c r="FM9" s="170" t="str">
        <f>IF(ISNA(HLOOKUP(FM$2,'Capacity Exist Transport'!$C$2:$AE$25,'Capacity Exist Transport'!$A9,FALSE)),"",HLOOKUP(FM$2,'Capacity Exist Transport'!$C$2:$AE$25,'Capacity Exist Transport'!$A9,FALSE))</f>
        <v/>
      </c>
      <c r="FN9" s="170" t="str">
        <f>IF(ISNA(HLOOKUP(FN$2,'Capacity Exist Transport'!$C$2:$AE$25,'Capacity Exist Transport'!$A9,FALSE)),"",HLOOKUP(FN$2,'Capacity Exist Transport'!$C$2:$AE$25,'Capacity Exist Transport'!$A9,FALSE))</f>
        <v/>
      </c>
      <c r="FO9" s="170">
        <f>IF(ISNA(HLOOKUP(FO$2,'Capacity Exist Transport'!$C$2:$AE$25,'Capacity Exist Transport'!$A9,FALSE)),"",HLOOKUP(FO$2,'Capacity Exist Transport'!$C$2:$AE$25,'Capacity Exist Transport'!$A9,FALSE))</f>
        <v>48.39</v>
      </c>
      <c r="FP9" s="170" t="str">
        <f>IF(ISNA(HLOOKUP(FP$2,'Capacity Exist Transport'!$C$2:$AE$25,'Capacity Exist Transport'!$A9,FALSE)),"",HLOOKUP(FP$2,'Capacity Exist Transport'!$C$2:$AE$25,'Capacity Exist Transport'!$A9,FALSE))</f>
        <v/>
      </c>
      <c r="FQ9" s="170" t="str">
        <f>IF(ISNA(HLOOKUP(FQ$2,'Capacity Exist Transport'!$C$2:$AE$25,'Capacity Exist Transport'!$A9,FALSE)),"",HLOOKUP(FQ$2,'Capacity Exist Transport'!$C$2:$AE$25,'Capacity Exist Transport'!$A9,FALSE))</f>
        <v/>
      </c>
      <c r="FR9" s="170" t="str">
        <f>IF(ISNA(HLOOKUP(FR$2,'Capacity Exist Transport'!$C$2:$AE$25,'Capacity Exist Transport'!$A9,FALSE)),"",HLOOKUP(FR$2,'Capacity Exist Transport'!$C$2:$AE$25,'Capacity Exist Transport'!$A9,FALSE))</f>
        <v/>
      </c>
      <c r="FS9" s="170" t="str">
        <f>IF(ISNA(HLOOKUP(FS$2,'Capacity Exist Transport'!$C$2:$AE$25,'Capacity Exist Transport'!$A9,FALSE)),"",HLOOKUP(FS$2,'Capacity Exist Transport'!$C$2:$AE$25,'Capacity Exist Transport'!$A9,FALSE))</f>
        <v/>
      </c>
      <c r="FT9" s="170" t="str">
        <f>IF(ISNA(HLOOKUP(FT$2,'Capacity Exist Transport'!$C$2:$AE$25,'Capacity Exist Transport'!$A9,FALSE)),"",HLOOKUP(FT$2,'Capacity Exist Transport'!$C$2:$AE$25,'Capacity Exist Transport'!$A9,FALSE))</f>
        <v/>
      </c>
      <c r="FU9" s="170" t="str">
        <f>IF(ISNA(HLOOKUP(FU$2,'Capacity Exist Transport'!$C$2:$AE$25,'Capacity Exist Transport'!$A9,FALSE)),"",HLOOKUP(FU$2,'Capacity Exist Transport'!$C$2:$AE$25,'Capacity Exist Transport'!$A9,FALSE))</f>
        <v/>
      </c>
      <c r="FV9" s="170" t="str">
        <f>IF(ISNA(HLOOKUP(FV$2,'Capacity Exist Transport'!$C$2:$AE$25,'Capacity Exist Transport'!$A9,FALSE)),"",HLOOKUP(FV$2,'Capacity Exist Transport'!$C$2:$AE$25,'Capacity Exist Transport'!$A9,FALSE))</f>
        <v/>
      </c>
      <c r="FW9" s="170" t="str">
        <f>IF(ISNA(HLOOKUP(FW$2,'Capacity Exist Transport'!$C$2:$AE$25,'Capacity Exist Transport'!$A9,FALSE)),"",HLOOKUP(FW$2,'Capacity Exist Transport'!$C$2:$AE$25,'Capacity Exist Transport'!$A9,FALSE))</f>
        <v/>
      </c>
      <c r="FX9" s="170" t="str">
        <f>IF(ISNA(HLOOKUP(FX$2,'Capacity Exist Transport'!$C$2:$AE$25,'Capacity Exist Transport'!$A9,FALSE)),"",HLOOKUP(FX$2,'Capacity Exist Transport'!$C$2:$AE$25,'Capacity Exist Transport'!$A9,FALSE))</f>
        <v/>
      </c>
      <c r="FY9" s="170" t="str">
        <f>IF(ISNA(HLOOKUP(FY$2,'Capacity Exist Transport'!$C$2:$AE$25,'Capacity Exist Transport'!$A9,FALSE)),"",HLOOKUP(FY$2,'Capacity Exist Transport'!$C$2:$AE$25,'Capacity Exist Transport'!$A9,FALSE))</f>
        <v/>
      </c>
      <c r="FZ9" s="170" t="str">
        <f>IF(ISNA(HLOOKUP(FZ$2,'Capacity Exist Transport'!$C$2:$AE$25,'Capacity Exist Transport'!$A9,FALSE)),"",HLOOKUP(FZ$2,'Capacity Exist Transport'!$C$2:$AE$25,'Capacity Exist Transport'!$A9,FALSE))</f>
        <v/>
      </c>
      <c r="GA9" s="170">
        <f>IF(ISNA(HLOOKUP(GA$2,'Capacity Exist Transport'!$C$2:$AE$25,'Capacity Exist Transport'!$A9,FALSE)),"",HLOOKUP(GA$2,'Capacity Exist Transport'!$C$2:$AE$25,'Capacity Exist Transport'!$A9,FALSE))</f>
        <v>48.39</v>
      </c>
      <c r="GB9" s="170" t="str">
        <f>IF(ISNA(HLOOKUP(GB$2,'Capacity Exist Transport'!$C$2:$AE$25,'Capacity Exist Transport'!$A9,FALSE)),"",HLOOKUP(GB$2,'Capacity Exist Transport'!$C$2:$AE$25,'Capacity Exist Transport'!$A9,FALSE))</f>
        <v/>
      </c>
      <c r="GC9" s="170" t="str">
        <f>IF(ISNA(HLOOKUP(GC$2,'Capacity Exist Transport'!$C$2:$AE$25,'Capacity Exist Transport'!$A9,FALSE)),"",HLOOKUP(GC$2,'Capacity Exist Transport'!$C$2:$AE$25,'Capacity Exist Transport'!$A9,FALSE))</f>
        <v/>
      </c>
      <c r="GD9" s="170" t="str">
        <f>IF(ISNA(HLOOKUP(GD$2,'Capacity Exist Transport'!$C$2:$AE$25,'Capacity Exist Transport'!$A9,FALSE)),"",HLOOKUP(GD$2,'Capacity Exist Transport'!$C$2:$AE$25,'Capacity Exist Transport'!$A9,FALSE))</f>
        <v/>
      </c>
      <c r="GE9" s="170" t="str">
        <f>IF(ISNA(HLOOKUP(GE$2,'Capacity Exist Transport'!$C$2:$AE$25,'Capacity Exist Transport'!$A9,FALSE)),"",HLOOKUP(GE$2,'Capacity Exist Transport'!$C$2:$AE$25,'Capacity Exist Transport'!$A9,FALSE))</f>
        <v/>
      </c>
      <c r="GF9" s="170" t="str">
        <f>IF(ISNA(HLOOKUP(GF$2,'Capacity Exist Transport'!$C$2:$AE$25,'Capacity Exist Transport'!$A9,FALSE)),"",HLOOKUP(GF$2,'Capacity Exist Transport'!$C$2:$AE$25,'Capacity Exist Transport'!$A9,FALSE))</f>
        <v/>
      </c>
      <c r="GG9" s="170" t="str">
        <f>IF(ISNA(HLOOKUP(GG$2,'Capacity Exist Transport'!$C$2:$AE$25,'Capacity Exist Transport'!$A9,FALSE)),"",HLOOKUP(GG$2,'Capacity Exist Transport'!$C$2:$AE$25,'Capacity Exist Transport'!$A9,FALSE))</f>
        <v/>
      </c>
      <c r="GH9" s="170" t="str">
        <f>IF(ISNA(HLOOKUP(GH$2,'Capacity Exist Transport'!$C$2:$AE$25,'Capacity Exist Transport'!$A9,FALSE)),"",HLOOKUP(GH$2,'Capacity Exist Transport'!$C$2:$AE$25,'Capacity Exist Transport'!$A9,FALSE))</f>
        <v/>
      </c>
      <c r="GI9" s="170" t="str">
        <f>IF(ISNA(HLOOKUP(GI$2,'Capacity Exist Transport'!$C$2:$AE$25,'Capacity Exist Transport'!$A9,FALSE)),"",HLOOKUP(GI$2,'Capacity Exist Transport'!$C$2:$AE$25,'Capacity Exist Transport'!$A9,FALSE))</f>
        <v/>
      </c>
      <c r="GJ9" s="170" t="str">
        <f>IF(ISNA(HLOOKUP(GJ$2,'Capacity Exist Transport'!$C$2:$AE$25,'Capacity Exist Transport'!$A9,FALSE)),"",HLOOKUP(GJ$2,'Capacity Exist Transport'!$C$2:$AE$25,'Capacity Exist Transport'!$A9,FALSE))</f>
        <v/>
      </c>
      <c r="GK9" s="170" t="str">
        <f>IF(ISNA(HLOOKUP(GK$2,'Capacity Exist Transport'!$C$2:$AE$25,'Capacity Exist Transport'!$A9,FALSE)),"",HLOOKUP(GK$2,'Capacity Exist Transport'!$C$2:$AE$25,'Capacity Exist Transport'!$A9,FALSE))</f>
        <v/>
      </c>
      <c r="GL9" s="170" t="str">
        <f>IF(ISNA(HLOOKUP(GL$2,'Capacity Exist Transport'!$C$2:$AE$25,'Capacity Exist Transport'!$A9,FALSE)),"",HLOOKUP(GL$2,'Capacity Exist Transport'!$C$2:$AE$25,'Capacity Exist Transport'!$A9,FALSE))</f>
        <v/>
      </c>
      <c r="GM9" s="170">
        <f>IF(ISNA(HLOOKUP(GM$2,'Capacity Exist Transport'!$C$2:$AE$25,'Capacity Exist Transport'!$A9,FALSE)),"",HLOOKUP(GM$2,'Capacity Exist Transport'!$C$2:$AE$25,'Capacity Exist Transport'!$A9,FALSE))</f>
        <v>48.39</v>
      </c>
      <c r="GN9" s="170" t="str">
        <f>IF(ISNA(HLOOKUP(GN$2,'Capacity Exist Transport'!$C$2:$AE$25,'Capacity Exist Transport'!$A9,FALSE)),"",HLOOKUP(GN$2,'Capacity Exist Transport'!$C$2:$AE$25,'Capacity Exist Transport'!$A9,FALSE))</f>
        <v/>
      </c>
      <c r="GO9" s="170" t="str">
        <f>IF(ISNA(HLOOKUP(GO$2,'Capacity Exist Transport'!$C$2:$AE$25,'Capacity Exist Transport'!$A9,FALSE)),"",HLOOKUP(GO$2,'Capacity Exist Transport'!$C$2:$AE$25,'Capacity Exist Transport'!$A9,FALSE))</f>
        <v/>
      </c>
      <c r="GP9" s="170" t="str">
        <f>IF(ISNA(HLOOKUP(GP$2,'Capacity Exist Transport'!$C$2:$AE$25,'Capacity Exist Transport'!$A9,FALSE)),"",HLOOKUP(GP$2,'Capacity Exist Transport'!$C$2:$AE$25,'Capacity Exist Transport'!$A9,FALSE))</f>
        <v/>
      </c>
      <c r="GQ9" s="170" t="str">
        <f>IF(ISNA(HLOOKUP(GQ$2,'Capacity Exist Transport'!$C$2:$AE$25,'Capacity Exist Transport'!$A9,FALSE)),"",HLOOKUP(GQ$2,'Capacity Exist Transport'!$C$2:$AE$25,'Capacity Exist Transport'!$A9,FALSE))</f>
        <v/>
      </c>
      <c r="GR9" s="170" t="str">
        <f>IF(ISNA(HLOOKUP(GR$2,'Capacity Exist Transport'!$C$2:$AE$25,'Capacity Exist Transport'!$A9,FALSE)),"",HLOOKUP(GR$2,'Capacity Exist Transport'!$C$2:$AE$25,'Capacity Exist Transport'!$A9,FALSE))</f>
        <v/>
      </c>
      <c r="GS9" s="170" t="str">
        <f>IF(ISNA(HLOOKUP(GS$2,'Capacity Exist Transport'!$C$2:$AE$25,'Capacity Exist Transport'!$A9,FALSE)),"",HLOOKUP(GS$2,'Capacity Exist Transport'!$C$2:$AE$25,'Capacity Exist Transport'!$A9,FALSE))</f>
        <v/>
      </c>
      <c r="GT9" s="170" t="str">
        <f>IF(ISNA(HLOOKUP(GT$2,'Capacity Exist Transport'!$C$2:$AE$25,'Capacity Exist Transport'!$A9,FALSE)),"",HLOOKUP(GT$2,'Capacity Exist Transport'!$C$2:$AE$25,'Capacity Exist Transport'!$A9,FALSE))</f>
        <v/>
      </c>
      <c r="GU9" s="170" t="str">
        <f>IF(ISNA(HLOOKUP(GU$2,'Capacity Exist Transport'!$C$2:$AE$25,'Capacity Exist Transport'!$A9,FALSE)),"",HLOOKUP(GU$2,'Capacity Exist Transport'!$C$2:$AE$25,'Capacity Exist Transport'!$A9,FALSE))</f>
        <v/>
      </c>
      <c r="GV9" s="170" t="str">
        <f>IF(ISNA(HLOOKUP(GV$2,'Capacity Exist Transport'!$C$2:$AE$25,'Capacity Exist Transport'!$A9,FALSE)),"",HLOOKUP(GV$2,'Capacity Exist Transport'!$C$2:$AE$25,'Capacity Exist Transport'!$A9,FALSE))</f>
        <v/>
      </c>
      <c r="GW9" s="170" t="str">
        <f>IF(ISNA(HLOOKUP(GW$2,'Capacity Exist Transport'!$C$2:$AE$25,'Capacity Exist Transport'!$A9,FALSE)),"",HLOOKUP(GW$2,'Capacity Exist Transport'!$C$2:$AE$25,'Capacity Exist Transport'!$A9,FALSE))</f>
        <v/>
      </c>
      <c r="GX9" s="170" t="str">
        <f>IF(ISNA(HLOOKUP(GX$2,'Capacity Exist Transport'!$C$2:$AE$25,'Capacity Exist Transport'!$A9,FALSE)),"",HLOOKUP(GX$2,'Capacity Exist Transport'!$C$2:$AE$25,'Capacity Exist Transport'!$A9,FALSE))</f>
        <v/>
      </c>
      <c r="GY9" s="170">
        <f>IF(ISNA(HLOOKUP(GY$2,'Capacity Exist Transport'!$C$2:$AE$25,'Capacity Exist Transport'!$A9,FALSE)),"",HLOOKUP(GY$2,'Capacity Exist Transport'!$C$2:$AE$25,'Capacity Exist Transport'!$A9,FALSE))</f>
        <v>48.39</v>
      </c>
      <c r="GZ9" s="170" t="str">
        <f>IF(ISNA(HLOOKUP(GZ$2,'Capacity Exist Transport'!$C$2:$AE$25,'Capacity Exist Transport'!$A9,FALSE)),"",HLOOKUP(GZ$2,'Capacity Exist Transport'!$C$2:$AE$25,'Capacity Exist Transport'!$A9,FALSE))</f>
        <v/>
      </c>
      <c r="HA9" s="170" t="str">
        <f>IF(ISNA(HLOOKUP(HA$2,'Capacity Exist Transport'!$C$2:$AE$25,'Capacity Exist Transport'!$A9,FALSE)),"",HLOOKUP(HA$2,'Capacity Exist Transport'!$C$2:$AE$25,'Capacity Exist Transport'!$A9,FALSE))</f>
        <v/>
      </c>
      <c r="HB9" s="170" t="str">
        <f>IF(ISNA(HLOOKUP(HB$2,'Capacity Exist Transport'!$C$2:$AE$25,'Capacity Exist Transport'!$A9,FALSE)),"",HLOOKUP(HB$2,'Capacity Exist Transport'!$C$2:$AE$25,'Capacity Exist Transport'!$A9,FALSE))</f>
        <v/>
      </c>
      <c r="HC9" s="170" t="str">
        <f>IF(ISNA(HLOOKUP(HC$2,'Capacity Exist Transport'!$C$2:$AE$25,'Capacity Exist Transport'!$A9,FALSE)),"",HLOOKUP(HC$2,'Capacity Exist Transport'!$C$2:$AE$25,'Capacity Exist Transport'!$A9,FALSE))</f>
        <v/>
      </c>
      <c r="HD9" s="170" t="str">
        <f>IF(ISNA(HLOOKUP(HD$2,'Capacity Exist Transport'!$C$2:$AE$25,'Capacity Exist Transport'!$A9,FALSE)),"",HLOOKUP(HD$2,'Capacity Exist Transport'!$C$2:$AE$25,'Capacity Exist Transport'!$A9,FALSE))</f>
        <v/>
      </c>
      <c r="HE9" s="170" t="str">
        <f>IF(ISNA(HLOOKUP(HE$2,'Capacity Exist Transport'!$C$2:$AE$25,'Capacity Exist Transport'!$A9,FALSE)),"",HLOOKUP(HE$2,'Capacity Exist Transport'!$C$2:$AE$25,'Capacity Exist Transport'!$A9,FALSE))</f>
        <v/>
      </c>
      <c r="HF9" s="170" t="str">
        <f>IF(ISNA(HLOOKUP(HF$2,'Capacity Exist Transport'!$C$2:$AE$25,'Capacity Exist Transport'!$A9,FALSE)),"",HLOOKUP(HF$2,'Capacity Exist Transport'!$C$2:$AE$25,'Capacity Exist Transport'!$A9,FALSE))</f>
        <v/>
      </c>
      <c r="HG9" s="170" t="str">
        <f>IF(ISNA(HLOOKUP(HG$2,'Capacity Exist Transport'!$C$2:$AE$25,'Capacity Exist Transport'!$A9,FALSE)),"",HLOOKUP(HG$2,'Capacity Exist Transport'!$C$2:$AE$25,'Capacity Exist Transport'!$A9,FALSE))</f>
        <v/>
      </c>
      <c r="HH9" s="170" t="str">
        <f>IF(ISNA(HLOOKUP(HH$2,'Capacity Exist Transport'!$C$2:$AE$25,'Capacity Exist Transport'!$A9,FALSE)),"",HLOOKUP(HH$2,'Capacity Exist Transport'!$C$2:$AE$25,'Capacity Exist Transport'!$A9,FALSE))</f>
        <v/>
      </c>
      <c r="HI9" s="170" t="str">
        <f>IF(ISNA(HLOOKUP(HI$2,'Capacity Exist Transport'!$C$2:$AE$25,'Capacity Exist Transport'!$A9,FALSE)),"",HLOOKUP(HI$2,'Capacity Exist Transport'!$C$2:$AE$25,'Capacity Exist Transport'!$A9,FALSE))</f>
        <v/>
      </c>
      <c r="HJ9" s="170" t="str">
        <f>IF(ISNA(HLOOKUP(HJ$2,'Capacity Exist Transport'!$C$2:$AE$25,'Capacity Exist Transport'!$A9,FALSE)),"",HLOOKUP(HJ$2,'Capacity Exist Transport'!$C$2:$AE$25,'Capacity Exist Transport'!$A9,FALSE))</f>
        <v/>
      </c>
      <c r="HK9" s="170">
        <f>IF(ISNA(HLOOKUP(HK$2,'Capacity Exist Transport'!$C$2:$AE$25,'Capacity Exist Transport'!$A9,FALSE)),"",HLOOKUP(HK$2,'Capacity Exist Transport'!$C$2:$AE$25,'Capacity Exist Transport'!$A9,FALSE))</f>
        <v>48.39</v>
      </c>
      <c r="HL9" s="170" t="str">
        <f>IF(ISNA(HLOOKUP(HL$2,'Capacity Exist Transport'!$C$2:$AE$25,'Capacity Exist Transport'!$A9,FALSE)),"",HLOOKUP(HL$2,'Capacity Exist Transport'!$C$2:$AE$25,'Capacity Exist Transport'!$A9,FALSE))</f>
        <v/>
      </c>
      <c r="HM9" s="170" t="str">
        <f>IF(ISNA(HLOOKUP(HM$2,'Capacity Exist Transport'!$C$2:$AE$25,'Capacity Exist Transport'!$A9,FALSE)),"",HLOOKUP(HM$2,'Capacity Exist Transport'!$C$2:$AE$25,'Capacity Exist Transport'!$A9,FALSE))</f>
        <v/>
      </c>
      <c r="HN9" s="170" t="str">
        <f>IF(ISNA(HLOOKUP(HN$2,'Capacity Exist Transport'!$C$2:$AE$25,'Capacity Exist Transport'!$A9,FALSE)),"",HLOOKUP(HN$2,'Capacity Exist Transport'!$C$2:$AE$25,'Capacity Exist Transport'!$A9,FALSE))</f>
        <v/>
      </c>
      <c r="HO9" s="170" t="str">
        <f>IF(ISNA(HLOOKUP(HO$2,'Capacity Exist Transport'!$C$2:$AE$25,'Capacity Exist Transport'!$A9,FALSE)),"",HLOOKUP(HO$2,'Capacity Exist Transport'!$C$2:$AE$25,'Capacity Exist Transport'!$A9,FALSE))</f>
        <v/>
      </c>
      <c r="HP9" s="170" t="str">
        <f>IF(ISNA(HLOOKUP(HP$2,'Capacity Exist Transport'!$C$2:$AE$25,'Capacity Exist Transport'!$A9,FALSE)),"",HLOOKUP(HP$2,'Capacity Exist Transport'!$C$2:$AE$25,'Capacity Exist Transport'!$A9,FALSE))</f>
        <v/>
      </c>
      <c r="HQ9" s="170" t="str">
        <f>IF(ISNA(HLOOKUP(HQ$2,'Capacity Exist Transport'!$C$2:$AE$25,'Capacity Exist Transport'!$A9,FALSE)),"",HLOOKUP(HQ$2,'Capacity Exist Transport'!$C$2:$AE$25,'Capacity Exist Transport'!$A9,FALSE))</f>
        <v/>
      </c>
      <c r="HR9" s="170" t="str">
        <f>IF(ISNA(HLOOKUP(HR$2,'Capacity Exist Transport'!$C$2:$AE$25,'Capacity Exist Transport'!$A9,FALSE)),"",HLOOKUP(HR$2,'Capacity Exist Transport'!$C$2:$AE$25,'Capacity Exist Transport'!$A9,FALSE))</f>
        <v/>
      </c>
      <c r="HS9" s="170" t="str">
        <f>IF(ISNA(HLOOKUP(HS$2,'Capacity Exist Transport'!$C$2:$AE$25,'Capacity Exist Transport'!$A9,FALSE)),"",HLOOKUP(HS$2,'Capacity Exist Transport'!$C$2:$AE$25,'Capacity Exist Transport'!$A9,FALSE))</f>
        <v/>
      </c>
      <c r="HT9" s="170" t="str">
        <f>IF(ISNA(HLOOKUP(HT$2,'Capacity Exist Transport'!$C$2:$AE$25,'Capacity Exist Transport'!$A9,FALSE)),"",HLOOKUP(HT$2,'Capacity Exist Transport'!$C$2:$AE$25,'Capacity Exist Transport'!$A9,FALSE))</f>
        <v/>
      </c>
      <c r="HU9" s="170" t="str">
        <f>IF(ISNA(HLOOKUP(HU$2,'Capacity Exist Transport'!$C$2:$AE$25,'Capacity Exist Transport'!$A9,FALSE)),"",HLOOKUP(HU$2,'Capacity Exist Transport'!$C$2:$AE$25,'Capacity Exist Transport'!$A9,FALSE))</f>
        <v/>
      </c>
      <c r="HV9" s="170" t="str">
        <f>IF(ISNA(HLOOKUP(HV$2,'Capacity Exist Transport'!$C$2:$AE$25,'Capacity Exist Transport'!$A9,FALSE)),"",HLOOKUP(HV$2,'Capacity Exist Transport'!$C$2:$AE$25,'Capacity Exist Transport'!$A9,FALSE))</f>
        <v/>
      </c>
      <c r="HW9" s="170">
        <f>IF(ISNA(HLOOKUP(HW$2,'Capacity Exist Transport'!$C$2:$AE$25,'Capacity Exist Transport'!$A9,FALSE)),"",HLOOKUP(HW$2,'Capacity Exist Transport'!$C$2:$AE$25,'Capacity Exist Transport'!$A9,FALSE))</f>
        <v>48.39</v>
      </c>
      <c r="HX9" s="170" t="str">
        <f>IF(ISNA(HLOOKUP(HX$2,'Capacity Exist Transport'!$C$2:$AE$25,'Capacity Exist Transport'!$A9,FALSE)),"",HLOOKUP(HX$2,'Capacity Exist Transport'!$C$2:$AE$25,'Capacity Exist Transport'!$A9,FALSE))</f>
        <v/>
      </c>
      <c r="HY9" s="170" t="str">
        <f>IF(ISNA(HLOOKUP(HY$2,'Capacity Exist Transport'!$C$2:$AE$25,'Capacity Exist Transport'!$A9,FALSE)),"",HLOOKUP(HY$2,'Capacity Exist Transport'!$C$2:$AE$25,'Capacity Exist Transport'!$A9,FALSE))</f>
        <v/>
      </c>
      <c r="HZ9" s="170" t="str">
        <f>IF(ISNA(HLOOKUP(HZ$2,'Capacity Exist Transport'!$C$2:$AE$25,'Capacity Exist Transport'!$A9,FALSE)),"",HLOOKUP(HZ$2,'Capacity Exist Transport'!$C$2:$AE$25,'Capacity Exist Transport'!$A9,FALSE))</f>
        <v/>
      </c>
      <c r="IA9" s="170" t="str">
        <f>IF(ISNA(HLOOKUP(IA$2,'Capacity Exist Transport'!$C$2:$AE$25,'Capacity Exist Transport'!$A9,FALSE)),"",HLOOKUP(IA$2,'Capacity Exist Transport'!$C$2:$AE$25,'Capacity Exist Transport'!$A9,FALSE))</f>
        <v/>
      </c>
      <c r="IB9" s="170" t="str">
        <f>IF(ISNA(HLOOKUP(IB$2,'Capacity Exist Transport'!$C$2:$AE$25,'Capacity Exist Transport'!$A9,FALSE)),"",HLOOKUP(IB$2,'Capacity Exist Transport'!$C$2:$AE$25,'Capacity Exist Transport'!$A9,FALSE))</f>
        <v/>
      </c>
      <c r="IC9" s="170" t="str">
        <f>IF(ISNA(HLOOKUP(IC$2,'Capacity Exist Transport'!$C$2:$AE$25,'Capacity Exist Transport'!$A9,FALSE)),"",HLOOKUP(IC$2,'Capacity Exist Transport'!$C$2:$AE$25,'Capacity Exist Transport'!$A9,FALSE))</f>
        <v/>
      </c>
      <c r="ID9" s="170" t="str">
        <f>IF(ISNA(HLOOKUP(ID$2,'Capacity Exist Transport'!$C$2:$AE$25,'Capacity Exist Transport'!$A9,FALSE)),"",HLOOKUP(ID$2,'Capacity Exist Transport'!$C$2:$AE$25,'Capacity Exist Transport'!$A9,FALSE))</f>
        <v/>
      </c>
      <c r="IE9" s="170" t="str">
        <f>IF(ISNA(HLOOKUP(IE$2,'Capacity Exist Transport'!$C$2:$AE$25,'Capacity Exist Transport'!$A9,FALSE)),"",HLOOKUP(IE$2,'Capacity Exist Transport'!$C$2:$AE$25,'Capacity Exist Transport'!$A9,FALSE))</f>
        <v/>
      </c>
      <c r="IF9" s="170" t="str">
        <f>IF(ISNA(HLOOKUP(IF$2,'Capacity Exist Transport'!$C$2:$AE$25,'Capacity Exist Transport'!$A9,FALSE)),"",HLOOKUP(IF$2,'Capacity Exist Transport'!$C$2:$AE$25,'Capacity Exist Transport'!$A9,FALSE))</f>
        <v/>
      </c>
      <c r="IG9" s="170" t="str">
        <f>IF(ISNA(HLOOKUP(IG$2,'Capacity Exist Transport'!$C$2:$AE$25,'Capacity Exist Transport'!$A9,FALSE)),"",HLOOKUP(IG$2,'Capacity Exist Transport'!$C$2:$AE$25,'Capacity Exist Transport'!$A9,FALSE))</f>
        <v/>
      </c>
      <c r="IH9" s="170" t="str">
        <f>IF(ISNA(HLOOKUP(IH$2,'Capacity Exist Transport'!$C$2:$AE$25,'Capacity Exist Transport'!$A9,FALSE)),"",HLOOKUP(IH$2,'Capacity Exist Transport'!$C$2:$AE$25,'Capacity Exist Transport'!$A9,FALSE))</f>
        <v/>
      </c>
      <c r="II9" s="170">
        <f>IF(ISNA(HLOOKUP(II$2,'Capacity Exist Transport'!$C$2:$AE$25,'Capacity Exist Transport'!$A9,FALSE)),"",HLOOKUP(II$2,'Capacity Exist Transport'!$C$2:$AE$25,'Capacity Exist Transport'!$A9,FALSE))</f>
        <v>48.39</v>
      </c>
      <c r="IJ9" s="170" t="str">
        <f>IF(ISNA(HLOOKUP(IJ$2,'Capacity Exist Transport'!$C$2:$AE$25,'Capacity Exist Transport'!$A9,FALSE)),"",HLOOKUP(IJ$2,'Capacity Exist Transport'!$C$2:$AE$25,'Capacity Exist Transport'!$A9,FALSE))</f>
        <v/>
      </c>
      <c r="IK9" s="170" t="str">
        <f>IF(ISNA(HLOOKUP(IK$2,'Capacity Exist Transport'!$C$2:$AE$25,'Capacity Exist Transport'!$A9,FALSE)),"",HLOOKUP(IK$2,'Capacity Exist Transport'!$C$2:$AE$25,'Capacity Exist Transport'!$A9,FALSE))</f>
        <v/>
      </c>
      <c r="IL9" s="170" t="str">
        <f>IF(ISNA(HLOOKUP(IL$2,'Capacity Exist Transport'!$C$2:$AE$25,'Capacity Exist Transport'!$A9,FALSE)),"",HLOOKUP(IL$2,'Capacity Exist Transport'!$C$2:$AE$25,'Capacity Exist Transport'!$A9,FALSE))</f>
        <v/>
      </c>
      <c r="IM9" s="170" t="str">
        <f>IF(ISNA(HLOOKUP(IM$2,'Capacity Exist Transport'!$C$2:$AE$25,'Capacity Exist Transport'!$A9,FALSE)),"",HLOOKUP(IM$2,'Capacity Exist Transport'!$C$2:$AE$25,'Capacity Exist Transport'!$A9,FALSE))</f>
        <v/>
      </c>
      <c r="IN9" s="170" t="str">
        <f>IF(ISNA(HLOOKUP(IN$2,'Capacity Exist Transport'!$C$2:$AE$25,'Capacity Exist Transport'!$A9,FALSE)),"",HLOOKUP(IN$2,'Capacity Exist Transport'!$C$2:$AE$25,'Capacity Exist Transport'!$A9,FALSE))</f>
        <v/>
      </c>
      <c r="IO9" s="170" t="str">
        <f>IF(ISNA(HLOOKUP(IO$2,'Capacity Exist Transport'!$C$2:$AE$25,'Capacity Exist Transport'!$A9,FALSE)),"",HLOOKUP(IO$2,'Capacity Exist Transport'!$C$2:$AE$25,'Capacity Exist Transport'!$A9,FALSE))</f>
        <v/>
      </c>
      <c r="IP9" s="170" t="str">
        <f>IF(ISNA(HLOOKUP(IP$2,'Capacity Exist Transport'!$C$2:$AE$25,'Capacity Exist Transport'!$A9,FALSE)),"",HLOOKUP(IP$2,'Capacity Exist Transport'!$C$2:$AE$25,'Capacity Exist Transport'!$A9,FALSE))</f>
        <v/>
      </c>
      <c r="IQ9" s="170" t="str">
        <f>IF(ISNA(HLOOKUP(IQ$2,'Capacity Exist Transport'!$C$2:$AE$25,'Capacity Exist Transport'!$A9,FALSE)),"",HLOOKUP(IQ$2,'Capacity Exist Transport'!$C$2:$AE$25,'Capacity Exist Transport'!$A9,FALSE))</f>
        <v/>
      </c>
      <c r="IR9" s="170" t="str">
        <f>IF(ISNA(HLOOKUP(IR$2,'Capacity Exist Transport'!$C$2:$AE$25,'Capacity Exist Transport'!$A9,FALSE)),"",HLOOKUP(IR$2,'Capacity Exist Transport'!$C$2:$AE$25,'Capacity Exist Transport'!$A9,FALSE))</f>
        <v/>
      </c>
      <c r="IS9" s="170" t="str">
        <f>IF(ISNA(HLOOKUP(IS$2,'Capacity Exist Transport'!$C$2:$AE$25,'Capacity Exist Transport'!$A9,FALSE)),"",HLOOKUP(IS$2,'Capacity Exist Transport'!$C$2:$AE$25,'Capacity Exist Transport'!$A9,FALSE))</f>
        <v/>
      </c>
      <c r="IT9" s="170" t="str">
        <f>IF(ISNA(HLOOKUP(IT$2,'Capacity Exist Transport'!$C$2:$AE$25,'Capacity Exist Transport'!$A9,FALSE)),"",HLOOKUP(IT$2,'Capacity Exist Transport'!$C$2:$AE$25,'Capacity Exist Transport'!$A9,FALSE))</f>
        <v/>
      </c>
      <c r="IU9" s="170">
        <f>IF(ISNA(HLOOKUP(IU$2,'Capacity Exist Transport'!$C$2:$AE$25,'Capacity Exist Transport'!$A9,FALSE)),"",HLOOKUP(IU$2,'Capacity Exist Transport'!$C$2:$AE$25,'Capacity Exist Transport'!$A9,FALSE))</f>
        <v>48.39</v>
      </c>
      <c r="IV9" s="170" t="str">
        <f>IF(ISNA(HLOOKUP(IV$2,'Capacity Exist Transport'!$C$2:$AE$25,'Capacity Exist Transport'!$A9,FALSE)),"",HLOOKUP(IV$2,'Capacity Exist Transport'!$C$2:$AE$25,'Capacity Exist Transport'!$A9,FALSE))</f>
        <v/>
      </c>
      <c r="IW9" s="170" t="str">
        <f>IF(ISNA(HLOOKUP(IW$2,'Capacity Exist Transport'!$C$2:$AE$25,'Capacity Exist Transport'!$A9,FALSE)),"",HLOOKUP(IW$2,'Capacity Exist Transport'!$C$2:$AE$25,'Capacity Exist Transport'!$A9,FALSE))</f>
        <v/>
      </c>
      <c r="IX9" s="170" t="str">
        <f>IF(ISNA(HLOOKUP(IX$2,'Capacity Exist Transport'!$C$2:$AE$25,'Capacity Exist Transport'!$A9,FALSE)),"",HLOOKUP(IX$2,'Capacity Exist Transport'!$C$2:$AE$25,'Capacity Exist Transport'!$A9,FALSE))</f>
        <v/>
      </c>
      <c r="IY9" s="170" t="str">
        <f>IF(ISNA(HLOOKUP(IY$2,'Capacity Exist Transport'!$C$2:$AE$25,'Capacity Exist Transport'!$A9,FALSE)),"",HLOOKUP(IY$2,'Capacity Exist Transport'!$C$2:$AE$25,'Capacity Exist Transport'!$A9,FALSE))</f>
        <v/>
      </c>
      <c r="IZ9" s="170" t="str">
        <f>IF(ISNA(HLOOKUP(IZ$2,'Capacity Exist Transport'!$C$2:$AE$25,'Capacity Exist Transport'!$A9,FALSE)),"",HLOOKUP(IZ$2,'Capacity Exist Transport'!$C$2:$AE$25,'Capacity Exist Transport'!$A9,FALSE))</f>
        <v/>
      </c>
      <c r="JA9" s="170" t="str">
        <f>IF(ISNA(HLOOKUP(JA$2,'Capacity Exist Transport'!$C$2:$AE$25,'Capacity Exist Transport'!$A9,FALSE)),"",HLOOKUP(JA$2,'Capacity Exist Transport'!$C$2:$AE$25,'Capacity Exist Transport'!$A9,FALSE))</f>
        <v/>
      </c>
      <c r="JB9" s="170" t="str">
        <f>IF(ISNA(HLOOKUP(JB$2,'Capacity Exist Transport'!$C$2:$AE$25,'Capacity Exist Transport'!$A9,FALSE)),"",HLOOKUP(JB$2,'Capacity Exist Transport'!$C$2:$AE$25,'Capacity Exist Transport'!$A9,FALSE))</f>
        <v/>
      </c>
      <c r="JC9" s="170" t="str">
        <f>IF(ISNA(HLOOKUP(JC$2,'Capacity Exist Transport'!$C$2:$AE$25,'Capacity Exist Transport'!$A9,FALSE)),"",HLOOKUP(JC$2,'Capacity Exist Transport'!$C$2:$AE$25,'Capacity Exist Transport'!$A9,FALSE))</f>
        <v/>
      </c>
      <c r="JD9" s="170" t="str">
        <f>IF(ISNA(HLOOKUP(JD$2,'Capacity Exist Transport'!$C$2:$AE$25,'Capacity Exist Transport'!$A9,FALSE)),"",HLOOKUP(JD$2,'Capacity Exist Transport'!$C$2:$AE$25,'Capacity Exist Transport'!$A9,FALSE))</f>
        <v/>
      </c>
      <c r="JE9" s="170" t="str">
        <f>IF(ISNA(HLOOKUP(JE$2,'Capacity Exist Transport'!$C$2:$AE$25,'Capacity Exist Transport'!$A9,FALSE)),"",HLOOKUP(JE$2,'Capacity Exist Transport'!$C$2:$AE$25,'Capacity Exist Transport'!$A9,FALSE))</f>
        <v/>
      </c>
      <c r="JF9" s="170" t="str">
        <f>IF(ISNA(HLOOKUP(JF$2,'Capacity Exist Transport'!$C$2:$AE$25,'Capacity Exist Transport'!$A9,FALSE)),"",HLOOKUP(JF$2,'Capacity Exist Transport'!$C$2:$AE$25,'Capacity Exist Transport'!$A9,FALSE))</f>
        <v/>
      </c>
      <c r="JG9" s="170">
        <f>IF(ISNA(HLOOKUP(JG$2,'Capacity Exist Transport'!$C$2:$AE$25,'Capacity Exist Transport'!$A9,FALSE)),"",HLOOKUP(JG$2,'Capacity Exist Transport'!$C$2:$AE$25,'Capacity Exist Transport'!$A9,FALSE))</f>
        <v>48.39</v>
      </c>
      <c r="JH9" s="170" t="str">
        <f>IF(ISNA(HLOOKUP(JH$2,'Capacity Exist Transport'!$C$2:$AE$25,'Capacity Exist Transport'!$A9,FALSE)),"",HLOOKUP(JH$2,'Capacity Exist Transport'!$C$2:$AE$25,'Capacity Exist Transport'!$A9,FALSE))</f>
        <v/>
      </c>
      <c r="JI9" s="170" t="str">
        <f>IF(ISNA(HLOOKUP(JI$2,'Capacity Exist Transport'!$C$2:$AE$25,'Capacity Exist Transport'!$A9,FALSE)),"",HLOOKUP(JI$2,'Capacity Exist Transport'!$C$2:$AE$25,'Capacity Exist Transport'!$A9,FALSE))</f>
        <v/>
      </c>
      <c r="JJ9" s="170" t="str">
        <f>IF(ISNA(HLOOKUP(JJ$2,'Capacity Exist Transport'!$C$2:$AE$25,'Capacity Exist Transport'!$A9,FALSE)),"",HLOOKUP(JJ$2,'Capacity Exist Transport'!$C$2:$AE$25,'Capacity Exist Transport'!$A9,FALSE))</f>
        <v/>
      </c>
      <c r="JK9" s="170" t="str">
        <f>IF(ISNA(HLOOKUP(JK$2,'Capacity Exist Transport'!$C$2:$AE$25,'Capacity Exist Transport'!$A9,FALSE)),"",HLOOKUP(JK$2,'Capacity Exist Transport'!$C$2:$AE$25,'Capacity Exist Transport'!$A9,FALSE))</f>
        <v/>
      </c>
      <c r="JL9" s="170" t="str">
        <f>IF(ISNA(HLOOKUP(JL$2,'Capacity Exist Transport'!$C$2:$AE$25,'Capacity Exist Transport'!$A9,FALSE)),"",HLOOKUP(JL$2,'Capacity Exist Transport'!$C$2:$AE$25,'Capacity Exist Transport'!$A9,FALSE))</f>
        <v/>
      </c>
      <c r="JM9" s="170" t="str">
        <f>IF(ISNA(HLOOKUP(JM$2,'Capacity Exist Transport'!$C$2:$AE$25,'Capacity Exist Transport'!$A9,FALSE)),"",HLOOKUP(JM$2,'Capacity Exist Transport'!$C$2:$AE$25,'Capacity Exist Transport'!$A9,FALSE))</f>
        <v/>
      </c>
      <c r="JN9" s="170" t="str">
        <f>IF(ISNA(HLOOKUP(JN$2,'Capacity Exist Transport'!$C$2:$AE$25,'Capacity Exist Transport'!$A9,FALSE)),"",HLOOKUP(JN$2,'Capacity Exist Transport'!$C$2:$AE$25,'Capacity Exist Transport'!$A9,FALSE))</f>
        <v/>
      </c>
      <c r="JO9" s="170" t="str">
        <f>IF(ISNA(HLOOKUP(JO$2,'Capacity Exist Transport'!$C$2:$AE$25,'Capacity Exist Transport'!$A9,FALSE)),"",HLOOKUP(JO$2,'Capacity Exist Transport'!$C$2:$AE$25,'Capacity Exist Transport'!$A9,FALSE))</f>
        <v/>
      </c>
      <c r="JP9" s="170" t="str">
        <f>IF(ISNA(HLOOKUP(JP$2,'Capacity Exist Transport'!$C$2:$AE$25,'Capacity Exist Transport'!$A9,FALSE)),"",HLOOKUP(JP$2,'Capacity Exist Transport'!$C$2:$AE$25,'Capacity Exist Transport'!$A9,FALSE))</f>
        <v/>
      </c>
      <c r="JQ9" s="170" t="str">
        <f>IF(ISNA(HLOOKUP(JQ$2,'Capacity Exist Transport'!$C$2:$AE$25,'Capacity Exist Transport'!$A9,FALSE)),"",HLOOKUP(JQ$2,'Capacity Exist Transport'!$C$2:$AE$25,'Capacity Exist Transport'!$A9,FALSE))</f>
        <v/>
      </c>
      <c r="JR9" s="170" t="str">
        <f>IF(ISNA(HLOOKUP(JR$2,'Capacity Exist Transport'!$C$2:$AE$25,'Capacity Exist Transport'!$A9,FALSE)),"",HLOOKUP(JR$2,'Capacity Exist Transport'!$C$2:$AE$25,'Capacity Exist Transport'!$A9,FALSE))</f>
        <v/>
      </c>
      <c r="JS9" s="170">
        <f>IF(ISNA(HLOOKUP(JS$2,'Capacity Exist Transport'!$C$2:$AE$25,'Capacity Exist Transport'!$A9,FALSE)),"",HLOOKUP(JS$2,'Capacity Exist Transport'!$C$2:$AE$25,'Capacity Exist Transport'!$A9,FALSE))</f>
        <v>48.39</v>
      </c>
      <c r="JT9" s="170" t="str">
        <f>IF(ISNA(HLOOKUP(JT$2,'Capacity Exist Transport'!$C$2:$AE$25,'Capacity Exist Transport'!$A9,FALSE)),"",HLOOKUP(JT$2,'Capacity Exist Transport'!$C$2:$AE$25,'Capacity Exist Transport'!$A9,FALSE))</f>
        <v/>
      </c>
      <c r="JU9" s="170" t="str">
        <f>IF(ISNA(HLOOKUP(JU$2,'Capacity Exist Transport'!$C$2:$AE$25,'Capacity Exist Transport'!$A9,FALSE)),"",HLOOKUP(JU$2,'Capacity Exist Transport'!$C$2:$AE$25,'Capacity Exist Transport'!$A9,FALSE))</f>
        <v/>
      </c>
      <c r="JV9" s="170" t="str">
        <f>IF(ISNA(HLOOKUP(JV$2,'Capacity Exist Transport'!$C$2:$AE$25,'Capacity Exist Transport'!$A9,FALSE)),"",HLOOKUP(JV$2,'Capacity Exist Transport'!$C$2:$AE$25,'Capacity Exist Transport'!$A9,FALSE))</f>
        <v/>
      </c>
      <c r="JW9" s="170" t="str">
        <f>IF(ISNA(HLOOKUP(JW$2,'Capacity Exist Transport'!$C$2:$AE$25,'Capacity Exist Transport'!$A9,FALSE)),"",HLOOKUP(JW$2,'Capacity Exist Transport'!$C$2:$AE$25,'Capacity Exist Transport'!$A9,FALSE))</f>
        <v/>
      </c>
      <c r="JX9" s="170" t="str">
        <f>IF(ISNA(HLOOKUP(JX$2,'Capacity Exist Transport'!$C$2:$AE$25,'Capacity Exist Transport'!$A9,FALSE)),"",HLOOKUP(JX$2,'Capacity Exist Transport'!$C$2:$AE$25,'Capacity Exist Transport'!$A9,FALSE))</f>
        <v/>
      </c>
      <c r="JY9" s="170" t="str">
        <f>IF(ISNA(HLOOKUP(JY$2,'Capacity Exist Transport'!$C$2:$AE$25,'Capacity Exist Transport'!$A9,FALSE)),"",HLOOKUP(JY$2,'Capacity Exist Transport'!$C$2:$AE$25,'Capacity Exist Transport'!$A9,FALSE))</f>
        <v/>
      </c>
      <c r="JZ9" s="170" t="str">
        <f>IF(ISNA(HLOOKUP(JZ$2,'Capacity Exist Transport'!$C$2:$AE$25,'Capacity Exist Transport'!$A9,FALSE)),"",HLOOKUP(JZ$2,'Capacity Exist Transport'!$C$2:$AE$25,'Capacity Exist Transport'!$A9,FALSE))</f>
        <v/>
      </c>
      <c r="KA9" s="170" t="str">
        <f>IF(ISNA(HLOOKUP(KA$2,'Capacity Exist Transport'!$C$2:$AE$25,'Capacity Exist Transport'!$A9,FALSE)),"",HLOOKUP(KA$2,'Capacity Exist Transport'!$C$2:$AE$25,'Capacity Exist Transport'!$A9,FALSE))</f>
        <v/>
      </c>
      <c r="KB9" s="170" t="str">
        <f>IF(ISNA(HLOOKUP(KB$2,'Capacity Exist Transport'!$C$2:$AE$25,'Capacity Exist Transport'!$A9,FALSE)),"",HLOOKUP(KB$2,'Capacity Exist Transport'!$C$2:$AE$25,'Capacity Exist Transport'!$A9,FALSE))</f>
        <v/>
      </c>
      <c r="KC9" s="170" t="str">
        <f>IF(ISNA(HLOOKUP(KC$2,'Capacity Exist Transport'!$C$2:$AE$25,'Capacity Exist Transport'!$A9,FALSE)),"",HLOOKUP(KC$2,'Capacity Exist Transport'!$C$2:$AE$25,'Capacity Exist Transport'!$A9,FALSE))</f>
        <v/>
      </c>
      <c r="KD9" s="170" t="str">
        <f>IF(ISNA(HLOOKUP(KD$2,'Capacity Exist Transport'!$C$2:$AE$25,'Capacity Exist Transport'!$A9,FALSE)),"",HLOOKUP(KD$2,'Capacity Exist Transport'!$C$2:$AE$25,'Capacity Exist Transport'!$A9,FALSE))</f>
        <v/>
      </c>
      <c r="KE9" s="170">
        <f>IF(ISNA(HLOOKUP(KE$2,'Capacity Exist Transport'!$C$2:$AE$25,'Capacity Exist Transport'!$A9,FALSE)),"",HLOOKUP(KE$2,'Capacity Exist Transport'!$C$2:$AE$25,'Capacity Exist Transport'!$A9,FALSE))</f>
        <v>48.39</v>
      </c>
      <c r="KF9" s="170" t="str">
        <f>IF(ISNA(HLOOKUP(KF$2,'Capacity Exist Transport'!$C$2:$AE$25,'Capacity Exist Transport'!$A9,FALSE)),"",HLOOKUP(KF$2,'Capacity Exist Transport'!$C$2:$AE$25,'Capacity Exist Transport'!$A9,FALSE))</f>
        <v/>
      </c>
      <c r="KG9" s="170" t="str">
        <f>IF(ISNA(HLOOKUP(KG$2,'Capacity Exist Transport'!$C$2:$AE$25,'Capacity Exist Transport'!$A9,FALSE)),"",HLOOKUP(KG$2,'Capacity Exist Transport'!$C$2:$AE$25,'Capacity Exist Transport'!$A9,FALSE))</f>
        <v/>
      </c>
      <c r="KH9" s="170" t="str">
        <f>IF(ISNA(HLOOKUP(KH$2,'Capacity Exist Transport'!$C$2:$AE$25,'Capacity Exist Transport'!$A9,FALSE)),"",HLOOKUP(KH$2,'Capacity Exist Transport'!$C$2:$AE$25,'Capacity Exist Transport'!$A9,FALSE))</f>
        <v/>
      </c>
      <c r="KI9" s="170" t="str">
        <f>IF(ISNA(HLOOKUP(KI$2,'Capacity Exist Transport'!$C$2:$AE$25,'Capacity Exist Transport'!$A9,FALSE)),"",HLOOKUP(KI$2,'Capacity Exist Transport'!$C$2:$AE$25,'Capacity Exist Transport'!$A9,FALSE))</f>
        <v/>
      </c>
      <c r="KJ9" s="170" t="str">
        <f>IF(ISNA(HLOOKUP(KJ$2,'Capacity Exist Transport'!$C$2:$AE$25,'Capacity Exist Transport'!$A9,FALSE)),"",HLOOKUP(KJ$2,'Capacity Exist Transport'!$C$2:$AE$25,'Capacity Exist Transport'!$A9,FALSE))</f>
        <v/>
      </c>
      <c r="KK9" s="170" t="str">
        <f>IF(ISNA(HLOOKUP(KK$2,'Capacity Exist Transport'!$C$2:$AE$25,'Capacity Exist Transport'!$A9,FALSE)),"",HLOOKUP(KK$2,'Capacity Exist Transport'!$C$2:$AE$25,'Capacity Exist Transport'!$A9,FALSE))</f>
        <v/>
      </c>
      <c r="KL9" s="170" t="str">
        <f>IF(ISNA(HLOOKUP(KL$2,'Capacity Exist Transport'!$C$2:$AE$25,'Capacity Exist Transport'!$A9,FALSE)),"",HLOOKUP(KL$2,'Capacity Exist Transport'!$C$2:$AE$25,'Capacity Exist Transport'!$A9,FALSE))</f>
        <v/>
      </c>
      <c r="KM9" s="170" t="str">
        <f>IF(ISNA(HLOOKUP(KM$2,'Capacity Exist Transport'!$C$2:$AE$25,'Capacity Exist Transport'!$A9,FALSE)),"",HLOOKUP(KM$2,'Capacity Exist Transport'!$C$2:$AE$25,'Capacity Exist Transport'!$A9,FALSE))</f>
        <v/>
      </c>
      <c r="KN9" s="170" t="str">
        <f>IF(ISNA(HLOOKUP(KN$2,'Capacity Exist Transport'!$C$2:$AE$25,'Capacity Exist Transport'!$A9,FALSE)),"",HLOOKUP(KN$2,'Capacity Exist Transport'!$C$2:$AE$25,'Capacity Exist Transport'!$A9,FALSE))</f>
        <v/>
      </c>
      <c r="KO9" s="170" t="str">
        <f>IF(ISNA(HLOOKUP(KO$2,'Capacity Exist Transport'!$C$2:$AE$25,'Capacity Exist Transport'!$A9,FALSE)),"",HLOOKUP(KO$2,'Capacity Exist Transport'!$C$2:$AE$25,'Capacity Exist Transport'!$A9,FALSE))</f>
        <v/>
      </c>
      <c r="KP9" s="170" t="str">
        <f>IF(ISNA(HLOOKUP(KP$2,'Capacity Exist Transport'!$C$2:$AE$25,'Capacity Exist Transport'!$A9,FALSE)),"",HLOOKUP(KP$2,'Capacity Exist Transport'!$C$2:$AE$25,'Capacity Exist Transport'!$A9,FALSE))</f>
        <v/>
      </c>
      <c r="KQ9" s="170">
        <f>IF(ISNA(HLOOKUP(KQ$2,'Capacity Exist Transport'!$C$2:$AE$25,'Capacity Exist Transport'!$A9,FALSE)),"",HLOOKUP(KQ$2,'Capacity Exist Transport'!$C$2:$AE$25,'Capacity Exist Transport'!$A9,FALSE))</f>
        <v>48.39</v>
      </c>
      <c r="KR9" s="170" t="str">
        <f>IF(ISNA(HLOOKUP(KR$2,'Capacity Exist Transport'!$C$2:$AE$25,'Capacity Exist Transport'!$A9,FALSE)),"",HLOOKUP(KR$2,'Capacity Exist Transport'!$C$2:$AE$25,'Capacity Exist Transport'!$A9,FALSE))</f>
        <v/>
      </c>
      <c r="KS9" s="170" t="str">
        <f>IF(ISNA(HLOOKUP(KS$2,'Capacity Exist Transport'!$C$2:$AE$25,'Capacity Exist Transport'!$A9,FALSE)),"",HLOOKUP(KS$2,'Capacity Exist Transport'!$C$2:$AE$25,'Capacity Exist Transport'!$A9,FALSE))</f>
        <v/>
      </c>
      <c r="KT9" s="170" t="str">
        <f>IF(ISNA(HLOOKUP(KT$2,'Capacity Exist Transport'!$C$2:$AE$25,'Capacity Exist Transport'!$A9,FALSE)),"",HLOOKUP(KT$2,'Capacity Exist Transport'!$C$2:$AE$25,'Capacity Exist Transport'!$A9,FALSE))</f>
        <v/>
      </c>
      <c r="KU9" s="170" t="str">
        <f>IF(ISNA(HLOOKUP(KU$2,'Capacity Exist Transport'!$C$2:$AE$25,'Capacity Exist Transport'!$A9,FALSE)),"",HLOOKUP(KU$2,'Capacity Exist Transport'!$C$2:$AE$25,'Capacity Exist Transport'!$A9,FALSE))</f>
        <v/>
      </c>
      <c r="KV9" s="170" t="str">
        <f>IF(ISNA(HLOOKUP(KV$2,'Capacity Exist Transport'!$C$2:$AE$25,'Capacity Exist Transport'!$A9,FALSE)),"",HLOOKUP(KV$2,'Capacity Exist Transport'!$C$2:$AE$25,'Capacity Exist Transport'!$A9,FALSE))</f>
        <v/>
      </c>
      <c r="KW9" s="170" t="str">
        <f>IF(ISNA(HLOOKUP(KW$2,'Capacity Exist Transport'!$C$2:$AE$25,'Capacity Exist Transport'!$A9,FALSE)),"",HLOOKUP(KW$2,'Capacity Exist Transport'!$C$2:$AE$25,'Capacity Exist Transport'!$A9,FALSE))</f>
        <v/>
      </c>
      <c r="KX9" s="170" t="str">
        <f>IF(ISNA(HLOOKUP(KX$2,'Capacity Exist Transport'!$C$2:$AE$25,'Capacity Exist Transport'!$A9,FALSE)),"",HLOOKUP(KX$2,'Capacity Exist Transport'!$C$2:$AE$25,'Capacity Exist Transport'!$A9,FALSE))</f>
        <v/>
      </c>
      <c r="KY9" s="170" t="str">
        <f>IF(ISNA(HLOOKUP(KY$2,'Capacity Exist Transport'!$C$2:$AE$25,'Capacity Exist Transport'!$A9,FALSE)),"",HLOOKUP(KY$2,'Capacity Exist Transport'!$C$2:$AE$25,'Capacity Exist Transport'!$A9,FALSE))</f>
        <v/>
      </c>
      <c r="KZ9" s="170" t="str">
        <f>IF(ISNA(HLOOKUP(KZ$2,'Capacity Exist Transport'!$C$2:$AE$25,'Capacity Exist Transport'!$A9,FALSE)),"",HLOOKUP(KZ$2,'Capacity Exist Transport'!$C$2:$AE$25,'Capacity Exist Transport'!$A9,FALSE))</f>
        <v/>
      </c>
      <c r="LA9" s="170" t="str">
        <f>IF(ISNA(HLOOKUP(LA$2,'Capacity Exist Transport'!$C$2:$AE$25,'Capacity Exist Transport'!$A9,FALSE)),"",HLOOKUP(LA$2,'Capacity Exist Transport'!$C$2:$AE$25,'Capacity Exist Transport'!$A9,FALSE))</f>
        <v/>
      </c>
      <c r="LB9" s="170" t="str">
        <f>IF(ISNA(HLOOKUP(LB$2,'Capacity Exist Transport'!$C$2:$AE$25,'Capacity Exist Transport'!$A9,FALSE)),"",HLOOKUP(LB$2,'Capacity Exist Transport'!$C$2:$AE$25,'Capacity Exist Transport'!$A9,FALSE))</f>
        <v/>
      </c>
      <c r="LC9" s="170">
        <f>IF(ISNA(HLOOKUP(LC$2,'Capacity Exist Transport'!$C$2:$AE$25,'Capacity Exist Transport'!$A9,FALSE)),"",HLOOKUP(LC$2,'Capacity Exist Transport'!$C$2:$AE$25,'Capacity Exist Transport'!$A9,FALSE))</f>
        <v>48.39</v>
      </c>
      <c r="LD9" s="170" t="str">
        <f>IF(ISNA(HLOOKUP(LD$2,'Capacity Exist Transport'!$C$2:$AE$25,'Capacity Exist Transport'!$A9,FALSE)),"",HLOOKUP(LD$2,'Capacity Exist Transport'!$C$2:$AE$25,'Capacity Exist Transport'!$A9,FALSE))</f>
        <v/>
      </c>
      <c r="LE9" s="170" t="str">
        <f>IF(ISNA(HLOOKUP(LE$2,'Capacity Exist Transport'!$C$2:$AE$25,'Capacity Exist Transport'!$A9,FALSE)),"",HLOOKUP(LE$2,'Capacity Exist Transport'!$C$2:$AE$25,'Capacity Exist Transport'!$A9,FALSE))</f>
        <v/>
      </c>
      <c r="LF9" s="170" t="str">
        <f>IF(ISNA(HLOOKUP(LF$2,'Capacity Exist Transport'!$C$2:$AE$25,'Capacity Exist Transport'!$A9,FALSE)),"",HLOOKUP(LF$2,'Capacity Exist Transport'!$C$2:$AE$25,'Capacity Exist Transport'!$A9,FALSE))</f>
        <v/>
      </c>
      <c r="LG9" s="170" t="str">
        <f>IF(ISNA(HLOOKUP(LG$2,'Capacity Exist Transport'!$C$2:$AE$25,'Capacity Exist Transport'!$A9,FALSE)),"",HLOOKUP(LG$2,'Capacity Exist Transport'!$C$2:$AE$25,'Capacity Exist Transport'!$A9,FALSE))</f>
        <v/>
      </c>
      <c r="LH9" s="170" t="str">
        <f>IF(ISNA(HLOOKUP(LH$2,'Capacity Exist Transport'!$C$2:$AE$25,'Capacity Exist Transport'!$A9,FALSE)),"",HLOOKUP(LH$2,'Capacity Exist Transport'!$C$2:$AE$25,'Capacity Exist Transport'!$A9,FALSE))</f>
        <v/>
      </c>
      <c r="LI9" s="170" t="str">
        <f>IF(ISNA(HLOOKUP(LI$2,'Capacity Exist Transport'!$C$2:$AE$25,'Capacity Exist Transport'!$A9,FALSE)),"",HLOOKUP(LI$2,'Capacity Exist Transport'!$C$2:$AE$25,'Capacity Exist Transport'!$A9,FALSE))</f>
        <v/>
      </c>
      <c r="LJ9" s="170" t="str">
        <f>IF(ISNA(HLOOKUP(LJ$2,'Capacity Exist Transport'!$C$2:$AE$25,'Capacity Exist Transport'!$A9,FALSE)),"",HLOOKUP(LJ$2,'Capacity Exist Transport'!$C$2:$AE$25,'Capacity Exist Transport'!$A9,FALSE))</f>
        <v/>
      </c>
      <c r="LK9" s="170" t="str">
        <f>IF(ISNA(HLOOKUP(LK$2,'Capacity Exist Transport'!$C$2:$AE$25,'Capacity Exist Transport'!$A9,FALSE)),"",HLOOKUP(LK$2,'Capacity Exist Transport'!$C$2:$AE$25,'Capacity Exist Transport'!$A9,FALSE))</f>
        <v/>
      </c>
      <c r="LL9" s="170" t="str">
        <f>IF(ISNA(HLOOKUP(LL$2,'Capacity Exist Transport'!$C$2:$AE$25,'Capacity Exist Transport'!$A9,FALSE)),"",HLOOKUP(LL$2,'Capacity Exist Transport'!$C$2:$AE$25,'Capacity Exist Transport'!$A9,FALSE))</f>
        <v/>
      </c>
      <c r="LM9" s="170" t="str">
        <f>IF(ISNA(HLOOKUP(LM$2,'Capacity Exist Transport'!$C$2:$AE$25,'Capacity Exist Transport'!$A9,FALSE)),"",HLOOKUP(LM$2,'Capacity Exist Transport'!$C$2:$AE$25,'Capacity Exist Transport'!$A9,FALSE))</f>
        <v/>
      </c>
      <c r="LN9" s="170" t="str">
        <f>IF(ISNA(HLOOKUP(LN$2,'Capacity Exist Transport'!$C$2:$AE$25,'Capacity Exist Transport'!$A9,FALSE)),"",HLOOKUP(LN$2,'Capacity Exist Transport'!$C$2:$AE$25,'Capacity Exist Transport'!$A9,FALSE))</f>
        <v/>
      </c>
      <c r="LO9" s="170">
        <f>IF(ISNA(HLOOKUP(LO$2,'Capacity Exist Transport'!$C$2:$AE$25,'Capacity Exist Transport'!$A9,FALSE)),"",HLOOKUP(LO$2,'Capacity Exist Transport'!$C$2:$AE$25,'Capacity Exist Transport'!$A9,FALSE))</f>
        <v>48.39</v>
      </c>
      <c r="LP9" s="170" t="str">
        <f>IF(ISNA(HLOOKUP(LP$2,'Capacity Exist Transport'!$C$2:$AE$25,'Capacity Exist Transport'!$A9,FALSE)),"",HLOOKUP(LP$2,'Capacity Exist Transport'!$C$2:$AE$25,'Capacity Exist Transport'!$A9,FALSE))</f>
        <v/>
      </c>
    </row>
    <row r="10" spans="2:328" x14ac:dyDescent="0.35">
      <c r="B10" s="168" t="s">
        <v>7</v>
      </c>
      <c r="C10" s="170">
        <f>IF(ISNA(HLOOKUP(C$2,'Capacity Exist Transport'!$C$2:$AE$25,'Capacity Exist Transport'!$A10,FALSE)),"",HLOOKUP(C$2,'Capacity Exist Transport'!$C$2:$AE$25,'Capacity Exist Transport'!$A10,FALSE))</f>
        <v>104</v>
      </c>
      <c r="D10" s="170" t="str">
        <f>IF(ISNA(HLOOKUP(D$2,'Capacity Exist Transport'!$C$2:$AE$25,'Capacity Exist Transport'!$A10,FALSE)),"",HLOOKUP(D$2,'Capacity Exist Transport'!$C$2:$AE$25,'Capacity Exist Transport'!$A10,FALSE))</f>
        <v/>
      </c>
      <c r="E10" s="170" t="str">
        <f>IF(ISNA(HLOOKUP(E$2,'Capacity Exist Transport'!$C$2:$AE$25,'Capacity Exist Transport'!$A10,FALSE)),"",HLOOKUP(E$2,'Capacity Exist Transport'!$C$2:$AE$25,'Capacity Exist Transport'!$A10,FALSE))</f>
        <v/>
      </c>
      <c r="F10" s="170" t="str">
        <f>IF(ISNA(HLOOKUP(F$2,'Capacity Exist Transport'!$C$2:$AE$25,'Capacity Exist Transport'!$A10,FALSE)),"",HLOOKUP(F$2,'Capacity Exist Transport'!$C$2:$AE$25,'Capacity Exist Transport'!$A10,FALSE))</f>
        <v/>
      </c>
      <c r="G10" s="170" t="str">
        <f>IF(ISNA(HLOOKUP(G$2,'Capacity Exist Transport'!$C$2:$AE$25,'Capacity Exist Transport'!$A10,FALSE)),"",HLOOKUP(G$2,'Capacity Exist Transport'!$C$2:$AE$25,'Capacity Exist Transport'!$A10,FALSE))</f>
        <v/>
      </c>
      <c r="H10" s="170" t="str">
        <f>IF(ISNA(HLOOKUP(H$2,'Capacity Exist Transport'!$C$2:$AE$25,'Capacity Exist Transport'!$A10,FALSE)),"",HLOOKUP(H$2,'Capacity Exist Transport'!$C$2:$AE$25,'Capacity Exist Transport'!$A10,FALSE))</f>
        <v/>
      </c>
      <c r="I10" s="170" t="str">
        <f>IF(ISNA(HLOOKUP(I$2,'Capacity Exist Transport'!$C$2:$AE$25,'Capacity Exist Transport'!$A10,FALSE)),"",HLOOKUP(I$2,'Capacity Exist Transport'!$C$2:$AE$25,'Capacity Exist Transport'!$A10,FALSE))</f>
        <v/>
      </c>
      <c r="J10" s="170" t="str">
        <f>IF(ISNA(HLOOKUP(J$2,'Capacity Exist Transport'!$C$2:$AE$25,'Capacity Exist Transport'!$A10,FALSE)),"",HLOOKUP(J$2,'Capacity Exist Transport'!$C$2:$AE$25,'Capacity Exist Transport'!$A10,FALSE))</f>
        <v/>
      </c>
      <c r="K10" s="170" t="str">
        <f>IF(ISNA(HLOOKUP(K$2,'Capacity Exist Transport'!$C$2:$AE$25,'Capacity Exist Transport'!$A10,FALSE)),"",HLOOKUP(K$2,'Capacity Exist Transport'!$C$2:$AE$25,'Capacity Exist Transport'!$A10,FALSE))</f>
        <v/>
      </c>
      <c r="L10" s="170" t="str">
        <f>IF(ISNA(HLOOKUP(L$2,'Capacity Exist Transport'!$C$2:$AE$25,'Capacity Exist Transport'!$A10,FALSE)),"",HLOOKUP(L$2,'Capacity Exist Transport'!$C$2:$AE$25,'Capacity Exist Transport'!$A10,FALSE))</f>
        <v/>
      </c>
      <c r="M10" s="170" t="str">
        <f>IF(ISNA(HLOOKUP(M$2,'Capacity Exist Transport'!$C$2:$AE$25,'Capacity Exist Transport'!$A10,FALSE)),"",HLOOKUP(M$2,'Capacity Exist Transport'!$C$2:$AE$25,'Capacity Exist Transport'!$A10,FALSE))</f>
        <v/>
      </c>
      <c r="N10" s="170" t="str">
        <f>IF(ISNA(HLOOKUP(N$2,'Capacity Exist Transport'!$C$2:$AE$25,'Capacity Exist Transport'!$A10,FALSE)),"",HLOOKUP(N$2,'Capacity Exist Transport'!$C$2:$AE$25,'Capacity Exist Transport'!$A10,FALSE))</f>
        <v/>
      </c>
      <c r="O10" s="170">
        <f>IF(ISNA(HLOOKUP(O$2,'Capacity Exist Transport'!$C$2:$AE$25,'Capacity Exist Transport'!$A10,FALSE)),"",HLOOKUP(O$2,'Capacity Exist Transport'!$C$2:$AE$25,'Capacity Exist Transport'!$A10,FALSE))</f>
        <v>104</v>
      </c>
      <c r="P10" s="170" t="str">
        <f>IF(ISNA(HLOOKUP(P$2,'Capacity Exist Transport'!$C$2:$AE$25,'Capacity Exist Transport'!$A10,FALSE)),"",HLOOKUP(P$2,'Capacity Exist Transport'!$C$2:$AE$25,'Capacity Exist Transport'!$A10,FALSE))</f>
        <v/>
      </c>
      <c r="Q10" s="170" t="str">
        <f>IF(ISNA(HLOOKUP(Q$2,'Capacity Exist Transport'!$C$2:$AE$25,'Capacity Exist Transport'!$A10,FALSE)),"",HLOOKUP(Q$2,'Capacity Exist Transport'!$C$2:$AE$25,'Capacity Exist Transport'!$A10,FALSE))</f>
        <v/>
      </c>
      <c r="R10" s="170" t="str">
        <f>IF(ISNA(HLOOKUP(R$2,'Capacity Exist Transport'!$C$2:$AE$25,'Capacity Exist Transport'!$A10,FALSE)),"",HLOOKUP(R$2,'Capacity Exist Transport'!$C$2:$AE$25,'Capacity Exist Transport'!$A10,FALSE))</f>
        <v/>
      </c>
      <c r="S10" s="170" t="str">
        <f>IF(ISNA(HLOOKUP(S$2,'Capacity Exist Transport'!$C$2:$AE$25,'Capacity Exist Transport'!$A10,FALSE)),"",HLOOKUP(S$2,'Capacity Exist Transport'!$C$2:$AE$25,'Capacity Exist Transport'!$A10,FALSE))</f>
        <v/>
      </c>
      <c r="T10" s="170" t="str">
        <f>IF(ISNA(HLOOKUP(T$2,'Capacity Exist Transport'!$C$2:$AE$25,'Capacity Exist Transport'!$A10,FALSE)),"",HLOOKUP(T$2,'Capacity Exist Transport'!$C$2:$AE$25,'Capacity Exist Transport'!$A10,FALSE))</f>
        <v/>
      </c>
      <c r="U10" s="170" t="str">
        <f>IF(ISNA(HLOOKUP(U$2,'Capacity Exist Transport'!$C$2:$AE$25,'Capacity Exist Transport'!$A10,FALSE)),"",HLOOKUP(U$2,'Capacity Exist Transport'!$C$2:$AE$25,'Capacity Exist Transport'!$A10,FALSE))</f>
        <v/>
      </c>
      <c r="V10" s="170" t="str">
        <f>IF(ISNA(HLOOKUP(V$2,'Capacity Exist Transport'!$C$2:$AE$25,'Capacity Exist Transport'!$A10,FALSE)),"",HLOOKUP(V$2,'Capacity Exist Transport'!$C$2:$AE$25,'Capacity Exist Transport'!$A10,FALSE))</f>
        <v/>
      </c>
      <c r="W10" s="170" t="str">
        <f>IF(ISNA(HLOOKUP(W$2,'Capacity Exist Transport'!$C$2:$AE$25,'Capacity Exist Transport'!$A10,FALSE)),"",HLOOKUP(W$2,'Capacity Exist Transport'!$C$2:$AE$25,'Capacity Exist Transport'!$A10,FALSE))</f>
        <v/>
      </c>
      <c r="X10" s="170" t="str">
        <f>IF(ISNA(HLOOKUP(X$2,'Capacity Exist Transport'!$C$2:$AE$25,'Capacity Exist Transport'!$A10,FALSE)),"",HLOOKUP(X$2,'Capacity Exist Transport'!$C$2:$AE$25,'Capacity Exist Transport'!$A10,FALSE))</f>
        <v/>
      </c>
      <c r="Y10" s="170" t="str">
        <f>IF(ISNA(HLOOKUP(Y$2,'Capacity Exist Transport'!$C$2:$AE$25,'Capacity Exist Transport'!$A10,FALSE)),"",HLOOKUP(Y$2,'Capacity Exist Transport'!$C$2:$AE$25,'Capacity Exist Transport'!$A10,FALSE))</f>
        <v/>
      </c>
      <c r="Z10" s="170" t="str">
        <f>IF(ISNA(HLOOKUP(Z$2,'Capacity Exist Transport'!$C$2:$AE$25,'Capacity Exist Transport'!$A10,FALSE)),"",HLOOKUP(Z$2,'Capacity Exist Transport'!$C$2:$AE$25,'Capacity Exist Transport'!$A10,FALSE))</f>
        <v/>
      </c>
      <c r="AA10" s="170">
        <f>IF(ISNA(HLOOKUP(AA$2,'Capacity Exist Transport'!$C$2:$AE$25,'Capacity Exist Transport'!$A10,FALSE)),"",HLOOKUP(AA$2,'Capacity Exist Transport'!$C$2:$AE$25,'Capacity Exist Transport'!$A10,FALSE))</f>
        <v>104</v>
      </c>
      <c r="AB10" s="170" t="str">
        <f>IF(ISNA(HLOOKUP(AB$2,'Capacity Exist Transport'!$C$2:$AE$25,'Capacity Exist Transport'!$A10,FALSE)),"",HLOOKUP(AB$2,'Capacity Exist Transport'!$C$2:$AE$25,'Capacity Exist Transport'!$A10,FALSE))</f>
        <v/>
      </c>
      <c r="AC10" s="170" t="str">
        <f>IF(ISNA(HLOOKUP(AC$2,'Capacity Exist Transport'!$C$2:$AE$25,'Capacity Exist Transport'!$A10,FALSE)),"",HLOOKUP(AC$2,'Capacity Exist Transport'!$C$2:$AE$25,'Capacity Exist Transport'!$A10,FALSE))</f>
        <v/>
      </c>
      <c r="AD10" s="170" t="str">
        <f>IF(ISNA(HLOOKUP(AD$2,'Capacity Exist Transport'!$C$2:$AE$25,'Capacity Exist Transport'!$A10,FALSE)),"",HLOOKUP(AD$2,'Capacity Exist Transport'!$C$2:$AE$25,'Capacity Exist Transport'!$A10,FALSE))</f>
        <v/>
      </c>
      <c r="AE10" s="170" t="str">
        <f>IF(ISNA(HLOOKUP(AE$2,'Capacity Exist Transport'!$C$2:$AE$25,'Capacity Exist Transport'!$A10,FALSE)),"",HLOOKUP(AE$2,'Capacity Exist Transport'!$C$2:$AE$25,'Capacity Exist Transport'!$A10,FALSE))</f>
        <v/>
      </c>
      <c r="AF10" s="170" t="str">
        <f>IF(ISNA(HLOOKUP(AF$2,'Capacity Exist Transport'!$C$2:$AE$25,'Capacity Exist Transport'!$A10,FALSE)),"",HLOOKUP(AF$2,'Capacity Exist Transport'!$C$2:$AE$25,'Capacity Exist Transport'!$A10,FALSE))</f>
        <v/>
      </c>
      <c r="AG10" s="170" t="str">
        <f>IF(ISNA(HLOOKUP(AG$2,'Capacity Exist Transport'!$C$2:$AE$25,'Capacity Exist Transport'!$A10,FALSE)),"",HLOOKUP(AG$2,'Capacity Exist Transport'!$C$2:$AE$25,'Capacity Exist Transport'!$A10,FALSE))</f>
        <v/>
      </c>
      <c r="AH10" s="170" t="str">
        <f>IF(ISNA(HLOOKUP(AH$2,'Capacity Exist Transport'!$C$2:$AE$25,'Capacity Exist Transport'!$A10,FALSE)),"",HLOOKUP(AH$2,'Capacity Exist Transport'!$C$2:$AE$25,'Capacity Exist Transport'!$A10,FALSE))</f>
        <v/>
      </c>
      <c r="AI10" s="170" t="str">
        <f>IF(ISNA(HLOOKUP(AI$2,'Capacity Exist Transport'!$C$2:$AE$25,'Capacity Exist Transport'!$A10,FALSE)),"",HLOOKUP(AI$2,'Capacity Exist Transport'!$C$2:$AE$25,'Capacity Exist Transport'!$A10,FALSE))</f>
        <v/>
      </c>
      <c r="AJ10" s="170" t="str">
        <f>IF(ISNA(HLOOKUP(AJ$2,'Capacity Exist Transport'!$C$2:$AE$25,'Capacity Exist Transport'!$A10,FALSE)),"",HLOOKUP(AJ$2,'Capacity Exist Transport'!$C$2:$AE$25,'Capacity Exist Transport'!$A10,FALSE))</f>
        <v/>
      </c>
      <c r="AK10" s="170" t="str">
        <f>IF(ISNA(HLOOKUP(AK$2,'Capacity Exist Transport'!$C$2:$AE$25,'Capacity Exist Transport'!$A10,FALSE)),"",HLOOKUP(AK$2,'Capacity Exist Transport'!$C$2:$AE$25,'Capacity Exist Transport'!$A10,FALSE))</f>
        <v/>
      </c>
      <c r="AL10" s="170" t="str">
        <f>IF(ISNA(HLOOKUP(AL$2,'Capacity Exist Transport'!$C$2:$AE$25,'Capacity Exist Transport'!$A10,FALSE)),"",HLOOKUP(AL$2,'Capacity Exist Transport'!$C$2:$AE$25,'Capacity Exist Transport'!$A10,FALSE))</f>
        <v/>
      </c>
      <c r="AM10" s="170">
        <f>IF(ISNA(HLOOKUP(AM$2,'Capacity Exist Transport'!$C$2:$AE$25,'Capacity Exist Transport'!$A10,FALSE)),"",HLOOKUP(AM$2,'Capacity Exist Transport'!$C$2:$AE$25,'Capacity Exist Transport'!$A10,FALSE))</f>
        <v>104</v>
      </c>
      <c r="AN10" s="170" t="str">
        <f>IF(ISNA(HLOOKUP(AN$2,'Capacity Exist Transport'!$C$2:$AE$25,'Capacity Exist Transport'!$A10,FALSE)),"",HLOOKUP(AN$2,'Capacity Exist Transport'!$C$2:$AE$25,'Capacity Exist Transport'!$A10,FALSE))</f>
        <v/>
      </c>
      <c r="AO10" s="170" t="str">
        <f>IF(ISNA(HLOOKUP(AO$2,'Capacity Exist Transport'!$C$2:$AE$25,'Capacity Exist Transport'!$A10,FALSE)),"",HLOOKUP(AO$2,'Capacity Exist Transport'!$C$2:$AE$25,'Capacity Exist Transport'!$A10,FALSE))</f>
        <v/>
      </c>
      <c r="AP10" s="170" t="str">
        <f>IF(ISNA(HLOOKUP(AP$2,'Capacity Exist Transport'!$C$2:$AE$25,'Capacity Exist Transport'!$A10,FALSE)),"",HLOOKUP(AP$2,'Capacity Exist Transport'!$C$2:$AE$25,'Capacity Exist Transport'!$A10,FALSE))</f>
        <v/>
      </c>
      <c r="AQ10" s="170" t="str">
        <f>IF(ISNA(HLOOKUP(AQ$2,'Capacity Exist Transport'!$C$2:$AE$25,'Capacity Exist Transport'!$A10,FALSE)),"",HLOOKUP(AQ$2,'Capacity Exist Transport'!$C$2:$AE$25,'Capacity Exist Transport'!$A10,FALSE))</f>
        <v/>
      </c>
      <c r="AR10" s="170" t="str">
        <f>IF(ISNA(HLOOKUP(AR$2,'Capacity Exist Transport'!$C$2:$AE$25,'Capacity Exist Transport'!$A10,FALSE)),"",HLOOKUP(AR$2,'Capacity Exist Transport'!$C$2:$AE$25,'Capacity Exist Transport'!$A10,FALSE))</f>
        <v/>
      </c>
      <c r="AS10" s="170" t="str">
        <f>IF(ISNA(HLOOKUP(AS$2,'Capacity Exist Transport'!$C$2:$AE$25,'Capacity Exist Transport'!$A10,FALSE)),"",HLOOKUP(AS$2,'Capacity Exist Transport'!$C$2:$AE$25,'Capacity Exist Transport'!$A10,FALSE))</f>
        <v/>
      </c>
      <c r="AT10" s="170" t="str">
        <f>IF(ISNA(HLOOKUP(AT$2,'Capacity Exist Transport'!$C$2:$AE$25,'Capacity Exist Transport'!$A10,FALSE)),"",HLOOKUP(AT$2,'Capacity Exist Transport'!$C$2:$AE$25,'Capacity Exist Transport'!$A10,FALSE))</f>
        <v/>
      </c>
      <c r="AU10" s="170" t="str">
        <f>IF(ISNA(HLOOKUP(AU$2,'Capacity Exist Transport'!$C$2:$AE$25,'Capacity Exist Transport'!$A10,FALSE)),"",HLOOKUP(AU$2,'Capacity Exist Transport'!$C$2:$AE$25,'Capacity Exist Transport'!$A10,FALSE))</f>
        <v/>
      </c>
      <c r="AV10" s="170" t="str">
        <f>IF(ISNA(HLOOKUP(AV$2,'Capacity Exist Transport'!$C$2:$AE$25,'Capacity Exist Transport'!$A10,FALSE)),"",HLOOKUP(AV$2,'Capacity Exist Transport'!$C$2:$AE$25,'Capacity Exist Transport'!$A10,FALSE))</f>
        <v/>
      </c>
      <c r="AW10" s="170" t="str">
        <f>IF(ISNA(HLOOKUP(AW$2,'Capacity Exist Transport'!$C$2:$AE$25,'Capacity Exist Transport'!$A10,FALSE)),"",HLOOKUP(AW$2,'Capacity Exist Transport'!$C$2:$AE$25,'Capacity Exist Transport'!$A10,FALSE))</f>
        <v/>
      </c>
      <c r="AX10" s="170" t="str">
        <f>IF(ISNA(HLOOKUP(AX$2,'Capacity Exist Transport'!$C$2:$AE$25,'Capacity Exist Transport'!$A10,FALSE)),"",HLOOKUP(AX$2,'Capacity Exist Transport'!$C$2:$AE$25,'Capacity Exist Transport'!$A10,FALSE))</f>
        <v/>
      </c>
      <c r="AY10" s="170">
        <f>IF(ISNA(HLOOKUP(AY$2,'Capacity Exist Transport'!$C$2:$AE$25,'Capacity Exist Transport'!$A10,FALSE)),"",HLOOKUP(AY$2,'Capacity Exist Transport'!$C$2:$AE$25,'Capacity Exist Transport'!$A10,FALSE))</f>
        <v>104</v>
      </c>
      <c r="AZ10" s="170" t="str">
        <f>IF(ISNA(HLOOKUP(AZ$2,'Capacity Exist Transport'!$C$2:$AE$25,'Capacity Exist Transport'!$A10,FALSE)),"",HLOOKUP(AZ$2,'Capacity Exist Transport'!$C$2:$AE$25,'Capacity Exist Transport'!$A10,FALSE))</f>
        <v/>
      </c>
      <c r="BA10" s="170" t="str">
        <f>IF(ISNA(HLOOKUP(BA$2,'Capacity Exist Transport'!$C$2:$AE$25,'Capacity Exist Transport'!$A10,FALSE)),"",HLOOKUP(BA$2,'Capacity Exist Transport'!$C$2:$AE$25,'Capacity Exist Transport'!$A10,FALSE))</f>
        <v/>
      </c>
      <c r="BB10" s="170" t="str">
        <f>IF(ISNA(HLOOKUP(BB$2,'Capacity Exist Transport'!$C$2:$AE$25,'Capacity Exist Transport'!$A10,FALSE)),"",HLOOKUP(BB$2,'Capacity Exist Transport'!$C$2:$AE$25,'Capacity Exist Transport'!$A10,FALSE))</f>
        <v/>
      </c>
      <c r="BC10" s="170" t="str">
        <f>IF(ISNA(HLOOKUP(BC$2,'Capacity Exist Transport'!$C$2:$AE$25,'Capacity Exist Transport'!$A10,FALSE)),"",HLOOKUP(BC$2,'Capacity Exist Transport'!$C$2:$AE$25,'Capacity Exist Transport'!$A10,FALSE))</f>
        <v/>
      </c>
      <c r="BD10" s="170" t="str">
        <f>IF(ISNA(HLOOKUP(BD$2,'Capacity Exist Transport'!$C$2:$AE$25,'Capacity Exist Transport'!$A10,FALSE)),"",HLOOKUP(BD$2,'Capacity Exist Transport'!$C$2:$AE$25,'Capacity Exist Transport'!$A10,FALSE))</f>
        <v/>
      </c>
      <c r="BE10" s="170" t="str">
        <f>IF(ISNA(HLOOKUP(BE$2,'Capacity Exist Transport'!$C$2:$AE$25,'Capacity Exist Transport'!$A10,FALSE)),"",HLOOKUP(BE$2,'Capacity Exist Transport'!$C$2:$AE$25,'Capacity Exist Transport'!$A10,FALSE))</f>
        <v/>
      </c>
      <c r="BF10" s="170" t="str">
        <f>IF(ISNA(HLOOKUP(BF$2,'Capacity Exist Transport'!$C$2:$AE$25,'Capacity Exist Transport'!$A10,FALSE)),"",HLOOKUP(BF$2,'Capacity Exist Transport'!$C$2:$AE$25,'Capacity Exist Transport'!$A10,FALSE))</f>
        <v/>
      </c>
      <c r="BG10" s="170" t="str">
        <f>IF(ISNA(HLOOKUP(BG$2,'Capacity Exist Transport'!$C$2:$AE$25,'Capacity Exist Transport'!$A10,FALSE)),"",HLOOKUP(BG$2,'Capacity Exist Transport'!$C$2:$AE$25,'Capacity Exist Transport'!$A10,FALSE))</f>
        <v/>
      </c>
      <c r="BH10" s="170" t="str">
        <f>IF(ISNA(HLOOKUP(BH$2,'Capacity Exist Transport'!$C$2:$AE$25,'Capacity Exist Transport'!$A10,FALSE)),"",HLOOKUP(BH$2,'Capacity Exist Transport'!$C$2:$AE$25,'Capacity Exist Transport'!$A10,FALSE))</f>
        <v/>
      </c>
      <c r="BI10" s="170" t="str">
        <f>IF(ISNA(HLOOKUP(BI$2,'Capacity Exist Transport'!$C$2:$AE$25,'Capacity Exist Transport'!$A10,FALSE)),"",HLOOKUP(BI$2,'Capacity Exist Transport'!$C$2:$AE$25,'Capacity Exist Transport'!$A10,FALSE))</f>
        <v/>
      </c>
      <c r="BJ10" s="170" t="str">
        <f>IF(ISNA(HLOOKUP(BJ$2,'Capacity Exist Transport'!$C$2:$AE$25,'Capacity Exist Transport'!$A10,FALSE)),"",HLOOKUP(BJ$2,'Capacity Exist Transport'!$C$2:$AE$25,'Capacity Exist Transport'!$A10,FALSE))</f>
        <v/>
      </c>
      <c r="BK10" s="170">
        <f>IF(ISNA(HLOOKUP(BK$2,'Capacity Exist Transport'!$C$2:$AE$25,'Capacity Exist Transport'!$A10,FALSE)),"",HLOOKUP(BK$2,'Capacity Exist Transport'!$C$2:$AE$25,'Capacity Exist Transport'!$A10,FALSE))</f>
        <v>104</v>
      </c>
      <c r="BL10" s="170" t="str">
        <f>IF(ISNA(HLOOKUP(BL$2,'Capacity Exist Transport'!$C$2:$AE$25,'Capacity Exist Transport'!$A10,FALSE)),"",HLOOKUP(BL$2,'Capacity Exist Transport'!$C$2:$AE$25,'Capacity Exist Transport'!$A10,FALSE))</f>
        <v/>
      </c>
      <c r="BM10" s="170" t="str">
        <f>IF(ISNA(HLOOKUP(BM$2,'Capacity Exist Transport'!$C$2:$AE$25,'Capacity Exist Transport'!$A10,FALSE)),"",HLOOKUP(BM$2,'Capacity Exist Transport'!$C$2:$AE$25,'Capacity Exist Transport'!$A10,FALSE))</f>
        <v/>
      </c>
      <c r="BN10" s="170" t="str">
        <f>IF(ISNA(HLOOKUP(BN$2,'Capacity Exist Transport'!$C$2:$AE$25,'Capacity Exist Transport'!$A10,FALSE)),"",HLOOKUP(BN$2,'Capacity Exist Transport'!$C$2:$AE$25,'Capacity Exist Transport'!$A10,FALSE))</f>
        <v/>
      </c>
      <c r="BO10" s="170" t="str">
        <f>IF(ISNA(HLOOKUP(BO$2,'Capacity Exist Transport'!$C$2:$AE$25,'Capacity Exist Transport'!$A10,FALSE)),"",HLOOKUP(BO$2,'Capacity Exist Transport'!$C$2:$AE$25,'Capacity Exist Transport'!$A10,FALSE))</f>
        <v/>
      </c>
      <c r="BP10" s="170" t="str">
        <f>IF(ISNA(HLOOKUP(BP$2,'Capacity Exist Transport'!$C$2:$AE$25,'Capacity Exist Transport'!$A10,FALSE)),"",HLOOKUP(BP$2,'Capacity Exist Transport'!$C$2:$AE$25,'Capacity Exist Transport'!$A10,FALSE))</f>
        <v/>
      </c>
      <c r="BQ10" s="170" t="str">
        <f>IF(ISNA(HLOOKUP(BQ$2,'Capacity Exist Transport'!$C$2:$AE$25,'Capacity Exist Transport'!$A10,FALSE)),"",HLOOKUP(BQ$2,'Capacity Exist Transport'!$C$2:$AE$25,'Capacity Exist Transport'!$A10,FALSE))</f>
        <v/>
      </c>
      <c r="BR10" s="170" t="str">
        <f>IF(ISNA(HLOOKUP(BR$2,'Capacity Exist Transport'!$C$2:$AE$25,'Capacity Exist Transport'!$A10,FALSE)),"",HLOOKUP(BR$2,'Capacity Exist Transport'!$C$2:$AE$25,'Capacity Exist Transport'!$A10,FALSE))</f>
        <v/>
      </c>
      <c r="BS10" s="170" t="str">
        <f>IF(ISNA(HLOOKUP(BS$2,'Capacity Exist Transport'!$C$2:$AE$25,'Capacity Exist Transport'!$A10,FALSE)),"",HLOOKUP(BS$2,'Capacity Exist Transport'!$C$2:$AE$25,'Capacity Exist Transport'!$A10,FALSE))</f>
        <v/>
      </c>
      <c r="BT10" s="170" t="str">
        <f>IF(ISNA(HLOOKUP(BT$2,'Capacity Exist Transport'!$C$2:$AE$25,'Capacity Exist Transport'!$A10,FALSE)),"",HLOOKUP(BT$2,'Capacity Exist Transport'!$C$2:$AE$25,'Capacity Exist Transport'!$A10,FALSE))</f>
        <v/>
      </c>
      <c r="BU10" s="170" t="str">
        <f>IF(ISNA(HLOOKUP(BU$2,'Capacity Exist Transport'!$C$2:$AE$25,'Capacity Exist Transport'!$A10,FALSE)),"",HLOOKUP(BU$2,'Capacity Exist Transport'!$C$2:$AE$25,'Capacity Exist Transport'!$A10,FALSE))</f>
        <v/>
      </c>
      <c r="BV10" s="170" t="str">
        <f>IF(ISNA(HLOOKUP(BV$2,'Capacity Exist Transport'!$C$2:$AE$25,'Capacity Exist Transport'!$A10,FALSE)),"",HLOOKUP(BV$2,'Capacity Exist Transport'!$C$2:$AE$25,'Capacity Exist Transport'!$A10,FALSE))</f>
        <v/>
      </c>
      <c r="BW10" s="170">
        <f>IF(ISNA(HLOOKUP(BW$2,'Capacity Exist Transport'!$C$2:$AE$25,'Capacity Exist Transport'!$A10,FALSE)),"",HLOOKUP(BW$2,'Capacity Exist Transport'!$C$2:$AE$25,'Capacity Exist Transport'!$A10,FALSE))</f>
        <v>104</v>
      </c>
      <c r="BX10" s="170" t="str">
        <f>IF(ISNA(HLOOKUP(BX$2,'Capacity Exist Transport'!$C$2:$AE$25,'Capacity Exist Transport'!$A10,FALSE)),"",HLOOKUP(BX$2,'Capacity Exist Transport'!$C$2:$AE$25,'Capacity Exist Transport'!$A10,FALSE))</f>
        <v/>
      </c>
      <c r="BY10" s="170" t="str">
        <f>IF(ISNA(HLOOKUP(BY$2,'Capacity Exist Transport'!$C$2:$AE$25,'Capacity Exist Transport'!$A10,FALSE)),"",HLOOKUP(BY$2,'Capacity Exist Transport'!$C$2:$AE$25,'Capacity Exist Transport'!$A10,FALSE))</f>
        <v/>
      </c>
      <c r="BZ10" s="170" t="str">
        <f>IF(ISNA(HLOOKUP(BZ$2,'Capacity Exist Transport'!$C$2:$AE$25,'Capacity Exist Transport'!$A10,FALSE)),"",HLOOKUP(BZ$2,'Capacity Exist Transport'!$C$2:$AE$25,'Capacity Exist Transport'!$A10,FALSE))</f>
        <v/>
      </c>
      <c r="CA10" s="170" t="str">
        <f>IF(ISNA(HLOOKUP(CA$2,'Capacity Exist Transport'!$C$2:$AE$25,'Capacity Exist Transport'!$A10,FALSE)),"",HLOOKUP(CA$2,'Capacity Exist Transport'!$C$2:$AE$25,'Capacity Exist Transport'!$A10,FALSE))</f>
        <v/>
      </c>
      <c r="CB10" s="170" t="str">
        <f>IF(ISNA(HLOOKUP(CB$2,'Capacity Exist Transport'!$C$2:$AE$25,'Capacity Exist Transport'!$A10,FALSE)),"",HLOOKUP(CB$2,'Capacity Exist Transport'!$C$2:$AE$25,'Capacity Exist Transport'!$A10,FALSE))</f>
        <v/>
      </c>
      <c r="CC10" s="170" t="str">
        <f>IF(ISNA(HLOOKUP(CC$2,'Capacity Exist Transport'!$C$2:$AE$25,'Capacity Exist Transport'!$A10,FALSE)),"",HLOOKUP(CC$2,'Capacity Exist Transport'!$C$2:$AE$25,'Capacity Exist Transport'!$A10,FALSE))</f>
        <v/>
      </c>
      <c r="CD10" s="170" t="str">
        <f>IF(ISNA(HLOOKUP(CD$2,'Capacity Exist Transport'!$C$2:$AE$25,'Capacity Exist Transport'!$A10,FALSE)),"",HLOOKUP(CD$2,'Capacity Exist Transport'!$C$2:$AE$25,'Capacity Exist Transport'!$A10,FALSE))</f>
        <v/>
      </c>
      <c r="CE10" s="170" t="str">
        <f>IF(ISNA(HLOOKUP(CE$2,'Capacity Exist Transport'!$C$2:$AE$25,'Capacity Exist Transport'!$A10,FALSE)),"",HLOOKUP(CE$2,'Capacity Exist Transport'!$C$2:$AE$25,'Capacity Exist Transport'!$A10,FALSE))</f>
        <v/>
      </c>
      <c r="CF10" s="170" t="str">
        <f>IF(ISNA(HLOOKUP(CF$2,'Capacity Exist Transport'!$C$2:$AE$25,'Capacity Exist Transport'!$A10,FALSE)),"",HLOOKUP(CF$2,'Capacity Exist Transport'!$C$2:$AE$25,'Capacity Exist Transport'!$A10,FALSE))</f>
        <v/>
      </c>
      <c r="CG10" s="170" t="str">
        <f>IF(ISNA(HLOOKUP(CG$2,'Capacity Exist Transport'!$C$2:$AE$25,'Capacity Exist Transport'!$A10,FALSE)),"",HLOOKUP(CG$2,'Capacity Exist Transport'!$C$2:$AE$25,'Capacity Exist Transport'!$A10,FALSE))</f>
        <v/>
      </c>
      <c r="CH10" s="170" t="str">
        <f>IF(ISNA(HLOOKUP(CH$2,'Capacity Exist Transport'!$C$2:$AE$25,'Capacity Exist Transport'!$A10,FALSE)),"",HLOOKUP(CH$2,'Capacity Exist Transport'!$C$2:$AE$25,'Capacity Exist Transport'!$A10,FALSE))</f>
        <v/>
      </c>
      <c r="CI10" s="170">
        <f>IF(ISNA(HLOOKUP(CI$2,'Capacity Exist Transport'!$C$2:$AE$25,'Capacity Exist Transport'!$A10,FALSE)),"",HLOOKUP(CI$2,'Capacity Exist Transport'!$C$2:$AE$25,'Capacity Exist Transport'!$A10,FALSE))</f>
        <v>104</v>
      </c>
      <c r="CJ10" s="170" t="str">
        <f>IF(ISNA(HLOOKUP(CJ$2,'Capacity Exist Transport'!$C$2:$AE$25,'Capacity Exist Transport'!$A10,FALSE)),"",HLOOKUP(CJ$2,'Capacity Exist Transport'!$C$2:$AE$25,'Capacity Exist Transport'!$A10,FALSE))</f>
        <v/>
      </c>
      <c r="CK10" s="170" t="str">
        <f>IF(ISNA(HLOOKUP(CK$2,'Capacity Exist Transport'!$C$2:$AE$25,'Capacity Exist Transport'!$A10,FALSE)),"",HLOOKUP(CK$2,'Capacity Exist Transport'!$C$2:$AE$25,'Capacity Exist Transport'!$A10,FALSE))</f>
        <v/>
      </c>
      <c r="CL10" s="170" t="str">
        <f>IF(ISNA(HLOOKUP(CL$2,'Capacity Exist Transport'!$C$2:$AE$25,'Capacity Exist Transport'!$A10,FALSE)),"",HLOOKUP(CL$2,'Capacity Exist Transport'!$C$2:$AE$25,'Capacity Exist Transport'!$A10,FALSE))</f>
        <v/>
      </c>
      <c r="CM10" s="170" t="str">
        <f>IF(ISNA(HLOOKUP(CM$2,'Capacity Exist Transport'!$C$2:$AE$25,'Capacity Exist Transport'!$A10,FALSE)),"",HLOOKUP(CM$2,'Capacity Exist Transport'!$C$2:$AE$25,'Capacity Exist Transport'!$A10,FALSE))</f>
        <v/>
      </c>
      <c r="CN10" s="170" t="str">
        <f>IF(ISNA(HLOOKUP(CN$2,'Capacity Exist Transport'!$C$2:$AE$25,'Capacity Exist Transport'!$A10,FALSE)),"",HLOOKUP(CN$2,'Capacity Exist Transport'!$C$2:$AE$25,'Capacity Exist Transport'!$A10,FALSE))</f>
        <v/>
      </c>
      <c r="CO10" s="170" t="str">
        <f>IF(ISNA(HLOOKUP(CO$2,'Capacity Exist Transport'!$C$2:$AE$25,'Capacity Exist Transport'!$A10,FALSE)),"",HLOOKUP(CO$2,'Capacity Exist Transport'!$C$2:$AE$25,'Capacity Exist Transport'!$A10,FALSE))</f>
        <v/>
      </c>
      <c r="CP10" s="170" t="str">
        <f>IF(ISNA(HLOOKUP(CP$2,'Capacity Exist Transport'!$C$2:$AE$25,'Capacity Exist Transport'!$A10,FALSE)),"",HLOOKUP(CP$2,'Capacity Exist Transport'!$C$2:$AE$25,'Capacity Exist Transport'!$A10,FALSE))</f>
        <v/>
      </c>
      <c r="CQ10" s="170" t="str">
        <f>IF(ISNA(HLOOKUP(CQ$2,'Capacity Exist Transport'!$C$2:$AE$25,'Capacity Exist Transport'!$A10,FALSE)),"",HLOOKUP(CQ$2,'Capacity Exist Transport'!$C$2:$AE$25,'Capacity Exist Transport'!$A10,FALSE))</f>
        <v/>
      </c>
      <c r="CR10" s="170" t="str">
        <f>IF(ISNA(HLOOKUP(CR$2,'Capacity Exist Transport'!$C$2:$AE$25,'Capacity Exist Transport'!$A10,FALSE)),"",HLOOKUP(CR$2,'Capacity Exist Transport'!$C$2:$AE$25,'Capacity Exist Transport'!$A10,FALSE))</f>
        <v/>
      </c>
      <c r="CS10" s="170" t="str">
        <f>IF(ISNA(HLOOKUP(CS$2,'Capacity Exist Transport'!$C$2:$AE$25,'Capacity Exist Transport'!$A10,FALSE)),"",HLOOKUP(CS$2,'Capacity Exist Transport'!$C$2:$AE$25,'Capacity Exist Transport'!$A10,FALSE))</f>
        <v/>
      </c>
      <c r="CT10" s="170" t="str">
        <f>IF(ISNA(HLOOKUP(CT$2,'Capacity Exist Transport'!$C$2:$AE$25,'Capacity Exist Transport'!$A10,FALSE)),"",HLOOKUP(CT$2,'Capacity Exist Transport'!$C$2:$AE$25,'Capacity Exist Transport'!$A10,FALSE))</f>
        <v/>
      </c>
      <c r="CU10" s="170">
        <f>IF(ISNA(HLOOKUP(CU$2,'Capacity Exist Transport'!$C$2:$AE$25,'Capacity Exist Transport'!$A10,FALSE)),"",HLOOKUP(CU$2,'Capacity Exist Transport'!$C$2:$AE$25,'Capacity Exist Transport'!$A10,FALSE))</f>
        <v>104</v>
      </c>
      <c r="CV10" s="170" t="str">
        <f>IF(ISNA(HLOOKUP(CV$2,'Capacity Exist Transport'!$C$2:$AE$25,'Capacity Exist Transport'!$A10,FALSE)),"",HLOOKUP(CV$2,'Capacity Exist Transport'!$C$2:$AE$25,'Capacity Exist Transport'!$A10,FALSE))</f>
        <v/>
      </c>
      <c r="CW10" s="170" t="str">
        <f>IF(ISNA(HLOOKUP(CW$2,'Capacity Exist Transport'!$C$2:$AE$25,'Capacity Exist Transport'!$A10,FALSE)),"",HLOOKUP(CW$2,'Capacity Exist Transport'!$C$2:$AE$25,'Capacity Exist Transport'!$A10,FALSE))</f>
        <v/>
      </c>
      <c r="CX10" s="170" t="str">
        <f>IF(ISNA(HLOOKUP(CX$2,'Capacity Exist Transport'!$C$2:$AE$25,'Capacity Exist Transport'!$A10,FALSE)),"",HLOOKUP(CX$2,'Capacity Exist Transport'!$C$2:$AE$25,'Capacity Exist Transport'!$A10,FALSE))</f>
        <v/>
      </c>
      <c r="CY10" s="170" t="str">
        <f>IF(ISNA(HLOOKUP(CY$2,'Capacity Exist Transport'!$C$2:$AE$25,'Capacity Exist Transport'!$A10,FALSE)),"",HLOOKUP(CY$2,'Capacity Exist Transport'!$C$2:$AE$25,'Capacity Exist Transport'!$A10,FALSE))</f>
        <v/>
      </c>
      <c r="CZ10" s="170" t="str">
        <f>IF(ISNA(HLOOKUP(CZ$2,'Capacity Exist Transport'!$C$2:$AE$25,'Capacity Exist Transport'!$A10,FALSE)),"",HLOOKUP(CZ$2,'Capacity Exist Transport'!$C$2:$AE$25,'Capacity Exist Transport'!$A10,FALSE))</f>
        <v/>
      </c>
      <c r="DA10" s="170" t="str">
        <f>IF(ISNA(HLOOKUP(DA$2,'Capacity Exist Transport'!$C$2:$AE$25,'Capacity Exist Transport'!$A10,FALSE)),"",HLOOKUP(DA$2,'Capacity Exist Transport'!$C$2:$AE$25,'Capacity Exist Transport'!$A10,FALSE))</f>
        <v/>
      </c>
      <c r="DB10" s="170" t="str">
        <f>IF(ISNA(HLOOKUP(DB$2,'Capacity Exist Transport'!$C$2:$AE$25,'Capacity Exist Transport'!$A10,FALSE)),"",HLOOKUP(DB$2,'Capacity Exist Transport'!$C$2:$AE$25,'Capacity Exist Transport'!$A10,FALSE))</f>
        <v/>
      </c>
      <c r="DC10" s="170" t="str">
        <f>IF(ISNA(HLOOKUP(DC$2,'Capacity Exist Transport'!$C$2:$AE$25,'Capacity Exist Transport'!$A10,FALSE)),"",HLOOKUP(DC$2,'Capacity Exist Transport'!$C$2:$AE$25,'Capacity Exist Transport'!$A10,FALSE))</f>
        <v/>
      </c>
      <c r="DD10" s="170" t="str">
        <f>IF(ISNA(HLOOKUP(DD$2,'Capacity Exist Transport'!$C$2:$AE$25,'Capacity Exist Transport'!$A10,FALSE)),"",HLOOKUP(DD$2,'Capacity Exist Transport'!$C$2:$AE$25,'Capacity Exist Transport'!$A10,FALSE))</f>
        <v/>
      </c>
      <c r="DE10" s="170" t="str">
        <f>IF(ISNA(HLOOKUP(DE$2,'Capacity Exist Transport'!$C$2:$AE$25,'Capacity Exist Transport'!$A10,FALSE)),"",HLOOKUP(DE$2,'Capacity Exist Transport'!$C$2:$AE$25,'Capacity Exist Transport'!$A10,FALSE))</f>
        <v/>
      </c>
      <c r="DF10" s="170" t="str">
        <f>IF(ISNA(HLOOKUP(DF$2,'Capacity Exist Transport'!$C$2:$AE$25,'Capacity Exist Transport'!$A10,FALSE)),"",HLOOKUP(DF$2,'Capacity Exist Transport'!$C$2:$AE$25,'Capacity Exist Transport'!$A10,FALSE))</f>
        <v/>
      </c>
      <c r="DG10" s="170">
        <f>IF(ISNA(HLOOKUP(DG$2,'Capacity Exist Transport'!$C$2:$AE$25,'Capacity Exist Transport'!$A10,FALSE)),"",HLOOKUP(DG$2,'Capacity Exist Transport'!$C$2:$AE$25,'Capacity Exist Transport'!$A10,FALSE))</f>
        <v>104</v>
      </c>
      <c r="DH10" s="170" t="str">
        <f>IF(ISNA(HLOOKUP(DH$2,'Capacity Exist Transport'!$C$2:$AE$25,'Capacity Exist Transport'!$A10,FALSE)),"",HLOOKUP(DH$2,'Capacity Exist Transport'!$C$2:$AE$25,'Capacity Exist Transport'!$A10,FALSE))</f>
        <v/>
      </c>
      <c r="DI10" s="170" t="str">
        <f>IF(ISNA(HLOOKUP(DI$2,'Capacity Exist Transport'!$C$2:$AE$25,'Capacity Exist Transport'!$A10,FALSE)),"",HLOOKUP(DI$2,'Capacity Exist Transport'!$C$2:$AE$25,'Capacity Exist Transport'!$A10,FALSE))</f>
        <v/>
      </c>
      <c r="DJ10" s="170" t="str">
        <f>IF(ISNA(HLOOKUP(DJ$2,'Capacity Exist Transport'!$C$2:$AE$25,'Capacity Exist Transport'!$A10,FALSE)),"",HLOOKUP(DJ$2,'Capacity Exist Transport'!$C$2:$AE$25,'Capacity Exist Transport'!$A10,FALSE))</f>
        <v/>
      </c>
      <c r="DK10" s="170" t="str">
        <f>IF(ISNA(HLOOKUP(DK$2,'Capacity Exist Transport'!$C$2:$AE$25,'Capacity Exist Transport'!$A10,FALSE)),"",HLOOKUP(DK$2,'Capacity Exist Transport'!$C$2:$AE$25,'Capacity Exist Transport'!$A10,FALSE))</f>
        <v/>
      </c>
      <c r="DL10" s="170" t="str">
        <f>IF(ISNA(HLOOKUP(DL$2,'Capacity Exist Transport'!$C$2:$AE$25,'Capacity Exist Transport'!$A10,FALSE)),"",HLOOKUP(DL$2,'Capacity Exist Transport'!$C$2:$AE$25,'Capacity Exist Transport'!$A10,FALSE))</f>
        <v/>
      </c>
      <c r="DM10" s="170" t="str">
        <f>IF(ISNA(HLOOKUP(DM$2,'Capacity Exist Transport'!$C$2:$AE$25,'Capacity Exist Transport'!$A10,FALSE)),"",HLOOKUP(DM$2,'Capacity Exist Transport'!$C$2:$AE$25,'Capacity Exist Transport'!$A10,FALSE))</f>
        <v/>
      </c>
      <c r="DN10" s="170" t="str">
        <f>IF(ISNA(HLOOKUP(DN$2,'Capacity Exist Transport'!$C$2:$AE$25,'Capacity Exist Transport'!$A10,FALSE)),"",HLOOKUP(DN$2,'Capacity Exist Transport'!$C$2:$AE$25,'Capacity Exist Transport'!$A10,FALSE))</f>
        <v/>
      </c>
      <c r="DO10" s="170" t="str">
        <f>IF(ISNA(HLOOKUP(DO$2,'Capacity Exist Transport'!$C$2:$AE$25,'Capacity Exist Transport'!$A10,FALSE)),"",HLOOKUP(DO$2,'Capacity Exist Transport'!$C$2:$AE$25,'Capacity Exist Transport'!$A10,FALSE))</f>
        <v/>
      </c>
      <c r="DP10" s="170" t="str">
        <f>IF(ISNA(HLOOKUP(DP$2,'Capacity Exist Transport'!$C$2:$AE$25,'Capacity Exist Transport'!$A10,FALSE)),"",HLOOKUP(DP$2,'Capacity Exist Transport'!$C$2:$AE$25,'Capacity Exist Transport'!$A10,FALSE))</f>
        <v/>
      </c>
      <c r="DQ10" s="170" t="str">
        <f>IF(ISNA(HLOOKUP(DQ$2,'Capacity Exist Transport'!$C$2:$AE$25,'Capacity Exist Transport'!$A10,FALSE)),"",HLOOKUP(DQ$2,'Capacity Exist Transport'!$C$2:$AE$25,'Capacity Exist Transport'!$A10,FALSE))</f>
        <v/>
      </c>
      <c r="DR10" s="170" t="str">
        <f>IF(ISNA(HLOOKUP(DR$2,'Capacity Exist Transport'!$C$2:$AE$25,'Capacity Exist Transport'!$A10,FALSE)),"",HLOOKUP(DR$2,'Capacity Exist Transport'!$C$2:$AE$25,'Capacity Exist Transport'!$A10,FALSE))</f>
        <v/>
      </c>
      <c r="DS10" s="170">
        <f>IF(ISNA(HLOOKUP(DS$2,'Capacity Exist Transport'!$C$2:$AE$25,'Capacity Exist Transport'!$A10,FALSE)),"",HLOOKUP(DS$2,'Capacity Exist Transport'!$C$2:$AE$25,'Capacity Exist Transport'!$A10,FALSE))</f>
        <v>104</v>
      </c>
      <c r="DT10" s="170" t="str">
        <f>IF(ISNA(HLOOKUP(DT$2,'Capacity Exist Transport'!$C$2:$AE$25,'Capacity Exist Transport'!$A10,FALSE)),"",HLOOKUP(DT$2,'Capacity Exist Transport'!$C$2:$AE$25,'Capacity Exist Transport'!$A10,FALSE))</f>
        <v/>
      </c>
      <c r="DU10" s="170" t="str">
        <f>IF(ISNA(HLOOKUP(DU$2,'Capacity Exist Transport'!$C$2:$AE$25,'Capacity Exist Transport'!$A10,FALSE)),"",HLOOKUP(DU$2,'Capacity Exist Transport'!$C$2:$AE$25,'Capacity Exist Transport'!$A10,FALSE))</f>
        <v/>
      </c>
      <c r="DV10" s="170" t="str">
        <f>IF(ISNA(HLOOKUP(DV$2,'Capacity Exist Transport'!$C$2:$AE$25,'Capacity Exist Transport'!$A10,FALSE)),"",HLOOKUP(DV$2,'Capacity Exist Transport'!$C$2:$AE$25,'Capacity Exist Transport'!$A10,FALSE))</f>
        <v/>
      </c>
      <c r="DW10" s="170" t="str">
        <f>IF(ISNA(HLOOKUP(DW$2,'Capacity Exist Transport'!$C$2:$AE$25,'Capacity Exist Transport'!$A10,FALSE)),"",HLOOKUP(DW$2,'Capacity Exist Transport'!$C$2:$AE$25,'Capacity Exist Transport'!$A10,FALSE))</f>
        <v/>
      </c>
      <c r="DX10" s="170" t="str">
        <f>IF(ISNA(HLOOKUP(DX$2,'Capacity Exist Transport'!$C$2:$AE$25,'Capacity Exist Transport'!$A10,FALSE)),"",HLOOKUP(DX$2,'Capacity Exist Transport'!$C$2:$AE$25,'Capacity Exist Transport'!$A10,FALSE))</f>
        <v/>
      </c>
      <c r="DY10" s="170" t="str">
        <f>IF(ISNA(HLOOKUP(DY$2,'Capacity Exist Transport'!$C$2:$AE$25,'Capacity Exist Transport'!$A10,FALSE)),"",HLOOKUP(DY$2,'Capacity Exist Transport'!$C$2:$AE$25,'Capacity Exist Transport'!$A10,FALSE))</f>
        <v/>
      </c>
      <c r="DZ10" s="170" t="str">
        <f>IF(ISNA(HLOOKUP(DZ$2,'Capacity Exist Transport'!$C$2:$AE$25,'Capacity Exist Transport'!$A10,FALSE)),"",HLOOKUP(DZ$2,'Capacity Exist Transport'!$C$2:$AE$25,'Capacity Exist Transport'!$A10,FALSE))</f>
        <v/>
      </c>
      <c r="EA10" s="170" t="str">
        <f>IF(ISNA(HLOOKUP(EA$2,'Capacity Exist Transport'!$C$2:$AE$25,'Capacity Exist Transport'!$A10,FALSE)),"",HLOOKUP(EA$2,'Capacity Exist Transport'!$C$2:$AE$25,'Capacity Exist Transport'!$A10,FALSE))</f>
        <v/>
      </c>
      <c r="EB10" s="170" t="str">
        <f>IF(ISNA(HLOOKUP(EB$2,'Capacity Exist Transport'!$C$2:$AE$25,'Capacity Exist Transport'!$A10,FALSE)),"",HLOOKUP(EB$2,'Capacity Exist Transport'!$C$2:$AE$25,'Capacity Exist Transport'!$A10,FALSE))</f>
        <v/>
      </c>
      <c r="EC10" s="170" t="str">
        <f>IF(ISNA(HLOOKUP(EC$2,'Capacity Exist Transport'!$C$2:$AE$25,'Capacity Exist Transport'!$A10,FALSE)),"",HLOOKUP(EC$2,'Capacity Exist Transport'!$C$2:$AE$25,'Capacity Exist Transport'!$A10,FALSE))</f>
        <v/>
      </c>
      <c r="ED10" s="170" t="str">
        <f>IF(ISNA(HLOOKUP(ED$2,'Capacity Exist Transport'!$C$2:$AE$25,'Capacity Exist Transport'!$A10,FALSE)),"",HLOOKUP(ED$2,'Capacity Exist Transport'!$C$2:$AE$25,'Capacity Exist Transport'!$A10,FALSE))</f>
        <v/>
      </c>
      <c r="EE10" s="170">
        <f>IF(ISNA(HLOOKUP(EE$2,'Capacity Exist Transport'!$C$2:$AE$25,'Capacity Exist Transport'!$A10,FALSE)),"",HLOOKUP(EE$2,'Capacity Exist Transport'!$C$2:$AE$25,'Capacity Exist Transport'!$A10,FALSE))</f>
        <v>104</v>
      </c>
      <c r="EF10" s="170" t="str">
        <f>IF(ISNA(HLOOKUP(EF$2,'Capacity Exist Transport'!$C$2:$AE$25,'Capacity Exist Transport'!$A10,FALSE)),"",HLOOKUP(EF$2,'Capacity Exist Transport'!$C$2:$AE$25,'Capacity Exist Transport'!$A10,FALSE))</f>
        <v/>
      </c>
      <c r="EG10" s="170" t="str">
        <f>IF(ISNA(HLOOKUP(EG$2,'Capacity Exist Transport'!$C$2:$AE$25,'Capacity Exist Transport'!$A10,FALSE)),"",HLOOKUP(EG$2,'Capacity Exist Transport'!$C$2:$AE$25,'Capacity Exist Transport'!$A10,FALSE))</f>
        <v/>
      </c>
      <c r="EH10" s="170" t="str">
        <f>IF(ISNA(HLOOKUP(EH$2,'Capacity Exist Transport'!$C$2:$AE$25,'Capacity Exist Transport'!$A10,FALSE)),"",HLOOKUP(EH$2,'Capacity Exist Transport'!$C$2:$AE$25,'Capacity Exist Transport'!$A10,FALSE))</f>
        <v/>
      </c>
      <c r="EI10" s="170" t="str">
        <f>IF(ISNA(HLOOKUP(EI$2,'Capacity Exist Transport'!$C$2:$AE$25,'Capacity Exist Transport'!$A10,FALSE)),"",HLOOKUP(EI$2,'Capacity Exist Transport'!$C$2:$AE$25,'Capacity Exist Transport'!$A10,FALSE))</f>
        <v/>
      </c>
      <c r="EJ10" s="170" t="str">
        <f>IF(ISNA(HLOOKUP(EJ$2,'Capacity Exist Transport'!$C$2:$AE$25,'Capacity Exist Transport'!$A10,FALSE)),"",HLOOKUP(EJ$2,'Capacity Exist Transport'!$C$2:$AE$25,'Capacity Exist Transport'!$A10,FALSE))</f>
        <v/>
      </c>
      <c r="EK10" s="170" t="str">
        <f>IF(ISNA(HLOOKUP(EK$2,'Capacity Exist Transport'!$C$2:$AE$25,'Capacity Exist Transport'!$A10,FALSE)),"",HLOOKUP(EK$2,'Capacity Exist Transport'!$C$2:$AE$25,'Capacity Exist Transport'!$A10,FALSE))</f>
        <v/>
      </c>
      <c r="EL10" s="170" t="str">
        <f>IF(ISNA(HLOOKUP(EL$2,'Capacity Exist Transport'!$C$2:$AE$25,'Capacity Exist Transport'!$A10,FALSE)),"",HLOOKUP(EL$2,'Capacity Exist Transport'!$C$2:$AE$25,'Capacity Exist Transport'!$A10,FALSE))</f>
        <v/>
      </c>
      <c r="EM10" s="170" t="str">
        <f>IF(ISNA(HLOOKUP(EM$2,'Capacity Exist Transport'!$C$2:$AE$25,'Capacity Exist Transport'!$A10,FALSE)),"",HLOOKUP(EM$2,'Capacity Exist Transport'!$C$2:$AE$25,'Capacity Exist Transport'!$A10,FALSE))</f>
        <v/>
      </c>
      <c r="EN10" s="170" t="str">
        <f>IF(ISNA(HLOOKUP(EN$2,'Capacity Exist Transport'!$C$2:$AE$25,'Capacity Exist Transport'!$A10,FALSE)),"",HLOOKUP(EN$2,'Capacity Exist Transport'!$C$2:$AE$25,'Capacity Exist Transport'!$A10,FALSE))</f>
        <v/>
      </c>
      <c r="EO10" s="170" t="str">
        <f>IF(ISNA(HLOOKUP(EO$2,'Capacity Exist Transport'!$C$2:$AE$25,'Capacity Exist Transport'!$A10,FALSE)),"",HLOOKUP(EO$2,'Capacity Exist Transport'!$C$2:$AE$25,'Capacity Exist Transport'!$A10,FALSE))</f>
        <v/>
      </c>
      <c r="EP10" s="170" t="str">
        <f>IF(ISNA(HLOOKUP(EP$2,'Capacity Exist Transport'!$C$2:$AE$25,'Capacity Exist Transport'!$A10,FALSE)),"",HLOOKUP(EP$2,'Capacity Exist Transport'!$C$2:$AE$25,'Capacity Exist Transport'!$A10,FALSE))</f>
        <v/>
      </c>
      <c r="EQ10" s="170">
        <f>IF(ISNA(HLOOKUP(EQ$2,'Capacity Exist Transport'!$C$2:$AE$25,'Capacity Exist Transport'!$A10,FALSE)),"",HLOOKUP(EQ$2,'Capacity Exist Transport'!$C$2:$AE$25,'Capacity Exist Transport'!$A10,FALSE))</f>
        <v>104</v>
      </c>
      <c r="ER10" s="170" t="str">
        <f>IF(ISNA(HLOOKUP(ER$2,'Capacity Exist Transport'!$C$2:$AE$25,'Capacity Exist Transport'!$A10,FALSE)),"",HLOOKUP(ER$2,'Capacity Exist Transport'!$C$2:$AE$25,'Capacity Exist Transport'!$A10,FALSE))</f>
        <v/>
      </c>
      <c r="ES10" s="170" t="str">
        <f>IF(ISNA(HLOOKUP(ES$2,'Capacity Exist Transport'!$C$2:$AE$25,'Capacity Exist Transport'!$A10,FALSE)),"",HLOOKUP(ES$2,'Capacity Exist Transport'!$C$2:$AE$25,'Capacity Exist Transport'!$A10,FALSE))</f>
        <v/>
      </c>
      <c r="ET10" s="170" t="str">
        <f>IF(ISNA(HLOOKUP(ET$2,'Capacity Exist Transport'!$C$2:$AE$25,'Capacity Exist Transport'!$A10,FALSE)),"",HLOOKUP(ET$2,'Capacity Exist Transport'!$C$2:$AE$25,'Capacity Exist Transport'!$A10,FALSE))</f>
        <v/>
      </c>
      <c r="EU10" s="170" t="str">
        <f>IF(ISNA(HLOOKUP(EU$2,'Capacity Exist Transport'!$C$2:$AE$25,'Capacity Exist Transport'!$A10,FALSE)),"",HLOOKUP(EU$2,'Capacity Exist Transport'!$C$2:$AE$25,'Capacity Exist Transport'!$A10,FALSE))</f>
        <v/>
      </c>
      <c r="EV10" s="170" t="str">
        <f>IF(ISNA(HLOOKUP(EV$2,'Capacity Exist Transport'!$C$2:$AE$25,'Capacity Exist Transport'!$A10,FALSE)),"",HLOOKUP(EV$2,'Capacity Exist Transport'!$C$2:$AE$25,'Capacity Exist Transport'!$A10,FALSE))</f>
        <v/>
      </c>
      <c r="EW10" s="170" t="str">
        <f>IF(ISNA(HLOOKUP(EW$2,'Capacity Exist Transport'!$C$2:$AE$25,'Capacity Exist Transport'!$A10,FALSE)),"",HLOOKUP(EW$2,'Capacity Exist Transport'!$C$2:$AE$25,'Capacity Exist Transport'!$A10,FALSE))</f>
        <v/>
      </c>
      <c r="EX10" s="170" t="str">
        <f>IF(ISNA(HLOOKUP(EX$2,'Capacity Exist Transport'!$C$2:$AE$25,'Capacity Exist Transport'!$A10,FALSE)),"",HLOOKUP(EX$2,'Capacity Exist Transport'!$C$2:$AE$25,'Capacity Exist Transport'!$A10,FALSE))</f>
        <v/>
      </c>
      <c r="EY10" s="170" t="str">
        <f>IF(ISNA(HLOOKUP(EY$2,'Capacity Exist Transport'!$C$2:$AE$25,'Capacity Exist Transport'!$A10,FALSE)),"",HLOOKUP(EY$2,'Capacity Exist Transport'!$C$2:$AE$25,'Capacity Exist Transport'!$A10,FALSE))</f>
        <v/>
      </c>
      <c r="EZ10" s="170" t="str">
        <f>IF(ISNA(HLOOKUP(EZ$2,'Capacity Exist Transport'!$C$2:$AE$25,'Capacity Exist Transport'!$A10,FALSE)),"",HLOOKUP(EZ$2,'Capacity Exist Transport'!$C$2:$AE$25,'Capacity Exist Transport'!$A10,FALSE))</f>
        <v/>
      </c>
      <c r="FA10" s="170" t="str">
        <f>IF(ISNA(HLOOKUP(FA$2,'Capacity Exist Transport'!$C$2:$AE$25,'Capacity Exist Transport'!$A10,FALSE)),"",HLOOKUP(FA$2,'Capacity Exist Transport'!$C$2:$AE$25,'Capacity Exist Transport'!$A10,FALSE))</f>
        <v/>
      </c>
      <c r="FB10" s="170" t="str">
        <f>IF(ISNA(HLOOKUP(FB$2,'Capacity Exist Transport'!$C$2:$AE$25,'Capacity Exist Transport'!$A10,FALSE)),"",HLOOKUP(FB$2,'Capacity Exist Transport'!$C$2:$AE$25,'Capacity Exist Transport'!$A10,FALSE))</f>
        <v/>
      </c>
      <c r="FC10" s="170">
        <f>IF(ISNA(HLOOKUP(FC$2,'Capacity Exist Transport'!$C$2:$AE$25,'Capacity Exist Transport'!$A10,FALSE)),"",HLOOKUP(FC$2,'Capacity Exist Transport'!$C$2:$AE$25,'Capacity Exist Transport'!$A10,FALSE))</f>
        <v>104</v>
      </c>
      <c r="FD10" s="170" t="str">
        <f>IF(ISNA(HLOOKUP(FD$2,'Capacity Exist Transport'!$C$2:$AE$25,'Capacity Exist Transport'!$A10,FALSE)),"",HLOOKUP(FD$2,'Capacity Exist Transport'!$C$2:$AE$25,'Capacity Exist Transport'!$A10,FALSE))</f>
        <v/>
      </c>
      <c r="FE10" s="170" t="str">
        <f>IF(ISNA(HLOOKUP(FE$2,'Capacity Exist Transport'!$C$2:$AE$25,'Capacity Exist Transport'!$A10,FALSE)),"",HLOOKUP(FE$2,'Capacity Exist Transport'!$C$2:$AE$25,'Capacity Exist Transport'!$A10,FALSE))</f>
        <v/>
      </c>
      <c r="FF10" s="170" t="str">
        <f>IF(ISNA(HLOOKUP(FF$2,'Capacity Exist Transport'!$C$2:$AE$25,'Capacity Exist Transport'!$A10,FALSE)),"",HLOOKUP(FF$2,'Capacity Exist Transport'!$C$2:$AE$25,'Capacity Exist Transport'!$A10,FALSE))</f>
        <v/>
      </c>
      <c r="FG10" s="170" t="str">
        <f>IF(ISNA(HLOOKUP(FG$2,'Capacity Exist Transport'!$C$2:$AE$25,'Capacity Exist Transport'!$A10,FALSE)),"",HLOOKUP(FG$2,'Capacity Exist Transport'!$C$2:$AE$25,'Capacity Exist Transport'!$A10,FALSE))</f>
        <v/>
      </c>
      <c r="FH10" s="170" t="str">
        <f>IF(ISNA(HLOOKUP(FH$2,'Capacity Exist Transport'!$C$2:$AE$25,'Capacity Exist Transport'!$A10,FALSE)),"",HLOOKUP(FH$2,'Capacity Exist Transport'!$C$2:$AE$25,'Capacity Exist Transport'!$A10,FALSE))</f>
        <v/>
      </c>
      <c r="FI10" s="170" t="str">
        <f>IF(ISNA(HLOOKUP(FI$2,'Capacity Exist Transport'!$C$2:$AE$25,'Capacity Exist Transport'!$A10,FALSE)),"",HLOOKUP(FI$2,'Capacity Exist Transport'!$C$2:$AE$25,'Capacity Exist Transport'!$A10,FALSE))</f>
        <v/>
      </c>
      <c r="FJ10" s="170" t="str">
        <f>IF(ISNA(HLOOKUP(FJ$2,'Capacity Exist Transport'!$C$2:$AE$25,'Capacity Exist Transport'!$A10,FALSE)),"",HLOOKUP(FJ$2,'Capacity Exist Transport'!$C$2:$AE$25,'Capacity Exist Transport'!$A10,FALSE))</f>
        <v/>
      </c>
      <c r="FK10" s="170" t="str">
        <f>IF(ISNA(HLOOKUP(FK$2,'Capacity Exist Transport'!$C$2:$AE$25,'Capacity Exist Transport'!$A10,FALSE)),"",HLOOKUP(FK$2,'Capacity Exist Transport'!$C$2:$AE$25,'Capacity Exist Transport'!$A10,FALSE))</f>
        <v/>
      </c>
      <c r="FL10" s="170" t="str">
        <f>IF(ISNA(HLOOKUP(FL$2,'Capacity Exist Transport'!$C$2:$AE$25,'Capacity Exist Transport'!$A10,FALSE)),"",HLOOKUP(FL$2,'Capacity Exist Transport'!$C$2:$AE$25,'Capacity Exist Transport'!$A10,FALSE))</f>
        <v/>
      </c>
      <c r="FM10" s="170" t="str">
        <f>IF(ISNA(HLOOKUP(FM$2,'Capacity Exist Transport'!$C$2:$AE$25,'Capacity Exist Transport'!$A10,FALSE)),"",HLOOKUP(FM$2,'Capacity Exist Transport'!$C$2:$AE$25,'Capacity Exist Transport'!$A10,FALSE))</f>
        <v/>
      </c>
      <c r="FN10" s="170" t="str">
        <f>IF(ISNA(HLOOKUP(FN$2,'Capacity Exist Transport'!$C$2:$AE$25,'Capacity Exist Transport'!$A10,FALSE)),"",HLOOKUP(FN$2,'Capacity Exist Transport'!$C$2:$AE$25,'Capacity Exist Transport'!$A10,FALSE))</f>
        <v/>
      </c>
      <c r="FO10" s="170">
        <f>IF(ISNA(HLOOKUP(FO$2,'Capacity Exist Transport'!$C$2:$AE$25,'Capacity Exist Transport'!$A10,FALSE)),"",HLOOKUP(FO$2,'Capacity Exist Transport'!$C$2:$AE$25,'Capacity Exist Transport'!$A10,FALSE))</f>
        <v>104</v>
      </c>
      <c r="FP10" s="170" t="str">
        <f>IF(ISNA(HLOOKUP(FP$2,'Capacity Exist Transport'!$C$2:$AE$25,'Capacity Exist Transport'!$A10,FALSE)),"",HLOOKUP(FP$2,'Capacity Exist Transport'!$C$2:$AE$25,'Capacity Exist Transport'!$A10,FALSE))</f>
        <v/>
      </c>
      <c r="FQ10" s="170" t="str">
        <f>IF(ISNA(HLOOKUP(FQ$2,'Capacity Exist Transport'!$C$2:$AE$25,'Capacity Exist Transport'!$A10,FALSE)),"",HLOOKUP(FQ$2,'Capacity Exist Transport'!$C$2:$AE$25,'Capacity Exist Transport'!$A10,FALSE))</f>
        <v/>
      </c>
      <c r="FR10" s="170" t="str">
        <f>IF(ISNA(HLOOKUP(FR$2,'Capacity Exist Transport'!$C$2:$AE$25,'Capacity Exist Transport'!$A10,FALSE)),"",HLOOKUP(FR$2,'Capacity Exist Transport'!$C$2:$AE$25,'Capacity Exist Transport'!$A10,FALSE))</f>
        <v/>
      </c>
      <c r="FS10" s="170" t="str">
        <f>IF(ISNA(HLOOKUP(FS$2,'Capacity Exist Transport'!$C$2:$AE$25,'Capacity Exist Transport'!$A10,FALSE)),"",HLOOKUP(FS$2,'Capacity Exist Transport'!$C$2:$AE$25,'Capacity Exist Transport'!$A10,FALSE))</f>
        <v/>
      </c>
      <c r="FT10" s="170" t="str">
        <f>IF(ISNA(HLOOKUP(FT$2,'Capacity Exist Transport'!$C$2:$AE$25,'Capacity Exist Transport'!$A10,FALSE)),"",HLOOKUP(FT$2,'Capacity Exist Transport'!$C$2:$AE$25,'Capacity Exist Transport'!$A10,FALSE))</f>
        <v/>
      </c>
      <c r="FU10" s="170" t="str">
        <f>IF(ISNA(HLOOKUP(FU$2,'Capacity Exist Transport'!$C$2:$AE$25,'Capacity Exist Transport'!$A10,FALSE)),"",HLOOKUP(FU$2,'Capacity Exist Transport'!$C$2:$AE$25,'Capacity Exist Transport'!$A10,FALSE))</f>
        <v/>
      </c>
      <c r="FV10" s="170" t="str">
        <f>IF(ISNA(HLOOKUP(FV$2,'Capacity Exist Transport'!$C$2:$AE$25,'Capacity Exist Transport'!$A10,FALSE)),"",HLOOKUP(FV$2,'Capacity Exist Transport'!$C$2:$AE$25,'Capacity Exist Transport'!$A10,FALSE))</f>
        <v/>
      </c>
      <c r="FW10" s="170" t="str">
        <f>IF(ISNA(HLOOKUP(FW$2,'Capacity Exist Transport'!$C$2:$AE$25,'Capacity Exist Transport'!$A10,FALSE)),"",HLOOKUP(FW$2,'Capacity Exist Transport'!$C$2:$AE$25,'Capacity Exist Transport'!$A10,FALSE))</f>
        <v/>
      </c>
      <c r="FX10" s="170" t="str">
        <f>IF(ISNA(HLOOKUP(FX$2,'Capacity Exist Transport'!$C$2:$AE$25,'Capacity Exist Transport'!$A10,FALSE)),"",HLOOKUP(FX$2,'Capacity Exist Transport'!$C$2:$AE$25,'Capacity Exist Transport'!$A10,FALSE))</f>
        <v/>
      </c>
      <c r="FY10" s="170" t="str">
        <f>IF(ISNA(HLOOKUP(FY$2,'Capacity Exist Transport'!$C$2:$AE$25,'Capacity Exist Transport'!$A10,FALSE)),"",HLOOKUP(FY$2,'Capacity Exist Transport'!$C$2:$AE$25,'Capacity Exist Transport'!$A10,FALSE))</f>
        <v/>
      </c>
      <c r="FZ10" s="170" t="str">
        <f>IF(ISNA(HLOOKUP(FZ$2,'Capacity Exist Transport'!$C$2:$AE$25,'Capacity Exist Transport'!$A10,FALSE)),"",HLOOKUP(FZ$2,'Capacity Exist Transport'!$C$2:$AE$25,'Capacity Exist Transport'!$A10,FALSE))</f>
        <v/>
      </c>
      <c r="GA10" s="170">
        <f>IF(ISNA(HLOOKUP(GA$2,'Capacity Exist Transport'!$C$2:$AE$25,'Capacity Exist Transport'!$A10,FALSE)),"",HLOOKUP(GA$2,'Capacity Exist Transport'!$C$2:$AE$25,'Capacity Exist Transport'!$A10,FALSE))</f>
        <v>104</v>
      </c>
      <c r="GB10" s="170" t="str">
        <f>IF(ISNA(HLOOKUP(GB$2,'Capacity Exist Transport'!$C$2:$AE$25,'Capacity Exist Transport'!$A10,FALSE)),"",HLOOKUP(GB$2,'Capacity Exist Transport'!$C$2:$AE$25,'Capacity Exist Transport'!$A10,FALSE))</f>
        <v/>
      </c>
      <c r="GC10" s="170" t="str">
        <f>IF(ISNA(HLOOKUP(GC$2,'Capacity Exist Transport'!$C$2:$AE$25,'Capacity Exist Transport'!$A10,FALSE)),"",HLOOKUP(GC$2,'Capacity Exist Transport'!$C$2:$AE$25,'Capacity Exist Transport'!$A10,FALSE))</f>
        <v/>
      </c>
      <c r="GD10" s="170" t="str">
        <f>IF(ISNA(HLOOKUP(GD$2,'Capacity Exist Transport'!$C$2:$AE$25,'Capacity Exist Transport'!$A10,FALSE)),"",HLOOKUP(GD$2,'Capacity Exist Transport'!$C$2:$AE$25,'Capacity Exist Transport'!$A10,FALSE))</f>
        <v/>
      </c>
      <c r="GE10" s="170" t="str">
        <f>IF(ISNA(HLOOKUP(GE$2,'Capacity Exist Transport'!$C$2:$AE$25,'Capacity Exist Transport'!$A10,FALSE)),"",HLOOKUP(GE$2,'Capacity Exist Transport'!$C$2:$AE$25,'Capacity Exist Transport'!$A10,FALSE))</f>
        <v/>
      </c>
      <c r="GF10" s="170" t="str">
        <f>IF(ISNA(HLOOKUP(GF$2,'Capacity Exist Transport'!$C$2:$AE$25,'Capacity Exist Transport'!$A10,FALSE)),"",HLOOKUP(GF$2,'Capacity Exist Transport'!$C$2:$AE$25,'Capacity Exist Transport'!$A10,FALSE))</f>
        <v/>
      </c>
      <c r="GG10" s="170" t="str">
        <f>IF(ISNA(HLOOKUP(GG$2,'Capacity Exist Transport'!$C$2:$AE$25,'Capacity Exist Transport'!$A10,FALSE)),"",HLOOKUP(GG$2,'Capacity Exist Transport'!$C$2:$AE$25,'Capacity Exist Transport'!$A10,FALSE))</f>
        <v/>
      </c>
      <c r="GH10" s="170" t="str">
        <f>IF(ISNA(HLOOKUP(GH$2,'Capacity Exist Transport'!$C$2:$AE$25,'Capacity Exist Transport'!$A10,FALSE)),"",HLOOKUP(GH$2,'Capacity Exist Transport'!$C$2:$AE$25,'Capacity Exist Transport'!$A10,FALSE))</f>
        <v/>
      </c>
      <c r="GI10" s="170" t="str">
        <f>IF(ISNA(HLOOKUP(GI$2,'Capacity Exist Transport'!$C$2:$AE$25,'Capacity Exist Transport'!$A10,FALSE)),"",HLOOKUP(GI$2,'Capacity Exist Transport'!$C$2:$AE$25,'Capacity Exist Transport'!$A10,FALSE))</f>
        <v/>
      </c>
      <c r="GJ10" s="170" t="str">
        <f>IF(ISNA(HLOOKUP(GJ$2,'Capacity Exist Transport'!$C$2:$AE$25,'Capacity Exist Transport'!$A10,FALSE)),"",HLOOKUP(GJ$2,'Capacity Exist Transport'!$C$2:$AE$25,'Capacity Exist Transport'!$A10,FALSE))</f>
        <v/>
      </c>
      <c r="GK10" s="170" t="str">
        <f>IF(ISNA(HLOOKUP(GK$2,'Capacity Exist Transport'!$C$2:$AE$25,'Capacity Exist Transport'!$A10,FALSE)),"",HLOOKUP(GK$2,'Capacity Exist Transport'!$C$2:$AE$25,'Capacity Exist Transport'!$A10,FALSE))</f>
        <v/>
      </c>
      <c r="GL10" s="170" t="str">
        <f>IF(ISNA(HLOOKUP(GL$2,'Capacity Exist Transport'!$C$2:$AE$25,'Capacity Exist Transport'!$A10,FALSE)),"",HLOOKUP(GL$2,'Capacity Exist Transport'!$C$2:$AE$25,'Capacity Exist Transport'!$A10,FALSE))</f>
        <v/>
      </c>
      <c r="GM10" s="170">
        <f>IF(ISNA(HLOOKUP(GM$2,'Capacity Exist Transport'!$C$2:$AE$25,'Capacity Exist Transport'!$A10,FALSE)),"",HLOOKUP(GM$2,'Capacity Exist Transport'!$C$2:$AE$25,'Capacity Exist Transport'!$A10,FALSE))</f>
        <v>104</v>
      </c>
      <c r="GN10" s="170" t="str">
        <f>IF(ISNA(HLOOKUP(GN$2,'Capacity Exist Transport'!$C$2:$AE$25,'Capacity Exist Transport'!$A10,FALSE)),"",HLOOKUP(GN$2,'Capacity Exist Transport'!$C$2:$AE$25,'Capacity Exist Transport'!$A10,FALSE))</f>
        <v/>
      </c>
      <c r="GO10" s="170" t="str">
        <f>IF(ISNA(HLOOKUP(GO$2,'Capacity Exist Transport'!$C$2:$AE$25,'Capacity Exist Transport'!$A10,FALSE)),"",HLOOKUP(GO$2,'Capacity Exist Transport'!$C$2:$AE$25,'Capacity Exist Transport'!$A10,FALSE))</f>
        <v/>
      </c>
      <c r="GP10" s="170" t="str">
        <f>IF(ISNA(HLOOKUP(GP$2,'Capacity Exist Transport'!$C$2:$AE$25,'Capacity Exist Transport'!$A10,FALSE)),"",HLOOKUP(GP$2,'Capacity Exist Transport'!$C$2:$AE$25,'Capacity Exist Transport'!$A10,FALSE))</f>
        <v/>
      </c>
      <c r="GQ10" s="170" t="str">
        <f>IF(ISNA(HLOOKUP(GQ$2,'Capacity Exist Transport'!$C$2:$AE$25,'Capacity Exist Transport'!$A10,FALSE)),"",HLOOKUP(GQ$2,'Capacity Exist Transport'!$C$2:$AE$25,'Capacity Exist Transport'!$A10,FALSE))</f>
        <v/>
      </c>
      <c r="GR10" s="170" t="str">
        <f>IF(ISNA(HLOOKUP(GR$2,'Capacity Exist Transport'!$C$2:$AE$25,'Capacity Exist Transport'!$A10,FALSE)),"",HLOOKUP(GR$2,'Capacity Exist Transport'!$C$2:$AE$25,'Capacity Exist Transport'!$A10,FALSE))</f>
        <v/>
      </c>
      <c r="GS10" s="170" t="str">
        <f>IF(ISNA(HLOOKUP(GS$2,'Capacity Exist Transport'!$C$2:$AE$25,'Capacity Exist Transport'!$A10,FALSE)),"",HLOOKUP(GS$2,'Capacity Exist Transport'!$C$2:$AE$25,'Capacity Exist Transport'!$A10,FALSE))</f>
        <v/>
      </c>
      <c r="GT10" s="170" t="str">
        <f>IF(ISNA(HLOOKUP(GT$2,'Capacity Exist Transport'!$C$2:$AE$25,'Capacity Exist Transport'!$A10,FALSE)),"",HLOOKUP(GT$2,'Capacity Exist Transport'!$C$2:$AE$25,'Capacity Exist Transport'!$A10,FALSE))</f>
        <v/>
      </c>
      <c r="GU10" s="170" t="str">
        <f>IF(ISNA(HLOOKUP(GU$2,'Capacity Exist Transport'!$C$2:$AE$25,'Capacity Exist Transport'!$A10,FALSE)),"",HLOOKUP(GU$2,'Capacity Exist Transport'!$C$2:$AE$25,'Capacity Exist Transport'!$A10,FALSE))</f>
        <v/>
      </c>
      <c r="GV10" s="170" t="str">
        <f>IF(ISNA(HLOOKUP(GV$2,'Capacity Exist Transport'!$C$2:$AE$25,'Capacity Exist Transport'!$A10,FALSE)),"",HLOOKUP(GV$2,'Capacity Exist Transport'!$C$2:$AE$25,'Capacity Exist Transport'!$A10,FALSE))</f>
        <v/>
      </c>
      <c r="GW10" s="170" t="str">
        <f>IF(ISNA(HLOOKUP(GW$2,'Capacity Exist Transport'!$C$2:$AE$25,'Capacity Exist Transport'!$A10,FALSE)),"",HLOOKUP(GW$2,'Capacity Exist Transport'!$C$2:$AE$25,'Capacity Exist Transport'!$A10,FALSE))</f>
        <v/>
      </c>
      <c r="GX10" s="170" t="str">
        <f>IF(ISNA(HLOOKUP(GX$2,'Capacity Exist Transport'!$C$2:$AE$25,'Capacity Exist Transport'!$A10,FALSE)),"",HLOOKUP(GX$2,'Capacity Exist Transport'!$C$2:$AE$25,'Capacity Exist Transport'!$A10,FALSE))</f>
        <v/>
      </c>
      <c r="GY10" s="170">
        <f>IF(ISNA(HLOOKUP(GY$2,'Capacity Exist Transport'!$C$2:$AE$25,'Capacity Exist Transport'!$A10,FALSE)),"",HLOOKUP(GY$2,'Capacity Exist Transport'!$C$2:$AE$25,'Capacity Exist Transport'!$A10,FALSE))</f>
        <v>104</v>
      </c>
      <c r="GZ10" s="170" t="str">
        <f>IF(ISNA(HLOOKUP(GZ$2,'Capacity Exist Transport'!$C$2:$AE$25,'Capacity Exist Transport'!$A10,FALSE)),"",HLOOKUP(GZ$2,'Capacity Exist Transport'!$C$2:$AE$25,'Capacity Exist Transport'!$A10,FALSE))</f>
        <v/>
      </c>
      <c r="HA10" s="170" t="str">
        <f>IF(ISNA(HLOOKUP(HA$2,'Capacity Exist Transport'!$C$2:$AE$25,'Capacity Exist Transport'!$A10,FALSE)),"",HLOOKUP(HA$2,'Capacity Exist Transport'!$C$2:$AE$25,'Capacity Exist Transport'!$A10,FALSE))</f>
        <v/>
      </c>
      <c r="HB10" s="170" t="str">
        <f>IF(ISNA(HLOOKUP(HB$2,'Capacity Exist Transport'!$C$2:$AE$25,'Capacity Exist Transport'!$A10,FALSE)),"",HLOOKUP(HB$2,'Capacity Exist Transport'!$C$2:$AE$25,'Capacity Exist Transport'!$A10,FALSE))</f>
        <v/>
      </c>
      <c r="HC10" s="170" t="str">
        <f>IF(ISNA(HLOOKUP(HC$2,'Capacity Exist Transport'!$C$2:$AE$25,'Capacity Exist Transport'!$A10,FALSE)),"",HLOOKUP(HC$2,'Capacity Exist Transport'!$C$2:$AE$25,'Capacity Exist Transport'!$A10,FALSE))</f>
        <v/>
      </c>
      <c r="HD10" s="170" t="str">
        <f>IF(ISNA(HLOOKUP(HD$2,'Capacity Exist Transport'!$C$2:$AE$25,'Capacity Exist Transport'!$A10,FALSE)),"",HLOOKUP(HD$2,'Capacity Exist Transport'!$C$2:$AE$25,'Capacity Exist Transport'!$A10,FALSE))</f>
        <v/>
      </c>
      <c r="HE10" s="170" t="str">
        <f>IF(ISNA(HLOOKUP(HE$2,'Capacity Exist Transport'!$C$2:$AE$25,'Capacity Exist Transport'!$A10,FALSE)),"",HLOOKUP(HE$2,'Capacity Exist Transport'!$C$2:$AE$25,'Capacity Exist Transport'!$A10,FALSE))</f>
        <v/>
      </c>
      <c r="HF10" s="170" t="str">
        <f>IF(ISNA(HLOOKUP(HF$2,'Capacity Exist Transport'!$C$2:$AE$25,'Capacity Exist Transport'!$A10,FALSE)),"",HLOOKUP(HF$2,'Capacity Exist Transport'!$C$2:$AE$25,'Capacity Exist Transport'!$A10,FALSE))</f>
        <v/>
      </c>
      <c r="HG10" s="170" t="str">
        <f>IF(ISNA(HLOOKUP(HG$2,'Capacity Exist Transport'!$C$2:$AE$25,'Capacity Exist Transport'!$A10,FALSE)),"",HLOOKUP(HG$2,'Capacity Exist Transport'!$C$2:$AE$25,'Capacity Exist Transport'!$A10,FALSE))</f>
        <v/>
      </c>
      <c r="HH10" s="170" t="str">
        <f>IF(ISNA(HLOOKUP(HH$2,'Capacity Exist Transport'!$C$2:$AE$25,'Capacity Exist Transport'!$A10,FALSE)),"",HLOOKUP(HH$2,'Capacity Exist Transport'!$C$2:$AE$25,'Capacity Exist Transport'!$A10,FALSE))</f>
        <v/>
      </c>
      <c r="HI10" s="170" t="str">
        <f>IF(ISNA(HLOOKUP(HI$2,'Capacity Exist Transport'!$C$2:$AE$25,'Capacity Exist Transport'!$A10,FALSE)),"",HLOOKUP(HI$2,'Capacity Exist Transport'!$C$2:$AE$25,'Capacity Exist Transport'!$A10,FALSE))</f>
        <v/>
      </c>
      <c r="HJ10" s="170" t="str">
        <f>IF(ISNA(HLOOKUP(HJ$2,'Capacity Exist Transport'!$C$2:$AE$25,'Capacity Exist Transport'!$A10,FALSE)),"",HLOOKUP(HJ$2,'Capacity Exist Transport'!$C$2:$AE$25,'Capacity Exist Transport'!$A10,FALSE))</f>
        <v/>
      </c>
      <c r="HK10" s="170">
        <f>IF(ISNA(HLOOKUP(HK$2,'Capacity Exist Transport'!$C$2:$AE$25,'Capacity Exist Transport'!$A10,FALSE)),"",HLOOKUP(HK$2,'Capacity Exist Transport'!$C$2:$AE$25,'Capacity Exist Transport'!$A10,FALSE))</f>
        <v>104</v>
      </c>
      <c r="HL10" s="170" t="str">
        <f>IF(ISNA(HLOOKUP(HL$2,'Capacity Exist Transport'!$C$2:$AE$25,'Capacity Exist Transport'!$A10,FALSE)),"",HLOOKUP(HL$2,'Capacity Exist Transport'!$C$2:$AE$25,'Capacity Exist Transport'!$A10,FALSE))</f>
        <v/>
      </c>
      <c r="HM10" s="170" t="str">
        <f>IF(ISNA(HLOOKUP(HM$2,'Capacity Exist Transport'!$C$2:$AE$25,'Capacity Exist Transport'!$A10,FALSE)),"",HLOOKUP(HM$2,'Capacity Exist Transport'!$C$2:$AE$25,'Capacity Exist Transport'!$A10,FALSE))</f>
        <v/>
      </c>
      <c r="HN10" s="170" t="str">
        <f>IF(ISNA(HLOOKUP(HN$2,'Capacity Exist Transport'!$C$2:$AE$25,'Capacity Exist Transport'!$A10,FALSE)),"",HLOOKUP(HN$2,'Capacity Exist Transport'!$C$2:$AE$25,'Capacity Exist Transport'!$A10,FALSE))</f>
        <v/>
      </c>
      <c r="HO10" s="170" t="str">
        <f>IF(ISNA(HLOOKUP(HO$2,'Capacity Exist Transport'!$C$2:$AE$25,'Capacity Exist Transport'!$A10,FALSE)),"",HLOOKUP(HO$2,'Capacity Exist Transport'!$C$2:$AE$25,'Capacity Exist Transport'!$A10,FALSE))</f>
        <v/>
      </c>
      <c r="HP10" s="170" t="str">
        <f>IF(ISNA(HLOOKUP(HP$2,'Capacity Exist Transport'!$C$2:$AE$25,'Capacity Exist Transport'!$A10,FALSE)),"",HLOOKUP(HP$2,'Capacity Exist Transport'!$C$2:$AE$25,'Capacity Exist Transport'!$A10,FALSE))</f>
        <v/>
      </c>
      <c r="HQ10" s="170" t="str">
        <f>IF(ISNA(HLOOKUP(HQ$2,'Capacity Exist Transport'!$C$2:$AE$25,'Capacity Exist Transport'!$A10,FALSE)),"",HLOOKUP(HQ$2,'Capacity Exist Transport'!$C$2:$AE$25,'Capacity Exist Transport'!$A10,FALSE))</f>
        <v/>
      </c>
      <c r="HR10" s="170" t="str">
        <f>IF(ISNA(HLOOKUP(HR$2,'Capacity Exist Transport'!$C$2:$AE$25,'Capacity Exist Transport'!$A10,FALSE)),"",HLOOKUP(HR$2,'Capacity Exist Transport'!$C$2:$AE$25,'Capacity Exist Transport'!$A10,FALSE))</f>
        <v/>
      </c>
      <c r="HS10" s="170" t="str">
        <f>IF(ISNA(HLOOKUP(HS$2,'Capacity Exist Transport'!$C$2:$AE$25,'Capacity Exist Transport'!$A10,FALSE)),"",HLOOKUP(HS$2,'Capacity Exist Transport'!$C$2:$AE$25,'Capacity Exist Transport'!$A10,FALSE))</f>
        <v/>
      </c>
      <c r="HT10" s="170" t="str">
        <f>IF(ISNA(HLOOKUP(HT$2,'Capacity Exist Transport'!$C$2:$AE$25,'Capacity Exist Transport'!$A10,FALSE)),"",HLOOKUP(HT$2,'Capacity Exist Transport'!$C$2:$AE$25,'Capacity Exist Transport'!$A10,FALSE))</f>
        <v/>
      </c>
      <c r="HU10" s="170" t="str">
        <f>IF(ISNA(HLOOKUP(HU$2,'Capacity Exist Transport'!$C$2:$AE$25,'Capacity Exist Transport'!$A10,FALSE)),"",HLOOKUP(HU$2,'Capacity Exist Transport'!$C$2:$AE$25,'Capacity Exist Transport'!$A10,FALSE))</f>
        <v/>
      </c>
      <c r="HV10" s="170" t="str">
        <f>IF(ISNA(HLOOKUP(HV$2,'Capacity Exist Transport'!$C$2:$AE$25,'Capacity Exist Transport'!$A10,FALSE)),"",HLOOKUP(HV$2,'Capacity Exist Transport'!$C$2:$AE$25,'Capacity Exist Transport'!$A10,FALSE))</f>
        <v/>
      </c>
      <c r="HW10" s="170">
        <f>IF(ISNA(HLOOKUP(HW$2,'Capacity Exist Transport'!$C$2:$AE$25,'Capacity Exist Transport'!$A10,FALSE)),"",HLOOKUP(HW$2,'Capacity Exist Transport'!$C$2:$AE$25,'Capacity Exist Transport'!$A10,FALSE))</f>
        <v>104</v>
      </c>
      <c r="HX10" s="170" t="str">
        <f>IF(ISNA(HLOOKUP(HX$2,'Capacity Exist Transport'!$C$2:$AE$25,'Capacity Exist Transport'!$A10,FALSE)),"",HLOOKUP(HX$2,'Capacity Exist Transport'!$C$2:$AE$25,'Capacity Exist Transport'!$A10,FALSE))</f>
        <v/>
      </c>
      <c r="HY10" s="170" t="str">
        <f>IF(ISNA(HLOOKUP(HY$2,'Capacity Exist Transport'!$C$2:$AE$25,'Capacity Exist Transport'!$A10,FALSE)),"",HLOOKUP(HY$2,'Capacity Exist Transport'!$C$2:$AE$25,'Capacity Exist Transport'!$A10,FALSE))</f>
        <v/>
      </c>
      <c r="HZ10" s="170" t="str">
        <f>IF(ISNA(HLOOKUP(HZ$2,'Capacity Exist Transport'!$C$2:$AE$25,'Capacity Exist Transport'!$A10,FALSE)),"",HLOOKUP(HZ$2,'Capacity Exist Transport'!$C$2:$AE$25,'Capacity Exist Transport'!$A10,FALSE))</f>
        <v/>
      </c>
      <c r="IA10" s="170" t="str">
        <f>IF(ISNA(HLOOKUP(IA$2,'Capacity Exist Transport'!$C$2:$AE$25,'Capacity Exist Transport'!$A10,FALSE)),"",HLOOKUP(IA$2,'Capacity Exist Transport'!$C$2:$AE$25,'Capacity Exist Transport'!$A10,FALSE))</f>
        <v/>
      </c>
      <c r="IB10" s="170" t="str">
        <f>IF(ISNA(HLOOKUP(IB$2,'Capacity Exist Transport'!$C$2:$AE$25,'Capacity Exist Transport'!$A10,FALSE)),"",HLOOKUP(IB$2,'Capacity Exist Transport'!$C$2:$AE$25,'Capacity Exist Transport'!$A10,FALSE))</f>
        <v/>
      </c>
      <c r="IC10" s="170" t="str">
        <f>IF(ISNA(HLOOKUP(IC$2,'Capacity Exist Transport'!$C$2:$AE$25,'Capacity Exist Transport'!$A10,FALSE)),"",HLOOKUP(IC$2,'Capacity Exist Transport'!$C$2:$AE$25,'Capacity Exist Transport'!$A10,FALSE))</f>
        <v/>
      </c>
      <c r="ID10" s="170" t="str">
        <f>IF(ISNA(HLOOKUP(ID$2,'Capacity Exist Transport'!$C$2:$AE$25,'Capacity Exist Transport'!$A10,FALSE)),"",HLOOKUP(ID$2,'Capacity Exist Transport'!$C$2:$AE$25,'Capacity Exist Transport'!$A10,FALSE))</f>
        <v/>
      </c>
      <c r="IE10" s="170" t="str">
        <f>IF(ISNA(HLOOKUP(IE$2,'Capacity Exist Transport'!$C$2:$AE$25,'Capacity Exist Transport'!$A10,FALSE)),"",HLOOKUP(IE$2,'Capacity Exist Transport'!$C$2:$AE$25,'Capacity Exist Transport'!$A10,FALSE))</f>
        <v/>
      </c>
      <c r="IF10" s="170" t="str">
        <f>IF(ISNA(HLOOKUP(IF$2,'Capacity Exist Transport'!$C$2:$AE$25,'Capacity Exist Transport'!$A10,FALSE)),"",HLOOKUP(IF$2,'Capacity Exist Transport'!$C$2:$AE$25,'Capacity Exist Transport'!$A10,FALSE))</f>
        <v/>
      </c>
      <c r="IG10" s="170" t="str">
        <f>IF(ISNA(HLOOKUP(IG$2,'Capacity Exist Transport'!$C$2:$AE$25,'Capacity Exist Transport'!$A10,FALSE)),"",HLOOKUP(IG$2,'Capacity Exist Transport'!$C$2:$AE$25,'Capacity Exist Transport'!$A10,FALSE))</f>
        <v/>
      </c>
      <c r="IH10" s="170" t="str">
        <f>IF(ISNA(HLOOKUP(IH$2,'Capacity Exist Transport'!$C$2:$AE$25,'Capacity Exist Transport'!$A10,FALSE)),"",HLOOKUP(IH$2,'Capacity Exist Transport'!$C$2:$AE$25,'Capacity Exist Transport'!$A10,FALSE))</f>
        <v/>
      </c>
      <c r="II10" s="170">
        <f>IF(ISNA(HLOOKUP(II$2,'Capacity Exist Transport'!$C$2:$AE$25,'Capacity Exist Transport'!$A10,FALSE)),"",HLOOKUP(II$2,'Capacity Exist Transport'!$C$2:$AE$25,'Capacity Exist Transport'!$A10,FALSE))</f>
        <v>104</v>
      </c>
      <c r="IJ10" s="170" t="str">
        <f>IF(ISNA(HLOOKUP(IJ$2,'Capacity Exist Transport'!$C$2:$AE$25,'Capacity Exist Transport'!$A10,FALSE)),"",HLOOKUP(IJ$2,'Capacity Exist Transport'!$C$2:$AE$25,'Capacity Exist Transport'!$A10,FALSE))</f>
        <v/>
      </c>
      <c r="IK10" s="170" t="str">
        <f>IF(ISNA(HLOOKUP(IK$2,'Capacity Exist Transport'!$C$2:$AE$25,'Capacity Exist Transport'!$A10,FALSE)),"",HLOOKUP(IK$2,'Capacity Exist Transport'!$C$2:$AE$25,'Capacity Exist Transport'!$A10,FALSE))</f>
        <v/>
      </c>
      <c r="IL10" s="170" t="str">
        <f>IF(ISNA(HLOOKUP(IL$2,'Capacity Exist Transport'!$C$2:$AE$25,'Capacity Exist Transport'!$A10,FALSE)),"",HLOOKUP(IL$2,'Capacity Exist Transport'!$C$2:$AE$25,'Capacity Exist Transport'!$A10,FALSE))</f>
        <v/>
      </c>
      <c r="IM10" s="170" t="str">
        <f>IF(ISNA(HLOOKUP(IM$2,'Capacity Exist Transport'!$C$2:$AE$25,'Capacity Exist Transport'!$A10,FALSE)),"",HLOOKUP(IM$2,'Capacity Exist Transport'!$C$2:$AE$25,'Capacity Exist Transport'!$A10,FALSE))</f>
        <v/>
      </c>
      <c r="IN10" s="170" t="str">
        <f>IF(ISNA(HLOOKUP(IN$2,'Capacity Exist Transport'!$C$2:$AE$25,'Capacity Exist Transport'!$A10,FALSE)),"",HLOOKUP(IN$2,'Capacity Exist Transport'!$C$2:$AE$25,'Capacity Exist Transport'!$A10,FALSE))</f>
        <v/>
      </c>
      <c r="IO10" s="170" t="str">
        <f>IF(ISNA(HLOOKUP(IO$2,'Capacity Exist Transport'!$C$2:$AE$25,'Capacity Exist Transport'!$A10,FALSE)),"",HLOOKUP(IO$2,'Capacity Exist Transport'!$C$2:$AE$25,'Capacity Exist Transport'!$A10,FALSE))</f>
        <v/>
      </c>
      <c r="IP10" s="170" t="str">
        <f>IF(ISNA(HLOOKUP(IP$2,'Capacity Exist Transport'!$C$2:$AE$25,'Capacity Exist Transport'!$A10,FALSE)),"",HLOOKUP(IP$2,'Capacity Exist Transport'!$C$2:$AE$25,'Capacity Exist Transport'!$A10,FALSE))</f>
        <v/>
      </c>
      <c r="IQ10" s="170" t="str">
        <f>IF(ISNA(HLOOKUP(IQ$2,'Capacity Exist Transport'!$C$2:$AE$25,'Capacity Exist Transport'!$A10,FALSE)),"",HLOOKUP(IQ$2,'Capacity Exist Transport'!$C$2:$AE$25,'Capacity Exist Transport'!$A10,FALSE))</f>
        <v/>
      </c>
      <c r="IR10" s="170" t="str">
        <f>IF(ISNA(HLOOKUP(IR$2,'Capacity Exist Transport'!$C$2:$AE$25,'Capacity Exist Transport'!$A10,FALSE)),"",HLOOKUP(IR$2,'Capacity Exist Transport'!$C$2:$AE$25,'Capacity Exist Transport'!$A10,FALSE))</f>
        <v/>
      </c>
      <c r="IS10" s="170" t="str">
        <f>IF(ISNA(HLOOKUP(IS$2,'Capacity Exist Transport'!$C$2:$AE$25,'Capacity Exist Transport'!$A10,FALSE)),"",HLOOKUP(IS$2,'Capacity Exist Transport'!$C$2:$AE$25,'Capacity Exist Transport'!$A10,FALSE))</f>
        <v/>
      </c>
      <c r="IT10" s="170" t="str">
        <f>IF(ISNA(HLOOKUP(IT$2,'Capacity Exist Transport'!$C$2:$AE$25,'Capacity Exist Transport'!$A10,FALSE)),"",HLOOKUP(IT$2,'Capacity Exist Transport'!$C$2:$AE$25,'Capacity Exist Transport'!$A10,FALSE))</f>
        <v/>
      </c>
      <c r="IU10" s="170">
        <f>IF(ISNA(HLOOKUP(IU$2,'Capacity Exist Transport'!$C$2:$AE$25,'Capacity Exist Transport'!$A10,FALSE)),"",HLOOKUP(IU$2,'Capacity Exist Transport'!$C$2:$AE$25,'Capacity Exist Transport'!$A10,FALSE))</f>
        <v>104</v>
      </c>
      <c r="IV10" s="170" t="str">
        <f>IF(ISNA(HLOOKUP(IV$2,'Capacity Exist Transport'!$C$2:$AE$25,'Capacity Exist Transport'!$A10,FALSE)),"",HLOOKUP(IV$2,'Capacity Exist Transport'!$C$2:$AE$25,'Capacity Exist Transport'!$A10,FALSE))</f>
        <v/>
      </c>
      <c r="IW10" s="170" t="str">
        <f>IF(ISNA(HLOOKUP(IW$2,'Capacity Exist Transport'!$C$2:$AE$25,'Capacity Exist Transport'!$A10,FALSE)),"",HLOOKUP(IW$2,'Capacity Exist Transport'!$C$2:$AE$25,'Capacity Exist Transport'!$A10,FALSE))</f>
        <v/>
      </c>
      <c r="IX10" s="170" t="str">
        <f>IF(ISNA(HLOOKUP(IX$2,'Capacity Exist Transport'!$C$2:$AE$25,'Capacity Exist Transport'!$A10,FALSE)),"",HLOOKUP(IX$2,'Capacity Exist Transport'!$C$2:$AE$25,'Capacity Exist Transport'!$A10,FALSE))</f>
        <v/>
      </c>
      <c r="IY10" s="170" t="str">
        <f>IF(ISNA(HLOOKUP(IY$2,'Capacity Exist Transport'!$C$2:$AE$25,'Capacity Exist Transport'!$A10,FALSE)),"",HLOOKUP(IY$2,'Capacity Exist Transport'!$C$2:$AE$25,'Capacity Exist Transport'!$A10,FALSE))</f>
        <v/>
      </c>
      <c r="IZ10" s="170" t="str">
        <f>IF(ISNA(HLOOKUP(IZ$2,'Capacity Exist Transport'!$C$2:$AE$25,'Capacity Exist Transport'!$A10,FALSE)),"",HLOOKUP(IZ$2,'Capacity Exist Transport'!$C$2:$AE$25,'Capacity Exist Transport'!$A10,FALSE))</f>
        <v/>
      </c>
      <c r="JA10" s="170" t="str">
        <f>IF(ISNA(HLOOKUP(JA$2,'Capacity Exist Transport'!$C$2:$AE$25,'Capacity Exist Transport'!$A10,FALSE)),"",HLOOKUP(JA$2,'Capacity Exist Transport'!$C$2:$AE$25,'Capacity Exist Transport'!$A10,FALSE))</f>
        <v/>
      </c>
      <c r="JB10" s="170" t="str">
        <f>IF(ISNA(HLOOKUP(JB$2,'Capacity Exist Transport'!$C$2:$AE$25,'Capacity Exist Transport'!$A10,FALSE)),"",HLOOKUP(JB$2,'Capacity Exist Transport'!$C$2:$AE$25,'Capacity Exist Transport'!$A10,FALSE))</f>
        <v/>
      </c>
      <c r="JC10" s="170" t="str">
        <f>IF(ISNA(HLOOKUP(JC$2,'Capacity Exist Transport'!$C$2:$AE$25,'Capacity Exist Transport'!$A10,FALSE)),"",HLOOKUP(JC$2,'Capacity Exist Transport'!$C$2:$AE$25,'Capacity Exist Transport'!$A10,FALSE))</f>
        <v/>
      </c>
      <c r="JD10" s="170" t="str">
        <f>IF(ISNA(HLOOKUP(JD$2,'Capacity Exist Transport'!$C$2:$AE$25,'Capacity Exist Transport'!$A10,FALSE)),"",HLOOKUP(JD$2,'Capacity Exist Transport'!$C$2:$AE$25,'Capacity Exist Transport'!$A10,FALSE))</f>
        <v/>
      </c>
      <c r="JE10" s="170" t="str">
        <f>IF(ISNA(HLOOKUP(JE$2,'Capacity Exist Transport'!$C$2:$AE$25,'Capacity Exist Transport'!$A10,FALSE)),"",HLOOKUP(JE$2,'Capacity Exist Transport'!$C$2:$AE$25,'Capacity Exist Transport'!$A10,FALSE))</f>
        <v/>
      </c>
      <c r="JF10" s="170" t="str">
        <f>IF(ISNA(HLOOKUP(JF$2,'Capacity Exist Transport'!$C$2:$AE$25,'Capacity Exist Transport'!$A10,FALSE)),"",HLOOKUP(JF$2,'Capacity Exist Transport'!$C$2:$AE$25,'Capacity Exist Transport'!$A10,FALSE))</f>
        <v/>
      </c>
      <c r="JG10" s="170">
        <f>IF(ISNA(HLOOKUP(JG$2,'Capacity Exist Transport'!$C$2:$AE$25,'Capacity Exist Transport'!$A10,FALSE)),"",HLOOKUP(JG$2,'Capacity Exist Transport'!$C$2:$AE$25,'Capacity Exist Transport'!$A10,FALSE))</f>
        <v>104</v>
      </c>
      <c r="JH10" s="170" t="str">
        <f>IF(ISNA(HLOOKUP(JH$2,'Capacity Exist Transport'!$C$2:$AE$25,'Capacity Exist Transport'!$A10,FALSE)),"",HLOOKUP(JH$2,'Capacity Exist Transport'!$C$2:$AE$25,'Capacity Exist Transport'!$A10,FALSE))</f>
        <v/>
      </c>
      <c r="JI10" s="170" t="str">
        <f>IF(ISNA(HLOOKUP(JI$2,'Capacity Exist Transport'!$C$2:$AE$25,'Capacity Exist Transport'!$A10,FALSE)),"",HLOOKUP(JI$2,'Capacity Exist Transport'!$C$2:$AE$25,'Capacity Exist Transport'!$A10,FALSE))</f>
        <v/>
      </c>
      <c r="JJ10" s="170" t="str">
        <f>IF(ISNA(HLOOKUP(JJ$2,'Capacity Exist Transport'!$C$2:$AE$25,'Capacity Exist Transport'!$A10,FALSE)),"",HLOOKUP(JJ$2,'Capacity Exist Transport'!$C$2:$AE$25,'Capacity Exist Transport'!$A10,FALSE))</f>
        <v/>
      </c>
      <c r="JK10" s="170" t="str">
        <f>IF(ISNA(HLOOKUP(JK$2,'Capacity Exist Transport'!$C$2:$AE$25,'Capacity Exist Transport'!$A10,FALSE)),"",HLOOKUP(JK$2,'Capacity Exist Transport'!$C$2:$AE$25,'Capacity Exist Transport'!$A10,FALSE))</f>
        <v/>
      </c>
      <c r="JL10" s="170" t="str">
        <f>IF(ISNA(HLOOKUP(JL$2,'Capacity Exist Transport'!$C$2:$AE$25,'Capacity Exist Transport'!$A10,FALSE)),"",HLOOKUP(JL$2,'Capacity Exist Transport'!$C$2:$AE$25,'Capacity Exist Transport'!$A10,FALSE))</f>
        <v/>
      </c>
      <c r="JM10" s="170" t="str">
        <f>IF(ISNA(HLOOKUP(JM$2,'Capacity Exist Transport'!$C$2:$AE$25,'Capacity Exist Transport'!$A10,FALSE)),"",HLOOKUP(JM$2,'Capacity Exist Transport'!$C$2:$AE$25,'Capacity Exist Transport'!$A10,FALSE))</f>
        <v/>
      </c>
      <c r="JN10" s="170" t="str">
        <f>IF(ISNA(HLOOKUP(JN$2,'Capacity Exist Transport'!$C$2:$AE$25,'Capacity Exist Transport'!$A10,FALSE)),"",HLOOKUP(JN$2,'Capacity Exist Transport'!$C$2:$AE$25,'Capacity Exist Transport'!$A10,FALSE))</f>
        <v/>
      </c>
      <c r="JO10" s="170" t="str">
        <f>IF(ISNA(HLOOKUP(JO$2,'Capacity Exist Transport'!$C$2:$AE$25,'Capacity Exist Transport'!$A10,FALSE)),"",HLOOKUP(JO$2,'Capacity Exist Transport'!$C$2:$AE$25,'Capacity Exist Transport'!$A10,FALSE))</f>
        <v/>
      </c>
      <c r="JP10" s="170" t="str">
        <f>IF(ISNA(HLOOKUP(JP$2,'Capacity Exist Transport'!$C$2:$AE$25,'Capacity Exist Transport'!$A10,FALSE)),"",HLOOKUP(JP$2,'Capacity Exist Transport'!$C$2:$AE$25,'Capacity Exist Transport'!$A10,FALSE))</f>
        <v/>
      </c>
      <c r="JQ10" s="170" t="str">
        <f>IF(ISNA(HLOOKUP(JQ$2,'Capacity Exist Transport'!$C$2:$AE$25,'Capacity Exist Transport'!$A10,FALSE)),"",HLOOKUP(JQ$2,'Capacity Exist Transport'!$C$2:$AE$25,'Capacity Exist Transport'!$A10,FALSE))</f>
        <v/>
      </c>
      <c r="JR10" s="170" t="str">
        <f>IF(ISNA(HLOOKUP(JR$2,'Capacity Exist Transport'!$C$2:$AE$25,'Capacity Exist Transport'!$A10,FALSE)),"",HLOOKUP(JR$2,'Capacity Exist Transport'!$C$2:$AE$25,'Capacity Exist Transport'!$A10,FALSE))</f>
        <v/>
      </c>
      <c r="JS10" s="170">
        <f>IF(ISNA(HLOOKUP(JS$2,'Capacity Exist Transport'!$C$2:$AE$25,'Capacity Exist Transport'!$A10,FALSE)),"",HLOOKUP(JS$2,'Capacity Exist Transport'!$C$2:$AE$25,'Capacity Exist Transport'!$A10,FALSE))</f>
        <v>104</v>
      </c>
      <c r="JT10" s="170" t="str">
        <f>IF(ISNA(HLOOKUP(JT$2,'Capacity Exist Transport'!$C$2:$AE$25,'Capacity Exist Transport'!$A10,FALSE)),"",HLOOKUP(JT$2,'Capacity Exist Transport'!$C$2:$AE$25,'Capacity Exist Transport'!$A10,FALSE))</f>
        <v/>
      </c>
      <c r="JU10" s="170" t="str">
        <f>IF(ISNA(HLOOKUP(JU$2,'Capacity Exist Transport'!$C$2:$AE$25,'Capacity Exist Transport'!$A10,FALSE)),"",HLOOKUP(JU$2,'Capacity Exist Transport'!$C$2:$AE$25,'Capacity Exist Transport'!$A10,FALSE))</f>
        <v/>
      </c>
      <c r="JV10" s="170" t="str">
        <f>IF(ISNA(HLOOKUP(JV$2,'Capacity Exist Transport'!$C$2:$AE$25,'Capacity Exist Transport'!$A10,FALSE)),"",HLOOKUP(JV$2,'Capacity Exist Transport'!$C$2:$AE$25,'Capacity Exist Transport'!$A10,FALSE))</f>
        <v/>
      </c>
      <c r="JW10" s="170" t="str">
        <f>IF(ISNA(HLOOKUP(JW$2,'Capacity Exist Transport'!$C$2:$AE$25,'Capacity Exist Transport'!$A10,FALSE)),"",HLOOKUP(JW$2,'Capacity Exist Transport'!$C$2:$AE$25,'Capacity Exist Transport'!$A10,FALSE))</f>
        <v/>
      </c>
      <c r="JX10" s="170" t="str">
        <f>IF(ISNA(HLOOKUP(JX$2,'Capacity Exist Transport'!$C$2:$AE$25,'Capacity Exist Transport'!$A10,FALSE)),"",HLOOKUP(JX$2,'Capacity Exist Transport'!$C$2:$AE$25,'Capacity Exist Transport'!$A10,FALSE))</f>
        <v/>
      </c>
      <c r="JY10" s="170" t="str">
        <f>IF(ISNA(HLOOKUP(JY$2,'Capacity Exist Transport'!$C$2:$AE$25,'Capacity Exist Transport'!$A10,FALSE)),"",HLOOKUP(JY$2,'Capacity Exist Transport'!$C$2:$AE$25,'Capacity Exist Transport'!$A10,FALSE))</f>
        <v/>
      </c>
      <c r="JZ10" s="170" t="str">
        <f>IF(ISNA(HLOOKUP(JZ$2,'Capacity Exist Transport'!$C$2:$AE$25,'Capacity Exist Transport'!$A10,FALSE)),"",HLOOKUP(JZ$2,'Capacity Exist Transport'!$C$2:$AE$25,'Capacity Exist Transport'!$A10,FALSE))</f>
        <v/>
      </c>
      <c r="KA10" s="170" t="str">
        <f>IF(ISNA(HLOOKUP(KA$2,'Capacity Exist Transport'!$C$2:$AE$25,'Capacity Exist Transport'!$A10,FALSE)),"",HLOOKUP(KA$2,'Capacity Exist Transport'!$C$2:$AE$25,'Capacity Exist Transport'!$A10,FALSE))</f>
        <v/>
      </c>
      <c r="KB10" s="170" t="str">
        <f>IF(ISNA(HLOOKUP(KB$2,'Capacity Exist Transport'!$C$2:$AE$25,'Capacity Exist Transport'!$A10,FALSE)),"",HLOOKUP(KB$2,'Capacity Exist Transport'!$C$2:$AE$25,'Capacity Exist Transport'!$A10,FALSE))</f>
        <v/>
      </c>
      <c r="KC10" s="170" t="str">
        <f>IF(ISNA(HLOOKUP(KC$2,'Capacity Exist Transport'!$C$2:$AE$25,'Capacity Exist Transport'!$A10,FALSE)),"",HLOOKUP(KC$2,'Capacity Exist Transport'!$C$2:$AE$25,'Capacity Exist Transport'!$A10,FALSE))</f>
        <v/>
      </c>
      <c r="KD10" s="170" t="str">
        <f>IF(ISNA(HLOOKUP(KD$2,'Capacity Exist Transport'!$C$2:$AE$25,'Capacity Exist Transport'!$A10,FALSE)),"",HLOOKUP(KD$2,'Capacity Exist Transport'!$C$2:$AE$25,'Capacity Exist Transport'!$A10,FALSE))</f>
        <v/>
      </c>
      <c r="KE10" s="170">
        <f>IF(ISNA(HLOOKUP(KE$2,'Capacity Exist Transport'!$C$2:$AE$25,'Capacity Exist Transport'!$A10,FALSE)),"",HLOOKUP(KE$2,'Capacity Exist Transport'!$C$2:$AE$25,'Capacity Exist Transport'!$A10,FALSE))</f>
        <v>104</v>
      </c>
      <c r="KF10" s="170" t="str">
        <f>IF(ISNA(HLOOKUP(KF$2,'Capacity Exist Transport'!$C$2:$AE$25,'Capacity Exist Transport'!$A10,FALSE)),"",HLOOKUP(KF$2,'Capacity Exist Transport'!$C$2:$AE$25,'Capacity Exist Transport'!$A10,FALSE))</f>
        <v/>
      </c>
      <c r="KG10" s="170" t="str">
        <f>IF(ISNA(HLOOKUP(KG$2,'Capacity Exist Transport'!$C$2:$AE$25,'Capacity Exist Transport'!$A10,FALSE)),"",HLOOKUP(KG$2,'Capacity Exist Transport'!$C$2:$AE$25,'Capacity Exist Transport'!$A10,FALSE))</f>
        <v/>
      </c>
      <c r="KH10" s="170" t="str">
        <f>IF(ISNA(HLOOKUP(KH$2,'Capacity Exist Transport'!$C$2:$AE$25,'Capacity Exist Transport'!$A10,FALSE)),"",HLOOKUP(KH$2,'Capacity Exist Transport'!$C$2:$AE$25,'Capacity Exist Transport'!$A10,FALSE))</f>
        <v/>
      </c>
      <c r="KI10" s="170" t="str">
        <f>IF(ISNA(HLOOKUP(KI$2,'Capacity Exist Transport'!$C$2:$AE$25,'Capacity Exist Transport'!$A10,FALSE)),"",HLOOKUP(KI$2,'Capacity Exist Transport'!$C$2:$AE$25,'Capacity Exist Transport'!$A10,FALSE))</f>
        <v/>
      </c>
      <c r="KJ10" s="170" t="str">
        <f>IF(ISNA(HLOOKUP(KJ$2,'Capacity Exist Transport'!$C$2:$AE$25,'Capacity Exist Transport'!$A10,FALSE)),"",HLOOKUP(KJ$2,'Capacity Exist Transport'!$C$2:$AE$25,'Capacity Exist Transport'!$A10,FALSE))</f>
        <v/>
      </c>
      <c r="KK10" s="170" t="str">
        <f>IF(ISNA(HLOOKUP(KK$2,'Capacity Exist Transport'!$C$2:$AE$25,'Capacity Exist Transport'!$A10,FALSE)),"",HLOOKUP(KK$2,'Capacity Exist Transport'!$C$2:$AE$25,'Capacity Exist Transport'!$A10,FALSE))</f>
        <v/>
      </c>
      <c r="KL10" s="170" t="str">
        <f>IF(ISNA(HLOOKUP(KL$2,'Capacity Exist Transport'!$C$2:$AE$25,'Capacity Exist Transport'!$A10,FALSE)),"",HLOOKUP(KL$2,'Capacity Exist Transport'!$C$2:$AE$25,'Capacity Exist Transport'!$A10,FALSE))</f>
        <v/>
      </c>
      <c r="KM10" s="170" t="str">
        <f>IF(ISNA(HLOOKUP(KM$2,'Capacity Exist Transport'!$C$2:$AE$25,'Capacity Exist Transport'!$A10,FALSE)),"",HLOOKUP(KM$2,'Capacity Exist Transport'!$C$2:$AE$25,'Capacity Exist Transport'!$A10,FALSE))</f>
        <v/>
      </c>
      <c r="KN10" s="170" t="str">
        <f>IF(ISNA(HLOOKUP(KN$2,'Capacity Exist Transport'!$C$2:$AE$25,'Capacity Exist Transport'!$A10,FALSE)),"",HLOOKUP(KN$2,'Capacity Exist Transport'!$C$2:$AE$25,'Capacity Exist Transport'!$A10,FALSE))</f>
        <v/>
      </c>
      <c r="KO10" s="170" t="str">
        <f>IF(ISNA(HLOOKUP(KO$2,'Capacity Exist Transport'!$C$2:$AE$25,'Capacity Exist Transport'!$A10,FALSE)),"",HLOOKUP(KO$2,'Capacity Exist Transport'!$C$2:$AE$25,'Capacity Exist Transport'!$A10,FALSE))</f>
        <v/>
      </c>
      <c r="KP10" s="170" t="str">
        <f>IF(ISNA(HLOOKUP(KP$2,'Capacity Exist Transport'!$C$2:$AE$25,'Capacity Exist Transport'!$A10,FALSE)),"",HLOOKUP(KP$2,'Capacity Exist Transport'!$C$2:$AE$25,'Capacity Exist Transport'!$A10,FALSE))</f>
        <v/>
      </c>
      <c r="KQ10" s="170">
        <f>IF(ISNA(HLOOKUP(KQ$2,'Capacity Exist Transport'!$C$2:$AE$25,'Capacity Exist Transport'!$A10,FALSE)),"",HLOOKUP(KQ$2,'Capacity Exist Transport'!$C$2:$AE$25,'Capacity Exist Transport'!$A10,FALSE))</f>
        <v>104</v>
      </c>
      <c r="KR10" s="170" t="str">
        <f>IF(ISNA(HLOOKUP(KR$2,'Capacity Exist Transport'!$C$2:$AE$25,'Capacity Exist Transport'!$A10,FALSE)),"",HLOOKUP(KR$2,'Capacity Exist Transport'!$C$2:$AE$25,'Capacity Exist Transport'!$A10,FALSE))</f>
        <v/>
      </c>
      <c r="KS10" s="170" t="str">
        <f>IF(ISNA(HLOOKUP(KS$2,'Capacity Exist Transport'!$C$2:$AE$25,'Capacity Exist Transport'!$A10,FALSE)),"",HLOOKUP(KS$2,'Capacity Exist Transport'!$C$2:$AE$25,'Capacity Exist Transport'!$A10,FALSE))</f>
        <v/>
      </c>
      <c r="KT10" s="170" t="str">
        <f>IF(ISNA(HLOOKUP(KT$2,'Capacity Exist Transport'!$C$2:$AE$25,'Capacity Exist Transport'!$A10,FALSE)),"",HLOOKUP(KT$2,'Capacity Exist Transport'!$C$2:$AE$25,'Capacity Exist Transport'!$A10,FALSE))</f>
        <v/>
      </c>
      <c r="KU10" s="170" t="str">
        <f>IF(ISNA(HLOOKUP(KU$2,'Capacity Exist Transport'!$C$2:$AE$25,'Capacity Exist Transport'!$A10,FALSE)),"",HLOOKUP(KU$2,'Capacity Exist Transport'!$C$2:$AE$25,'Capacity Exist Transport'!$A10,FALSE))</f>
        <v/>
      </c>
      <c r="KV10" s="170" t="str">
        <f>IF(ISNA(HLOOKUP(KV$2,'Capacity Exist Transport'!$C$2:$AE$25,'Capacity Exist Transport'!$A10,FALSE)),"",HLOOKUP(KV$2,'Capacity Exist Transport'!$C$2:$AE$25,'Capacity Exist Transport'!$A10,FALSE))</f>
        <v/>
      </c>
      <c r="KW10" s="170" t="str">
        <f>IF(ISNA(HLOOKUP(KW$2,'Capacity Exist Transport'!$C$2:$AE$25,'Capacity Exist Transport'!$A10,FALSE)),"",HLOOKUP(KW$2,'Capacity Exist Transport'!$C$2:$AE$25,'Capacity Exist Transport'!$A10,FALSE))</f>
        <v/>
      </c>
      <c r="KX10" s="170" t="str">
        <f>IF(ISNA(HLOOKUP(KX$2,'Capacity Exist Transport'!$C$2:$AE$25,'Capacity Exist Transport'!$A10,FALSE)),"",HLOOKUP(KX$2,'Capacity Exist Transport'!$C$2:$AE$25,'Capacity Exist Transport'!$A10,FALSE))</f>
        <v/>
      </c>
      <c r="KY10" s="170" t="str">
        <f>IF(ISNA(HLOOKUP(KY$2,'Capacity Exist Transport'!$C$2:$AE$25,'Capacity Exist Transport'!$A10,FALSE)),"",HLOOKUP(KY$2,'Capacity Exist Transport'!$C$2:$AE$25,'Capacity Exist Transport'!$A10,FALSE))</f>
        <v/>
      </c>
      <c r="KZ10" s="170" t="str">
        <f>IF(ISNA(HLOOKUP(KZ$2,'Capacity Exist Transport'!$C$2:$AE$25,'Capacity Exist Transport'!$A10,FALSE)),"",HLOOKUP(KZ$2,'Capacity Exist Transport'!$C$2:$AE$25,'Capacity Exist Transport'!$A10,FALSE))</f>
        <v/>
      </c>
      <c r="LA10" s="170" t="str">
        <f>IF(ISNA(HLOOKUP(LA$2,'Capacity Exist Transport'!$C$2:$AE$25,'Capacity Exist Transport'!$A10,FALSE)),"",HLOOKUP(LA$2,'Capacity Exist Transport'!$C$2:$AE$25,'Capacity Exist Transport'!$A10,FALSE))</f>
        <v/>
      </c>
      <c r="LB10" s="170" t="str">
        <f>IF(ISNA(HLOOKUP(LB$2,'Capacity Exist Transport'!$C$2:$AE$25,'Capacity Exist Transport'!$A10,FALSE)),"",HLOOKUP(LB$2,'Capacity Exist Transport'!$C$2:$AE$25,'Capacity Exist Transport'!$A10,FALSE))</f>
        <v/>
      </c>
      <c r="LC10" s="170">
        <f>IF(ISNA(HLOOKUP(LC$2,'Capacity Exist Transport'!$C$2:$AE$25,'Capacity Exist Transport'!$A10,FALSE)),"",HLOOKUP(LC$2,'Capacity Exist Transport'!$C$2:$AE$25,'Capacity Exist Transport'!$A10,FALSE))</f>
        <v>104</v>
      </c>
      <c r="LD10" s="170" t="str">
        <f>IF(ISNA(HLOOKUP(LD$2,'Capacity Exist Transport'!$C$2:$AE$25,'Capacity Exist Transport'!$A10,FALSE)),"",HLOOKUP(LD$2,'Capacity Exist Transport'!$C$2:$AE$25,'Capacity Exist Transport'!$A10,FALSE))</f>
        <v/>
      </c>
      <c r="LE10" s="170" t="str">
        <f>IF(ISNA(HLOOKUP(LE$2,'Capacity Exist Transport'!$C$2:$AE$25,'Capacity Exist Transport'!$A10,FALSE)),"",HLOOKUP(LE$2,'Capacity Exist Transport'!$C$2:$AE$25,'Capacity Exist Transport'!$A10,FALSE))</f>
        <v/>
      </c>
      <c r="LF10" s="170" t="str">
        <f>IF(ISNA(HLOOKUP(LF$2,'Capacity Exist Transport'!$C$2:$AE$25,'Capacity Exist Transport'!$A10,FALSE)),"",HLOOKUP(LF$2,'Capacity Exist Transport'!$C$2:$AE$25,'Capacity Exist Transport'!$A10,FALSE))</f>
        <v/>
      </c>
      <c r="LG10" s="170" t="str">
        <f>IF(ISNA(HLOOKUP(LG$2,'Capacity Exist Transport'!$C$2:$AE$25,'Capacity Exist Transport'!$A10,FALSE)),"",HLOOKUP(LG$2,'Capacity Exist Transport'!$C$2:$AE$25,'Capacity Exist Transport'!$A10,FALSE))</f>
        <v/>
      </c>
      <c r="LH10" s="170" t="str">
        <f>IF(ISNA(HLOOKUP(LH$2,'Capacity Exist Transport'!$C$2:$AE$25,'Capacity Exist Transport'!$A10,FALSE)),"",HLOOKUP(LH$2,'Capacity Exist Transport'!$C$2:$AE$25,'Capacity Exist Transport'!$A10,FALSE))</f>
        <v/>
      </c>
      <c r="LI10" s="170" t="str">
        <f>IF(ISNA(HLOOKUP(LI$2,'Capacity Exist Transport'!$C$2:$AE$25,'Capacity Exist Transport'!$A10,FALSE)),"",HLOOKUP(LI$2,'Capacity Exist Transport'!$C$2:$AE$25,'Capacity Exist Transport'!$A10,FALSE))</f>
        <v/>
      </c>
      <c r="LJ10" s="170" t="str">
        <f>IF(ISNA(HLOOKUP(LJ$2,'Capacity Exist Transport'!$C$2:$AE$25,'Capacity Exist Transport'!$A10,FALSE)),"",HLOOKUP(LJ$2,'Capacity Exist Transport'!$C$2:$AE$25,'Capacity Exist Transport'!$A10,FALSE))</f>
        <v/>
      </c>
      <c r="LK10" s="170" t="str">
        <f>IF(ISNA(HLOOKUP(LK$2,'Capacity Exist Transport'!$C$2:$AE$25,'Capacity Exist Transport'!$A10,FALSE)),"",HLOOKUP(LK$2,'Capacity Exist Transport'!$C$2:$AE$25,'Capacity Exist Transport'!$A10,FALSE))</f>
        <v/>
      </c>
      <c r="LL10" s="170" t="str">
        <f>IF(ISNA(HLOOKUP(LL$2,'Capacity Exist Transport'!$C$2:$AE$25,'Capacity Exist Transport'!$A10,FALSE)),"",HLOOKUP(LL$2,'Capacity Exist Transport'!$C$2:$AE$25,'Capacity Exist Transport'!$A10,FALSE))</f>
        <v/>
      </c>
      <c r="LM10" s="170" t="str">
        <f>IF(ISNA(HLOOKUP(LM$2,'Capacity Exist Transport'!$C$2:$AE$25,'Capacity Exist Transport'!$A10,FALSE)),"",HLOOKUP(LM$2,'Capacity Exist Transport'!$C$2:$AE$25,'Capacity Exist Transport'!$A10,FALSE))</f>
        <v/>
      </c>
      <c r="LN10" s="170" t="str">
        <f>IF(ISNA(HLOOKUP(LN$2,'Capacity Exist Transport'!$C$2:$AE$25,'Capacity Exist Transport'!$A10,FALSE)),"",HLOOKUP(LN$2,'Capacity Exist Transport'!$C$2:$AE$25,'Capacity Exist Transport'!$A10,FALSE))</f>
        <v/>
      </c>
      <c r="LO10" s="170">
        <f>IF(ISNA(HLOOKUP(LO$2,'Capacity Exist Transport'!$C$2:$AE$25,'Capacity Exist Transport'!$A10,FALSE)),"",HLOOKUP(LO$2,'Capacity Exist Transport'!$C$2:$AE$25,'Capacity Exist Transport'!$A10,FALSE))</f>
        <v>104</v>
      </c>
      <c r="LP10" s="170" t="str">
        <f>IF(ISNA(HLOOKUP(LP$2,'Capacity Exist Transport'!$C$2:$AE$25,'Capacity Exist Transport'!$A10,FALSE)),"",HLOOKUP(LP$2,'Capacity Exist Transport'!$C$2:$AE$25,'Capacity Exist Transport'!$A10,FALSE))</f>
        <v/>
      </c>
    </row>
    <row r="11" spans="2:328" x14ac:dyDescent="0.35">
      <c r="B11" s="168" t="s">
        <v>2</v>
      </c>
      <c r="C11" s="170">
        <f>IF(ISNA(HLOOKUP(C$2,'Capacity Exist Transport'!$C$2:$AE$25,'Capacity Exist Transport'!$A11,FALSE)),"",HLOOKUP(C$2,'Capacity Exist Transport'!$C$2:$AE$25,'Capacity Exist Transport'!$A11,FALSE))</f>
        <v>263.69099999999997</v>
      </c>
      <c r="D11" s="170" t="str">
        <f>IF(ISNA(HLOOKUP(D$2,'Capacity Exist Transport'!$C$2:$AE$25,'Capacity Exist Transport'!$A11,FALSE)),"",HLOOKUP(D$2,'Capacity Exist Transport'!$C$2:$AE$25,'Capacity Exist Transport'!$A11,FALSE))</f>
        <v/>
      </c>
      <c r="E11" s="170" t="str">
        <f>IF(ISNA(HLOOKUP(E$2,'Capacity Exist Transport'!$C$2:$AE$25,'Capacity Exist Transport'!$A11,FALSE)),"",HLOOKUP(E$2,'Capacity Exist Transport'!$C$2:$AE$25,'Capacity Exist Transport'!$A11,FALSE))</f>
        <v/>
      </c>
      <c r="F11" s="170" t="str">
        <f>IF(ISNA(HLOOKUP(F$2,'Capacity Exist Transport'!$C$2:$AE$25,'Capacity Exist Transport'!$A11,FALSE)),"",HLOOKUP(F$2,'Capacity Exist Transport'!$C$2:$AE$25,'Capacity Exist Transport'!$A11,FALSE))</f>
        <v/>
      </c>
      <c r="G11" s="170" t="str">
        <f>IF(ISNA(HLOOKUP(G$2,'Capacity Exist Transport'!$C$2:$AE$25,'Capacity Exist Transport'!$A11,FALSE)),"",HLOOKUP(G$2,'Capacity Exist Transport'!$C$2:$AE$25,'Capacity Exist Transport'!$A11,FALSE))</f>
        <v/>
      </c>
      <c r="H11" s="170" t="str">
        <f>IF(ISNA(HLOOKUP(H$2,'Capacity Exist Transport'!$C$2:$AE$25,'Capacity Exist Transport'!$A11,FALSE)),"",HLOOKUP(H$2,'Capacity Exist Transport'!$C$2:$AE$25,'Capacity Exist Transport'!$A11,FALSE))</f>
        <v/>
      </c>
      <c r="I11" s="170" t="str">
        <f>IF(ISNA(HLOOKUP(I$2,'Capacity Exist Transport'!$C$2:$AE$25,'Capacity Exist Transport'!$A11,FALSE)),"",HLOOKUP(I$2,'Capacity Exist Transport'!$C$2:$AE$25,'Capacity Exist Transport'!$A11,FALSE))</f>
        <v/>
      </c>
      <c r="J11" s="170" t="str">
        <f>IF(ISNA(HLOOKUP(J$2,'Capacity Exist Transport'!$C$2:$AE$25,'Capacity Exist Transport'!$A11,FALSE)),"",HLOOKUP(J$2,'Capacity Exist Transport'!$C$2:$AE$25,'Capacity Exist Transport'!$A11,FALSE))</f>
        <v/>
      </c>
      <c r="K11" s="170" t="str">
        <f>IF(ISNA(HLOOKUP(K$2,'Capacity Exist Transport'!$C$2:$AE$25,'Capacity Exist Transport'!$A11,FALSE)),"",HLOOKUP(K$2,'Capacity Exist Transport'!$C$2:$AE$25,'Capacity Exist Transport'!$A11,FALSE))</f>
        <v/>
      </c>
      <c r="L11" s="170" t="str">
        <f>IF(ISNA(HLOOKUP(L$2,'Capacity Exist Transport'!$C$2:$AE$25,'Capacity Exist Transport'!$A11,FALSE)),"",HLOOKUP(L$2,'Capacity Exist Transport'!$C$2:$AE$25,'Capacity Exist Transport'!$A11,FALSE))</f>
        <v/>
      </c>
      <c r="M11" s="170" t="str">
        <f>IF(ISNA(HLOOKUP(M$2,'Capacity Exist Transport'!$C$2:$AE$25,'Capacity Exist Transport'!$A11,FALSE)),"",HLOOKUP(M$2,'Capacity Exist Transport'!$C$2:$AE$25,'Capacity Exist Transport'!$A11,FALSE))</f>
        <v/>
      </c>
      <c r="N11" s="170" t="str">
        <f>IF(ISNA(HLOOKUP(N$2,'Capacity Exist Transport'!$C$2:$AE$25,'Capacity Exist Transport'!$A11,FALSE)),"",HLOOKUP(N$2,'Capacity Exist Transport'!$C$2:$AE$25,'Capacity Exist Transport'!$A11,FALSE))</f>
        <v/>
      </c>
      <c r="O11" s="170">
        <f>IF(ISNA(HLOOKUP(O$2,'Capacity Exist Transport'!$C$2:$AE$25,'Capacity Exist Transport'!$A11,FALSE)),"",HLOOKUP(O$2,'Capacity Exist Transport'!$C$2:$AE$25,'Capacity Exist Transport'!$A11,FALSE))</f>
        <v>263.69099999999997</v>
      </c>
      <c r="P11" s="170" t="str">
        <f>IF(ISNA(HLOOKUP(P$2,'Capacity Exist Transport'!$C$2:$AE$25,'Capacity Exist Transport'!$A11,FALSE)),"",HLOOKUP(P$2,'Capacity Exist Transport'!$C$2:$AE$25,'Capacity Exist Transport'!$A11,FALSE))</f>
        <v/>
      </c>
      <c r="Q11" s="170" t="str">
        <f>IF(ISNA(HLOOKUP(Q$2,'Capacity Exist Transport'!$C$2:$AE$25,'Capacity Exist Transport'!$A11,FALSE)),"",HLOOKUP(Q$2,'Capacity Exist Transport'!$C$2:$AE$25,'Capacity Exist Transport'!$A11,FALSE))</f>
        <v/>
      </c>
      <c r="R11" s="170" t="str">
        <f>IF(ISNA(HLOOKUP(R$2,'Capacity Exist Transport'!$C$2:$AE$25,'Capacity Exist Transport'!$A11,FALSE)),"",HLOOKUP(R$2,'Capacity Exist Transport'!$C$2:$AE$25,'Capacity Exist Transport'!$A11,FALSE))</f>
        <v/>
      </c>
      <c r="S11" s="170" t="str">
        <f>IF(ISNA(HLOOKUP(S$2,'Capacity Exist Transport'!$C$2:$AE$25,'Capacity Exist Transport'!$A11,FALSE)),"",HLOOKUP(S$2,'Capacity Exist Transport'!$C$2:$AE$25,'Capacity Exist Transport'!$A11,FALSE))</f>
        <v/>
      </c>
      <c r="T11" s="170" t="str">
        <f>IF(ISNA(HLOOKUP(T$2,'Capacity Exist Transport'!$C$2:$AE$25,'Capacity Exist Transport'!$A11,FALSE)),"",HLOOKUP(T$2,'Capacity Exist Transport'!$C$2:$AE$25,'Capacity Exist Transport'!$A11,FALSE))</f>
        <v/>
      </c>
      <c r="U11" s="170" t="str">
        <f>IF(ISNA(HLOOKUP(U$2,'Capacity Exist Transport'!$C$2:$AE$25,'Capacity Exist Transport'!$A11,FALSE)),"",HLOOKUP(U$2,'Capacity Exist Transport'!$C$2:$AE$25,'Capacity Exist Transport'!$A11,FALSE))</f>
        <v/>
      </c>
      <c r="V11" s="170" t="str">
        <f>IF(ISNA(HLOOKUP(V$2,'Capacity Exist Transport'!$C$2:$AE$25,'Capacity Exist Transport'!$A11,FALSE)),"",HLOOKUP(V$2,'Capacity Exist Transport'!$C$2:$AE$25,'Capacity Exist Transport'!$A11,FALSE))</f>
        <v/>
      </c>
      <c r="W11" s="170" t="str">
        <f>IF(ISNA(HLOOKUP(W$2,'Capacity Exist Transport'!$C$2:$AE$25,'Capacity Exist Transport'!$A11,FALSE)),"",HLOOKUP(W$2,'Capacity Exist Transport'!$C$2:$AE$25,'Capacity Exist Transport'!$A11,FALSE))</f>
        <v/>
      </c>
      <c r="X11" s="170" t="str">
        <f>IF(ISNA(HLOOKUP(X$2,'Capacity Exist Transport'!$C$2:$AE$25,'Capacity Exist Transport'!$A11,FALSE)),"",HLOOKUP(X$2,'Capacity Exist Transport'!$C$2:$AE$25,'Capacity Exist Transport'!$A11,FALSE))</f>
        <v/>
      </c>
      <c r="Y11" s="170" t="str">
        <f>IF(ISNA(HLOOKUP(Y$2,'Capacity Exist Transport'!$C$2:$AE$25,'Capacity Exist Transport'!$A11,FALSE)),"",HLOOKUP(Y$2,'Capacity Exist Transport'!$C$2:$AE$25,'Capacity Exist Transport'!$A11,FALSE))</f>
        <v/>
      </c>
      <c r="Z11" s="170" t="str">
        <f>IF(ISNA(HLOOKUP(Z$2,'Capacity Exist Transport'!$C$2:$AE$25,'Capacity Exist Transport'!$A11,FALSE)),"",HLOOKUP(Z$2,'Capacity Exist Transport'!$C$2:$AE$25,'Capacity Exist Transport'!$A11,FALSE))</f>
        <v/>
      </c>
      <c r="AA11" s="170">
        <f>IF(ISNA(HLOOKUP(AA$2,'Capacity Exist Transport'!$C$2:$AE$25,'Capacity Exist Transport'!$A11,FALSE)),"",HLOOKUP(AA$2,'Capacity Exist Transport'!$C$2:$AE$25,'Capacity Exist Transport'!$A11,FALSE))</f>
        <v>263.69099999999997</v>
      </c>
      <c r="AB11" s="170" t="str">
        <f>IF(ISNA(HLOOKUP(AB$2,'Capacity Exist Transport'!$C$2:$AE$25,'Capacity Exist Transport'!$A11,FALSE)),"",HLOOKUP(AB$2,'Capacity Exist Transport'!$C$2:$AE$25,'Capacity Exist Transport'!$A11,FALSE))</f>
        <v/>
      </c>
      <c r="AC11" s="170" t="str">
        <f>IF(ISNA(HLOOKUP(AC$2,'Capacity Exist Transport'!$C$2:$AE$25,'Capacity Exist Transport'!$A11,FALSE)),"",HLOOKUP(AC$2,'Capacity Exist Transport'!$C$2:$AE$25,'Capacity Exist Transport'!$A11,FALSE))</f>
        <v/>
      </c>
      <c r="AD11" s="170" t="str">
        <f>IF(ISNA(HLOOKUP(AD$2,'Capacity Exist Transport'!$C$2:$AE$25,'Capacity Exist Transport'!$A11,FALSE)),"",HLOOKUP(AD$2,'Capacity Exist Transport'!$C$2:$AE$25,'Capacity Exist Transport'!$A11,FALSE))</f>
        <v/>
      </c>
      <c r="AE11" s="170" t="str">
        <f>IF(ISNA(HLOOKUP(AE$2,'Capacity Exist Transport'!$C$2:$AE$25,'Capacity Exist Transport'!$A11,FALSE)),"",HLOOKUP(AE$2,'Capacity Exist Transport'!$C$2:$AE$25,'Capacity Exist Transport'!$A11,FALSE))</f>
        <v/>
      </c>
      <c r="AF11" s="170" t="str">
        <f>IF(ISNA(HLOOKUP(AF$2,'Capacity Exist Transport'!$C$2:$AE$25,'Capacity Exist Transport'!$A11,FALSE)),"",HLOOKUP(AF$2,'Capacity Exist Transport'!$C$2:$AE$25,'Capacity Exist Transport'!$A11,FALSE))</f>
        <v/>
      </c>
      <c r="AG11" s="170" t="str">
        <f>IF(ISNA(HLOOKUP(AG$2,'Capacity Exist Transport'!$C$2:$AE$25,'Capacity Exist Transport'!$A11,FALSE)),"",HLOOKUP(AG$2,'Capacity Exist Transport'!$C$2:$AE$25,'Capacity Exist Transport'!$A11,FALSE))</f>
        <v/>
      </c>
      <c r="AH11" s="170" t="str">
        <f>IF(ISNA(HLOOKUP(AH$2,'Capacity Exist Transport'!$C$2:$AE$25,'Capacity Exist Transport'!$A11,FALSE)),"",HLOOKUP(AH$2,'Capacity Exist Transport'!$C$2:$AE$25,'Capacity Exist Transport'!$A11,FALSE))</f>
        <v/>
      </c>
      <c r="AI11" s="170" t="str">
        <f>IF(ISNA(HLOOKUP(AI$2,'Capacity Exist Transport'!$C$2:$AE$25,'Capacity Exist Transport'!$A11,FALSE)),"",HLOOKUP(AI$2,'Capacity Exist Transport'!$C$2:$AE$25,'Capacity Exist Transport'!$A11,FALSE))</f>
        <v/>
      </c>
      <c r="AJ11" s="170" t="str">
        <f>IF(ISNA(HLOOKUP(AJ$2,'Capacity Exist Transport'!$C$2:$AE$25,'Capacity Exist Transport'!$A11,FALSE)),"",HLOOKUP(AJ$2,'Capacity Exist Transport'!$C$2:$AE$25,'Capacity Exist Transport'!$A11,FALSE))</f>
        <v/>
      </c>
      <c r="AK11" s="170" t="str">
        <f>IF(ISNA(HLOOKUP(AK$2,'Capacity Exist Transport'!$C$2:$AE$25,'Capacity Exist Transport'!$A11,FALSE)),"",HLOOKUP(AK$2,'Capacity Exist Transport'!$C$2:$AE$25,'Capacity Exist Transport'!$A11,FALSE))</f>
        <v/>
      </c>
      <c r="AL11" s="170" t="str">
        <f>IF(ISNA(HLOOKUP(AL$2,'Capacity Exist Transport'!$C$2:$AE$25,'Capacity Exist Transport'!$A11,FALSE)),"",HLOOKUP(AL$2,'Capacity Exist Transport'!$C$2:$AE$25,'Capacity Exist Transport'!$A11,FALSE))</f>
        <v/>
      </c>
      <c r="AM11" s="170">
        <f>IF(ISNA(HLOOKUP(AM$2,'Capacity Exist Transport'!$C$2:$AE$25,'Capacity Exist Transport'!$A11,FALSE)),"",HLOOKUP(AM$2,'Capacity Exist Transport'!$C$2:$AE$25,'Capacity Exist Transport'!$A11,FALSE))</f>
        <v>263.69099999999997</v>
      </c>
      <c r="AN11" s="170" t="str">
        <f>IF(ISNA(HLOOKUP(AN$2,'Capacity Exist Transport'!$C$2:$AE$25,'Capacity Exist Transport'!$A11,FALSE)),"",HLOOKUP(AN$2,'Capacity Exist Transport'!$C$2:$AE$25,'Capacity Exist Transport'!$A11,FALSE))</f>
        <v/>
      </c>
      <c r="AO11" s="170" t="str">
        <f>IF(ISNA(HLOOKUP(AO$2,'Capacity Exist Transport'!$C$2:$AE$25,'Capacity Exist Transport'!$A11,FALSE)),"",HLOOKUP(AO$2,'Capacity Exist Transport'!$C$2:$AE$25,'Capacity Exist Transport'!$A11,FALSE))</f>
        <v/>
      </c>
      <c r="AP11" s="170" t="str">
        <f>IF(ISNA(HLOOKUP(AP$2,'Capacity Exist Transport'!$C$2:$AE$25,'Capacity Exist Transport'!$A11,FALSE)),"",HLOOKUP(AP$2,'Capacity Exist Transport'!$C$2:$AE$25,'Capacity Exist Transport'!$A11,FALSE))</f>
        <v/>
      </c>
      <c r="AQ11" s="170" t="str">
        <f>IF(ISNA(HLOOKUP(AQ$2,'Capacity Exist Transport'!$C$2:$AE$25,'Capacity Exist Transport'!$A11,FALSE)),"",HLOOKUP(AQ$2,'Capacity Exist Transport'!$C$2:$AE$25,'Capacity Exist Transport'!$A11,FALSE))</f>
        <v/>
      </c>
      <c r="AR11" s="170" t="str">
        <f>IF(ISNA(HLOOKUP(AR$2,'Capacity Exist Transport'!$C$2:$AE$25,'Capacity Exist Transport'!$A11,FALSE)),"",HLOOKUP(AR$2,'Capacity Exist Transport'!$C$2:$AE$25,'Capacity Exist Transport'!$A11,FALSE))</f>
        <v/>
      </c>
      <c r="AS11" s="170" t="str">
        <f>IF(ISNA(HLOOKUP(AS$2,'Capacity Exist Transport'!$C$2:$AE$25,'Capacity Exist Transport'!$A11,FALSE)),"",HLOOKUP(AS$2,'Capacity Exist Transport'!$C$2:$AE$25,'Capacity Exist Transport'!$A11,FALSE))</f>
        <v/>
      </c>
      <c r="AT11" s="170" t="str">
        <f>IF(ISNA(HLOOKUP(AT$2,'Capacity Exist Transport'!$C$2:$AE$25,'Capacity Exist Transport'!$A11,FALSE)),"",HLOOKUP(AT$2,'Capacity Exist Transport'!$C$2:$AE$25,'Capacity Exist Transport'!$A11,FALSE))</f>
        <v/>
      </c>
      <c r="AU11" s="170" t="str">
        <f>IF(ISNA(HLOOKUP(AU$2,'Capacity Exist Transport'!$C$2:$AE$25,'Capacity Exist Transport'!$A11,FALSE)),"",HLOOKUP(AU$2,'Capacity Exist Transport'!$C$2:$AE$25,'Capacity Exist Transport'!$A11,FALSE))</f>
        <v/>
      </c>
      <c r="AV11" s="170" t="str">
        <f>IF(ISNA(HLOOKUP(AV$2,'Capacity Exist Transport'!$C$2:$AE$25,'Capacity Exist Transport'!$A11,FALSE)),"",HLOOKUP(AV$2,'Capacity Exist Transport'!$C$2:$AE$25,'Capacity Exist Transport'!$A11,FALSE))</f>
        <v/>
      </c>
      <c r="AW11" s="170" t="str">
        <f>IF(ISNA(HLOOKUP(AW$2,'Capacity Exist Transport'!$C$2:$AE$25,'Capacity Exist Transport'!$A11,FALSE)),"",HLOOKUP(AW$2,'Capacity Exist Transport'!$C$2:$AE$25,'Capacity Exist Transport'!$A11,FALSE))</f>
        <v/>
      </c>
      <c r="AX11" s="170" t="str">
        <f>IF(ISNA(HLOOKUP(AX$2,'Capacity Exist Transport'!$C$2:$AE$25,'Capacity Exist Transport'!$A11,FALSE)),"",HLOOKUP(AX$2,'Capacity Exist Transport'!$C$2:$AE$25,'Capacity Exist Transport'!$A11,FALSE))</f>
        <v/>
      </c>
      <c r="AY11" s="170">
        <f>IF(ISNA(HLOOKUP(AY$2,'Capacity Exist Transport'!$C$2:$AE$25,'Capacity Exist Transport'!$A11,FALSE)),"",HLOOKUP(AY$2,'Capacity Exist Transport'!$C$2:$AE$25,'Capacity Exist Transport'!$A11,FALSE))</f>
        <v>263.69099999999997</v>
      </c>
      <c r="AZ11" s="170" t="str">
        <f>IF(ISNA(HLOOKUP(AZ$2,'Capacity Exist Transport'!$C$2:$AE$25,'Capacity Exist Transport'!$A11,FALSE)),"",HLOOKUP(AZ$2,'Capacity Exist Transport'!$C$2:$AE$25,'Capacity Exist Transport'!$A11,FALSE))</f>
        <v/>
      </c>
      <c r="BA11" s="170" t="str">
        <f>IF(ISNA(HLOOKUP(BA$2,'Capacity Exist Transport'!$C$2:$AE$25,'Capacity Exist Transport'!$A11,FALSE)),"",HLOOKUP(BA$2,'Capacity Exist Transport'!$C$2:$AE$25,'Capacity Exist Transport'!$A11,FALSE))</f>
        <v/>
      </c>
      <c r="BB11" s="170" t="str">
        <f>IF(ISNA(HLOOKUP(BB$2,'Capacity Exist Transport'!$C$2:$AE$25,'Capacity Exist Transport'!$A11,FALSE)),"",HLOOKUP(BB$2,'Capacity Exist Transport'!$C$2:$AE$25,'Capacity Exist Transport'!$A11,FALSE))</f>
        <v/>
      </c>
      <c r="BC11" s="170" t="str">
        <f>IF(ISNA(HLOOKUP(BC$2,'Capacity Exist Transport'!$C$2:$AE$25,'Capacity Exist Transport'!$A11,FALSE)),"",HLOOKUP(BC$2,'Capacity Exist Transport'!$C$2:$AE$25,'Capacity Exist Transport'!$A11,FALSE))</f>
        <v/>
      </c>
      <c r="BD11" s="170" t="str">
        <f>IF(ISNA(HLOOKUP(BD$2,'Capacity Exist Transport'!$C$2:$AE$25,'Capacity Exist Transport'!$A11,FALSE)),"",HLOOKUP(BD$2,'Capacity Exist Transport'!$C$2:$AE$25,'Capacity Exist Transport'!$A11,FALSE))</f>
        <v/>
      </c>
      <c r="BE11" s="170" t="str">
        <f>IF(ISNA(HLOOKUP(BE$2,'Capacity Exist Transport'!$C$2:$AE$25,'Capacity Exist Transport'!$A11,FALSE)),"",HLOOKUP(BE$2,'Capacity Exist Transport'!$C$2:$AE$25,'Capacity Exist Transport'!$A11,FALSE))</f>
        <v/>
      </c>
      <c r="BF11" s="170" t="str">
        <f>IF(ISNA(HLOOKUP(BF$2,'Capacity Exist Transport'!$C$2:$AE$25,'Capacity Exist Transport'!$A11,FALSE)),"",HLOOKUP(BF$2,'Capacity Exist Transport'!$C$2:$AE$25,'Capacity Exist Transport'!$A11,FALSE))</f>
        <v/>
      </c>
      <c r="BG11" s="170" t="str">
        <f>IF(ISNA(HLOOKUP(BG$2,'Capacity Exist Transport'!$C$2:$AE$25,'Capacity Exist Transport'!$A11,FALSE)),"",HLOOKUP(BG$2,'Capacity Exist Transport'!$C$2:$AE$25,'Capacity Exist Transport'!$A11,FALSE))</f>
        <v/>
      </c>
      <c r="BH11" s="170" t="str">
        <f>IF(ISNA(HLOOKUP(BH$2,'Capacity Exist Transport'!$C$2:$AE$25,'Capacity Exist Transport'!$A11,FALSE)),"",HLOOKUP(BH$2,'Capacity Exist Transport'!$C$2:$AE$25,'Capacity Exist Transport'!$A11,FALSE))</f>
        <v/>
      </c>
      <c r="BI11" s="170" t="str">
        <f>IF(ISNA(HLOOKUP(BI$2,'Capacity Exist Transport'!$C$2:$AE$25,'Capacity Exist Transport'!$A11,FALSE)),"",HLOOKUP(BI$2,'Capacity Exist Transport'!$C$2:$AE$25,'Capacity Exist Transport'!$A11,FALSE))</f>
        <v/>
      </c>
      <c r="BJ11" s="170" t="str">
        <f>IF(ISNA(HLOOKUP(BJ$2,'Capacity Exist Transport'!$C$2:$AE$25,'Capacity Exist Transport'!$A11,FALSE)),"",HLOOKUP(BJ$2,'Capacity Exist Transport'!$C$2:$AE$25,'Capacity Exist Transport'!$A11,FALSE))</f>
        <v/>
      </c>
      <c r="BK11" s="170">
        <f>IF(ISNA(HLOOKUP(BK$2,'Capacity Exist Transport'!$C$2:$AE$25,'Capacity Exist Transport'!$A11,FALSE)),"",HLOOKUP(BK$2,'Capacity Exist Transport'!$C$2:$AE$25,'Capacity Exist Transport'!$A11,FALSE))</f>
        <v>263.69099999999997</v>
      </c>
      <c r="BL11" s="170" t="str">
        <f>IF(ISNA(HLOOKUP(BL$2,'Capacity Exist Transport'!$C$2:$AE$25,'Capacity Exist Transport'!$A11,FALSE)),"",HLOOKUP(BL$2,'Capacity Exist Transport'!$C$2:$AE$25,'Capacity Exist Transport'!$A11,FALSE))</f>
        <v/>
      </c>
      <c r="BM11" s="170" t="str">
        <f>IF(ISNA(HLOOKUP(BM$2,'Capacity Exist Transport'!$C$2:$AE$25,'Capacity Exist Transport'!$A11,FALSE)),"",HLOOKUP(BM$2,'Capacity Exist Transport'!$C$2:$AE$25,'Capacity Exist Transport'!$A11,FALSE))</f>
        <v/>
      </c>
      <c r="BN11" s="170" t="str">
        <f>IF(ISNA(HLOOKUP(BN$2,'Capacity Exist Transport'!$C$2:$AE$25,'Capacity Exist Transport'!$A11,FALSE)),"",HLOOKUP(BN$2,'Capacity Exist Transport'!$C$2:$AE$25,'Capacity Exist Transport'!$A11,FALSE))</f>
        <v/>
      </c>
      <c r="BO11" s="170" t="str">
        <f>IF(ISNA(HLOOKUP(BO$2,'Capacity Exist Transport'!$C$2:$AE$25,'Capacity Exist Transport'!$A11,FALSE)),"",HLOOKUP(BO$2,'Capacity Exist Transport'!$C$2:$AE$25,'Capacity Exist Transport'!$A11,FALSE))</f>
        <v/>
      </c>
      <c r="BP11" s="170" t="str">
        <f>IF(ISNA(HLOOKUP(BP$2,'Capacity Exist Transport'!$C$2:$AE$25,'Capacity Exist Transport'!$A11,FALSE)),"",HLOOKUP(BP$2,'Capacity Exist Transport'!$C$2:$AE$25,'Capacity Exist Transport'!$A11,FALSE))</f>
        <v/>
      </c>
      <c r="BQ11" s="170" t="str">
        <f>IF(ISNA(HLOOKUP(BQ$2,'Capacity Exist Transport'!$C$2:$AE$25,'Capacity Exist Transport'!$A11,FALSE)),"",HLOOKUP(BQ$2,'Capacity Exist Transport'!$C$2:$AE$25,'Capacity Exist Transport'!$A11,FALSE))</f>
        <v/>
      </c>
      <c r="BR11" s="170" t="str">
        <f>IF(ISNA(HLOOKUP(BR$2,'Capacity Exist Transport'!$C$2:$AE$25,'Capacity Exist Transport'!$A11,FALSE)),"",HLOOKUP(BR$2,'Capacity Exist Transport'!$C$2:$AE$25,'Capacity Exist Transport'!$A11,FALSE))</f>
        <v/>
      </c>
      <c r="BS11" s="170" t="str">
        <f>IF(ISNA(HLOOKUP(BS$2,'Capacity Exist Transport'!$C$2:$AE$25,'Capacity Exist Transport'!$A11,FALSE)),"",HLOOKUP(BS$2,'Capacity Exist Transport'!$C$2:$AE$25,'Capacity Exist Transport'!$A11,FALSE))</f>
        <v/>
      </c>
      <c r="BT11" s="170" t="str">
        <f>IF(ISNA(HLOOKUP(BT$2,'Capacity Exist Transport'!$C$2:$AE$25,'Capacity Exist Transport'!$A11,FALSE)),"",HLOOKUP(BT$2,'Capacity Exist Transport'!$C$2:$AE$25,'Capacity Exist Transport'!$A11,FALSE))</f>
        <v/>
      </c>
      <c r="BU11" s="170" t="str">
        <f>IF(ISNA(HLOOKUP(BU$2,'Capacity Exist Transport'!$C$2:$AE$25,'Capacity Exist Transport'!$A11,FALSE)),"",HLOOKUP(BU$2,'Capacity Exist Transport'!$C$2:$AE$25,'Capacity Exist Transport'!$A11,FALSE))</f>
        <v/>
      </c>
      <c r="BV11" s="170" t="str">
        <f>IF(ISNA(HLOOKUP(BV$2,'Capacity Exist Transport'!$C$2:$AE$25,'Capacity Exist Transport'!$A11,FALSE)),"",HLOOKUP(BV$2,'Capacity Exist Transport'!$C$2:$AE$25,'Capacity Exist Transport'!$A11,FALSE))</f>
        <v/>
      </c>
      <c r="BW11" s="170">
        <f>IF(ISNA(HLOOKUP(BW$2,'Capacity Exist Transport'!$C$2:$AE$25,'Capacity Exist Transport'!$A11,FALSE)),"",HLOOKUP(BW$2,'Capacity Exist Transport'!$C$2:$AE$25,'Capacity Exist Transport'!$A11,FALSE))</f>
        <v>263.69099999999997</v>
      </c>
      <c r="BX11" s="170" t="str">
        <f>IF(ISNA(HLOOKUP(BX$2,'Capacity Exist Transport'!$C$2:$AE$25,'Capacity Exist Transport'!$A11,FALSE)),"",HLOOKUP(BX$2,'Capacity Exist Transport'!$C$2:$AE$25,'Capacity Exist Transport'!$A11,FALSE))</f>
        <v/>
      </c>
      <c r="BY11" s="170" t="str">
        <f>IF(ISNA(HLOOKUP(BY$2,'Capacity Exist Transport'!$C$2:$AE$25,'Capacity Exist Transport'!$A11,FALSE)),"",HLOOKUP(BY$2,'Capacity Exist Transport'!$C$2:$AE$25,'Capacity Exist Transport'!$A11,FALSE))</f>
        <v/>
      </c>
      <c r="BZ11" s="170" t="str">
        <f>IF(ISNA(HLOOKUP(BZ$2,'Capacity Exist Transport'!$C$2:$AE$25,'Capacity Exist Transport'!$A11,FALSE)),"",HLOOKUP(BZ$2,'Capacity Exist Transport'!$C$2:$AE$25,'Capacity Exist Transport'!$A11,FALSE))</f>
        <v/>
      </c>
      <c r="CA11" s="170" t="str">
        <f>IF(ISNA(HLOOKUP(CA$2,'Capacity Exist Transport'!$C$2:$AE$25,'Capacity Exist Transport'!$A11,FALSE)),"",HLOOKUP(CA$2,'Capacity Exist Transport'!$C$2:$AE$25,'Capacity Exist Transport'!$A11,FALSE))</f>
        <v/>
      </c>
      <c r="CB11" s="170" t="str">
        <f>IF(ISNA(HLOOKUP(CB$2,'Capacity Exist Transport'!$C$2:$AE$25,'Capacity Exist Transport'!$A11,FALSE)),"",HLOOKUP(CB$2,'Capacity Exist Transport'!$C$2:$AE$25,'Capacity Exist Transport'!$A11,FALSE))</f>
        <v/>
      </c>
      <c r="CC11" s="170" t="str">
        <f>IF(ISNA(HLOOKUP(CC$2,'Capacity Exist Transport'!$C$2:$AE$25,'Capacity Exist Transport'!$A11,FALSE)),"",HLOOKUP(CC$2,'Capacity Exist Transport'!$C$2:$AE$25,'Capacity Exist Transport'!$A11,FALSE))</f>
        <v/>
      </c>
      <c r="CD11" s="170" t="str">
        <f>IF(ISNA(HLOOKUP(CD$2,'Capacity Exist Transport'!$C$2:$AE$25,'Capacity Exist Transport'!$A11,FALSE)),"",HLOOKUP(CD$2,'Capacity Exist Transport'!$C$2:$AE$25,'Capacity Exist Transport'!$A11,FALSE))</f>
        <v/>
      </c>
      <c r="CE11" s="170" t="str">
        <f>IF(ISNA(HLOOKUP(CE$2,'Capacity Exist Transport'!$C$2:$AE$25,'Capacity Exist Transport'!$A11,FALSE)),"",HLOOKUP(CE$2,'Capacity Exist Transport'!$C$2:$AE$25,'Capacity Exist Transport'!$A11,FALSE))</f>
        <v/>
      </c>
      <c r="CF11" s="170" t="str">
        <f>IF(ISNA(HLOOKUP(CF$2,'Capacity Exist Transport'!$C$2:$AE$25,'Capacity Exist Transport'!$A11,FALSE)),"",HLOOKUP(CF$2,'Capacity Exist Transport'!$C$2:$AE$25,'Capacity Exist Transport'!$A11,FALSE))</f>
        <v/>
      </c>
      <c r="CG11" s="170" t="str">
        <f>IF(ISNA(HLOOKUP(CG$2,'Capacity Exist Transport'!$C$2:$AE$25,'Capacity Exist Transport'!$A11,FALSE)),"",HLOOKUP(CG$2,'Capacity Exist Transport'!$C$2:$AE$25,'Capacity Exist Transport'!$A11,FALSE))</f>
        <v/>
      </c>
      <c r="CH11" s="170" t="str">
        <f>IF(ISNA(HLOOKUP(CH$2,'Capacity Exist Transport'!$C$2:$AE$25,'Capacity Exist Transport'!$A11,FALSE)),"",HLOOKUP(CH$2,'Capacity Exist Transport'!$C$2:$AE$25,'Capacity Exist Transport'!$A11,FALSE))</f>
        <v/>
      </c>
      <c r="CI11" s="170">
        <f>IF(ISNA(HLOOKUP(CI$2,'Capacity Exist Transport'!$C$2:$AE$25,'Capacity Exist Transport'!$A11,FALSE)),"",HLOOKUP(CI$2,'Capacity Exist Transport'!$C$2:$AE$25,'Capacity Exist Transport'!$A11,FALSE))</f>
        <v>263.69099999999997</v>
      </c>
      <c r="CJ11" s="170" t="str">
        <f>IF(ISNA(HLOOKUP(CJ$2,'Capacity Exist Transport'!$C$2:$AE$25,'Capacity Exist Transport'!$A11,FALSE)),"",HLOOKUP(CJ$2,'Capacity Exist Transport'!$C$2:$AE$25,'Capacity Exist Transport'!$A11,FALSE))</f>
        <v/>
      </c>
      <c r="CK11" s="170" t="str">
        <f>IF(ISNA(HLOOKUP(CK$2,'Capacity Exist Transport'!$C$2:$AE$25,'Capacity Exist Transport'!$A11,FALSE)),"",HLOOKUP(CK$2,'Capacity Exist Transport'!$C$2:$AE$25,'Capacity Exist Transport'!$A11,FALSE))</f>
        <v/>
      </c>
      <c r="CL11" s="170" t="str">
        <f>IF(ISNA(HLOOKUP(CL$2,'Capacity Exist Transport'!$C$2:$AE$25,'Capacity Exist Transport'!$A11,FALSE)),"",HLOOKUP(CL$2,'Capacity Exist Transport'!$C$2:$AE$25,'Capacity Exist Transport'!$A11,FALSE))</f>
        <v/>
      </c>
      <c r="CM11" s="170" t="str">
        <f>IF(ISNA(HLOOKUP(CM$2,'Capacity Exist Transport'!$C$2:$AE$25,'Capacity Exist Transport'!$A11,FALSE)),"",HLOOKUP(CM$2,'Capacity Exist Transport'!$C$2:$AE$25,'Capacity Exist Transport'!$A11,FALSE))</f>
        <v/>
      </c>
      <c r="CN11" s="170" t="str">
        <f>IF(ISNA(HLOOKUP(CN$2,'Capacity Exist Transport'!$C$2:$AE$25,'Capacity Exist Transport'!$A11,FALSE)),"",HLOOKUP(CN$2,'Capacity Exist Transport'!$C$2:$AE$25,'Capacity Exist Transport'!$A11,FALSE))</f>
        <v/>
      </c>
      <c r="CO11" s="170" t="str">
        <f>IF(ISNA(HLOOKUP(CO$2,'Capacity Exist Transport'!$C$2:$AE$25,'Capacity Exist Transport'!$A11,FALSE)),"",HLOOKUP(CO$2,'Capacity Exist Transport'!$C$2:$AE$25,'Capacity Exist Transport'!$A11,FALSE))</f>
        <v/>
      </c>
      <c r="CP11" s="170" t="str">
        <f>IF(ISNA(HLOOKUP(CP$2,'Capacity Exist Transport'!$C$2:$AE$25,'Capacity Exist Transport'!$A11,FALSE)),"",HLOOKUP(CP$2,'Capacity Exist Transport'!$C$2:$AE$25,'Capacity Exist Transport'!$A11,FALSE))</f>
        <v/>
      </c>
      <c r="CQ11" s="170" t="str">
        <f>IF(ISNA(HLOOKUP(CQ$2,'Capacity Exist Transport'!$C$2:$AE$25,'Capacity Exist Transport'!$A11,FALSE)),"",HLOOKUP(CQ$2,'Capacity Exist Transport'!$C$2:$AE$25,'Capacity Exist Transport'!$A11,FALSE))</f>
        <v/>
      </c>
      <c r="CR11" s="170" t="str">
        <f>IF(ISNA(HLOOKUP(CR$2,'Capacity Exist Transport'!$C$2:$AE$25,'Capacity Exist Transport'!$A11,FALSE)),"",HLOOKUP(CR$2,'Capacity Exist Transport'!$C$2:$AE$25,'Capacity Exist Transport'!$A11,FALSE))</f>
        <v/>
      </c>
      <c r="CS11" s="170" t="str">
        <f>IF(ISNA(HLOOKUP(CS$2,'Capacity Exist Transport'!$C$2:$AE$25,'Capacity Exist Transport'!$A11,FALSE)),"",HLOOKUP(CS$2,'Capacity Exist Transport'!$C$2:$AE$25,'Capacity Exist Transport'!$A11,FALSE))</f>
        <v/>
      </c>
      <c r="CT11" s="170" t="str">
        <f>IF(ISNA(HLOOKUP(CT$2,'Capacity Exist Transport'!$C$2:$AE$25,'Capacity Exist Transport'!$A11,FALSE)),"",HLOOKUP(CT$2,'Capacity Exist Transport'!$C$2:$AE$25,'Capacity Exist Transport'!$A11,FALSE))</f>
        <v/>
      </c>
      <c r="CU11" s="170">
        <f>IF(ISNA(HLOOKUP(CU$2,'Capacity Exist Transport'!$C$2:$AE$25,'Capacity Exist Transport'!$A11,FALSE)),"",HLOOKUP(CU$2,'Capacity Exist Transport'!$C$2:$AE$25,'Capacity Exist Transport'!$A11,FALSE))</f>
        <v>263.69099999999997</v>
      </c>
      <c r="CV11" s="170" t="str">
        <f>IF(ISNA(HLOOKUP(CV$2,'Capacity Exist Transport'!$C$2:$AE$25,'Capacity Exist Transport'!$A11,FALSE)),"",HLOOKUP(CV$2,'Capacity Exist Transport'!$C$2:$AE$25,'Capacity Exist Transport'!$A11,FALSE))</f>
        <v/>
      </c>
      <c r="CW11" s="170" t="str">
        <f>IF(ISNA(HLOOKUP(CW$2,'Capacity Exist Transport'!$C$2:$AE$25,'Capacity Exist Transport'!$A11,FALSE)),"",HLOOKUP(CW$2,'Capacity Exist Transport'!$C$2:$AE$25,'Capacity Exist Transport'!$A11,FALSE))</f>
        <v/>
      </c>
      <c r="CX11" s="170" t="str">
        <f>IF(ISNA(HLOOKUP(CX$2,'Capacity Exist Transport'!$C$2:$AE$25,'Capacity Exist Transport'!$A11,FALSE)),"",HLOOKUP(CX$2,'Capacity Exist Transport'!$C$2:$AE$25,'Capacity Exist Transport'!$A11,FALSE))</f>
        <v/>
      </c>
      <c r="CY11" s="170" t="str">
        <f>IF(ISNA(HLOOKUP(CY$2,'Capacity Exist Transport'!$C$2:$AE$25,'Capacity Exist Transport'!$A11,FALSE)),"",HLOOKUP(CY$2,'Capacity Exist Transport'!$C$2:$AE$25,'Capacity Exist Transport'!$A11,FALSE))</f>
        <v/>
      </c>
      <c r="CZ11" s="170" t="str">
        <f>IF(ISNA(HLOOKUP(CZ$2,'Capacity Exist Transport'!$C$2:$AE$25,'Capacity Exist Transport'!$A11,FALSE)),"",HLOOKUP(CZ$2,'Capacity Exist Transport'!$C$2:$AE$25,'Capacity Exist Transport'!$A11,FALSE))</f>
        <v/>
      </c>
      <c r="DA11" s="170" t="str">
        <f>IF(ISNA(HLOOKUP(DA$2,'Capacity Exist Transport'!$C$2:$AE$25,'Capacity Exist Transport'!$A11,FALSE)),"",HLOOKUP(DA$2,'Capacity Exist Transport'!$C$2:$AE$25,'Capacity Exist Transport'!$A11,FALSE))</f>
        <v/>
      </c>
      <c r="DB11" s="170" t="str">
        <f>IF(ISNA(HLOOKUP(DB$2,'Capacity Exist Transport'!$C$2:$AE$25,'Capacity Exist Transport'!$A11,FALSE)),"",HLOOKUP(DB$2,'Capacity Exist Transport'!$C$2:$AE$25,'Capacity Exist Transport'!$A11,FALSE))</f>
        <v/>
      </c>
      <c r="DC11" s="170" t="str">
        <f>IF(ISNA(HLOOKUP(DC$2,'Capacity Exist Transport'!$C$2:$AE$25,'Capacity Exist Transport'!$A11,FALSE)),"",HLOOKUP(DC$2,'Capacity Exist Transport'!$C$2:$AE$25,'Capacity Exist Transport'!$A11,FALSE))</f>
        <v/>
      </c>
      <c r="DD11" s="170" t="str">
        <f>IF(ISNA(HLOOKUP(DD$2,'Capacity Exist Transport'!$C$2:$AE$25,'Capacity Exist Transport'!$A11,FALSE)),"",HLOOKUP(DD$2,'Capacity Exist Transport'!$C$2:$AE$25,'Capacity Exist Transport'!$A11,FALSE))</f>
        <v/>
      </c>
      <c r="DE11" s="170" t="str">
        <f>IF(ISNA(HLOOKUP(DE$2,'Capacity Exist Transport'!$C$2:$AE$25,'Capacity Exist Transport'!$A11,FALSE)),"",HLOOKUP(DE$2,'Capacity Exist Transport'!$C$2:$AE$25,'Capacity Exist Transport'!$A11,FALSE))</f>
        <v/>
      </c>
      <c r="DF11" s="170" t="str">
        <f>IF(ISNA(HLOOKUP(DF$2,'Capacity Exist Transport'!$C$2:$AE$25,'Capacity Exist Transport'!$A11,FALSE)),"",HLOOKUP(DF$2,'Capacity Exist Transport'!$C$2:$AE$25,'Capacity Exist Transport'!$A11,FALSE))</f>
        <v/>
      </c>
      <c r="DG11" s="170">
        <f>IF(ISNA(HLOOKUP(DG$2,'Capacity Exist Transport'!$C$2:$AE$25,'Capacity Exist Transport'!$A11,FALSE)),"",HLOOKUP(DG$2,'Capacity Exist Transport'!$C$2:$AE$25,'Capacity Exist Transport'!$A11,FALSE))</f>
        <v>263.69099999999997</v>
      </c>
      <c r="DH11" s="170" t="str">
        <f>IF(ISNA(HLOOKUP(DH$2,'Capacity Exist Transport'!$C$2:$AE$25,'Capacity Exist Transport'!$A11,FALSE)),"",HLOOKUP(DH$2,'Capacity Exist Transport'!$C$2:$AE$25,'Capacity Exist Transport'!$A11,FALSE))</f>
        <v/>
      </c>
      <c r="DI11" s="170" t="str">
        <f>IF(ISNA(HLOOKUP(DI$2,'Capacity Exist Transport'!$C$2:$AE$25,'Capacity Exist Transport'!$A11,FALSE)),"",HLOOKUP(DI$2,'Capacity Exist Transport'!$C$2:$AE$25,'Capacity Exist Transport'!$A11,FALSE))</f>
        <v/>
      </c>
      <c r="DJ11" s="170" t="str">
        <f>IF(ISNA(HLOOKUP(DJ$2,'Capacity Exist Transport'!$C$2:$AE$25,'Capacity Exist Transport'!$A11,FALSE)),"",HLOOKUP(DJ$2,'Capacity Exist Transport'!$C$2:$AE$25,'Capacity Exist Transport'!$A11,FALSE))</f>
        <v/>
      </c>
      <c r="DK11" s="170" t="str">
        <f>IF(ISNA(HLOOKUP(DK$2,'Capacity Exist Transport'!$C$2:$AE$25,'Capacity Exist Transport'!$A11,FALSE)),"",HLOOKUP(DK$2,'Capacity Exist Transport'!$C$2:$AE$25,'Capacity Exist Transport'!$A11,FALSE))</f>
        <v/>
      </c>
      <c r="DL11" s="170" t="str">
        <f>IF(ISNA(HLOOKUP(DL$2,'Capacity Exist Transport'!$C$2:$AE$25,'Capacity Exist Transport'!$A11,FALSE)),"",HLOOKUP(DL$2,'Capacity Exist Transport'!$C$2:$AE$25,'Capacity Exist Transport'!$A11,FALSE))</f>
        <v/>
      </c>
      <c r="DM11" s="170" t="str">
        <f>IF(ISNA(HLOOKUP(DM$2,'Capacity Exist Transport'!$C$2:$AE$25,'Capacity Exist Transport'!$A11,FALSE)),"",HLOOKUP(DM$2,'Capacity Exist Transport'!$C$2:$AE$25,'Capacity Exist Transport'!$A11,FALSE))</f>
        <v/>
      </c>
      <c r="DN11" s="170" t="str">
        <f>IF(ISNA(HLOOKUP(DN$2,'Capacity Exist Transport'!$C$2:$AE$25,'Capacity Exist Transport'!$A11,FALSE)),"",HLOOKUP(DN$2,'Capacity Exist Transport'!$C$2:$AE$25,'Capacity Exist Transport'!$A11,FALSE))</f>
        <v/>
      </c>
      <c r="DO11" s="170" t="str">
        <f>IF(ISNA(HLOOKUP(DO$2,'Capacity Exist Transport'!$C$2:$AE$25,'Capacity Exist Transport'!$A11,FALSE)),"",HLOOKUP(DO$2,'Capacity Exist Transport'!$C$2:$AE$25,'Capacity Exist Transport'!$A11,FALSE))</f>
        <v/>
      </c>
      <c r="DP11" s="170" t="str">
        <f>IF(ISNA(HLOOKUP(DP$2,'Capacity Exist Transport'!$C$2:$AE$25,'Capacity Exist Transport'!$A11,FALSE)),"",HLOOKUP(DP$2,'Capacity Exist Transport'!$C$2:$AE$25,'Capacity Exist Transport'!$A11,FALSE))</f>
        <v/>
      </c>
      <c r="DQ11" s="170" t="str">
        <f>IF(ISNA(HLOOKUP(DQ$2,'Capacity Exist Transport'!$C$2:$AE$25,'Capacity Exist Transport'!$A11,FALSE)),"",HLOOKUP(DQ$2,'Capacity Exist Transport'!$C$2:$AE$25,'Capacity Exist Transport'!$A11,FALSE))</f>
        <v/>
      </c>
      <c r="DR11" s="170" t="str">
        <f>IF(ISNA(HLOOKUP(DR$2,'Capacity Exist Transport'!$C$2:$AE$25,'Capacity Exist Transport'!$A11,FALSE)),"",HLOOKUP(DR$2,'Capacity Exist Transport'!$C$2:$AE$25,'Capacity Exist Transport'!$A11,FALSE))</f>
        <v/>
      </c>
      <c r="DS11" s="170">
        <f>IF(ISNA(HLOOKUP(DS$2,'Capacity Exist Transport'!$C$2:$AE$25,'Capacity Exist Transport'!$A11,FALSE)),"",HLOOKUP(DS$2,'Capacity Exist Transport'!$C$2:$AE$25,'Capacity Exist Transport'!$A11,FALSE))</f>
        <v>210.42800000000003</v>
      </c>
      <c r="DT11" s="170" t="str">
        <f>IF(ISNA(HLOOKUP(DT$2,'Capacity Exist Transport'!$C$2:$AE$25,'Capacity Exist Transport'!$A11,FALSE)),"",HLOOKUP(DT$2,'Capacity Exist Transport'!$C$2:$AE$25,'Capacity Exist Transport'!$A11,FALSE))</f>
        <v/>
      </c>
      <c r="DU11" s="170" t="str">
        <f>IF(ISNA(HLOOKUP(DU$2,'Capacity Exist Transport'!$C$2:$AE$25,'Capacity Exist Transport'!$A11,FALSE)),"",HLOOKUP(DU$2,'Capacity Exist Transport'!$C$2:$AE$25,'Capacity Exist Transport'!$A11,FALSE))</f>
        <v/>
      </c>
      <c r="DV11" s="170" t="str">
        <f>IF(ISNA(HLOOKUP(DV$2,'Capacity Exist Transport'!$C$2:$AE$25,'Capacity Exist Transport'!$A11,FALSE)),"",HLOOKUP(DV$2,'Capacity Exist Transport'!$C$2:$AE$25,'Capacity Exist Transport'!$A11,FALSE))</f>
        <v/>
      </c>
      <c r="DW11" s="170" t="str">
        <f>IF(ISNA(HLOOKUP(DW$2,'Capacity Exist Transport'!$C$2:$AE$25,'Capacity Exist Transport'!$A11,FALSE)),"",HLOOKUP(DW$2,'Capacity Exist Transport'!$C$2:$AE$25,'Capacity Exist Transport'!$A11,FALSE))</f>
        <v/>
      </c>
      <c r="DX11" s="170" t="str">
        <f>IF(ISNA(HLOOKUP(DX$2,'Capacity Exist Transport'!$C$2:$AE$25,'Capacity Exist Transport'!$A11,FALSE)),"",HLOOKUP(DX$2,'Capacity Exist Transport'!$C$2:$AE$25,'Capacity Exist Transport'!$A11,FALSE))</f>
        <v/>
      </c>
      <c r="DY11" s="170" t="str">
        <f>IF(ISNA(HLOOKUP(DY$2,'Capacity Exist Transport'!$C$2:$AE$25,'Capacity Exist Transport'!$A11,FALSE)),"",HLOOKUP(DY$2,'Capacity Exist Transport'!$C$2:$AE$25,'Capacity Exist Transport'!$A11,FALSE))</f>
        <v/>
      </c>
      <c r="DZ11" s="170" t="str">
        <f>IF(ISNA(HLOOKUP(DZ$2,'Capacity Exist Transport'!$C$2:$AE$25,'Capacity Exist Transport'!$A11,FALSE)),"",HLOOKUP(DZ$2,'Capacity Exist Transport'!$C$2:$AE$25,'Capacity Exist Transport'!$A11,FALSE))</f>
        <v/>
      </c>
      <c r="EA11" s="170" t="str">
        <f>IF(ISNA(HLOOKUP(EA$2,'Capacity Exist Transport'!$C$2:$AE$25,'Capacity Exist Transport'!$A11,FALSE)),"",HLOOKUP(EA$2,'Capacity Exist Transport'!$C$2:$AE$25,'Capacity Exist Transport'!$A11,FALSE))</f>
        <v/>
      </c>
      <c r="EB11" s="170" t="str">
        <f>IF(ISNA(HLOOKUP(EB$2,'Capacity Exist Transport'!$C$2:$AE$25,'Capacity Exist Transport'!$A11,FALSE)),"",HLOOKUP(EB$2,'Capacity Exist Transport'!$C$2:$AE$25,'Capacity Exist Transport'!$A11,FALSE))</f>
        <v/>
      </c>
      <c r="EC11" s="170" t="str">
        <f>IF(ISNA(HLOOKUP(EC$2,'Capacity Exist Transport'!$C$2:$AE$25,'Capacity Exist Transport'!$A11,FALSE)),"",HLOOKUP(EC$2,'Capacity Exist Transport'!$C$2:$AE$25,'Capacity Exist Transport'!$A11,FALSE))</f>
        <v/>
      </c>
      <c r="ED11" s="170" t="str">
        <f>IF(ISNA(HLOOKUP(ED$2,'Capacity Exist Transport'!$C$2:$AE$25,'Capacity Exist Transport'!$A11,FALSE)),"",HLOOKUP(ED$2,'Capacity Exist Transport'!$C$2:$AE$25,'Capacity Exist Transport'!$A11,FALSE))</f>
        <v/>
      </c>
      <c r="EE11" s="170">
        <f>IF(ISNA(HLOOKUP(EE$2,'Capacity Exist Transport'!$C$2:$AE$25,'Capacity Exist Transport'!$A11,FALSE)),"",HLOOKUP(EE$2,'Capacity Exist Transport'!$C$2:$AE$25,'Capacity Exist Transport'!$A11,FALSE))</f>
        <v>134.49200000000002</v>
      </c>
      <c r="EF11" s="170" t="str">
        <f>IF(ISNA(HLOOKUP(EF$2,'Capacity Exist Transport'!$C$2:$AE$25,'Capacity Exist Transport'!$A11,FALSE)),"",HLOOKUP(EF$2,'Capacity Exist Transport'!$C$2:$AE$25,'Capacity Exist Transport'!$A11,FALSE))</f>
        <v/>
      </c>
      <c r="EG11" s="170" t="str">
        <f>IF(ISNA(HLOOKUP(EG$2,'Capacity Exist Transport'!$C$2:$AE$25,'Capacity Exist Transport'!$A11,FALSE)),"",HLOOKUP(EG$2,'Capacity Exist Transport'!$C$2:$AE$25,'Capacity Exist Transport'!$A11,FALSE))</f>
        <v/>
      </c>
      <c r="EH11" s="170" t="str">
        <f>IF(ISNA(HLOOKUP(EH$2,'Capacity Exist Transport'!$C$2:$AE$25,'Capacity Exist Transport'!$A11,FALSE)),"",HLOOKUP(EH$2,'Capacity Exist Transport'!$C$2:$AE$25,'Capacity Exist Transport'!$A11,FALSE))</f>
        <v/>
      </c>
      <c r="EI11" s="170" t="str">
        <f>IF(ISNA(HLOOKUP(EI$2,'Capacity Exist Transport'!$C$2:$AE$25,'Capacity Exist Transport'!$A11,FALSE)),"",HLOOKUP(EI$2,'Capacity Exist Transport'!$C$2:$AE$25,'Capacity Exist Transport'!$A11,FALSE))</f>
        <v/>
      </c>
      <c r="EJ11" s="170" t="str">
        <f>IF(ISNA(HLOOKUP(EJ$2,'Capacity Exist Transport'!$C$2:$AE$25,'Capacity Exist Transport'!$A11,FALSE)),"",HLOOKUP(EJ$2,'Capacity Exist Transport'!$C$2:$AE$25,'Capacity Exist Transport'!$A11,FALSE))</f>
        <v/>
      </c>
      <c r="EK11" s="170" t="str">
        <f>IF(ISNA(HLOOKUP(EK$2,'Capacity Exist Transport'!$C$2:$AE$25,'Capacity Exist Transport'!$A11,FALSE)),"",HLOOKUP(EK$2,'Capacity Exist Transport'!$C$2:$AE$25,'Capacity Exist Transport'!$A11,FALSE))</f>
        <v/>
      </c>
      <c r="EL11" s="170" t="str">
        <f>IF(ISNA(HLOOKUP(EL$2,'Capacity Exist Transport'!$C$2:$AE$25,'Capacity Exist Transport'!$A11,FALSE)),"",HLOOKUP(EL$2,'Capacity Exist Transport'!$C$2:$AE$25,'Capacity Exist Transport'!$A11,FALSE))</f>
        <v/>
      </c>
      <c r="EM11" s="170" t="str">
        <f>IF(ISNA(HLOOKUP(EM$2,'Capacity Exist Transport'!$C$2:$AE$25,'Capacity Exist Transport'!$A11,FALSE)),"",HLOOKUP(EM$2,'Capacity Exist Transport'!$C$2:$AE$25,'Capacity Exist Transport'!$A11,FALSE))</f>
        <v/>
      </c>
      <c r="EN11" s="170" t="str">
        <f>IF(ISNA(HLOOKUP(EN$2,'Capacity Exist Transport'!$C$2:$AE$25,'Capacity Exist Transport'!$A11,FALSE)),"",HLOOKUP(EN$2,'Capacity Exist Transport'!$C$2:$AE$25,'Capacity Exist Transport'!$A11,FALSE))</f>
        <v/>
      </c>
      <c r="EO11" s="170" t="str">
        <f>IF(ISNA(HLOOKUP(EO$2,'Capacity Exist Transport'!$C$2:$AE$25,'Capacity Exist Transport'!$A11,FALSE)),"",HLOOKUP(EO$2,'Capacity Exist Transport'!$C$2:$AE$25,'Capacity Exist Transport'!$A11,FALSE))</f>
        <v/>
      </c>
      <c r="EP11" s="170" t="str">
        <f>IF(ISNA(HLOOKUP(EP$2,'Capacity Exist Transport'!$C$2:$AE$25,'Capacity Exist Transport'!$A11,FALSE)),"",HLOOKUP(EP$2,'Capacity Exist Transport'!$C$2:$AE$25,'Capacity Exist Transport'!$A11,FALSE))</f>
        <v/>
      </c>
      <c r="EQ11" s="170">
        <f>IF(ISNA(HLOOKUP(EQ$2,'Capacity Exist Transport'!$C$2:$AE$25,'Capacity Exist Transport'!$A11,FALSE)),"",HLOOKUP(EQ$2,'Capacity Exist Transport'!$C$2:$AE$25,'Capacity Exist Transport'!$A11,FALSE))</f>
        <v>134.49200000000002</v>
      </c>
      <c r="ER11" s="170" t="str">
        <f>IF(ISNA(HLOOKUP(ER$2,'Capacity Exist Transport'!$C$2:$AE$25,'Capacity Exist Transport'!$A11,FALSE)),"",HLOOKUP(ER$2,'Capacity Exist Transport'!$C$2:$AE$25,'Capacity Exist Transport'!$A11,FALSE))</f>
        <v/>
      </c>
      <c r="ES11" s="170" t="str">
        <f>IF(ISNA(HLOOKUP(ES$2,'Capacity Exist Transport'!$C$2:$AE$25,'Capacity Exist Transport'!$A11,FALSE)),"",HLOOKUP(ES$2,'Capacity Exist Transport'!$C$2:$AE$25,'Capacity Exist Transport'!$A11,FALSE))</f>
        <v/>
      </c>
      <c r="ET11" s="170" t="str">
        <f>IF(ISNA(HLOOKUP(ET$2,'Capacity Exist Transport'!$C$2:$AE$25,'Capacity Exist Transport'!$A11,FALSE)),"",HLOOKUP(ET$2,'Capacity Exist Transport'!$C$2:$AE$25,'Capacity Exist Transport'!$A11,FALSE))</f>
        <v/>
      </c>
      <c r="EU11" s="170" t="str">
        <f>IF(ISNA(HLOOKUP(EU$2,'Capacity Exist Transport'!$C$2:$AE$25,'Capacity Exist Transport'!$A11,FALSE)),"",HLOOKUP(EU$2,'Capacity Exist Transport'!$C$2:$AE$25,'Capacity Exist Transport'!$A11,FALSE))</f>
        <v/>
      </c>
      <c r="EV11" s="170" t="str">
        <f>IF(ISNA(HLOOKUP(EV$2,'Capacity Exist Transport'!$C$2:$AE$25,'Capacity Exist Transport'!$A11,FALSE)),"",HLOOKUP(EV$2,'Capacity Exist Transport'!$C$2:$AE$25,'Capacity Exist Transport'!$A11,FALSE))</f>
        <v/>
      </c>
      <c r="EW11" s="170" t="str">
        <f>IF(ISNA(HLOOKUP(EW$2,'Capacity Exist Transport'!$C$2:$AE$25,'Capacity Exist Transport'!$A11,FALSE)),"",HLOOKUP(EW$2,'Capacity Exist Transport'!$C$2:$AE$25,'Capacity Exist Transport'!$A11,FALSE))</f>
        <v/>
      </c>
      <c r="EX11" s="170" t="str">
        <f>IF(ISNA(HLOOKUP(EX$2,'Capacity Exist Transport'!$C$2:$AE$25,'Capacity Exist Transport'!$A11,FALSE)),"",HLOOKUP(EX$2,'Capacity Exist Transport'!$C$2:$AE$25,'Capacity Exist Transport'!$A11,FALSE))</f>
        <v/>
      </c>
      <c r="EY11" s="170" t="str">
        <f>IF(ISNA(HLOOKUP(EY$2,'Capacity Exist Transport'!$C$2:$AE$25,'Capacity Exist Transport'!$A11,FALSE)),"",HLOOKUP(EY$2,'Capacity Exist Transport'!$C$2:$AE$25,'Capacity Exist Transport'!$A11,FALSE))</f>
        <v/>
      </c>
      <c r="EZ11" s="170" t="str">
        <f>IF(ISNA(HLOOKUP(EZ$2,'Capacity Exist Transport'!$C$2:$AE$25,'Capacity Exist Transport'!$A11,FALSE)),"",HLOOKUP(EZ$2,'Capacity Exist Transport'!$C$2:$AE$25,'Capacity Exist Transport'!$A11,FALSE))</f>
        <v/>
      </c>
      <c r="FA11" s="170" t="str">
        <f>IF(ISNA(HLOOKUP(FA$2,'Capacity Exist Transport'!$C$2:$AE$25,'Capacity Exist Transport'!$A11,FALSE)),"",HLOOKUP(FA$2,'Capacity Exist Transport'!$C$2:$AE$25,'Capacity Exist Transport'!$A11,FALSE))</f>
        <v/>
      </c>
      <c r="FB11" s="170" t="str">
        <f>IF(ISNA(HLOOKUP(FB$2,'Capacity Exist Transport'!$C$2:$AE$25,'Capacity Exist Transport'!$A11,FALSE)),"",HLOOKUP(FB$2,'Capacity Exist Transport'!$C$2:$AE$25,'Capacity Exist Transport'!$A11,FALSE))</f>
        <v/>
      </c>
      <c r="FC11" s="170">
        <f>IF(ISNA(HLOOKUP(FC$2,'Capacity Exist Transport'!$C$2:$AE$25,'Capacity Exist Transport'!$A11,FALSE)),"",HLOOKUP(FC$2,'Capacity Exist Transport'!$C$2:$AE$25,'Capacity Exist Transport'!$A11,FALSE))</f>
        <v>134.49200000000002</v>
      </c>
      <c r="FD11" s="170" t="str">
        <f>IF(ISNA(HLOOKUP(FD$2,'Capacity Exist Transport'!$C$2:$AE$25,'Capacity Exist Transport'!$A11,FALSE)),"",HLOOKUP(FD$2,'Capacity Exist Transport'!$C$2:$AE$25,'Capacity Exist Transport'!$A11,FALSE))</f>
        <v/>
      </c>
      <c r="FE11" s="170" t="str">
        <f>IF(ISNA(HLOOKUP(FE$2,'Capacity Exist Transport'!$C$2:$AE$25,'Capacity Exist Transport'!$A11,FALSE)),"",HLOOKUP(FE$2,'Capacity Exist Transport'!$C$2:$AE$25,'Capacity Exist Transport'!$A11,FALSE))</f>
        <v/>
      </c>
      <c r="FF11" s="170" t="str">
        <f>IF(ISNA(HLOOKUP(FF$2,'Capacity Exist Transport'!$C$2:$AE$25,'Capacity Exist Transport'!$A11,FALSE)),"",HLOOKUP(FF$2,'Capacity Exist Transport'!$C$2:$AE$25,'Capacity Exist Transport'!$A11,FALSE))</f>
        <v/>
      </c>
      <c r="FG11" s="170" t="str">
        <f>IF(ISNA(HLOOKUP(FG$2,'Capacity Exist Transport'!$C$2:$AE$25,'Capacity Exist Transport'!$A11,FALSE)),"",HLOOKUP(FG$2,'Capacity Exist Transport'!$C$2:$AE$25,'Capacity Exist Transport'!$A11,FALSE))</f>
        <v/>
      </c>
      <c r="FH11" s="170" t="str">
        <f>IF(ISNA(HLOOKUP(FH$2,'Capacity Exist Transport'!$C$2:$AE$25,'Capacity Exist Transport'!$A11,FALSE)),"",HLOOKUP(FH$2,'Capacity Exist Transport'!$C$2:$AE$25,'Capacity Exist Transport'!$A11,FALSE))</f>
        <v/>
      </c>
      <c r="FI11" s="170" t="str">
        <f>IF(ISNA(HLOOKUP(FI$2,'Capacity Exist Transport'!$C$2:$AE$25,'Capacity Exist Transport'!$A11,FALSE)),"",HLOOKUP(FI$2,'Capacity Exist Transport'!$C$2:$AE$25,'Capacity Exist Transport'!$A11,FALSE))</f>
        <v/>
      </c>
      <c r="FJ11" s="170" t="str">
        <f>IF(ISNA(HLOOKUP(FJ$2,'Capacity Exist Transport'!$C$2:$AE$25,'Capacity Exist Transport'!$A11,FALSE)),"",HLOOKUP(FJ$2,'Capacity Exist Transport'!$C$2:$AE$25,'Capacity Exist Transport'!$A11,FALSE))</f>
        <v/>
      </c>
      <c r="FK11" s="170" t="str">
        <f>IF(ISNA(HLOOKUP(FK$2,'Capacity Exist Transport'!$C$2:$AE$25,'Capacity Exist Transport'!$A11,FALSE)),"",HLOOKUP(FK$2,'Capacity Exist Transport'!$C$2:$AE$25,'Capacity Exist Transport'!$A11,FALSE))</f>
        <v/>
      </c>
      <c r="FL11" s="170" t="str">
        <f>IF(ISNA(HLOOKUP(FL$2,'Capacity Exist Transport'!$C$2:$AE$25,'Capacity Exist Transport'!$A11,FALSE)),"",HLOOKUP(FL$2,'Capacity Exist Transport'!$C$2:$AE$25,'Capacity Exist Transport'!$A11,FALSE))</f>
        <v/>
      </c>
      <c r="FM11" s="170" t="str">
        <f>IF(ISNA(HLOOKUP(FM$2,'Capacity Exist Transport'!$C$2:$AE$25,'Capacity Exist Transport'!$A11,FALSE)),"",HLOOKUP(FM$2,'Capacity Exist Transport'!$C$2:$AE$25,'Capacity Exist Transport'!$A11,FALSE))</f>
        <v/>
      </c>
      <c r="FN11" s="170" t="str">
        <f>IF(ISNA(HLOOKUP(FN$2,'Capacity Exist Transport'!$C$2:$AE$25,'Capacity Exist Transport'!$A11,FALSE)),"",HLOOKUP(FN$2,'Capacity Exist Transport'!$C$2:$AE$25,'Capacity Exist Transport'!$A11,FALSE))</f>
        <v/>
      </c>
      <c r="FO11" s="170">
        <f>IF(ISNA(HLOOKUP(FO$2,'Capacity Exist Transport'!$C$2:$AE$25,'Capacity Exist Transport'!$A11,FALSE)),"",HLOOKUP(FO$2,'Capacity Exist Transport'!$C$2:$AE$25,'Capacity Exist Transport'!$A11,FALSE))</f>
        <v>134.49200000000002</v>
      </c>
      <c r="FP11" s="170" t="str">
        <f>IF(ISNA(HLOOKUP(FP$2,'Capacity Exist Transport'!$C$2:$AE$25,'Capacity Exist Transport'!$A11,FALSE)),"",HLOOKUP(FP$2,'Capacity Exist Transport'!$C$2:$AE$25,'Capacity Exist Transport'!$A11,FALSE))</f>
        <v/>
      </c>
      <c r="FQ11" s="170" t="str">
        <f>IF(ISNA(HLOOKUP(FQ$2,'Capacity Exist Transport'!$C$2:$AE$25,'Capacity Exist Transport'!$A11,FALSE)),"",HLOOKUP(FQ$2,'Capacity Exist Transport'!$C$2:$AE$25,'Capacity Exist Transport'!$A11,FALSE))</f>
        <v/>
      </c>
      <c r="FR11" s="170" t="str">
        <f>IF(ISNA(HLOOKUP(FR$2,'Capacity Exist Transport'!$C$2:$AE$25,'Capacity Exist Transport'!$A11,FALSE)),"",HLOOKUP(FR$2,'Capacity Exist Transport'!$C$2:$AE$25,'Capacity Exist Transport'!$A11,FALSE))</f>
        <v/>
      </c>
      <c r="FS11" s="170" t="str">
        <f>IF(ISNA(HLOOKUP(FS$2,'Capacity Exist Transport'!$C$2:$AE$25,'Capacity Exist Transport'!$A11,FALSE)),"",HLOOKUP(FS$2,'Capacity Exist Transport'!$C$2:$AE$25,'Capacity Exist Transport'!$A11,FALSE))</f>
        <v/>
      </c>
      <c r="FT11" s="170" t="str">
        <f>IF(ISNA(HLOOKUP(FT$2,'Capacity Exist Transport'!$C$2:$AE$25,'Capacity Exist Transport'!$A11,FALSE)),"",HLOOKUP(FT$2,'Capacity Exist Transport'!$C$2:$AE$25,'Capacity Exist Transport'!$A11,FALSE))</f>
        <v/>
      </c>
      <c r="FU11" s="170" t="str">
        <f>IF(ISNA(HLOOKUP(FU$2,'Capacity Exist Transport'!$C$2:$AE$25,'Capacity Exist Transport'!$A11,FALSE)),"",HLOOKUP(FU$2,'Capacity Exist Transport'!$C$2:$AE$25,'Capacity Exist Transport'!$A11,FALSE))</f>
        <v/>
      </c>
      <c r="FV11" s="170" t="str">
        <f>IF(ISNA(HLOOKUP(FV$2,'Capacity Exist Transport'!$C$2:$AE$25,'Capacity Exist Transport'!$A11,FALSE)),"",HLOOKUP(FV$2,'Capacity Exist Transport'!$C$2:$AE$25,'Capacity Exist Transport'!$A11,FALSE))</f>
        <v/>
      </c>
      <c r="FW11" s="170" t="str">
        <f>IF(ISNA(HLOOKUP(FW$2,'Capacity Exist Transport'!$C$2:$AE$25,'Capacity Exist Transport'!$A11,FALSE)),"",HLOOKUP(FW$2,'Capacity Exist Transport'!$C$2:$AE$25,'Capacity Exist Transport'!$A11,FALSE))</f>
        <v/>
      </c>
      <c r="FX11" s="170" t="str">
        <f>IF(ISNA(HLOOKUP(FX$2,'Capacity Exist Transport'!$C$2:$AE$25,'Capacity Exist Transport'!$A11,FALSE)),"",HLOOKUP(FX$2,'Capacity Exist Transport'!$C$2:$AE$25,'Capacity Exist Transport'!$A11,FALSE))</f>
        <v/>
      </c>
      <c r="FY11" s="170" t="str">
        <f>IF(ISNA(HLOOKUP(FY$2,'Capacity Exist Transport'!$C$2:$AE$25,'Capacity Exist Transport'!$A11,FALSE)),"",HLOOKUP(FY$2,'Capacity Exist Transport'!$C$2:$AE$25,'Capacity Exist Transport'!$A11,FALSE))</f>
        <v/>
      </c>
      <c r="FZ11" s="170" t="str">
        <f>IF(ISNA(HLOOKUP(FZ$2,'Capacity Exist Transport'!$C$2:$AE$25,'Capacity Exist Transport'!$A11,FALSE)),"",HLOOKUP(FZ$2,'Capacity Exist Transport'!$C$2:$AE$25,'Capacity Exist Transport'!$A11,FALSE))</f>
        <v/>
      </c>
      <c r="GA11" s="170">
        <f>IF(ISNA(HLOOKUP(GA$2,'Capacity Exist Transport'!$C$2:$AE$25,'Capacity Exist Transport'!$A11,FALSE)),"",HLOOKUP(GA$2,'Capacity Exist Transport'!$C$2:$AE$25,'Capacity Exist Transport'!$A11,FALSE))</f>
        <v>134.49200000000002</v>
      </c>
      <c r="GB11" s="170" t="str">
        <f>IF(ISNA(HLOOKUP(GB$2,'Capacity Exist Transport'!$C$2:$AE$25,'Capacity Exist Transport'!$A11,FALSE)),"",HLOOKUP(GB$2,'Capacity Exist Transport'!$C$2:$AE$25,'Capacity Exist Transport'!$A11,FALSE))</f>
        <v/>
      </c>
      <c r="GC11" s="170" t="str">
        <f>IF(ISNA(HLOOKUP(GC$2,'Capacity Exist Transport'!$C$2:$AE$25,'Capacity Exist Transport'!$A11,FALSE)),"",HLOOKUP(GC$2,'Capacity Exist Transport'!$C$2:$AE$25,'Capacity Exist Transport'!$A11,FALSE))</f>
        <v/>
      </c>
      <c r="GD11" s="170" t="str">
        <f>IF(ISNA(HLOOKUP(GD$2,'Capacity Exist Transport'!$C$2:$AE$25,'Capacity Exist Transport'!$A11,FALSE)),"",HLOOKUP(GD$2,'Capacity Exist Transport'!$C$2:$AE$25,'Capacity Exist Transport'!$A11,FALSE))</f>
        <v/>
      </c>
      <c r="GE11" s="170" t="str">
        <f>IF(ISNA(HLOOKUP(GE$2,'Capacity Exist Transport'!$C$2:$AE$25,'Capacity Exist Transport'!$A11,FALSE)),"",HLOOKUP(GE$2,'Capacity Exist Transport'!$C$2:$AE$25,'Capacity Exist Transport'!$A11,FALSE))</f>
        <v/>
      </c>
      <c r="GF11" s="170" t="str">
        <f>IF(ISNA(HLOOKUP(GF$2,'Capacity Exist Transport'!$C$2:$AE$25,'Capacity Exist Transport'!$A11,FALSE)),"",HLOOKUP(GF$2,'Capacity Exist Transport'!$C$2:$AE$25,'Capacity Exist Transport'!$A11,FALSE))</f>
        <v/>
      </c>
      <c r="GG11" s="170" t="str">
        <f>IF(ISNA(HLOOKUP(GG$2,'Capacity Exist Transport'!$C$2:$AE$25,'Capacity Exist Transport'!$A11,FALSE)),"",HLOOKUP(GG$2,'Capacity Exist Transport'!$C$2:$AE$25,'Capacity Exist Transport'!$A11,FALSE))</f>
        <v/>
      </c>
      <c r="GH11" s="170" t="str">
        <f>IF(ISNA(HLOOKUP(GH$2,'Capacity Exist Transport'!$C$2:$AE$25,'Capacity Exist Transport'!$A11,FALSE)),"",HLOOKUP(GH$2,'Capacity Exist Transport'!$C$2:$AE$25,'Capacity Exist Transport'!$A11,FALSE))</f>
        <v/>
      </c>
      <c r="GI11" s="170" t="str">
        <f>IF(ISNA(HLOOKUP(GI$2,'Capacity Exist Transport'!$C$2:$AE$25,'Capacity Exist Transport'!$A11,FALSE)),"",HLOOKUP(GI$2,'Capacity Exist Transport'!$C$2:$AE$25,'Capacity Exist Transport'!$A11,FALSE))</f>
        <v/>
      </c>
      <c r="GJ11" s="170" t="str">
        <f>IF(ISNA(HLOOKUP(GJ$2,'Capacity Exist Transport'!$C$2:$AE$25,'Capacity Exist Transport'!$A11,FALSE)),"",HLOOKUP(GJ$2,'Capacity Exist Transport'!$C$2:$AE$25,'Capacity Exist Transport'!$A11,FALSE))</f>
        <v/>
      </c>
      <c r="GK11" s="170" t="str">
        <f>IF(ISNA(HLOOKUP(GK$2,'Capacity Exist Transport'!$C$2:$AE$25,'Capacity Exist Transport'!$A11,FALSE)),"",HLOOKUP(GK$2,'Capacity Exist Transport'!$C$2:$AE$25,'Capacity Exist Transport'!$A11,FALSE))</f>
        <v/>
      </c>
      <c r="GL11" s="170" t="str">
        <f>IF(ISNA(HLOOKUP(GL$2,'Capacity Exist Transport'!$C$2:$AE$25,'Capacity Exist Transport'!$A11,FALSE)),"",HLOOKUP(GL$2,'Capacity Exist Transport'!$C$2:$AE$25,'Capacity Exist Transport'!$A11,FALSE))</f>
        <v/>
      </c>
      <c r="GM11" s="170">
        <f>IF(ISNA(HLOOKUP(GM$2,'Capacity Exist Transport'!$C$2:$AE$25,'Capacity Exist Transport'!$A11,FALSE)),"",HLOOKUP(GM$2,'Capacity Exist Transport'!$C$2:$AE$25,'Capacity Exist Transport'!$A11,FALSE))</f>
        <v>134.49200000000002</v>
      </c>
      <c r="GN11" s="170" t="str">
        <f>IF(ISNA(HLOOKUP(GN$2,'Capacity Exist Transport'!$C$2:$AE$25,'Capacity Exist Transport'!$A11,FALSE)),"",HLOOKUP(GN$2,'Capacity Exist Transport'!$C$2:$AE$25,'Capacity Exist Transport'!$A11,FALSE))</f>
        <v/>
      </c>
      <c r="GO11" s="170" t="str">
        <f>IF(ISNA(HLOOKUP(GO$2,'Capacity Exist Transport'!$C$2:$AE$25,'Capacity Exist Transport'!$A11,FALSE)),"",HLOOKUP(GO$2,'Capacity Exist Transport'!$C$2:$AE$25,'Capacity Exist Transport'!$A11,FALSE))</f>
        <v/>
      </c>
      <c r="GP11" s="170" t="str">
        <f>IF(ISNA(HLOOKUP(GP$2,'Capacity Exist Transport'!$C$2:$AE$25,'Capacity Exist Transport'!$A11,FALSE)),"",HLOOKUP(GP$2,'Capacity Exist Transport'!$C$2:$AE$25,'Capacity Exist Transport'!$A11,FALSE))</f>
        <v/>
      </c>
      <c r="GQ11" s="170" t="str">
        <f>IF(ISNA(HLOOKUP(GQ$2,'Capacity Exist Transport'!$C$2:$AE$25,'Capacity Exist Transport'!$A11,FALSE)),"",HLOOKUP(GQ$2,'Capacity Exist Transport'!$C$2:$AE$25,'Capacity Exist Transport'!$A11,FALSE))</f>
        <v/>
      </c>
      <c r="GR11" s="170" t="str">
        <f>IF(ISNA(HLOOKUP(GR$2,'Capacity Exist Transport'!$C$2:$AE$25,'Capacity Exist Transport'!$A11,FALSE)),"",HLOOKUP(GR$2,'Capacity Exist Transport'!$C$2:$AE$25,'Capacity Exist Transport'!$A11,FALSE))</f>
        <v/>
      </c>
      <c r="GS11" s="170" t="str">
        <f>IF(ISNA(HLOOKUP(GS$2,'Capacity Exist Transport'!$C$2:$AE$25,'Capacity Exist Transport'!$A11,FALSE)),"",HLOOKUP(GS$2,'Capacity Exist Transport'!$C$2:$AE$25,'Capacity Exist Transport'!$A11,FALSE))</f>
        <v/>
      </c>
      <c r="GT11" s="170" t="str">
        <f>IF(ISNA(HLOOKUP(GT$2,'Capacity Exist Transport'!$C$2:$AE$25,'Capacity Exist Transport'!$A11,FALSE)),"",HLOOKUP(GT$2,'Capacity Exist Transport'!$C$2:$AE$25,'Capacity Exist Transport'!$A11,FALSE))</f>
        <v/>
      </c>
      <c r="GU11" s="170" t="str">
        <f>IF(ISNA(HLOOKUP(GU$2,'Capacity Exist Transport'!$C$2:$AE$25,'Capacity Exist Transport'!$A11,FALSE)),"",HLOOKUP(GU$2,'Capacity Exist Transport'!$C$2:$AE$25,'Capacity Exist Transport'!$A11,FALSE))</f>
        <v/>
      </c>
      <c r="GV11" s="170" t="str">
        <f>IF(ISNA(HLOOKUP(GV$2,'Capacity Exist Transport'!$C$2:$AE$25,'Capacity Exist Transport'!$A11,FALSE)),"",HLOOKUP(GV$2,'Capacity Exist Transport'!$C$2:$AE$25,'Capacity Exist Transport'!$A11,FALSE))</f>
        <v/>
      </c>
      <c r="GW11" s="170" t="str">
        <f>IF(ISNA(HLOOKUP(GW$2,'Capacity Exist Transport'!$C$2:$AE$25,'Capacity Exist Transport'!$A11,FALSE)),"",HLOOKUP(GW$2,'Capacity Exist Transport'!$C$2:$AE$25,'Capacity Exist Transport'!$A11,FALSE))</f>
        <v/>
      </c>
      <c r="GX11" s="170" t="str">
        <f>IF(ISNA(HLOOKUP(GX$2,'Capacity Exist Transport'!$C$2:$AE$25,'Capacity Exist Transport'!$A11,FALSE)),"",HLOOKUP(GX$2,'Capacity Exist Transport'!$C$2:$AE$25,'Capacity Exist Transport'!$A11,FALSE))</f>
        <v/>
      </c>
      <c r="GY11" s="170">
        <f>IF(ISNA(HLOOKUP(GY$2,'Capacity Exist Transport'!$C$2:$AE$25,'Capacity Exist Transport'!$A11,FALSE)),"",HLOOKUP(GY$2,'Capacity Exist Transport'!$C$2:$AE$25,'Capacity Exist Transport'!$A11,FALSE))</f>
        <v>134.49200000000002</v>
      </c>
      <c r="GZ11" s="170" t="str">
        <f>IF(ISNA(HLOOKUP(GZ$2,'Capacity Exist Transport'!$C$2:$AE$25,'Capacity Exist Transport'!$A11,FALSE)),"",HLOOKUP(GZ$2,'Capacity Exist Transport'!$C$2:$AE$25,'Capacity Exist Transport'!$A11,FALSE))</f>
        <v/>
      </c>
      <c r="HA11" s="170" t="str">
        <f>IF(ISNA(HLOOKUP(HA$2,'Capacity Exist Transport'!$C$2:$AE$25,'Capacity Exist Transport'!$A11,FALSE)),"",HLOOKUP(HA$2,'Capacity Exist Transport'!$C$2:$AE$25,'Capacity Exist Transport'!$A11,FALSE))</f>
        <v/>
      </c>
      <c r="HB11" s="170" t="str">
        <f>IF(ISNA(HLOOKUP(HB$2,'Capacity Exist Transport'!$C$2:$AE$25,'Capacity Exist Transport'!$A11,FALSE)),"",HLOOKUP(HB$2,'Capacity Exist Transport'!$C$2:$AE$25,'Capacity Exist Transport'!$A11,FALSE))</f>
        <v/>
      </c>
      <c r="HC11" s="170" t="str">
        <f>IF(ISNA(HLOOKUP(HC$2,'Capacity Exist Transport'!$C$2:$AE$25,'Capacity Exist Transport'!$A11,FALSE)),"",HLOOKUP(HC$2,'Capacity Exist Transport'!$C$2:$AE$25,'Capacity Exist Transport'!$A11,FALSE))</f>
        <v/>
      </c>
      <c r="HD11" s="170" t="str">
        <f>IF(ISNA(HLOOKUP(HD$2,'Capacity Exist Transport'!$C$2:$AE$25,'Capacity Exist Transport'!$A11,FALSE)),"",HLOOKUP(HD$2,'Capacity Exist Transport'!$C$2:$AE$25,'Capacity Exist Transport'!$A11,FALSE))</f>
        <v/>
      </c>
      <c r="HE11" s="170" t="str">
        <f>IF(ISNA(HLOOKUP(HE$2,'Capacity Exist Transport'!$C$2:$AE$25,'Capacity Exist Transport'!$A11,FALSE)),"",HLOOKUP(HE$2,'Capacity Exist Transport'!$C$2:$AE$25,'Capacity Exist Transport'!$A11,FALSE))</f>
        <v/>
      </c>
      <c r="HF11" s="170" t="str">
        <f>IF(ISNA(HLOOKUP(HF$2,'Capacity Exist Transport'!$C$2:$AE$25,'Capacity Exist Transport'!$A11,FALSE)),"",HLOOKUP(HF$2,'Capacity Exist Transport'!$C$2:$AE$25,'Capacity Exist Transport'!$A11,FALSE))</f>
        <v/>
      </c>
      <c r="HG11" s="170" t="str">
        <f>IF(ISNA(HLOOKUP(HG$2,'Capacity Exist Transport'!$C$2:$AE$25,'Capacity Exist Transport'!$A11,FALSE)),"",HLOOKUP(HG$2,'Capacity Exist Transport'!$C$2:$AE$25,'Capacity Exist Transport'!$A11,FALSE))</f>
        <v/>
      </c>
      <c r="HH11" s="170" t="str">
        <f>IF(ISNA(HLOOKUP(HH$2,'Capacity Exist Transport'!$C$2:$AE$25,'Capacity Exist Transport'!$A11,FALSE)),"",HLOOKUP(HH$2,'Capacity Exist Transport'!$C$2:$AE$25,'Capacity Exist Transport'!$A11,FALSE))</f>
        <v/>
      </c>
      <c r="HI11" s="170" t="str">
        <f>IF(ISNA(HLOOKUP(HI$2,'Capacity Exist Transport'!$C$2:$AE$25,'Capacity Exist Transport'!$A11,FALSE)),"",HLOOKUP(HI$2,'Capacity Exist Transport'!$C$2:$AE$25,'Capacity Exist Transport'!$A11,FALSE))</f>
        <v/>
      </c>
      <c r="HJ11" s="170" t="str">
        <f>IF(ISNA(HLOOKUP(HJ$2,'Capacity Exist Transport'!$C$2:$AE$25,'Capacity Exist Transport'!$A11,FALSE)),"",HLOOKUP(HJ$2,'Capacity Exist Transport'!$C$2:$AE$25,'Capacity Exist Transport'!$A11,FALSE))</f>
        <v/>
      </c>
      <c r="HK11" s="170">
        <f>IF(ISNA(HLOOKUP(HK$2,'Capacity Exist Transport'!$C$2:$AE$25,'Capacity Exist Transport'!$A11,FALSE)),"",HLOOKUP(HK$2,'Capacity Exist Transport'!$C$2:$AE$25,'Capacity Exist Transport'!$A11,FALSE))</f>
        <v>134.49200000000002</v>
      </c>
      <c r="HL11" s="170" t="str">
        <f>IF(ISNA(HLOOKUP(HL$2,'Capacity Exist Transport'!$C$2:$AE$25,'Capacity Exist Transport'!$A11,FALSE)),"",HLOOKUP(HL$2,'Capacity Exist Transport'!$C$2:$AE$25,'Capacity Exist Transport'!$A11,FALSE))</f>
        <v/>
      </c>
      <c r="HM11" s="170" t="str">
        <f>IF(ISNA(HLOOKUP(HM$2,'Capacity Exist Transport'!$C$2:$AE$25,'Capacity Exist Transport'!$A11,FALSE)),"",HLOOKUP(HM$2,'Capacity Exist Transport'!$C$2:$AE$25,'Capacity Exist Transport'!$A11,FALSE))</f>
        <v/>
      </c>
      <c r="HN11" s="170" t="str">
        <f>IF(ISNA(HLOOKUP(HN$2,'Capacity Exist Transport'!$C$2:$AE$25,'Capacity Exist Transport'!$A11,FALSE)),"",HLOOKUP(HN$2,'Capacity Exist Transport'!$C$2:$AE$25,'Capacity Exist Transport'!$A11,FALSE))</f>
        <v/>
      </c>
      <c r="HO11" s="170" t="str">
        <f>IF(ISNA(HLOOKUP(HO$2,'Capacity Exist Transport'!$C$2:$AE$25,'Capacity Exist Transport'!$A11,FALSE)),"",HLOOKUP(HO$2,'Capacity Exist Transport'!$C$2:$AE$25,'Capacity Exist Transport'!$A11,FALSE))</f>
        <v/>
      </c>
      <c r="HP11" s="170" t="str">
        <f>IF(ISNA(HLOOKUP(HP$2,'Capacity Exist Transport'!$C$2:$AE$25,'Capacity Exist Transport'!$A11,FALSE)),"",HLOOKUP(HP$2,'Capacity Exist Transport'!$C$2:$AE$25,'Capacity Exist Transport'!$A11,FALSE))</f>
        <v/>
      </c>
      <c r="HQ11" s="170" t="str">
        <f>IF(ISNA(HLOOKUP(HQ$2,'Capacity Exist Transport'!$C$2:$AE$25,'Capacity Exist Transport'!$A11,FALSE)),"",HLOOKUP(HQ$2,'Capacity Exist Transport'!$C$2:$AE$25,'Capacity Exist Transport'!$A11,FALSE))</f>
        <v/>
      </c>
      <c r="HR11" s="170" t="str">
        <f>IF(ISNA(HLOOKUP(HR$2,'Capacity Exist Transport'!$C$2:$AE$25,'Capacity Exist Transport'!$A11,FALSE)),"",HLOOKUP(HR$2,'Capacity Exist Transport'!$C$2:$AE$25,'Capacity Exist Transport'!$A11,FALSE))</f>
        <v/>
      </c>
      <c r="HS11" s="170" t="str">
        <f>IF(ISNA(HLOOKUP(HS$2,'Capacity Exist Transport'!$C$2:$AE$25,'Capacity Exist Transport'!$A11,FALSE)),"",HLOOKUP(HS$2,'Capacity Exist Transport'!$C$2:$AE$25,'Capacity Exist Transport'!$A11,FALSE))</f>
        <v/>
      </c>
      <c r="HT11" s="170" t="str">
        <f>IF(ISNA(HLOOKUP(HT$2,'Capacity Exist Transport'!$C$2:$AE$25,'Capacity Exist Transport'!$A11,FALSE)),"",HLOOKUP(HT$2,'Capacity Exist Transport'!$C$2:$AE$25,'Capacity Exist Transport'!$A11,FALSE))</f>
        <v/>
      </c>
      <c r="HU11" s="170" t="str">
        <f>IF(ISNA(HLOOKUP(HU$2,'Capacity Exist Transport'!$C$2:$AE$25,'Capacity Exist Transport'!$A11,FALSE)),"",HLOOKUP(HU$2,'Capacity Exist Transport'!$C$2:$AE$25,'Capacity Exist Transport'!$A11,FALSE))</f>
        <v/>
      </c>
      <c r="HV11" s="170" t="str">
        <f>IF(ISNA(HLOOKUP(HV$2,'Capacity Exist Transport'!$C$2:$AE$25,'Capacity Exist Transport'!$A11,FALSE)),"",HLOOKUP(HV$2,'Capacity Exist Transport'!$C$2:$AE$25,'Capacity Exist Transport'!$A11,FALSE))</f>
        <v/>
      </c>
      <c r="HW11" s="170">
        <f>IF(ISNA(HLOOKUP(HW$2,'Capacity Exist Transport'!$C$2:$AE$25,'Capacity Exist Transport'!$A11,FALSE)),"",HLOOKUP(HW$2,'Capacity Exist Transport'!$C$2:$AE$25,'Capacity Exist Transport'!$A11,FALSE))</f>
        <v>134.49200000000002</v>
      </c>
      <c r="HX11" s="170" t="str">
        <f>IF(ISNA(HLOOKUP(HX$2,'Capacity Exist Transport'!$C$2:$AE$25,'Capacity Exist Transport'!$A11,FALSE)),"",HLOOKUP(HX$2,'Capacity Exist Transport'!$C$2:$AE$25,'Capacity Exist Transport'!$A11,FALSE))</f>
        <v/>
      </c>
      <c r="HY11" s="170" t="str">
        <f>IF(ISNA(HLOOKUP(HY$2,'Capacity Exist Transport'!$C$2:$AE$25,'Capacity Exist Transport'!$A11,FALSE)),"",HLOOKUP(HY$2,'Capacity Exist Transport'!$C$2:$AE$25,'Capacity Exist Transport'!$A11,FALSE))</f>
        <v/>
      </c>
      <c r="HZ11" s="170" t="str">
        <f>IF(ISNA(HLOOKUP(HZ$2,'Capacity Exist Transport'!$C$2:$AE$25,'Capacity Exist Transport'!$A11,FALSE)),"",HLOOKUP(HZ$2,'Capacity Exist Transport'!$C$2:$AE$25,'Capacity Exist Transport'!$A11,FALSE))</f>
        <v/>
      </c>
      <c r="IA11" s="170" t="str">
        <f>IF(ISNA(HLOOKUP(IA$2,'Capacity Exist Transport'!$C$2:$AE$25,'Capacity Exist Transport'!$A11,FALSE)),"",HLOOKUP(IA$2,'Capacity Exist Transport'!$C$2:$AE$25,'Capacity Exist Transport'!$A11,FALSE))</f>
        <v/>
      </c>
      <c r="IB11" s="170" t="str">
        <f>IF(ISNA(HLOOKUP(IB$2,'Capacity Exist Transport'!$C$2:$AE$25,'Capacity Exist Transport'!$A11,FALSE)),"",HLOOKUP(IB$2,'Capacity Exist Transport'!$C$2:$AE$25,'Capacity Exist Transport'!$A11,FALSE))</f>
        <v/>
      </c>
      <c r="IC11" s="170" t="str">
        <f>IF(ISNA(HLOOKUP(IC$2,'Capacity Exist Transport'!$C$2:$AE$25,'Capacity Exist Transport'!$A11,FALSE)),"",HLOOKUP(IC$2,'Capacity Exist Transport'!$C$2:$AE$25,'Capacity Exist Transport'!$A11,FALSE))</f>
        <v/>
      </c>
      <c r="ID11" s="170" t="str">
        <f>IF(ISNA(HLOOKUP(ID$2,'Capacity Exist Transport'!$C$2:$AE$25,'Capacity Exist Transport'!$A11,FALSE)),"",HLOOKUP(ID$2,'Capacity Exist Transport'!$C$2:$AE$25,'Capacity Exist Transport'!$A11,FALSE))</f>
        <v/>
      </c>
      <c r="IE11" s="170" t="str">
        <f>IF(ISNA(HLOOKUP(IE$2,'Capacity Exist Transport'!$C$2:$AE$25,'Capacity Exist Transport'!$A11,FALSE)),"",HLOOKUP(IE$2,'Capacity Exist Transport'!$C$2:$AE$25,'Capacity Exist Transport'!$A11,FALSE))</f>
        <v/>
      </c>
      <c r="IF11" s="170" t="str">
        <f>IF(ISNA(HLOOKUP(IF$2,'Capacity Exist Transport'!$C$2:$AE$25,'Capacity Exist Transport'!$A11,FALSE)),"",HLOOKUP(IF$2,'Capacity Exist Transport'!$C$2:$AE$25,'Capacity Exist Transport'!$A11,FALSE))</f>
        <v/>
      </c>
      <c r="IG11" s="170" t="str">
        <f>IF(ISNA(HLOOKUP(IG$2,'Capacity Exist Transport'!$C$2:$AE$25,'Capacity Exist Transport'!$A11,FALSE)),"",HLOOKUP(IG$2,'Capacity Exist Transport'!$C$2:$AE$25,'Capacity Exist Transport'!$A11,FALSE))</f>
        <v/>
      </c>
      <c r="IH11" s="170" t="str">
        <f>IF(ISNA(HLOOKUP(IH$2,'Capacity Exist Transport'!$C$2:$AE$25,'Capacity Exist Transport'!$A11,FALSE)),"",HLOOKUP(IH$2,'Capacity Exist Transport'!$C$2:$AE$25,'Capacity Exist Transport'!$A11,FALSE))</f>
        <v/>
      </c>
      <c r="II11" s="170">
        <f>IF(ISNA(HLOOKUP(II$2,'Capacity Exist Transport'!$C$2:$AE$25,'Capacity Exist Transport'!$A11,FALSE)),"",HLOOKUP(II$2,'Capacity Exist Transport'!$C$2:$AE$25,'Capacity Exist Transport'!$A11,FALSE))</f>
        <v>134.49200000000002</v>
      </c>
      <c r="IJ11" s="170" t="str">
        <f>IF(ISNA(HLOOKUP(IJ$2,'Capacity Exist Transport'!$C$2:$AE$25,'Capacity Exist Transport'!$A11,FALSE)),"",HLOOKUP(IJ$2,'Capacity Exist Transport'!$C$2:$AE$25,'Capacity Exist Transport'!$A11,FALSE))</f>
        <v/>
      </c>
      <c r="IK11" s="170" t="str">
        <f>IF(ISNA(HLOOKUP(IK$2,'Capacity Exist Transport'!$C$2:$AE$25,'Capacity Exist Transport'!$A11,FALSE)),"",HLOOKUP(IK$2,'Capacity Exist Transport'!$C$2:$AE$25,'Capacity Exist Transport'!$A11,FALSE))</f>
        <v/>
      </c>
      <c r="IL11" s="170" t="str">
        <f>IF(ISNA(HLOOKUP(IL$2,'Capacity Exist Transport'!$C$2:$AE$25,'Capacity Exist Transport'!$A11,FALSE)),"",HLOOKUP(IL$2,'Capacity Exist Transport'!$C$2:$AE$25,'Capacity Exist Transport'!$A11,FALSE))</f>
        <v/>
      </c>
      <c r="IM11" s="170" t="str">
        <f>IF(ISNA(HLOOKUP(IM$2,'Capacity Exist Transport'!$C$2:$AE$25,'Capacity Exist Transport'!$A11,FALSE)),"",HLOOKUP(IM$2,'Capacity Exist Transport'!$C$2:$AE$25,'Capacity Exist Transport'!$A11,FALSE))</f>
        <v/>
      </c>
      <c r="IN11" s="170" t="str">
        <f>IF(ISNA(HLOOKUP(IN$2,'Capacity Exist Transport'!$C$2:$AE$25,'Capacity Exist Transport'!$A11,FALSE)),"",HLOOKUP(IN$2,'Capacity Exist Transport'!$C$2:$AE$25,'Capacity Exist Transport'!$A11,FALSE))</f>
        <v/>
      </c>
      <c r="IO11" s="170" t="str">
        <f>IF(ISNA(HLOOKUP(IO$2,'Capacity Exist Transport'!$C$2:$AE$25,'Capacity Exist Transport'!$A11,FALSE)),"",HLOOKUP(IO$2,'Capacity Exist Transport'!$C$2:$AE$25,'Capacity Exist Transport'!$A11,FALSE))</f>
        <v/>
      </c>
      <c r="IP11" s="170" t="str">
        <f>IF(ISNA(HLOOKUP(IP$2,'Capacity Exist Transport'!$C$2:$AE$25,'Capacity Exist Transport'!$A11,FALSE)),"",HLOOKUP(IP$2,'Capacity Exist Transport'!$C$2:$AE$25,'Capacity Exist Transport'!$A11,FALSE))</f>
        <v/>
      </c>
      <c r="IQ11" s="170" t="str">
        <f>IF(ISNA(HLOOKUP(IQ$2,'Capacity Exist Transport'!$C$2:$AE$25,'Capacity Exist Transport'!$A11,FALSE)),"",HLOOKUP(IQ$2,'Capacity Exist Transport'!$C$2:$AE$25,'Capacity Exist Transport'!$A11,FALSE))</f>
        <v/>
      </c>
      <c r="IR11" s="170" t="str">
        <f>IF(ISNA(HLOOKUP(IR$2,'Capacity Exist Transport'!$C$2:$AE$25,'Capacity Exist Transport'!$A11,FALSE)),"",HLOOKUP(IR$2,'Capacity Exist Transport'!$C$2:$AE$25,'Capacity Exist Transport'!$A11,FALSE))</f>
        <v/>
      </c>
      <c r="IS11" s="170" t="str">
        <f>IF(ISNA(HLOOKUP(IS$2,'Capacity Exist Transport'!$C$2:$AE$25,'Capacity Exist Transport'!$A11,FALSE)),"",HLOOKUP(IS$2,'Capacity Exist Transport'!$C$2:$AE$25,'Capacity Exist Transport'!$A11,FALSE))</f>
        <v/>
      </c>
      <c r="IT11" s="170" t="str">
        <f>IF(ISNA(HLOOKUP(IT$2,'Capacity Exist Transport'!$C$2:$AE$25,'Capacity Exist Transport'!$A11,FALSE)),"",HLOOKUP(IT$2,'Capacity Exist Transport'!$C$2:$AE$25,'Capacity Exist Transport'!$A11,FALSE))</f>
        <v/>
      </c>
      <c r="IU11" s="170">
        <f>IF(ISNA(HLOOKUP(IU$2,'Capacity Exist Transport'!$C$2:$AE$25,'Capacity Exist Transport'!$A11,FALSE)),"",HLOOKUP(IU$2,'Capacity Exist Transport'!$C$2:$AE$25,'Capacity Exist Transport'!$A11,FALSE))</f>
        <v>134.49200000000002</v>
      </c>
      <c r="IV11" s="170" t="str">
        <f>IF(ISNA(HLOOKUP(IV$2,'Capacity Exist Transport'!$C$2:$AE$25,'Capacity Exist Transport'!$A11,FALSE)),"",HLOOKUP(IV$2,'Capacity Exist Transport'!$C$2:$AE$25,'Capacity Exist Transport'!$A11,FALSE))</f>
        <v/>
      </c>
      <c r="IW11" s="170" t="str">
        <f>IF(ISNA(HLOOKUP(IW$2,'Capacity Exist Transport'!$C$2:$AE$25,'Capacity Exist Transport'!$A11,FALSE)),"",HLOOKUP(IW$2,'Capacity Exist Transport'!$C$2:$AE$25,'Capacity Exist Transport'!$A11,FALSE))</f>
        <v/>
      </c>
      <c r="IX11" s="170" t="str">
        <f>IF(ISNA(HLOOKUP(IX$2,'Capacity Exist Transport'!$C$2:$AE$25,'Capacity Exist Transport'!$A11,FALSE)),"",HLOOKUP(IX$2,'Capacity Exist Transport'!$C$2:$AE$25,'Capacity Exist Transport'!$A11,FALSE))</f>
        <v/>
      </c>
      <c r="IY11" s="170" t="str">
        <f>IF(ISNA(HLOOKUP(IY$2,'Capacity Exist Transport'!$C$2:$AE$25,'Capacity Exist Transport'!$A11,FALSE)),"",HLOOKUP(IY$2,'Capacity Exist Transport'!$C$2:$AE$25,'Capacity Exist Transport'!$A11,FALSE))</f>
        <v/>
      </c>
      <c r="IZ11" s="170" t="str">
        <f>IF(ISNA(HLOOKUP(IZ$2,'Capacity Exist Transport'!$C$2:$AE$25,'Capacity Exist Transport'!$A11,FALSE)),"",HLOOKUP(IZ$2,'Capacity Exist Transport'!$C$2:$AE$25,'Capacity Exist Transport'!$A11,FALSE))</f>
        <v/>
      </c>
      <c r="JA11" s="170" t="str">
        <f>IF(ISNA(HLOOKUP(JA$2,'Capacity Exist Transport'!$C$2:$AE$25,'Capacity Exist Transport'!$A11,FALSE)),"",HLOOKUP(JA$2,'Capacity Exist Transport'!$C$2:$AE$25,'Capacity Exist Transport'!$A11,FALSE))</f>
        <v/>
      </c>
      <c r="JB11" s="170" t="str">
        <f>IF(ISNA(HLOOKUP(JB$2,'Capacity Exist Transport'!$C$2:$AE$25,'Capacity Exist Transport'!$A11,FALSE)),"",HLOOKUP(JB$2,'Capacity Exist Transport'!$C$2:$AE$25,'Capacity Exist Transport'!$A11,FALSE))</f>
        <v/>
      </c>
      <c r="JC11" s="170" t="str">
        <f>IF(ISNA(HLOOKUP(JC$2,'Capacity Exist Transport'!$C$2:$AE$25,'Capacity Exist Transport'!$A11,FALSE)),"",HLOOKUP(JC$2,'Capacity Exist Transport'!$C$2:$AE$25,'Capacity Exist Transport'!$A11,FALSE))</f>
        <v/>
      </c>
      <c r="JD11" s="170" t="str">
        <f>IF(ISNA(HLOOKUP(JD$2,'Capacity Exist Transport'!$C$2:$AE$25,'Capacity Exist Transport'!$A11,FALSE)),"",HLOOKUP(JD$2,'Capacity Exist Transport'!$C$2:$AE$25,'Capacity Exist Transport'!$A11,FALSE))</f>
        <v/>
      </c>
      <c r="JE11" s="170" t="str">
        <f>IF(ISNA(HLOOKUP(JE$2,'Capacity Exist Transport'!$C$2:$AE$25,'Capacity Exist Transport'!$A11,FALSE)),"",HLOOKUP(JE$2,'Capacity Exist Transport'!$C$2:$AE$25,'Capacity Exist Transport'!$A11,FALSE))</f>
        <v/>
      </c>
      <c r="JF11" s="170" t="str">
        <f>IF(ISNA(HLOOKUP(JF$2,'Capacity Exist Transport'!$C$2:$AE$25,'Capacity Exist Transport'!$A11,FALSE)),"",HLOOKUP(JF$2,'Capacity Exist Transport'!$C$2:$AE$25,'Capacity Exist Transport'!$A11,FALSE))</f>
        <v/>
      </c>
      <c r="JG11" s="170">
        <f>IF(ISNA(HLOOKUP(JG$2,'Capacity Exist Transport'!$C$2:$AE$25,'Capacity Exist Transport'!$A11,FALSE)),"",HLOOKUP(JG$2,'Capacity Exist Transport'!$C$2:$AE$25,'Capacity Exist Transport'!$A11,FALSE))</f>
        <v>134.49200000000002</v>
      </c>
      <c r="JH11" s="170" t="str">
        <f>IF(ISNA(HLOOKUP(JH$2,'Capacity Exist Transport'!$C$2:$AE$25,'Capacity Exist Transport'!$A11,FALSE)),"",HLOOKUP(JH$2,'Capacity Exist Transport'!$C$2:$AE$25,'Capacity Exist Transport'!$A11,FALSE))</f>
        <v/>
      </c>
      <c r="JI11" s="170" t="str">
        <f>IF(ISNA(HLOOKUP(JI$2,'Capacity Exist Transport'!$C$2:$AE$25,'Capacity Exist Transport'!$A11,FALSE)),"",HLOOKUP(JI$2,'Capacity Exist Transport'!$C$2:$AE$25,'Capacity Exist Transport'!$A11,FALSE))</f>
        <v/>
      </c>
      <c r="JJ11" s="170" t="str">
        <f>IF(ISNA(HLOOKUP(JJ$2,'Capacity Exist Transport'!$C$2:$AE$25,'Capacity Exist Transport'!$A11,FALSE)),"",HLOOKUP(JJ$2,'Capacity Exist Transport'!$C$2:$AE$25,'Capacity Exist Transport'!$A11,FALSE))</f>
        <v/>
      </c>
      <c r="JK11" s="170" t="str">
        <f>IF(ISNA(HLOOKUP(JK$2,'Capacity Exist Transport'!$C$2:$AE$25,'Capacity Exist Transport'!$A11,FALSE)),"",HLOOKUP(JK$2,'Capacity Exist Transport'!$C$2:$AE$25,'Capacity Exist Transport'!$A11,FALSE))</f>
        <v/>
      </c>
      <c r="JL11" s="170" t="str">
        <f>IF(ISNA(HLOOKUP(JL$2,'Capacity Exist Transport'!$C$2:$AE$25,'Capacity Exist Transport'!$A11,FALSE)),"",HLOOKUP(JL$2,'Capacity Exist Transport'!$C$2:$AE$25,'Capacity Exist Transport'!$A11,FALSE))</f>
        <v/>
      </c>
      <c r="JM11" s="170" t="str">
        <f>IF(ISNA(HLOOKUP(JM$2,'Capacity Exist Transport'!$C$2:$AE$25,'Capacity Exist Transport'!$A11,FALSE)),"",HLOOKUP(JM$2,'Capacity Exist Transport'!$C$2:$AE$25,'Capacity Exist Transport'!$A11,FALSE))</f>
        <v/>
      </c>
      <c r="JN11" s="170" t="str">
        <f>IF(ISNA(HLOOKUP(JN$2,'Capacity Exist Transport'!$C$2:$AE$25,'Capacity Exist Transport'!$A11,FALSE)),"",HLOOKUP(JN$2,'Capacity Exist Transport'!$C$2:$AE$25,'Capacity Exist Transport'!$A11,FALSE))</f>
        <v/>
      </c>
      <c r="JO11" s="170" t="str">
        <f>IF(ISNA(HLOOKUP(JO$2,'Capacity Exist Transport'!$C$2:$AE$25,'Capacity Exist Transport'!$A11,FALSE)),"",HLOOKUP(JO$2,'Capacity Exist Transport'!$C$2:$AE$25,'Capacity Exist Transport'!$A11,FALSE))</f>
        <v/>
      </c>
      <c r="JP11" s="170" t="str">
        <f>IF(ISNA(HLOOKUP(JP$2,'Capacity Exist Transport'!$C$2:$AE$25,'Capacity Exist Transport'!$A11,FALSE)),"",HLOOKUP(JP$2,'Capacity Exist Transport'!$C$2:$AE$25,'Capacity Exist Transport'!$A11,FALSE))</f>
        <v/>
      </c>
      <c r="JQ11" s="170" t="str">
        <f>IF(ISNA(HLOOKUP(JQ$2,'Capacity Exist Transport'!$C$2:$AE$25,'Capacity Exist Transport'!$A11,FALSE)),"",HLOOKUP(JQ$2,'Capacity Exist Transport'!$C$2:$AE$25,'Capacity Exist Transport'!$A11,FALSE))</f>
        <v/>
      </c>
      <c r="JR11" s="170" t="str">
        <f>IF(ISNA(HLOOKUP(JR$2,'Capacity Exist Transport'!$C$2:$AE$25,'Capacity Exist Transport'!$A11,FALSE)),"",HLOOKUP(JR$2,'Capacity Exist Transport'!$C$2:$AE$25,'Capacity Exist Transport'!$A11,FALSE))</f>
        <v/>
      </c>
      <c r="JS11" s="170">
        <f>IF(ISNA(HLOOKUP(JS$2,'Capacity Exist Transport'!$C$2:$AE$25,'Capacity Exist Transport'!$A11,FALSE)),"",HLOOKUP(JS$2,'Capacity Exist Transport'!$C$2:$AE$25,'Capacity Exist Transport'!$A11,FALSE))</f>
        <v>134.49200000000002</v>
      </c>
      <c r="JT11" s="170" t="str">
        <f>IF(ISNA(HLOOKUP(JT$2,'Capacity Exist Transport'!$C$2:$AE$25,'Capacity Exist Transport'!$A11,FALSE)),"",HLOOKUP(JT$2,'Capacity Exist Transport'!$C$2:$AE$25,'Capacity Exist Transport'!$A11,FALSE))</f>
        <v/>
      </c>
      <c r="JU11" s="170" t="str">
        <f>IF(ISNA(HLOOKUP(JU$2,'Capacity Exist Transport'!$C$2:$AE$25,'Capacity Exist Transport'!$A11,FALSE)),"",HLOOKUP(JU$2,'Capacity Exist Transport'!$C$2:$AE$25,'Capacity Exist Transport'!$A11,FALSE))</f>
        <v/>
      </c>
      <c r="JV11" s="170" t="str">
        <f>IF(ISNA(HLOOKUP(JV$2,'Capacity Exist Transport'!$C$2:$AE$25,'Capacity Exist Transport'!$A11,FALSE)),"",HLOOKUP(JV$2,'Capacity Exist Transport'!$C$2:$AE$25,'Capacity Exist Transport'!$A11,FALSE))</f>
        <v/>
      </c>
      <c r="JW11" s="170" t="str">
        <f>IF(ISNA(HLOOKUP(JW$2,'Capacity Exist Transport'!$C$2:$AE$25,'Capacity Exist Transport'!$A11,FALSE)),"",HLOOKUP(JW$2,'Capacity Exist Transport'!$C$2:$AE$25,'Capacity Exist Transport'!$A11,FALSE))</f>
        <v/>
      </c>
      <c r="JX11" s="170" t="str">
        <f>IF(ISNA(HLOOKUP(JX$2,'Capacity Exist Transport'!$C$2:$AE$25,'Capacity Exist Transport'!$A11,FALSE)),"",HLOOKUP(JX$2,'Capacity Exist Transport'!$C$2:$AE$25,'Capacity Exist Transport'!$A11,FALSE))</f>
        <v/>
      </c>
      <c r="JY11" s="170" t="str">
        <f>IF(ISNA(HLOOKUP(JY$2,'Capacity Exist Transport'!$C$2:$AE$25,'Capacity Exist Transport'!$A11,FALSE)),"",HLOOKUP(JY$2,'Capacity Exist Transport'!$C$2:$AE$25,'Capacity Exist Transport'!$A11,FALSE))</f>
        <v/>
      </c>
      <c r="JZ11" s="170" t="str">
        <f>IF(ISNA(HLOOKUP(JZ$2,'Capacity Exist Transport'!$C$2:$AE$25,'Capacity Exist Transport'!$A11,FALSE)),"",HLOOKUP(JZ$2,'Capacity Exist Transport'!$C$2:$AE$25,'Capacity Exist Transport'!$A11,FALSE))</f>
        <v/>
      </c>
      <c r="KA11" s="170" t="str">
        <f>IF(ISNA(HLOOKUP(KA$2,'Capacity Exist Transport'!$C$2:$AE$25,'Capacity Exist Transport'!$A11,FALSE)),"",HLOOKUP(KA$2,'Capacity Exist Transport'!$C$2:$AE$25,'Capacity Exist Transport'!$A11,FALSE))</f>
        <v/>
      </c>
      <c r="KB11" s="170" t="str">
        <f>IF(ISNA(HLOOKUP(KB$2,'Capacity Exist Transport'!$C$2:$AE$25,'Capacity Exist Transport'!$A11,FALSE)),"",HLOOKUP(KB$2,'Capacity Exist Transport'!$C$2:$AE$25,'Capacity Exist Transport'!$A11,FALSE))</f>
        <v/>
      </c>
      <c r="KC11" s="170" t="str">
        <f>IF(ISNA(HLOOKUP(KC$2,'Capacity Exist Transport'!$C$2:$AE$25,'Capacity Exist Transport'!$A11,FALSE)),"",HLOOKUP(KC$2,'Capacity Exist Transport'!$C$2:$AE$25,'Capacity Exist Transport'!$A11,FALSE))</f>
        <v/>
      </c>
      <c r="KD11" s="170" t="str">
        <f>IF(ISNA(HLOOKUP(KD$2,'Capacity Exist Transport'!$C$2:$AE$25,'Capacity Exist Transport'!$A11,FALSE)),"",HLOOKUP(KD$2,'Capacity Exist Transport'!$C$2:$AE$25,'Capacity Exist Transport'!$A11,FALSE))</f>
        <v/>
      </c>
      <c r="KE11" s="170">
        <f>IF(ISNA(HLOOKUP(KE$2,'Capacity Exist Transport'!$C$2:$AE$25,'Capacity Exist Transport'!$A11,FALSE)),"",HLOOKUP(KE$2,'Capacity Exist Transport'!$C$2:$AE$25,'Capacity Exist Transport'!$A11,FALSE))</f>
        <v>134.49200000000002</v>
      </c>
      <c r="KF11" s="170" t="str">
        <f>IF(ISNA(HLOOKUP(KF$2,'Capacity Exist Transport'!$C$2:$AE$25,'Capacity Exist Transport'!$A11,FALSE)),"",HLOOKUP(KF$2,'Capacity Exist Transport'!$C$2:$AE$25,'Capacity Exist Transport'!$A11,FALSE))</f>
        <v/>
      </c>
      <c r="KG11" s="170" t="str">
        <f>IF(ISNA(HLOOKUP(KG$2,'Capacity Exist Transport'!$C$2:$AE$25,'Capacity Exist Transport'!$A11,FALSE)),"",HLOOKUP(KG$2,'Capacity Exist Transport'!$C$2:$AE$25,'Capacity Exist Transport'!$A11,FALSE))</f>
        <v/>
      </c>
      <c r="KH11" s="170" t="str">
        <f>IF(ISNA(HLOOKUP(KH$2,'Capacity Exist Transport'!$C$2:$AE$25,'Capacity Exist Transport'!$A11,FALSE)),"",HLOOKUP(KH$2,'Capacity Exist Transport'!$C$2:$AE$25,'Capacity Exist Transport'!$A11,FALSE))</f>
        <v/>
      </c>
      <c r="KI11" s="170" t="str">
        <f>IF(ISNA(HLOOKUP(KI$2,'Capacity Exist Transport'!$C$2:$AE$25,'Capacity Exist Transport'!$A11,FALSE)),"",HLOOKUP(KI$2,'Capacity Exist Transport'!$C$2:$AE$25,'Capacity Exist Transport'!$A11,FALSE))</f>
        <v/>
      </c>
      <c r="KJ11" s="170" t="str">
        <f>IF(ISNA(HLOOKUP(KJ$2,'Capacity Exist Transport'!$C$2:$AE$25,'Capacity Exist Transport'!$A11,FALSE)),"",HLOOKUP(KJ$2,'Capacity Exist Transport'!$C$2:$AE$25,'Capacity Exist Transport'!$A11,FALSE))</f>
        <v/>
      </c>
      <c r="KK11" s="170" t="str">
        <f>IF(ISNA(HLOOKUP(KK$2,'Capacity Exist Transport'!$C$2:$AE$25,'Capacity Exist Transport'!$A11,FALSE)),"",HLOOKUP(KK$2,'Capacity Exist Transport'!$C$2:$AE$25,'Capacity Exist Transport'!$A11,FALSE))</f>
        <v/>
      </c>
      <c r="KL11" s="170" t="str">
        <f>IF(ISNA(HLOOKUP(KL$2,'Capacity Exist Transport'!$C$2:$AE$25,'Capacity Exist Transport'!$A11,FALSE)),"",HLOOKUP(KL$2,'Capacity Exist Transport'!$C$2:$AE$25,'Capacity Exist Transport'!$A11,FALSE))</f>
        <v/>
      </c>
      <c r="KM11" s="170" t="str">
        <f>IF(ISNA(HLOOKUP(KM$2,'Capacity Exist Transport'!$C$2:$AE$25,'Capacity Exist Transport'!$A11,FALSE)),"",HLOOKUP(KM$2,'Capacity Exist Transport'!$C$2:$AE$25,'Capacity Exist Transport'!$A11,FALSE))</f>
        <v/>
      </c>
      <c r="KN11" s="170" t="str">
        <f>IF(ISNA(HLOOKUP(KN$2,'Capacity Exist Transport'!$C$2:$AE$25,'Capacity Exist Transport'!$A11,FALSE)),"",HLOOKUP(KN$2,'Capacity Exist Transport'!$C$2:$AE$25,'Capacity Exist Transport'!$A11,FALSE))</f>
        <v/>
      </c>
      <c r="KO11" s="170" t="str">
        <f>IF(ISNA(HLOOKUP(KO$2,'Capacity Exist Transport'!$C$2:$AE$25,'Capacity Exist Transport'!$A11,FALSE)),"",HLOOKUP(KO$2,'Capacity Exist Transport'!$C$2:$AE$25,'Capacity Exist Transport'!$A11,FALSE))</f>
        <v/>
      </c>
      <c r="KP11" s="170" t="str">
        <f>IF(ISNA(HLOOKUP(KP$2,'Capacity Exist Transport'!$C$2:$AE$25,'Capacity Exist Transport'!$A11,FALSE)),"",HLOOKUP(KP$2,'Capacity Exist Transport'!$C$2:$AE$25,'Capacity Exist Transport'!$A11,FALSE))</f>
        <v/>
      </c>
      <c r="KQ11" s="170">
        <f>IF(ISNA(HLOOKUP(KQ$2,'Capacity Exist Transport'!$C$2:$AE$25,'Capacity Exist Transport'!$A11,FALSE)),"",HLOOKUP(KQ$2,'Capacity Exist Transport'!$C$2:$AE$25,'Capacity Exist Transport'!$A11,FALSE))</f>
        <v>134.49200000000002</v>
      </c>
      <c r="KR11" s="170" t="str">
        <f>IF(ISNA(HLOOKUP(KR$2,'Capacity Exist Transport'!$C$2:$AE$25,'Capacity Exist Transport'!$A11,FALSE)),"",HLOOKUP(KR$2,'Capacity Exist Transport'!$C$2:$AE$25,'Capacity Exist Transport'!$A11,FALSE))</f>
        <v/>
      </c>
      <c r="KS11" s="170" t="str">
        <f>IF(ISNA(HLOOKUP(KS$2,'Capacity Exist Transport'!$C$2:$AE$25,'Capacity Exist Transport'!$A11,FALSE)),"",HLOOKUP(KS$2,'Capacity Exist Transport'!$C$2:$AE$25,'Capacity Exist Transport'!$A11,FALSE))</f>
        <v/>
      </c>
      <c r="KT11" s="170" t="str">
        <f>IF(ISNA(HLOOKUP(KT$2,'Capacity Exist Transport'!$C$2:$AE$25,'Capacity Exist Transport'!$A11,FALSE)),"",HLOOKUP(KT$2,'Capacity Exist Transport'!$C$2:$AE$25,'Capacity Exist Transport'!$A11,FALSE))</f>
        <v/>
      </c>
      <c r="KU11" s="170" t="str">
        <f>IF(ISNA(HLOOKUP(KU$2,'Capacity Exist Transport'!$C$2:$AE$25,'Capacity Exist Transport'!$A11,FALSE)),"",HLOOKUP(KU$2,'Capacity Exist Transport'!$C$2:$AE$25,'Capacity Exist Transport'!$A11,FALSE))</f>
        <v/>
      </c>
      <c r="KV11" s="170" t="str">
        <f>IF(ISNA(HLOOKUP(KV$2,'Capacity Exist Transport'!$C$2:$AE$25,'Capacity Exist Transport'!$A11,FALSE)),"",HLOOKUP(KV$2,'Capacity Exist Transport'!$C$2:$AE$25,'Capacity Exist Transport'!$A11,FALSE))</f>
        <v/>
      </c>
      <c r="KW11" s="170" t="str">
        <f>IF(ISNA(HLOOKUP(KW$2,'Capacity Exist Transport'!$C$2:$AE$25,'Capacity Exist Transport'!$A11,FALSE)),"",HLOOKUP(KW$2,'Capacity Exist Transport'!$C$2:$AE$25,'Capacity Exist Transport'!$A11,FALSE))</f>
        <v/>
      </c>
      <c r="KX11" s="170" t="str">
        <f>IF(ISNA(HLOOKUP(KX$2,'Capacity Exist Transport'!$C$2:$AE$25,'Capacity Exist Transport'!$A11,FALSE)),"",HLOOKUP(KX$2,'Capacity Exist Transport'!$C$2:$AE$25,'Capacity Exist Transport'!$A11,FALSE))</f>
        <v/>
      </c>
      <c r="KY11" s="170" t="str">
        <f>IF(ISNA(HLOOKUP(KY$2,'Capacity Exist Transport'!$C$2:$AE$25,'Capacity Exist Transport'!$A11,FALSE)),"",HLOOKUP(KY$2,'Capacity Exist Transport'!$C$2:$AE$25,'Capacity Exist Transport'!$A11,FALSE))</f>
        <v/>
      </c>
      <c r="KZ11" s="170" t="str">
        <f>IF(ISNA(HLOOKUP(KZ$2,'Capacity Exist Transport'!$C$2:$AE$25,'Capacity Exist Transport'!$A11,FALSE)),"",HLOOKUP(KZ$2,'Capacity Exist Transport'!$C$2:$AE$25,'Capacity Exist Transport'!$A11,FALSE))</f>
        <v/>
      </c>
      <c r="LA11" s="170" t="str">
        <f>IF(ISNA(HLOOKUP(LA$2,'Capacity Exist Transport'!$C$2:$AE$25,'Capacity Exist Transport'!$A11,FALSE)),"",HLOOKUP(LA$2,'Capacity Exist Transport'!$C$2:$AE$25,'Capacity Exist Transport'!$A11,FALSE))</f>
        <v/>
      </c>
      <c r="LB11" s="170" t="str">
        <f>IF(ISNA(HLOOKUP(LB$2,'Capacity Exist Transport'!$C$2:$AE$25,'Capacity Exist Transport'!$A11,FALSE)),"",HLOOKUP(LB$2,'Capacity Exist Transport'!$C$2:$AE$25,'Capacity Exist Transport'!$A11,FALSE))</f>
        <v/>
      </c>
      <c r="LC11" s="170">
        <f>IF(ISNA(HLOOKUP(LC$2,'Capacity Exist Transport'!$C$2:$AE$25,'Capacity Exist Transport'!$A11,FALSE)),"",HLOOKUP(LC$2,'Capacity Exist Transport'!$C$2:$AE$25,'Capacity Exist Transport'!$A11,FALSE))</f>
        <v>134.49200000000002</v>
      </c>
      <c r="LD11" s="170" t="str">
        <f>IF(ISNA(HLOOKUP(LD$2,'Capacity Exist Transport'!$C$2:$AE$25,'Capacity Exist Transport'!$A11,FALSE)),"",HLOOKUP(LD$2,'Capacity Exist Transport'!$C$2:$AE$25,'Capacity Exist Transport'!$A11,FALSE))</f>
        <v/>
      </c>
      <c r="LE11" s="170" t="str">
        <f>IF(ISNA(HLOOKUP(LE$2,'Capacity Exist Transport'!$C$2:$AE$25,'Capacity Exist Transport'!$A11,FALSE)),"",HLOOKUP(LE$2,'Capacity Exist Transport'!$C$2:$AE$25,'Capacity Exist Transport'!$A11,FALSE))</f>
        <v/>
      </c>
      <c r="LF11" s="170" t="str">
        <f>IF(ISNA(HLOOKUP(LF$2,'Capacity Exist Transport'!$C$2:$AE$25,'Capacity Exist Transport'!$A11,FALSE)),"",HLOOKUP(LF$2,'Capacity Exist Transport'!$C$2:$AE$25,'Capacity Exist Transport'!$A11,FALSE))</f>
        <v/>
      </c>
      <c r="LG11" s="170" t="str">
        <f>IF(ISNA(HLOOKUP(LG$2,'Capacity Exist Transport'!$C$2:$AE$25,'Capacity Exist Transport'!$A11,FALSE)),"",HLOOKUP(LG$2,'Capacity Exist Transport'!$C$2:$AE$25,'Capacity Exist Transport'!$A11,FALSE))</f>
        <v/>
      </c>
      <c r="LH11" s="170" t="str">
        <f>IF(ISNA(HLOOKUP(LH$2,'Capacity Exist Transport'!$C$2:$AE$25,'Capacity Exist Transport'!$A11,FALSE)),"",HLOOKUP(LH$2,'Capacity Exist Transport'!$C$2:$AE$25,'Capacity Exist Transport'!$A11,FALSE))</f>
        <v/>
      </c>
      <c r="LI11" s="170" t="str">
        <f>IF(ISNA(HLOOKUP(LI$2,'Capacity Exist Transport'!$C$2:$AE$25,'Capacity Exist Transport'!$A11,FALSE)),"",HLOOKUP(LI$2,'Capacity Exist Transport'!$C$2:$AE$25,'Capacity Exist Transport'!$A11,FALSE))</f>
        <v/>
      </c>
      <c r="LJ11" s="170" t="str">
        <f>IF(ISNA(HLOOKUP(LJ$2,'Capacity Exist Transport'!$C$2:$AE$25,'Capacity Exist Transport'!$A11,FALSE)),"",HLOOKUP(LJ$2,'Capacity Exist Transport'!$C$2:$AE$25,'Capacity Exist Transport'!$A11,FALSE))</f>
        <v/>
      </c>
      <c r="LK11" s="170" t="str">
        <f>IF(ISNA(HLOOKUP(LK$2,'Capacity Exist Transport'!$C$2:$AE$25,'Capacity Exist Transport'!$A11,FALSE)),"",HLOOKUP(LK$2,'Capacity Exist Transport'!$C$2:$AE$25,'Capacity Exist Transport'!$A11,FALSE))</f>
        <v/>
      </c>
      <c r="LL11" s="170" t="str">
        <f>IF(ISNA(HLOOKUP(LL$2,'Capacity Exist Transport'!$C$2:$AE$25,'Capacity Exist Transport'!$A11,FALSE)),"",HLOOKUP(LL$2,'Capacity Exist Transport'!$C$2:$AE$25,'Capacity Exist Transport'!$A11,FALSE))</f>
        <v/>
      </c>
      <c r="LM11" s="170" t="str">
        <f>IF(ISNA(HLOOKUP(LM$2,'Capacity Exist Transport'!$C$2:$AE$25,'Capacity Exist Transport'!$A11,FALSE)),"",HLOOKUP(LM$2,'Capacity Exist Transport'!$C$2:$AE$25,'Capacity Exist Transport'!$A11,FALSE))</f>
        <v/>
      </c>
      <c r="LN11" s="170" t="str">
        <f>IF(ISNA(HLOOKUP(LN$2,'Capacity Exist Transport'!$C$2:$AE$25,'Capacity Exist Transport'!$A11,FALSE)),"",HLOOKUP(LN$2,'Capacity Exist Transport'!$C$2:$AE$25,'Capacity Exist Transport'!$A11,FALSE))</f>
        <v/>
      </c>
      <c r="LO11" s="170">
        <f>IF(ISNA(HLOOKUP(LO$2,'Capacity Exist Transport'!$C$2:$AE$25,'Capacity Exist Transport'!$A11,FALSE)),"",HLOOKUP(LO$2,'Capacity Exist Transport'!$C$2:$AE$25,'Capacity Exist Transport'!$A11,FALSE))</f>
        <v>134.49200000000002</v>
      </c>
      <c r="LP11" s="170" t="str">
        <f>IF(ISNA(HLOOKUP(LP$2,'Capacity Exist Transport'!$C$2:$AE$25,'Capacity Exist Transport'!$A11,FALSE)),"",HLOOKUP(LP$2,'Capacity Exist Transport'!$C$2:$AE$25,'Capacity Exist Transport'!$A11,FALSE))</f>
        <v/>
      </c>
    </row>
    <row r="12" spans="2:328" x14ac:dyDescent="0.35">
      <c r="B12" s="168" t="s">
        <v>8</v>
      </c>
      <c r="C12" s="170">
        <f>IF(ISNA(HLOOKUP(C$2,'Capacity Exist Transport'!$C$2:$AE$25,'Capacity Exist Transport'!$A12,FALSE)),"",HLOOKUP(C$2,'Capacity Exist Transport'!$C$2:$AE$25,'Capacity Exist Transport'!$A12,FALSE))</f>
        <v>263.69099999999997</v>
      </c>
      <c r="D12" s="170" t="str">
        <f>IF(ISNA(HLOOKUP(D$2,'Capacity Exist Transport'!$C$2:$AE$25,'Capacity Exist Transport'!$A12,FALSE)),"",HLOOKUP(D$2,'Capacity Exist Transport'!$C$2:$AE$25,'Capacity Exist Transport'!$A12,FALSE))</f>
        <v/>
      </c>
      <c r="E12" s="170" t="str">
        <f>IF(ISNA(HLOOKUP(E$2,'Capacity Exist Transport'!$C$2:$AE$25,'Capacity Exist Transport'!$A12,FALSE)),"",HLOOKUP(E$2,'Capacity Exist Transport'!$C$2:$AE$25,'Capacity Exist Transport'!$A12,FALSE))</f>
        <v/>
      </c>
      <c r="F12" s="170" t="str">
        <f>IF(ISNA(HLOOKUP(F$2,'Capacity Exist Transport'!$C$2:$AE$25,'Capacity Exist Transport'!$A12,FALSE)),"",HLOOKUP(F$2,'Capacity Exist Transport'!$C$2:$AE$25,'Capacity Exist Transport'!$A12,FALSE))</f>
        <v/>
      </c>
      <c r="G12" s="170" t="str">
        <f>IF(ISNA(HLOOKUP(G$2,'Capacity Exist Transport'!$C$2:$AE$25,'Capacity Exist Transport'!$A12,FALSE)),"",HLOOKUP(G$2,'Capacity Exist Transport'!$C$2:$AE$25,'Capacity Exist Transport'!$A12,FALSE))</f>
        <v/>
      </c>
      <c r="H12" s="170" t="str">
        <f>IF(ISNA(HLOOKUP(H$2,'Capacity Exist Transport'!$C$2:$AE$25,'Capacity Exist Transport'!$A12,FALSE)),"",HLOOKUP(H$2,'Capacity Exist Transport'!$C$2:$AE$25,'Capacity Exist Transport'!$A12,FALSE))</f>
        <v/>
      </c>
      <c r="I12" s="170" t="str">
        <f>IF(ISNA(HLOOKUP(I$2,'Capacity Exist Transport'!$C$2:$AE$25,'Capacity Exist Transport'!$A12,FALSE)),"",HLOOKUP(I$2,'Capacity Exist Transport'!$C$2:$AE$25,'Capacity Exist Transport'!$A12,FALSE))</f>
        <v/>
      </c>
      <c r="J12" s="170" t="str">
        <f>IF(ISNA(HLOOKUP(J$2,'Capacity Exist Transport'!$C$2:$AE$25,'Capacity Exist Transport'!$A12,FALSE)),"",HLOOKUP(J$2,'Capacity Exist Transport'!$C$2:$AE$25,'Capacity Exist Transport'!$A12,FALSE))</f>
        <v/>
      </c>
      <c r="K12" s="170" t="str">
        <f>IF(ISNA(HLOOKUP(K$2,'Capacity Exist Transport'!$C$2:$AE$25,'Capacity Exist Transport'!$A12,FALSE)),"",HLOOKUP(K$2,'Capacity Exist Transport'!$C$2:$AE$25,'Capacity Exist Transport'!$A12,FALSE))</f>
        <v/>
      </c>
      <c r="L12" s="170" t="str">
        <f>IF(ISNA(HLOOKUP(L$2,'Capacity Exist Transport'!$C$2:$AE$25,'Capacity Exist Transport'!$A12,FALSE)),"",HLOOKUP(L$2,'Capacity Exist Transport'!$C$2:$AE$25,'Capacity Exist Transport'!$A12,FALSE))</f>
        <v/>
      </c>
      <c r="M12" s="170" t="str">
        <f>IF(ISNA(HLOOKUP(M$2,'Capacity Exist Transport'!$C$2:$AE$25,'Capacity Exist Transport'!$A12,FALSE)),"",HLOOKUP(M$2,'Capacity Exist Transport'!$C$2:$AE$25,'Capacity Exist Transport'!$A12,FALSE))</f>
        <v/>
      </c>
      <c r="N12" s="170" t="str">
        <f>IF(ISNA(HLOOKUP(N$2,'Capacity Exist Transport'!$C$2:$AE$25,'Capacity Exist Transport'!$A12,FALSE)),"",HLOOKUP(N$2,'Capacity Exist Transport'!$C$2:$AE$25,'Capacity Exist Transport'!$A12,FALSE))</f>
        <v/>
      </c>
      <c r="O12" s="170">
        <f>IF(ISNA(HLOOKUP(O$2,'Capacity Exist Transport'!$C$2:$AE$25,'Capacity Exist Transport'!$A12,FALSE)),"",HLOOKUP(O$2,'Capacity Exist Transport'!$C$2:$AE$25,'Capacity Exist Transport'!$A12,FALSE))</f>
        <v>263.69099999999997</v>
      </c>
      <c r="P12" s="170" t="str">
        <f>IF(ISNA(HLOOKUP(P$2,'Capacity Exist Transport'!$C$2:$AE$25,'Capacity Exist Transport'!$A12,FALSE)),"",HLOOKUP(P$2,'Capacity Exist Transport'!$C$2:$AE$25,'Capacity Exist Transport'!$A12,FALSE))</f>
        <v/>
      </c>
      <c r="Q12" s="170" t="str">
        <f>IF(ISNA(HLOOKUP(Q$2,'Capacity Exist Transport'!$C$2:$AE$25,'Capacity Exist Transport'!$A12,FALSE)),"",HLOOKUP(Q$2,'Capacity Exist Transport'!$C$2:$AE$25,'Capacity Exist Transport'!$A12,FALSE))</f>
        <v/>
      </c>
      <c r="R12" s="170" t="str">
        <f>IF(ISNA(HLOOKUP(R$2,'Capacity Exist Transport'!$C$2:$AE$25,'Capacity Exist Transport'!$A12,FALSE)),"",HLOOKUP(R$2,'Capacity Exist Transport'!$C$2:$AE$25,'Capacity Exist Transport'!$A12,FALSE))</f>
        <v/>
      </c>
      <c r="S12" s="170" t="str">
        <f>IF(ISNA(HLOOKUP(S$2,'Capacity Exist Transport'!$C$2:$AE$25,'Capacity Exist Transport'!$A12,FALSE)),"",HLOOKUP(S$2,'Capacity Exist Transport'!$C$2:$AE$25,'Capacity Exist Transport'!$A12,FALSE))</f>
        <v/>
      </c>
      <c r="T12" s="170" t="str">
        <f>IF(ISNA(HLOOKUP(T$2,'Capacity Exist Transport'!$C$2:$AE$25,'Capacity Exist Transport'!$A12,FALSE)),"",HLOOKUP(T$2,'Capacity Exist Transport'!$C$2:$AE$25,'Capacity Exist Transport'!$A12,FALSE))</f>
        <v/>
      </c>
      <c r="U12" s="170" t="str">
        <f>IF(ISNA(HLOOKUP(U$2,'Capacity Exist Transport'!$C$2:$AE$25,'Capacity Exist Transport'!$A12,FALSE)),"",HLOOKUP(U$2,'Capacity Exist Transport'!$C$2:$AE$25,'Capacity Exist Transport'!$A12,FALSE))</f>
        <v/>
      </c>
      <c r="V12" s="170" t="str">
        <f>IF(ISNA(HLOOKUP(V$2,'Capacity Exist Transport'!$C$2:$AE$25,'Capacity Exist Transport'!$A12,FALSE)),"",HLOOKUP(V$2,'Capacity Exist Transport'!$C$2:$AE$25,'Capacity Exist Transport'!$A12,FALSE))</f>
        <v/>
      </c>
      <c r="W12" s="170" t="str">
        <f>IF(ISNA(HLOOKUP(W$2,'Capacity Exist Transport'!$C$2:$AE$25,'Capacity Exist Transport'!$A12,FALSE)),"",HLOOKUP(W$2,'Capacity Exist Transport'!$C$2:$AE$25,'Capacity Exist Transport'!$A12,FALSE))</f>
        <v/>
      </c>
      <c r="X12" s="170" t="str">
        <f>IF(ISNA(HLOOKUP(X$2,'Capacity Exist Transport'!$C$2:$AE$25,'Capacity Exist Transport'!$A12,FALSE)),"",HLOOKUP(X$2,'Capacity Exist Transport'!$C$2:$AE$25,'Capacity Exist Transport'!$A12,FALSE))</f>
        <v/>
      </c>
      <c r="Y12" s="170" t="str">
        <f>IF(ISNA(HLOOKUP(Y$2,'Capacity Exist Transport'!$C$2:$AE$25,'Capacity Exist Transport'!$A12,FALSE)),"",HLOOKUP(Y$2,'Capacity Exist Transport'!$C$2:$AE$25,'Capacity Exist Transport'!$A12,FALSE))</f>
        <v/>
      </c>
      <c r="Z12" s="170" t="str">
        <f>IF(ISNA(HLOOKUP(Z$2,'Capacity Exist Transport'!$C$2:$AE$25,'Capacity Exist Transport'!$A12,FALSE)),"",HLOOKUP(Z$2,'Capacity Exist Transport'!$C$2:$AE$25,'Capacity Exist Transport'!$A12,FALSE))</f>
        <v/>
      </c>
      <c r="AA12" s="170">
        <f>IF(ISNA(HLOOKUP(AA$2,'Capacity Exist Transport'!$C$2:$AE$25,'Capacity Exist Transport'!$A12,FALSE)),"",HLOOKUP(AA$2,'Capacity Exist Transport'!$C$2:$AE$25,'Capacity Exist Transport'!$A12,FALSE))</f>
        <v>263.69099999999997</v>
      </c>
      <c r="AB12" s="170" t="str">
        <f>IF(ISNA(HLOOKUP(AB$2,'Capacity Exist Transport'!$C$2:$AE$25,'Capacity Exist Transport'!$A12,FALSE)),"",HLOOKUP(AB$2,'Capacity Exist Transport'!$C$2:$AE$25,'Capacity Exist Transport'!$A12,FALSE))</f>
        <v/>
      </c>
      <c r="AC12" s="170" t="str">
        <f>IF(ISNA(HLOOKUP(AC$2,'Capacity Exist Transport'!$C$2:$AE$25,'Capacity Exist Transport'!$A12,FALSE)),"",HLOOKUP(AC$2,'Capacity Exist Transport'!$C$2:$AE$25,'Capacity Exist Transport'!$A12,FALSE))</f>
        <v/>
      </c>
      <c r="AD12" s="170" t="str">
        <f>IF(ISNA(HLOOKUP(AD$2,'Capacity Exist Transport'!$C$2:$AE$25,'Capacity Exist Transport'!$A12,FALSE)),"",HLOOKUP(AD$2,'Capacity Exist Transport'!$C$2:$AE$25,'Capacity Exist Transport'!$A12,FALSE))</f>
        <v/>
      </c>
      <c r="AE12" s="170" t="str">
        <f>IF(ISNA(HLOOKUP(AE$2,'Capacity Exist Transport'!$C$2:$AE$25,'Capacity Exist Transport'!$A12,FALSE)),"",HLOOKUP(AE$2,'Capacity Exist Transport'!$C$2:$AE$25,'Capacity Exist Transport'!$A12,FALSE))</f>
        <v/>
      </c>
      <c r="AF12" s="170" t="str">
        <f>IF(ISNA(HLOOKUP(AF$2,'Capacity Exist Transport'!$C$2:$AE$25,'Capacity Exist Transport'!$A12,FALSE)),"",HLOOKUP(AF$2,'Capacity Exist Transport'!$C$2:$AE$25,'Capacity Exist Transport'!$A12,FALSE))</f>
        <v/>
      </c>
      <c r="AG12" s="170" t="str">
        <f>IF(ISNA(HLOOKUP(AG$2,'Capacity Exist Transport'!$C$2:$AE$25,'Capacity Exist Transport'!$A12,FALSE)),"",HLOOKUP(AG$2,'Capacity Exist Transport'!$C$2:$AE$25,'Capacity Exist Transport'!$A12,FALSE))</f>
        <v/>
      </c>
      <c r="AH12" s="170" t="str">
        <f>IF(ISNA(HLOOKUP(AH$2,'Capacity Exist Transport'!$C$2:$AE$25,'Capacity Exist Transport'!$A12,FALSE)),"",HLOOKUP(AH$2,'Capacity Exist Transport'!$C$2:$AE$25,'Capacity Exist Transport'!$A12,FALSE))</f>
        <v/>
      </c>
      <c r="AI12" s="170" t="str">
        <f>IF(ISNA(HLOOKUP(AI$2,'Capacity Exist Transport'!$C$2:$AE$25,'Capacity Exist Transport'!$A12,FALSE)),"",HLOOKUP(AI$2,'Capacity Exist Transport'!$C$2:$AE$25,'Capacity Exist Transport'!$A12,FALSE))</f>
        <v/>
      </c>
      <c r="AJ12" s="170" t="str">
        <f>IF(ISNA(HLOOKUP(AJ$2,'Capacity Exist Transport'!$C$2:$AE$25,'Capacity Exist Transport'!$A12,FALSE)),"",HLOOKUP(AJ$2,'Capacity Exist Transport'!$C$2:$AE$25,'Capacity Exist Transport'!$A12,FALSE))</f>
        <v/>
      </c>
      <c r="AK12" s="170" t="str">
        <f>IF(ISNA(HLOOKUP(AK$2,'Capacity Exist Transport'!$C$2:$AE$25,'Capacity Exist Transport'!$A12,FALSE)),"",HLOOKUP(AK$2,'Capacity Exist Transport'!$C$2:$AE$25,'Capacity Exist Transport'!$A12,FALSE))</f>
        <v/>
      </c>
      <c r="AL12" s="170" t="str">
        <f>IF(ISNA(HLOOKUP(AL$2,'Capacity Exist Transport'!$C$2:$AE$25,'Capacity Exist Transport'!$A12,FALSE)),"",HLOOKUP(AL$2,'Capacity Exist Transport'!$C$2:$AE$25,'Capacity Exist Transport'!$A12,FALSE))</f>
        <v/>
      </c>
      <c r="AM12" s="170">
        <f>IF(ISNA(HLOOKUP(AM$2,'Capacity Exist Transport'!$C$2:$AE$25,'Capacity Exist Transport'!$A12,FALSE)),"",HLOOKUP(AM$2,'Capacity Exist Transport'!$C$2:$AE$25,'Capacity Exist Transport'!$A12,FALSE))</f>
        <v>263.69099999999997</v>
      </c>
      <c r="AN12" s="170" t="str">
        <f>IF(ISNA(HLOOKUP(AN$2,'Capacity Exist Transport'!$C$2:$AE$25,'Capacity Exist Transport'!$A12,FALSE)),"",HLOOKUP(AN$2,'Capacity Exist Transport'!$C$2:$AE$25,'Capacity Exist Transport'!$A12,FALSE))</f>
        <v/>
      </c>
      <c r="AO12" s="170" t="str">
        <f>IF(ISNA(HLOOKUP(AO$2,'Capacity Exist Transport'!$C$2:$AE$25,'Capacity Exist Transport'!$A12,FALSE)),"",HLOOKUP(AO$2,'Capacity Exist Transport'!$C$2:$AE$25,'Capacity Exist Transport'!$A12,FALSE))</f>
        <v/>
      </c>
      <c r="AP12" s="170" t="str">
        <f>IF(ISNA(HLOOKUP(AP$2,'Capacity Exist Transport'!$C$2:$AE$25,'Capacity Exist Transport'!$A12,FALSE)),"",HLOOKUP(AP$2,'Capacity Exist Transport'!$C$2:$AE$25,'Capacity Exist Transport'!$A12,FALSE))</f>
        <v/>
      </c>
      <c r="AQ12" s="170" t="str">
        <f>IF(ISNA(HLOOKUP(AQ$2,'Capacity Exist Transport'!$C$2:$AE$25,'Capacity Exist Transport'!$A12,FALSE)),"",HLOOKUP(AQ$2,'Capacity Exist Transport'!$C$2:$AE$25,'Capacity Exist Transport'!$A12,FALSE))</f>
        <v/>
      </c>
      <c r="AR12" s="170" t="str">
        <f>IF(ISNA(HLOOKUP(AR$2,'Capacity Exist Transport'!$C$2:$AE$25,'Capacity Exist Transport'!$A12,FALSE)),"",HLOOKUP(AR$2,'Capacity Exist Transport'!$C$2:$AE$25,'Capacity Exist Transport'!$A12,FALSE))</f>
        <v/>
      </c>
      <c r="AS12" s="170" t="str">
        <f>IF(ISNA(HLOOKUP(AS$2,'Capacity Exist Transport'!$C$2:$AE$25,'Capacity Exist Transport'!$A12,FALSE)),"",HLOOKUP(AS$2,'Capacity Exist Transport'!$C$2:$AE$25,'Capacity Exist Transport'!$A12,FALSE))</f>
        <v/>
      </c>
      <c r="AT12" s="170" t="str">
        <f>IF(ISNA(HLOOKUP(AT$2,'Capacity Exist Transport'!$C$2:$AE$25,'Capacity Exist Transport'!$A12,FALSE)),"",HLOOKUP(AT$2,'Capacity Exist Transport'!$C$2:$AE$25,'Capacity Exist Transport'!$A12,FALSE))</f>
        <v/>
      </c>
      <c r="AU12" s="170" t="str">
        <f>IF(ISNA(HLOOKUP(AU$2,'Capacity Exist Transport'!$C$2:$AE$25,'Capacity Exist Transport'!$A12,FALSE)),"",HLOOKUP(AU$2,'Capacity Exist Transport'!$C$2:$AE$25,'Capacity Exist Transport'!$A12,FALSE))</f>
        <v/>
      </c>
      <c r="AV12" s="170" t="str">
        <f>IF(ISNA(HLOOKUP(AV$2,'Capacity Exist Transport'!$C$2:$AE$25,'Capacity Exist Transport'!$A12,FALSE)),"",HLOOKUP(AV$2,'Capacity Exist Transport'!$C$2:$AE$25,'Capacity Exist Transport'!$A12,FALSE))</f>
        <v/>
      </c>
      <c r="AW12" s="170" t="str">
        <f>IF(ISNA(HLOOKUP(AW$2,'Capacity Exist Transport'!$C$2:$AE$25,'Capacity Exist Transport'!$A12,FALSE)),"",HLOOKUP(AW$2,'Capacity Exist Transport'!$C$2:$AE$25,'Capacity Exist Transport'!$A12,FALSE))</f>
        <v/>
      </c>
      <c r="AX12" s="170" t="str">
        <f>IF(ISNA(HLOOKUP(AX$2,'Capacity Exist Transport'!$C$2:$AE$25,'Capacity Exist Transport'!$A12,FALSE)),"",HLOOKUP(AX$2,'Capacity Exist Transport'!$C$2:$AE$25,'Capacity Exist Transport'!$A12,FALSE))</f>
        <v/>
      </c>
      <c r="AY12" s="170">
        <f>IF(ISNA(HLOOKUP(AY$2,'Capacity Exist Transport'!$C$2:$AE$25,'Capacity Exist Transport'!$A12,FALSE)),"",HLOOKUP(AY$2,'Capacity Exist Transport'!$C$2:$AE$25,'Capacity Exist Transport'!$A12,FALSE))</f>
        <v>263.69099999999997</v>
      </c>
      <c r="AZ12" s="170" t="str">
        <f>IF(ISNA(HLOOKUP(AZ$2,'Capacity Exist Transport'!$C$2:$AE$25,'Capacity Exist Transport'!$A12,FALSE)),"",HLOOKUP(AZ$2,'Capacity Exist Transport'!$C$2:$AE$25,'Capacity Exist Transport'!$A12,FALSE))</f>
        <v/>
      </c>
      <c r="BA12" s="170" t="str">
        <f>IF(ISNA(HLOOKUP(BA$2,'Capacity Exist Transport'!$C$2:$AE$25,'Capacity Exist Transport'!$A12,FALSE)),"",HLOOKUP(BA$2,'Capacity Exist Transport'!$C$2:$AE$25,'Capacity Exist Transport'!$A12,FALSE))</f>
        <v/>
      </c>
      <c r="BB12" s="170" t="str">
        <f>IF(ISNA(HLOOKUP(BB$2,'Capacity Exist Transport'!$C$2:$AE$25,'Capacity Exist Transport'!$A12,FALSE)),"",HLOOKUP(BB$2,'Capacity Exist Transport'!$C$2:$AE$25,'Capacity Exist Transport'!$A12,FALSE))</f>
        <v/>
      </c>
      <c r="BC12" s="170" t="str">
        <f>IF(ISNA(HLOOKUP(BC$2,'Capacity Exist Transport'!$C$2:$AE$25,'Capacity Exist Transport'!$A12,FALSE)),"",HLOOKUP(BC$2,'Capacity Exist Transport'!$C$2:$AE$25,'Capacity Exist Transport'!$A12,FALSE))</f>
        <v/>
      </c>
      <c r="BD12" s="170" t="str">
        <f>IF(ISNA(HLOOKUP(BD$2,'Capacity Exist Transport'!$C$2:$AE$25,'Capacity Exist Transport'!$A12,FALSE)),"",HLOOKUP(BD$2,'Capacity Exist Transport'!$C$2:$AE$25,'Capacity Exist Transport'!$A12,FALSE))</f>
        <v/>
      </c>
      <c r="BE12" s="170" t="str">
        <f>IF(ISNA(HLOOKUP(BE$2,'Capacity Exist Transport'!$C$2:$AE$25,'Capacity Exist Transport'!$A12,FALSE)),"",HLOOKUP(BE$2,'Capacity Exist Transport'!$C$2:$AE$25,'Capacity Exist Transport'!$A12,FALSE))</f>
        <v/>
      </c>
      <c r="BF12" s="170" t="str">
        <f>IF(ISNA(HLOOKUP(BF$2,'Capacity Exist Transport'!$C$2:$AE$25,'Capacity Exist Transport'!$A12,FALSE)),"",HLOOKUP(BF$2,'Capacity Exist Transport'!$C$2:$AE$25,'Capacity Exist Transport'!$A12,FALSE))</f>
        <v/>
      </c>
      <c r="BG12" s="170" t="str">
        <f>IF(ISNA(HLOOKUP(BG$2,'Capacity Exist Transport'!$C$2:$AE$25,'Capacity Exist Transport'!$A12,FALSE)),"",HLOOKUP(BG$2,'Capacity Exist Transport'!$C$2:$AE$25,'Capacity Exist Transport'!$A12,FALSE))</f>
        <v/>
      </c>
      <c r="BH12" s="170" t="str">
        <f>IF(ISNA(HLOOKUP(BH$2,'Capacity Exist Transport'!$C$2:$AE$25,'Capacity Exist Transport'!$A12,FALSE)),"",HLOOKUP(BH$2,'Capacity Exist Transport'!$C$2:$AE$25,'Capacity Exist Transport'!$A12,FALSE))</f>
        <v/>
      </c>
      <c r="BI12" s="170" t="str">
        <f>IF(ISNA(HLOOKUP(BI$2,'Capacity Exist Transport'!$C$2:$AE$25,'Capacity Exist Transport'!$A12,FALSE)),"",HLOOKUP(BI$2,'Capacity Exist Transport'!$C$2:$AE$25,'Capacity Exist Transport'!$A12,FALSE))</f>
        <v/>
      </c>
      <c r="BJ12" s="170" t="str">
        <f>IF(ISNA(HLOOKUP(BJ$2,'Capacity Exist Transport'!$C$2:$AE$25,'Capacity Exist Transport'!$A12,FALSE)),"",HLOOKUP(BJ$2,'Capacity Exist Transport'!$C$2:$AE$25,'Capacity Exist Transport'!$A12,FALSE))</f>
        <v/>
      </c>
      <c r="BK12" s="170">
        <f>IF(ISNA(HLOOKUP(BK$2,'Capacity Exist Transport'!$C$2:$AE$25,'Capacity Exist Transport'!$A12,FALSE)),"",HLOOKUP(BK$2,'Capacity Exist Transport'!$C$2:$AE$25,'Capacity Exist Transport'!$A12,FALSE))</f>
        <v>263.69099999999997</v>
      </c>
      <c r="BL12" s="170" t="str">
        <f>IF(ISNA(HLOOKUP(BL$2,'Capacity Exist Transport'!$C$2:$AE$25,'Capacity Exist Transport'!$A12,FALSE)),"",HLOOKUP(BL$2,'Capacity Exist Transport'!$C$2:$AE$25,'Capacity Exist Transport'!$A12,FALSE))</f>
        <v/>
      </c>
      <c r="BM12" s="170" t="str">
        <f>IF(ISNA(HLOOKUP(BM$2,'Capacity Exist Transport'!$C$2:$AE$25,'Capacity Exist Transport'!$A12,FALSE)),"",HLOOKUP(BM$2,'Capacity Exist Transport'!$C$2:$AE$25,'Capacity Exist Transport'!$A12,FALSE))</f>
        <v/>
      </c>
      <c r="BN12" s="170" t="str">
        <f>IF(ISNA(HLOOKUP(BN$2,'Capacity Exist Transport'!$C$2:$AE$25,'Capacity Exist Transport'!$A12,FALSE)),"",HLOOKUP(BN$2,'Capacity Exist Transport'!$C$2:$AE$25,'Capacity Exist Transport'!$A12,FALSE))</f>
        <v/>
      </c>
      <c r="BO12" s="170" t="str">
        <f>IF(ISNA(HLOOKUP(BO$2,'Capacity Exist Transport'!$C$2:$AE$25,'Capacity Exist Transport'!$A12,FALSE)),"",HLOOKUP(BO$2,'Capacity Exist Transport'!$C$2:$AE$25,'Capacity Exist Transport'!$A12,FALSE))</f>
        <v/>
      </c>
      <c r="BP12" s="170" t="str">
        <f>IF(ISNA(HLOOKUP(BP$2,'Capacity Exist Transport'!$C$2:$AE$25,'Capacity Exist Transport'!$A12,FALSE)),"",HLOOKUP(BP$2,'Capacity Exist Transport'!$C$2:$AE$25,'Capacity Exist Transport'!$A12,FALSE))</f>
        <v/>
      </c>
      <c r="BQ12" s="170" t="str">
        <f>IF(ISNA(HLOOKUP(BQ$2,'Capacity Exist Transport'!$C$2:$AE$25,'Capacity Exist Transport'!$A12,FALSE)),"",HLOOKUP(BQ$2,'Capacity Exist Transport'!$C$2:$AE$25,'Capacity Exist Transport'!$A12,FALSE))</f>
        <v/>
      </c>
      <c r="BR12" s="170" t="str">
        <f>IF(ISNA(HLOOKUP(BR$2,'Capacity Exist Transport'!$C$2:$AE$25,'Capacity Exist Transport'!$A12,FALSE)),"",HLOOKUP(BR$2,'Capacity Exist Transport'!$C$2:$AE$25,'Capacity Exist Transport'!$A12,FALSE))</f>
        <v/>
      </c>
      <c r="BS12" s="170" t="str">
        <f>IF(ISNA(HLOOKUP(BS$2,'Capacity Exist Transport'!$C$2:$AE$25,'Capacity Exist Transport'!$A12,FALSE)),"",HLOOKUP(BS$2,'Capacity Exist Transport'!$C$2:$AE$25,'Capacity Exist Transport'!$A12,FALSE))</f>
        <v/>
      </c>
      <c r="BT12" s="170" t="str">
        <f>IF(ISNA(HLOOKUP(BT$2,'Capacity Exist Transport'!$C$2:$AE$25,'Capacity Exist Transport'!$A12,FALSE)),"",HLOOKUP(BT$2,'Capacity Exist Transport'!$C$2:$AE$25,'Capacity Exist Transport'!$A12,FALSE))</f>
        <v/>
      </c>
      <c r="BU12" s="170" t="str">
        <f>IF(ISNA(HLOOKUP(BU$2,'Capacity Exist Transport'!$C$2:$AE$25,'Capacity Exist Transport'!$A12,FALSE)),"",HLOOKUP(BU$2,'Capacity Exist Transport'!$C$2:$AE$25,'Capacity Exist Transport'!$A12,FALSE))</f>
        <v/>
      </c>
      <c r="BV12" s="170" t="str">
        <f>IF(ISNA(HLOOKUP(BV$2,'Capacity Exist Transport'!$C$2:$AE$25,'Capacity Exist Transport'!$A12,FALSE)),"",HLOOKUP(BV$2,'Capacity Exist Transport'!$C$2:$AE$25,'Capacity Exist Transport'!$A12,FALSE))</f>
        <v/>
      </c>
      <c r="BW12" s="170">
        <f>IF(ISNA(HLOOKUP(BW$2,'Capacity Exist Transport'!$C$2:$AE$25,'Capacity Exist Transport'!$A12,FALSE)),"",HLOOKUP(BW$2,'Capacity Exist Transport'!$C$2:$AE$25,'Capacity Exist Transport'!$A12,FALSE))</f>
        <v>263.69099999999997</v>
      </c>
      <c r="BX12" s="170" t="str">
        <f>IF(ISNA(HLOOKUP(BX$2,'Capacity Exist Transport'!$C$2:$AE$25,'Capacity Exist Transport'!$A12,FALSE)),"",HLOOKUP(BX$2,'Capacity Exist Transport'!$C$2:$AE$25,'Capacity Exist Transport'!$A12,FALSE))</f>
        <v/>
      </c>
      <c r="BY12" s="170" t="str">
        <f>IF(ISNA(HLOOKUP(BY$2,'Capacity Exist Transport'!$C$2:$AE$25,'Capacity Exist Transport'!$A12,FALSE)),"",HLOOKUP(BY$2,'Capacity Exist Transport'!$C$2:$AE$25,'Capacity Exist Transport'!$A12,FALSE))</f>
        <v/>
      </c>
      <c r="BZ12" s="170" t="str">
        <f>IF(ISNA(HLOOKUP(BZ$2,'Capacity Exist Transport'!$C$2:$AE$25,'Capacity Exist Transport'!$A12,FALSE)),"",HLOOKUP(BZ$2,'Capacity Exist Transport'!$C$2:$AE$25,'Capacity Exist Transport'!$A12,FALSE))</f>
        <v/>
      </c>
      <c r="CA12" s="170" t="str">
        <f>IF(ISNA(HLOOKUP(CA$2,'Capacity Exist Transport'!$C$2:$AE$25,'Capacity Exist Transport'!$A12,FALSE)),"",HLOOKUP(CA$2,'Capacity Exist Transport'!$C$2:$AE$25,'Capacity Exist Transport'!$A12,FALSE))</f>
        <v/>
      </c>
      <c r="CB12" s="170" t="str">
        <f>IF(ISNA(HLOOKUP(CB$2,'Capacity Exist Transport'!$C$2:$AE$25,'Capacity Exist Transport'!$A12,FALSE)),"",HLOOKUP(CB$2,'Capacity Exist Transport'!$C$2:$AE$25,'Capacity Exist Transport'!$A12,FALSE))</f>
        <v/>
      </c>
      <c r="CC12" s="170" t="str">
        <f>IF(ISNA(HLOOKUP(CC$2,'Capacity Exist Transport'!$C$2:$AE$25,'Capacity Exist Transport'!$A12,FALSE)),"",HLOOKUP(CC$2,'Capacity Exist Transport'!$C$2:$AE$25,'Capacity Exist Transport'!$A12,FALSE))</f>
        <v/>
      </c>
      <c r="CD12" s="170" t="str">
        <f>IF(ISNA(HLOOKUP(CD$2,'Capacity Exist Transport'!$C$2:$AE$25,'Capacity Exist Transport'!$A12,FALSE)),"",HLOOKUP(CD$2,'Capacity Exist Transport'!$C$2:$AE$25,'Capacity Exist Transport'!$A12,FALSE))</f>
        <v/>
      </c>
      <c r="CE12" s="170" t="str">
        <f>IF(ISNA(HLOOKUP(CE$2,'Capacity Exist Transport'!$C$2:$AE$25,'Capacity Exist Transport'!$A12,FALSE)),"",HLOOKUP(CE$2,'Capacity Exist Transport'!$C$2:$AE$25,'Capacity Exist Transport'!$A12,FALSE))</f>
        <v/>
      </c>
      <c r="CF12" s="170" t="str">
        <f>IF(ISNA(HLOOKUP(CF$2,'Capacity Exist Transport'!$C$2:$AE$25,'Capacity Exist Transport'!$A12,FALSE)),"",HLOOKUP(CF$2,'Capacity Exist Transport'!$C$2:$AE$25,'Capacity Exist Transport'!$A12,FALSE))</f>
        <v/>
      </c>
      <c r="CG12" s="170" t="str">
        <f>IF(ISNA(HLOOKUP(CG$2,'Capacity Exist Transport'!$C$2:$AE$25,'Capacity Exist Transport'!$A12,FALSE)),"",HLOOKUP(CG$2,'Capacity Exist Transport'!$C$2:$AE$25,'Capacity Exist Transport'!$A12,FALSE))</f>
        <v/>
      </c>
      <c r="CH12" s="170" t="str">
        <f>IF(ISNA(HLOOKUP(CH$2,'Capacity Exist Transport'!$C$2:$AE$25,'Capacity Exist Transport'!$A12,FALSE)),"",HLOOKUP(CH$2,'Capacity Exist Transport'!$C$2:$AE$25,'Capacity Exist Transport'!$A12,FALSE))</f>
        <v/>
      </c>
      <c r="CI12" s="170">
        <f>IF(ISNA(HLOOKUP(CI$2,'Capacity Exist Transport'!$C$2:$AE$25,'Capacity Exist Transport'!$A12,FALSE)),"",HLOOKUP(CI$2,'Capacity Exist Transport'!$C$2:$AE$25,'Capacity Exist Transport'!$A12,FALSE))</f>
        <v>263.69099999999997</v>
      </c>
      <c r="CJ12" s="170" t="str">
        <f>IF(ISNA(HLOOKUP(CJ$2,'Capacity Exist Transport'!$C$2:$AE$25,'Capacity Exist Transport'!$A12,FALSE)),"",HLOOKUP(CJ$2,'Capacity Exist Transport'!$C$2:$AE$25,'Capacity Exist Transport'!$A12,FALSE))</f>
        <v/>
      </c>
      <c r="CK12" s="170" t="str">
        <f>IF(ISNA(HLOOKUP(CK$2,'Capacity Exist Transport'!$C$2:$AE$25,'Capacity Exist Transport'!$A12,FALSE)),"",HLOOKUP(CK$2,'Capacity Exist Transport'!$C$2:$AE$25,'Capacity Exist Transport'!$A12,FALSE))</f>
        <v/>
      </c>
      <c r="CL12" s="170" t="str">
        <f>IF(ISNA(HLOOKUP(CL$2,'Capacity Exist Transport'!$C$2:$AE$25,'Capacity Exist Transport'!$A12,FALSE)),"",HLOOKUP(CL$2,'Capacity Exist Transport'!$C$2:$AE$25,'Capacity Exist Transport'!$A12,FALSE))</f>
        <v/>
      </c>
      <c r="CM12" s="170" t="str">
        <f>IF(ISNA(HLOOKUP(CM$2,'Capacity Exist Transport'!$C$2:$AE$25,'Capacity Exist Transport'!$A12,FALSE)),"",HLOOKUP(CM$2,'Capacity Exist Transport'!$C$2:$AE$25,'Capacity Exist Transport'!$A12,FALSE))</f>
        <v/>
      </c>
      <c r="CN12" s="170" t="str">
        <f>IF(ISNA(HLOOKUP(CN$2,'Capacity Exist Transport'!$C$2:$AE$25,'Capacity Exist Transport'!$A12,FALSE)),"",HLOOKUP(CN$2,'Capacity Exist Transport'!$C$2:$AE$25,'Capacity Exist Transport'!$A12,FALSE))</f>
        <v/>
      </c>
      <c r="CO12" s="170" t="str">
        <f>IF(ISNA(HLOOKUP(CO$2,'Capacity Exist Transport'!$C$2:$AE$25,'Capacity Exist Transport'!$A12,FALSE)),"",HLOOKUP(CO$2,'Capacity Exist Transport'!$C$2:$AE$25,'Capacity Exist Transport'!$A12,FALSE))</f>
        <v/>
      </c>
      <c r="CP12" s="170" t="str">
        <f>IF(ISNA(HLOOKUP(CP$2,'Capacity Exist Transport'!$C$2:$AE$25,'Capacity Exist Transport'!$A12,FALSE)),"",HLOOKUP(CP$2,'Capacity Exist Transport'!$C$2:$AE$25,'Capacity Exist Transport'!$A12,FALSE))</f>
        <v/>
      </c>
      <c r="CQ12" s="170" t="str">
        <f>IF(ISNA(HLOOKUP(CQ$2,'Capacity Exist Transport'!$C$2:$AE$25,'Capacity Exist Transport'!$A12,FALSE)),"",HLOOKUP(CQ$2,'Capacity Exist Transport'!$C$2:$AE$25,'Capacity Exist Transport'!$A12,FALSE))</f>
        <v/>
      </c>
      <c r="CR12" s="170" t="str">
        <f>IF(ISNA(HLOOKUP(CR$2,'Capacity Exist Transport'!$C$2:$AE$25,'Capacity Exist Transport'!$A12,FALSE)),"",HLOOKUP(CR$2,'Capacity Exist Transport'!$C$2:$AE$25,'Capacity Exist Transport'!$A12,FALSE))</f>
        <v/>
      </c>
      <c r="CS12" s="170" t="str">
        <f>IF(ISNA(HLOOKUP(CS$2,'Capacity Exist Transport'!$C$2:$AE$25,'Capacity Exist Transport'!$A12,FALSE)),"",HLOOKUP(CS$2,'Capacity Exist Transport'!$C$2:$AE$25,'Capacity Exist Transport'!$A12,FALSE))</f>
        <v/>
      </c>
      <c r="CT12" s="170" t="str">
        <f>IF(ISNA(HLOOKUP(CT$2,'Capacity Exist Transport'!$C$2:$AE$25,'Capacity Exist Transport'!$A12,FALSE)),"",HLOOKUP(CT$2,'Capacity Exist Transport'!$C$2:$AE$25,'Capacity Exist Transport'!$A12,FALSE))</f>
        <v/>
      </c>
      <c r="CU12" s="170">
        <f>IF(ISNA(HLOOKUP(CU$2,'Capacity Exist Transport'!$C$2:$AE$25,'Capacity Exist Transport'!$A12,FALSE)),"",HLOOKUP(CU$2,'Capacity Exist Transport'!$C$2:$AE$25,'Capacity Exist Transport'!$A12,FALSE))</f>
        <v>263.69099999999997</v>
      </c>
      <c r="CV12" s="170" t="str">
        <f>IF(ISNA(HLOOKUP(CV$2,'Capacity Exist Transport'!$C$2:$AE$25,'Capacity Exist Transport'!$A12,FALSE)),"",HLOOKUP(CV$2,'Capacity Exist Transport'!$C$2:$AE$25,'Capacity Exist Transport'!$A12,FALSE))</f>
        <v/>
      </c>
      <c r="CW12" s="170" t="str">
        <f>IF(ISNA(HLOOKUP(CW$2,'Capacity Exist Transport'!$C$2:$AE$25,'Capacity Exist Transport'!$A12,FALSE)),"",HLOOKUP(CW$2,'Capacity Exist Transport'!$C$2:$AE$25,'Capacity Exist Transport'!$A12,FALSE))</f>
        <v/>
      </c>
      <c r="CX12" s="170" t="str">
        <f>IF(ISNA(HLOOKUP(CX$2,'Capacity Exist Transport'!$C$2:$AE$25,'Capacity Exist Transport'!$A12,FALSE)),"",HLOOKUP(CX$2,'Capacity Exist Transport'!$C$2:$AE$25,'Capacity Exist Transport'!$A12,FALSE))</f>
        <v/>
      </c>
      <c r="CY12" s="170" t="str">
        <f>IF(ISNA(HLOOKUP(CY$2,'Capacity Exist Transport'!$C$2:$AE$25,'Capacity Exist Transport'!$A12,FALSE)),"",HLOOKUP(CY$2,'Capacity Exist Transport'!$C$2:$AE$25,'Capacity Exist Transport'!$A12,FALSE))</f>
        <v/>
      </c>
      <c r="CZ12" s="170" t="str">
        <f>IF(ISNA(HLOOKUP(CZ$2,'Capacity Exist Transport'!$C$2:$AE$25,'Capacity Exist Transport'!$A12,FALSE)),"",HLOOKUP(CZ$2,'Capacity Exist Transport'!$C$2:$AE$25,'Capacity Exist Transport'!$A12,FALSE))</f>
        <v/>
      </c>
      <c r="DA12" s="170" t="str">
        <f>IF(ISNA(HLOOKUP(DA$2,'Capacity Exist Transport'!$C$2:$AE$25,'Capacity Exist Transport'!$A12,FALSE)),"",HLOOKUP(DA$2,'Capacity Exist Transport'!$C$2:$AE$25,'Capacity Exist Transport'!$A12,FALSE))</f>
        <v/>
      </c>
      <c r="DB12" s="170" t="str">
        <f>IF(ISNA(HLOOKUP(DB$2,'Capacity Exist Transport'!$C$2:$AE$25,'Capacity Exist Transport'!$A12,FALSE)),"",HLOOKUP(DB$2,'Capacity Exist Transport'!$C$2:$AE$25,'Capacity Exist Transport'!$A12,FALSE))</f>
        <v/>
      </c>
      <c r="DC12" s="170" t="str">
        <f>IF(ISNA(HLOOKUP(DC$2,'Capacity Exist Transport'!$C$2:$AE$25,'Capacity Exist Transport'!$A12,FALSE)),"",HLOOKUP(DC$2,'Capacity Exist Transport'!$C$2:$AE$25,'Capacity Exist Transport'!$A12,FALSE))</f>
        <v/>
      </c>
      <c r="DD12" s="170" t="str">
        <f>IF(ISNA(HLOOKUP(DD$2,'Capacity Exist Transport'!$C$2:$AE$25,'Capacity Exist Transport'!$A12,FALSE)),"",HLOOKUP(DD$2,'Capacity Exist Transport'!$C$2:$AE$25,'Capacity Exist Transport'!$A12,FALSE))</f>
        <v/>
      </c>
      <c r="DE12" s="170" t="str">
        <f>IF(ISNA(HLOOKUP(DE$2,'Capacity Exist Transport'!$C$2:$AE$25,'Capacity Exist Transport'!$A12,FALSE)),"",HLOOKUP(DE$2,'Capacity Exist Transport'!$C$2:$AE$25,'Capacity Exist Transport'!$A12,FALSE))</f>
        <v/>
      </c>
      <c r="DF12" s="170" t="str">
        <f>IF(ISNA(HLOOKUP(DF$2,'Capacity Exist Transport'!$C$2:$AE$25,'Capacity Exist Transport'!$A12,FALSE)),"",HLOOKUP(DF$2,'Capacity Exist Transport'!$C$2:$AE$25,'Capacity Exist Transport'!$A12,FALSE))</f>
        <v/>
      </c>
      <c r="DG12" s="170">
        <f>IF(ISNA(HLOOKUP(DG$2,'Capacity Exist Transport'!$C$2:$AE$25,'Capacity Exist Transport'!$A12,FALSE)),"",HLOOKUP(DG$2,'Capacity Exist Transport'!$C$2:$AE$25,'Capacity Exist Transport'!$A12,FALSE))</f>
        <v>263.69099999999997</v>
      </c>
      <c r="DH12" s="170" t="str">
        <f>IF(ISNA(HLOOKUP(DH$2,'Capacity Exist Transport'!$C$2:$AE$25,'Capacity Exist Transport'!$A12,FALSE)),"",HLOOKUP(DH$2,'Capacity Exist Transport'!$C$2:$AE$25,'Capacity Exist Transport'!$A12,FALSE))</f>
        <v/>
      </c>
      <c r="DI12" s="170" t="str">
        <f>IF(ISNA(HLOOKUP(DI$2,'Capacity Exist Transport'!$C$2:$AE$25,'Capacity Exist Transport'!$A12,FALSE)),"",HLOOKUP(DI$2,'Capacity Exist Transport'!$C$2:$AE$25,'Capacity Exist Transport'!$A12,FALSE))</f>
        <v/>
      </c>
      <c r="DJ12" s="170" t="str">
        <f>IF(ISNA(HLOOKUP(DJ$2,'Capacity Exist Transport'!$C$2:$AE$25,'Capacity Exist Transport'!$A12,FALSE)),"",HLOOKUP(DJ$2,'Capacity Exist Transport'!$C$2:$AE$25,'Capacity Exist Transport'!$A12,FALSE))</f>
        <v/>
      </c>
      <c r="DK12" s="170" t="str">
        <f>IF(ISNA(HLOOKUP(DK$2,'Capacity Exist Transport'!$C$2:$AE$25,'Capacity Exist Transport'!$A12,FALSE)),"",HLOOKUP(DK$2,'Capacity Exist Transport'!$C$2:$AE$25,'Capacity Exist Transport'!$A12,FALSE))</f>
        <v/>
      </c>
      <c r="DL12" s="170" t="str">
        <f>IF(ISNA(HLOOKUP(DL$2,'Capacity Exist Transport'!$C$2:$AE$25,'Capacity Exist Transport'!$A12,FALSE)),"",HLOOKUP(DL$2,'Capacity Exist Transport'!$C$2:$AE$25,'Capacity Exist Transport'!$A12,FALSE))</f>
        <v/>
      </c>
      <c r="DM12" s="170" t="str">
        <f>IF(ISNA(HLOOKUP(DM$2,'Capacity Exist Transport'!$C$2:$AE$25,'Capacity Exist Transport'!$A12,FALSE)),"",HLOOKUP(DM$2,'Capacity Exist Transport'!$C$2:$AE$25,'Capacity Exist Transport'!$A12,FALSE))</f>
        <v/>
      </c>
      <c r="DN12" s="170" t="str">
        <f>IF(ISNA(HLOOKUP(DN$2,'Capacity Exist Transport'!$C$2:$AE$25,'Capacity Exist Transport'!$A12,FALSE)),"",HLOOKUP(DN$2,'Capacity Exist Transport'!$C$2:$AE$25,'Capacity Exist Transport'!$A12,FALSE))</f>
        <v/>
      </c>
      <c r="DO12" s="170" t="str">
        <f>IF(ISNA(HLOOKUP(DO$2,'Capacity Exist Transport'!$C$2:$AE$25,'Capacity Exist Transport'!$A12,FALSE)),"",HLOOKUP(DO$2,'Capacity Exist Transport'!$C$2:$AE$25,'Capacity Exist Transport'!$A12,FALSE))</f>
        <v/>
      </c>
      <c r="DP12" s="170" t="str">
        <f>IF(ISNA(HLOOKUP(DP$2,'Capacity Exist Transport'!$C$2:$AE$25,'Capacity Exist Transport'!$A12,FALSE)),"",HLOOKUP(DP$2,'Capacity Exist Transport'!$C$2:$AE$25,'Capacity Exist Transport'!$A12,FALSE))</f>
        <v/>
      </c>
      <c r="DQ12" s="170" t="str">
        <f>IF(ISNA(HLOOKUP(DQ$2,'Capacity Exist Transport'!$C$2:$AE$25,'Capacity Exist Transport'!$A12,FALSE)),"",HLOOKUP(DQ$2,'Capacity Exist Transport'!$C$2:$AE$25,'Capacity Exist Transport'!$A12,FALSE))</f>
        <v/>
      </c>
      <c r="DR12" s="170" t="str">
        <f>IF(ISNA(HLOOKUP(DR$2,'Capacity Exist Transport'!$C$2:$AE$25,'Capacity Exist Transport'!$A12,FALSE)),"",HLOOKUP(DR$2,'Capacity Exist Transport'!$C$2:$AE$25,'Capacity Exist Transport'!$A12,FALSE))</f>
        <v/>
      </c>
      <c r="DS12" s="170">
        <f>IF(ISNA(HLOOKUP(DS$2,'Capacity Exist Transport'!$C$2:$AE$25,'Capacity Exist Transport'!$A12,FALSE)),"",HLOOKUP(DS$2,'Capacity Exist Transport'!$C$2:$AE$25,'Capacity Exist Transport'!$A12,FALSE))</f>
        <v>210.42800000000003</v>
      </c>
      <c r="DT12" s="170" t="str">
        <f>IF(ISNA(HLOOKUP(DT$2,'Capacity Exist Transport'!$C$2:$AE$25,'Capacity Exist Transport'!$A12,FALSE)),"",HLOOKUP(DT$2,'Capacity Exist Transport'!$C$2:$AE$25,'Capacity Exist Transport'!$A12,FALSE))</f>
        <v/>
      </c>
      <c r="DU12" s="170" t="str">
        <f>IF(ISNA(HLOOKUP(DU$2,'Capacity Exist Transport'!$C$2:$AE$25,'Capacity Exist Transport'!$A12,FALSE)),"",HLOOKUP(DU$2,'Capacity Exist Transport'!$C$2:$AE$25,'Capacity Exist Transport'!$A12,FALSE))</f>
        <v/>
      </c>
      <c r="DV12" s="170" t="str">
        <f>IF(ISNA(HLOOKUP(DV$2,'Capacity Exist Transport'!$C$2:$AE$25,'Capacity Exist Transport'!$A12,FALSE)),"",HLOOKUP(DV$2,'Capacity Exist Transport'!$C$2:$AE$25,'Capacity Exist Transport'!$A12,FALSE))</f>
        <v/>
      </c>
      <c r="DW12" s="170" t="str">
        <f>IF(ISNA(HLOOKUP(DW$2,'Capacity Exist Transport'!$C$2:$AE$25,'Capacity Exist Transport'!$A12,FALSE)),"",HLOOKUP(DW$2,'Capacity Exist Transport'!$C$2:$AE$25,'Capacity Exist Transport'!$A12,FALSE))</f>
        <v/>
      </c>
      <c r="DX12" s="170" t="str">
        <f>IF(ISNA(HLOOKUP(DX$2,'Capacity Exist Transport'!$C$2:$AE$25,'Capacity Exist Transport'!$A12,FALSE)),"",HLOOKUP(DX$2,'Capacity Exist Transport'!$C$2:$AE$25,'Capacity Exist Transport'!$A12,FALSE))</f>
        <v/>
      </c>
      <c r="DY12" s="170" t="str">
        <f>IF(ISNA(HLOOKUP(DY$2,'Capacity Exist Transport'!$C$2:$AE$25,'Capacity Exist Transport'!$A12,FALSE)),"",HLOOKUP(DY$2,'Capacity Exist Transport'!$C$2:$AE$25,'Capacity Exist Transport'!$A12,FALSE))</f>
        <v/>
      </c>
      <c r="DZ12" s="170" t="str">
        <f>IF(ISNA(HLOOKUP(DZ$2,'Capacity Exist Transport'!$C$2:$AE$25,'Capacity Exist Transport'!$A12,FALSE)),"",HLOOKUP(DZ$2,'Capacity Exist Transport'!$C$2:$AE$25,'Capacity Exist Transport'!$A12,FALSE))</f>
        <v/>
      </c>
      <c r="EA12" s="170" t="str">
        <f>IF(ISNA(HLOOKUP(EA$2,'Capacity Exist Transport'!$C$2:$AE$25,'Capacity Exist Transport'!$A12,FALSE)),"",HLOOKUP(EA$2,'Capacity Exist Transport'!$C$2:$AE$25,'Capacity Exist Transport'!$A12,FALSE))</f>
        <v/>
      </c>
      <c r="EB12" s="170" t="str">
        <f>IF(ISNA(HLOOKUP(EB$2,'Capacity Exist Transport'!$C$2:$AE$25,'Capacity Exist Transport'!$A12,FALSE)),"",HLOOKUP(EB$2,'Capacity Exist Transport'!$C$2:$AE$25,'Capacity Exist Transport'!$A12,FALSE))</f>
        <v/>
      </c>
      <c r="EC12" s="170" t="str">
        <f>IF(ISNA(HLOOKUP(EC$2,'Capacity Exist Transport'!$C$2:$AE$25,'Capacity Exist Transport'!$A12,FALSE)),"",HLOOKUP(EC$2,'Capacity Exist Transport'!$C$2:$AE$25,'Capacity Exist Transport'!$A12,FALSE))</f>
        <v/>
      </c>
      <c r="ED12" s="170" t="str">
        <f>IF(ISNA(HLOOKUP(ED$2,'Capacity Exist Transport'!$C$2:$AE$25,'Capacity Exist Transport'!$A12,FALSE)),"",HLOOKUP(ED$2,'Capacity Exist Transport'!$C$2:$AE$25,'Capacity Exist Transport'!$A12,FALSE))</f>
        <v/>
      </c>
      <c r="EE12" s="170">
        <f>IF(ISNA(HLOOKUP(EE$2,'Capacity Exist Transport'!$C$2:$AE$25,'Capacity Exist Transport'!$A12,FALSE)),"",HLOOKUP(EE$2,'Capacity Exist Transport'!$C$2:$AE$25,'Capacity Exist Transport'!$A12,FALSE))</f>
        <v>134.49200000000002</v>
      </c>
      <c r="EF12" s="170" t="str">
        <f>IF(ISNA(HLOOKUP(EF$2,'Capacity Exist Transport'!$C$2:$AE$25,'Capacity Exist Transport'!$A12,FALSE)),"",HLOOKUP(EF$2,'Capacity Exist Transport'!$C$2:$AE$25,'Capacity Exist Transport'!$A12,FALSE))</f>
        <v/>
      </c>
      <c r="EG12" s="170" t="str">
        <f>IF(ISNA(HLOOKUP(EG$2,'Capacity Exist Transport'!$C$2:$AE$25,'Capacity Exist Transport'!$A12,FALSE)),"",HLOOKUP(EG$2,'Capacity Exist Transport'!$C$2:$AE$25,'Capacity Exist Transport'!$A12,FALSE))</f>
        <v/>
      </c>
      <c r="EH12" s="170" t="str">
        <f>IF(ISNA(HLOOKUP(EH$2,'Capacity Exist Transport'!$C$2:$AE$25,'Capacity Exist Transport'!$A12,FALSE)),"",HLOOKUP(EH$2,'Capacity Exist Transport'!$C$2:$AE$25,'Capacity Exist Transport'!$A12,FALSE))</f>
        <v/>
      </c>
      <c r="EI12" s="170" t="str">
        <f>IF(ISNA(HLOOKUP(EI$2,'Capacity Exist Transport'!$C$2:$AE$25,'Capacity Exist Transport'!$A12,FALSE)),"",HLOOKUP(EI$2,'Capacity Exist Transport'!$C$2:$AE$25,'Capacity Exist Transport'!$A12,FALSE))</f>
        <v/>
      </c>
      <c r="EJ12" s="170" t="str">
        <f>IF(ISNA(HLOOKUP(EJ$2,'Capacity Exist Transport'!$C$2:$AE$25,'Capacity Exist Transport'!$A12,FALSE)),"",HLOOKUP(EJ$2,'Capacity Exist Transport'!$C$2:$AE$25,'Capacity Exist Transport'!$A12,FALSE))</f>
        <v/>
      </c>
      <c r="EK12" s="170" t="str">
        <f>IF(ISNA(HLOOKUP(EK$2,'Capacity Exist Transport'!$C$2:$AE$25,'Capacity Exist Transport'!$A12,FALSE)),"",HLOOKUP(EK$2,'Capacity Exist Transport'!$C$2:$AE$25,'Capacity Exist Transport'!$A12,FALSE))</f>
        <v/>
      </c>
      <c r="EL12" s="170" t="str">
        <f>IF(ISNA(HLOOKUP(EL$2,'Capacity Exist Transport'!$C$2:$AE$25,'Capacity Exist Transport'!$A12,FALSE)),"",HLOOKUP(EL$2,'Capacity Exist Transport'!$C$2:$AE$25,'Capacity Exist Transport'!$A12,FALSE))</f>
        <v/>
      </c>
      <c r="EM12" s="170" t="str">
        <f>IF(ISNA(HLOOKUP(EM$2,'Capacity Exist Transport'!$C$2:$AE$25,'Capacity Exist Transport'!$A12,FALSE)),"",HLOOKUP(EM$2,'Capacity Exist Transport'!$C$2:$AE$25,'Capacity Exist Transport'!$A12,FALSE))</f>
        <v/>
      </c>
      <c r="EN12" s="170" t="str">
        <f>IF(ISNA(HLOOKUP(EN$2,'Capacity Exist Transport'!$C$2:$AE$25,'Capacity Exist Transport'!$A12,FALSE)),"",HLOOKUP(EN$2,'Capacity Exist Transport'!$C$2:$AE$25,'Capacity Exist Transport'!$A12,FALSE))</f>
        <v/>
      </c>
      <c r="EO12" s="170" t="str">
        <f>IF(ISNA(HLOOKUP(EO$2,'Capacity Exist Transport'!$C$2:$AE$25,'Capacity Exist Transport'!$A12,FALSE)),"",HLOOKUP(EO$2,'Capacity Exist Transport'!$C$2:$AE$25,'Capacity Exist Transport'!$A12,FALSE))</f>
        <v/>
      </c>
      <c r="EP12" s="170" t="str">
        <f>IF(ISNA(HLOOKUP(EP$2,'Capacity Exist Transport'!$C$2:$AE$25,'Capacity Exist Transport'!$A12,FALSE)),"",HLOOKUP(EP$2,'Capacity Exist Transport'!$C$2:$AE$25,'Capacity Exist Transport'!$A12,FALSE))</f>
        <v/>
      </c>
      <c r="EQ12" s="170">
        <f>IF(ISNA(HLOOKUP(EQ$2,'Capacity Exist Transport'!$C$2:$AE$25,'Capacity Exist Transport'!$A12,FALSE)),"",HLOOKUP(EQ$2,'Capacity Exist Transport'!$C$2:$AE$25,'Capacity Exist Transport'!$A12,FALSE))</f>
        <v>134.49200000000002</v>
      </c>
      <c r="ER12" s="170" t="str">
        <f>IF(ISNA(HLOOKUP(ER$2,'Capacity Exist Transport'!$C$2:$AE$25,'Capacity Exist Transport'!$A12,FALSE)),"",HLOOKUP(ER$2,'Capacity Exist Transport'!$C$2:$AE$25,'Capacity Exist Transport'!$A12,FALSE))</f>
        <v/>
      </c>
      <c r="ES12" s="170" t="str">
        <f>IF(ISNA(HLOOKUP(ES$2,'Capacity Exist Transport'!$C$2:$AE$25,'Capacity Exist Transport'!$A12,FALSE)),"",HLOOKUP(ES$2,'Capacity Exist Transport'!$C$2:$AE$25,'Capacity Exist Transport'!$A12,FALSE))</f>
        <v/>
      </c>
      <c r="ET12" s="170" t="str">
        <f>IF(ISNA(HLOOKUP(ET$2,'Capacity Exist Transport'!$C$2:$AE$25,'Capacity Exist Transport'!$A12,FALSE)),"",HLOOKUP(ET$2,'Capacity Exist Transport'!$C$2:$AE$25,'Capacity Exist Transport'!$A12,FALSE))</f>
        <v/>
      </c>
      <c r="EU12" s="170" t="str">
        <f>IF(ISNA(HLOOKUP(EU$2,'Capacity Exist Transport'!$C$2:$AE$25,'Capacity Exist Transport'!$A12,FALSE)),"",HLOOKUP(EU$2,'Capacity Exist Transport'!$C$2:$AE$25,'Capacity Exist Transport'!$A12,FALSE))</f>
        <v/>
      </c>
      <c r="EV12" s="170" t="str">
        <f>IF(ISNA(HLOOKUP(EV$2,'Capacity Exist Transport'!$C$2:$AE$25,'Capacity Exist Transport'!$A12,FALSE)),"",HLOOKUP(EV$2,'Capacity Exist Transport'!$C$2:$AE$25,'Capacity Exist Transport'!$A12,FALSE))</f>
        <v/>
      </c>
      <c r="EW12" s="170" t="str">
        <f>IF(ISNA(HLOOKUP(EW$2,'Capacity Exist Transport'!$C$2:$AE$25,'Capacity Exist Transport'!$A12,FALSE)),"",HLOOKUP(EW$2,'Capacity Exist Transport'!$C$2:$AE$25,'Capacity Exist Transport'!$A12,FALSE))</f>
        <v/>
      </c>
      <c r="EX12" s="170" t="str">
        <f>IF(ISNA(HLOOKUP(EX$2,'Capacity Exist Transport'!$C$2:$AE$25,'Capacity Exist Transport'!$A12,FALSE)),"",HLOOKUP(EX$2,'Capacity Exist Transport'!$C$2:$AE$25,'Capacity Exist Transport'!$A12,FALSE))</f>
        <v/>
      </c>
      <c r="EY12" s="170" t="str">
        <f>IF(ISNA(HLOOKUP(EY$2,'Capacity Exist Transport'!$C$2:$AE$25,'Capacity Exist Transport'!$A12,FALSE)),"",HLOOKUP(EY$2,'Capacity Exist Transport'!$C$2:$AE$25,'Capacity Exist Transport'!$A12,FALSE))</f>
        <v/>
      </c>
      <c r="EZ12" s="170" t="str">
        <f>IF(ISNA(HLOOKUP(EZ$2,'Capacity Exist Transport'!$C$2:$AE$25,'Capacity Exist Transport'!$A12,FALSE)),"",HLOOKUP(EZ$2,'Capacity Exist Transport'!$C$2:$AE$25,'Capacity Exist Transport'!$A12,FALSE))</f>
        <v/>
      </c>
      <c r="FA12" s="170" t="str">
        <f>IF(ISNA(HLOOKUP(FA$2,'Capacity Exist Transport'!$C$2:$AE$25,'Capacity Exist Transport'!$A12,FALSE)),"",HLOOKUP(FA$2,'Capacity Exist Transport'!$C$2:$AE$25,'Capacity Exist Transport'!$A12,FALSE))</f>
        <v/>
      </c>
      <c r="FB12" s="170" t="str">
        <f>IF(ISNA(HLOOKUP(FB$2,'Capacity Exist Transport'!$C$2:$AE$25,'Capacity Exist Transport'!$A12,FALSE)),"",HLOOKUP(FB$2,'Capacity Exist Transport'!$C$2:$AE$25,'Capacity Exist Transport'!$A12,FALSE))</f>
        <v/>
      </c>
      <c r="FC12" s="170">
        <f>IF(ISNA(HLOOKUP(FC$2,'Capacity Exist Transport'!$C$2:$AE$25,'Capacity Exist Transport'!$A12,FALSE)),"",HLOOKUP(FC$2,'Capacity Exist Transport'!$C$2:$AE$25,'Capacity Exist Transport'!$A12,FALSE))</f>
        <v>134.49200000000002</v>
      </c>
      <c r="FD12" s="170" t="str">
        <f>IF(ISNA(HLOOKUP(FD$2,'Capacity Exist Transport'!$C$2:$AE$25,'Capacity Exist Transport'!$A12,FALSE)),"",HLOOKUP(FD$2,'Capacity Exist Transport'!$C$2:$AE$25,'Capacity Exist Transport'!$A12,FALSE))</f>
        <v/>
      </c>
      <c r="FE12" s="170" t="str">
        <f>IF(ISNA(HLOOKUP(FE$2,'Capacity Exist Transport'!$C$2:$AE$25,'Capacity Exist Transport'!$A12,FALSE)),"",HLOOKUP(FE$2,'Capacity Exist Transport'!$C$2:$AE$25,'Capacity Exist Transport'!$A12,FALSE))</f>
        <v/>
      </c>
      <c r="FF12" s="170" t="str">
        <f>IF(ISNA(HLOOKUP(FF$2,'Capacity Exist Transport'!$C$2:$AE$25,'Capacity Exist Transport'!$A12,FALSE)),"",HLOOKUP(FF$2,'Capacity Exist Transport'!$C$2:$AE$25,'Capacity Exist Transport'!$A12,FALSE))</f>
        <v/>
      </c>
      <c r="FG12" s="170" t="str">
        <f>IF(ISNA(HLOOKUP(FG$2,'Capacity Exist Transport'!$C$2:$AE$25,'Capacity Exist Transport'!$A12,FALSE)),"",HLOOKUP(FG$2,'Capacity Exist Transport'!$C$2:$AE$25,'Capacity Exist Transport'!$A12,FALSE))</f>
        <v/>
      </c>
      <c r="FH12" s="170" t="str">
        <f>IF(ISNA(HLOOKUP(FH$2,'Capacity Exist Transport'!$C$2:$AE$25,'Capacity Exist Transport'!$A12,FALSE)),"",HLOOKUP(FH$2,'Capacity Exist Transport'!$C$2:$AE$25,'Capacity Exist Transport'!$A12,FALSE))</f>
        <v/>
      </c>
      <c r="FI12" s="170" t="str">
        <f>IF(ISNA(HLOOKUP(FI$2,'Capacity Exist Transport'!$C$2:$AE$25,'Capacity Exist Transport'!$A12,FALSE)),"",HLOOKUP(FI$2,'Capacity Exist Transport'!$C$2:$AE$25,'Capacity Exist Transport'!$A12,FALSE))</f>
        <v/>
      </c>
      <c r="FJ12" s="170" t="str">
        <f>IF(ISNA(HLOOKUP(FJ$2,'Capacity Exist Transport'!$C$2:$AE$25,'Capacity Exist Transport'!$A12,FALSE)),"",HLOOKUP(FJ$2,'Capacity Exist Transport'!$C$2:$AE$25,'Capacity Exist Transport'!$A12,FALSE))</f>
        <v/>
      </c>
      <c r="FK12" s="170" t="str">
        <f>IF(ISNA(HLOOKUP(FK$2,'Capacity Exist Transport'!$C$2:$AE$25,'Capacity Exist Transport'!$A12,FALSE)),"",HLOOKUP(FK$2,'Capacity Exist Transport'!$C$2:$AE$25,'Capacity Exist Transport'!$A12,FALSE))</f>
        <v/>
      </c>
      <c r="FL12" s="170" t="str">
        <f>IF(ISNA(HLOOKUP(FL$2,'Capacity Exist Transport'!$C$2:$AE$25,'Capacity Exist Transport'!$A12,FALSE)),"",HLOOKUP(FL$2,'Capacity Exist Transport'!$C$2:$AE$25,'Capacity Exist Transport'!$A12,FALSE))</f>
        <v/>
      </c>
      <c r="FM12" s="170" t="str">
        <f>IF(ISNA(HLOOKUP(FM$2,'Capacity Exist Transport'!$C$2:$AE$25,'Capacity Exist Transport'!$A12,FALSE)),"",HLOOKUP(FM$2,'Capacity Exist Transport'!$C$2:$AE$25,'Capacity Exist Transport'!$A12,FALSE))</f>
        <v/>
      </c>
      <c r="FN12" s="170" t="str">
        <f>IF(ISNA(HLOOKUP(FN$2,'Capacity Exist Transport'!$C$2:$AE$25,'Capacity Exist Transport'!$A12,FALSE)),"",HLOOKUP(FN$2,'Capacity Exist Transport'!$C$2:$AE$25,'Capacity Exist Transport'!$A12,FALSE))</f>
        <v/>
      </c>
      <c r="FO12" s="170">
        <f>IF(ISNA(HLOOKUP(FO$2,'Capacity Exist Transport'!$C$2:$AE$25,'Capacity Exist Transport'!$A12,FALSE)),"",HLOOKUP(FO$2,'Capacity Exist Transport'!$C$2:$AE$25,'Capacity Exist Transport'!$A12,FALSE))</f>
        <v>134.49200000000002</v>
      </c>
      <c r="FP12" s="170" t="str">
        <f>IF(ISNA(HLOOKUP(FP$2,'Capacity Exist Transport'!$C$2:$AE$25,'Capacity Exist Transport'!$A12,FALSE)),"",HLOOKUP(FP$2,'Capacity Exist Transport'!$C$2:$AE$25,'Capacity Exist Transport'!$A12,FALSE))</f>
        <v/>
      </c>
      <c r="FQ12" s="170" t="str">
        <f>IF(ISNA(HLOOKUP(FQ$2,'Capacity Exist Transport'!$C$2:$AE$25,'Capacity Exist Transport'!$A12,FALSE)),"",HLOOKUP(FQ$2,'Capacity Exist Transport'!$C$2:$AE$25,'Capacity Exist Transport'!$A12,FALSE))</f>
        <v/>
      </c>
      <c r="FR12" s="170" t="str">
        <f>IF(ISNA(HLOOKUP(FR$2,'Capacity Exist Transport'!$C$2:$AE$25,'Capacity Exist Transport'!$A12,FALSE)),"",HLOOKUP(FR$2,'Capacity Exist Transport'!$C$2:$AE$25,'Capacity Exist Transport'!$A12,FALSE))</f>
        <v/>
      </c>
      <c r="FS12" s="170" t="str">
        <f>IF(ISNA(HLOOKUP(FS$2,'Capacity Exist Transport'!$C$2:$AE$25,'Capacity Exist Transport'!$A12,FALSE)),"",HLOOKUP(FS$2,'Capacity Exist Transport'!$C$2:$AE$25,'Capacity Exist Transport'!$A12,FALSE))</f>
        <v/>
      </c>
      <c r="FT12" s="170" t="str">
        <f>IF(ISNA(HLOOKUP(FT$2,'Capacity Exist Transport'!$C$2:$AE$25,'Capacity Exist Transport'!$A12,FALSE)),"",HLOOKUP(FT$2,'Capacity Exist Transport'!$C$2:$AE$25,'Capacity Exist Transport'!$A12,FALSE))</f>
        <v/>
      </c>
      <c r="FU12" s="170" t="str">
        <f>IF(ISNA(HLOOKUP(FU$2,'Capacity Exist Transport'!$C$2:$AE$25,'Capacity Exist Transport'!$A12,FALSE)),"",HLOOKUP(FU$2,'Capacity Exist Transport'!$C$2:$AE$25,'Capacity Exist Transport'!$A12,FALSE))</f>
        <v/>
      </c>
      <c r="FV12" s="170" t="str">
        <f>IF(ISNA(HLOOKUP(FV$2,'Capacity Exist Transport'!$C$2:$AE$25,'Capacity Exist Transport'!$A12,FALSE)),"",HLOOKUP(FV$2,'Capacity Exist Transport'!$C$2:$AE$25,'Capacity Exist Transport'!$A12,FALSE))</f>
        <v/>
      </c>
      <c r="FW12" s="170" t="str">
        <f>IF(ISNA(HLOOKUP(FW$2,'Capacity Exist Transport'!$C$2:$AE$25,'Capacity Exist Transport'!$A12,FALSE)),"",HLOOKUP(FW$2,'Capacity Exist Transport'!$C$2:$AE$25,'Capacity Exist Transport'!$A12,FALSE))</f>
        <v/>
      </c>
      <c r="FX12" s="170" t="str">
        <f>IF(ISNA(HLOOKUP(FX$2,'Capacity Exist Transport'!$C$2:$AE$25,'Capacity Exist Transport'!$A12,FALSE)),"",HLOOKUP(FX$2,'Capacity Exist Transport'!$C$2:$AE$25,'Capacity Exist Transport'!$A12,FALSE))</f>
        <v/>
      </c>
      <c r="FY12" s="170" t="str">
        <f>IF(ISNA(HLOOKUP(FY$2,'Capacity Exist Transport'!$C$2:$AE$25,'Capacity Exist Transport'!$A12,FALSE)),"",HLOOKUP(FY$2,'Capacity Exist Transport'!$C$2:$AE$25,'Capacity Exist Transport'!$A12,FALSE))</f>
        <v/>
      </c>
      <c r="FZ12" s="170" t="str">
        <f>IF(ISNA(HLOOKUP(FZ$2,'Capacity Exist Transport'!$C$2:$AE$25,'Capacity Exist Transport'!$A12,FALSE)),"",HLOOKUP(FZ$2,'Capacity Exist Transport'!$C$2:$AE$25,'Capacity Exist Transport'!$A12,FALSE))</f>
        <v/>
      </c>
      <c r="GA12" s="170">
        <f>IF(ISNA(HLOOKUP(GA$2,'Capacity Exist Transport'!$C$2:$AE$25,'Capacity Exist Transport'!$A12,FALSE)),"",HLOOKUP(GA$2,'Capacity Exist Transport'!$C$2:$AE$25,'Capacity Exist Transport'!$A12,FALSE))</f>
        <v>134.49200000000002</v>
      </c>
      <c r="GB12" s="170" t="str">
        <f>IF(ISNA(HLOOKUP(GB$2,'Capacity Exist Transport'!$C$2:$AE$25,'Capacity Exist Transport'!$A12,FALSE)),"",HLOOKUP(GB$2,'Capacity Exist Transport'!$C$2:$AE$25,'Capacity Exist Transport'!$A12,FALSE))</f>
        <v/>
      </c>
      <c r="GC12" s="170" t="str">
        <f>IF(ISNA(HLOOKUP(GC$2,'Capacity Exist Transport'!$C$2:$AE$25,'Capacity Exist Transport'!$A12,FALSE)),"",HLOOKUP(GC$2,'Capacity Exist Transport'!$C$2:$AE$25,'Capacity Exist Transport'!$A12,FALSE))</f>
        <v/>
      </c>
      <c r="GD12" s="170" t="str">
        <f>IF(ISNA(HLOOKUP(GD$2,'Capacity Exist Transport'!$C$2:$AE$25,'Capacity Exist Transport'!$A12,FALSE)),"",HLOOKUP(GD$2,'Capacity Exist Transport'!$C$2:$AE$25,'Capacity Exist Transport'!$A12,FALSE))</f>
        <v/>
      </c>
      <c r="GE12" s="170" t="str">
        <f>IF(ISNA(HLOOKUP(GE$2,'Capacity Exist Transport'!$C$2:$AE$25,'Capacity Exist Transport'!$A12,FALSE)),"",HLOOKUP(GE$2,'Capacity Exist Transport'!$C$2:$AE$25,'Capacity Exist Transport'!$A12,FALSE))</f>
        <v/>
      </c>
      <c r="GF12" s="170" t="str">
        <f>IF(ISNA(HLOOKUP(GF$2,'Capacity Exist Transport'!$C$2:$AE$25,'Capacity Exist Transport'!$A12,FALSE)),"",HLOOKUP(GF$2,'Capacity Exist Transport'!$C$2:$AE$25,'Capacity Exist Transport'!$A12,FALSE))</f>
        <v/>
      </c>
      <c r="GG12" s="170" t="str">
        <f>IF(ISNA(HLOOKUP(GG$2,'Capacity Exist Transport'!$C$2:$AE$25,'Capacity Exist Transport'!$A12,FALSE)),"",HLOOKUP(GG$2,'Capacity Exist Transport'!$C$2:$AE$25,'Capacity Exist Transport'!$A12,FALSE))</f>
        <v/>
      </c>
      <c r="GH12" s="170" t="str">
        <f>IF(ISNA(HLOOKUP(GH$2,'Capacity Exist Transport'!$C$2:$AE$25,'Capacity Exist Transport'!$A12,FALSE)),"",HLOOKUP(GH$2,'Capacity Exist Transport'!$C$2:$AE$25,'Capacity Exist Transport'!$A12,FALSE))</f>
        <v/>
      </c>
      <c r="GI12" s="170" t="str">
        <f>IF(ISNA(HLOOKUP(GI$2,'Capacity Exist Transport'!$C$2:$AE$25,'Capacity Exist Transport'!$A12,FALSE)),"",HLOOKUP(GI$2,'Capacity Exist Transport'!$C$2:$AE$25,'Capacity Exist Transport'!$A12,FALSE))</f>
        <v/>
      </c>
      <c r="GJ12" s="170" t="str">
        <f>IF(ISNA(HLOOKUP(GJ$2,'Capacity Exist Transport'!$C$2:$AE$25,'Capacity Exist Transport'!$A12,FALSE)),"",HLOOKUP(GJ$2,'Capacity Exist Transport'!$C$2:$AE$25,'Capacity Exist Transport'!$A12,FALSE))</f>
        <v/>
      </c>
      <c r="GK12" s="170" t="str">
        <f>IF(ISNA(HLOOKUP(GK$2,'Capacity Exist Transport'!$C$2:$AE$25,'Capacity Exist Transport'!$A12,FALSE)),"",HLOOKUP(GK$2,'Capacity Exist Transport'!$C$2:$AE$25,'Capacity Exist Transport'!$A12,FALSE))</f>
        <v/>
      </c>
      <c r="GL12" s="170" t="str">
        <f>IF(ISNA(HLOOKUP(GL$2,'Capacity Exist Transport'!$C$2:$AE$25,'Capacity Exist Transport'!$A12,FALSE)),"",HLOOKUP(GL$2,'Capacity Exist Transport'!$C$2:$AE$25,'Capacity Exist Transport'!$A12,FALSE))</f>
        <v/>
      </c>
      <c r="GM12" s="170">
        <f>IF(ISNA(HLOOKUP(GM$2,'Capacity Exist Transport'!$C$2:$AE$25,'Capacity Exist Transport'!$A12,FALSE)),"",HLOOKUP(GM$2,'Capacity Exist Transport'!$C$2:$AE$25,'Capacity Exist Transport'!$A12,FALSE))</f>
        <v>134.49200000000002</v>
      </c>
      <c r="GN12" s="170" t="str">
        <f>IF(ISNA(HLOOKUP(GN$2,'Capacity Exist Transport'!$C$2:$AE$25,'Capacity Exist Transport'!$A12,FALSE)),"",HLOOKUP(GN$2,'Capacity Exist Transport'!$C$2:$AE$25,'Capacity Exist Transport'!$A12,FALSE))</f>
        <v/>
      </c>
      <c r="GO12" s="170" t="str">
        <f>IF(ISNA(HLOOKUP(GO$2,'Capacity Exist Transport'!$C$2:$AE$25,'Capacity Exist Transport'!$A12,FALSE)),"",HLOOKUP(GO$2,'Capacity Exist Transport'!$C$2:$AE$25,'Capacity Exist Transport'!$A12,FALSE))</f>
        <v/>
      </c>
      <c r="GP12" s="170" t="str">
        <f>IF(ISNA(HLOOKUP(GP$2,'Capacity Exist Transport'!$C$2:$AE$25,'Capacity Exist Transport'!$A12,FALSE)),"",HLOOKUP(GP$2,'Capacity Exist Transport'!$C$2:$AE$25,'Capacity Exist Transport'!$A12,FALSE))</f>
        <v/>
      </c>
      <c r="GQ12" s="170" t="str">
        <f>IF(ISNA(HLOOKUP(GQ$2,'Capacity Exist Transport'!$C$2:$AE$25,'Capacity Exist Transport'!$A12,FALSE)),"",HLOOKUP(GQ$2,'Capacity Exist Transport'!$C$2:$AE$25,'Capacity Exist Transport'!$A12,FALSE))</f>
        <v/>
      </c>
      <c r="GR12" s="170" t="str">
        <f>IF(ISNA(HLOOKUP(GR$2,'Capacity Exist Transport'!$C$2:$AE$25,'Capacity Exist Transport'!$A12,FALSE)),"",HLOOKUP(GR$2,'Capacity Exist Transport'!$C$2:$AE$25,'Capacity Exist Transport'!$A12,FALSE))</f>
        <v/>
      </c>
      <c r="GS12" s="170" t="str">
        <f>IF(ISNA(HLOOKUP(GS$2,'Capacity Exist Transport'!$C$2:$AE$25,'Capacity Exist Transport'!$A12,FALSE)),"",HLOOKUP(GS$2,'Capacity Exist Transport'!$C$2:$AE$25,'Capacity Exist Transport'!$A12,FALSE))</f>
        <v/>
      </c>
      <c r="GT12" s="170" t="str">
        <f>IF(ISNA(HLOOKUP(GT$2,'Capacity Exist Transport'!$C$2:$AE$25,'Capacity Exist Transport'!$A12,FALSE)),"",HLOOKUP(GT$2,'Capacity Exist Transport'!$C$2:$AE$25,'Capacity Exist Transport'!$A12,FALSE))</f>
        <v/>
      </c>
      <c r="GU12" s="170" t="str">
        <f>IF(ISNA(HLOOKUP(GU$2,'Capacity Exist Transport'!$C$2:$AE$25,'Capacity Exist Transport'!$A12,FALSE)),"",HLOOKUP(GU$2,'Capacity Exist Transport'!$C$2:$AE$25,'Capacity Exist Transport'!$A12,FALSE))</f>
        <v/>
      </c>
      <c r="GV12" s="170" t="str">
        <f>IF(ISNA(HLOOKUP(GV$2,'Capacity Exist Transport'!$C$2:$AE$25,'Capacity Exist Transport'!$A12,FALSE)),"",HLOOKUP(GV$2,'Capacity Exist Transport'!$C$2:$AE$25,'Capacity Exist Transport'!$A12,FALSE))</f>
        <v/>
      </c>
      <c r="GW12" s="170" t="str">
        <f>IF(ISNA(HLOOKUP(GW$2,'Capacity Exist Transport'!$C$2:$AE$25,'Capacity Exist Transport'!$A12,FALSE)),"",HLOOKUP(GW$2,'Capacity Exist Transport'!$C$2:$AE$25,'Capacity Exist Transport'!$A12,FALSE))</f>
        <v/>
      </c>
      <c r="GX12" s="170" t="str">
        <f>IF(ISNA(HLOOKUP(GX$2,'Capacity Exist Transport'!$C$2:$AE$25,'Capacity Exist Transport'!$A12,FALSE)),"",HLOOKUP(GX$2,'Capacity Exist Transport'!$C$2:$AE$25,'Capacity Exist Transport'!$A12,FALSE))</f>
        <v/>
      </c>
      <c r="GY12" s="170">
        <f>IF(ISNA(HLOOKUP(GY$2,'Capacity Exist Transport'!$C$2:$AE$25,'Capacity Exist Transport'!$A12,FALSE)),"",HLOOKUP(GY$2,'Capacity Exist Transport'!$C$2:$AE$25,'Capacity Exist Transport'!$A12,FALSE))</f>
        <v>134.49200000000002</v>
      </c>
      <c r="GZ12" s="170" t="str">
        <f>IF(ISNA(HLOOKUP(GZ$2,'Capacity Exist Transport'!$C$2:$AE$25,'Capacity Exist Transport'!$A12,FALSE)),"",HLOOKUP(GZ$2,'Capacity Exist Transport'!$C$2:$AE$25,'Capacity Exist Transport'!$A12,FALSE))</f>
        <v/>
      </c>
      <c r="HA12" s="170" t="str">
        <f>IF(ISNA(HLOOKUP(HA$2,'Capacity Exist Transport'!$C$2:$AE$25,'Capacity Exist Transport'!$A12,FALSE)),"",HLOOKUP(HA$2,'Capacity Exist Transport'!$C$2:$AE$25,'Capacity Exist Transport'!$A12,FALSE))</f>
        <v/>
      </c>
      <c r="HB12" s="170" t="str">
        <f>IF(ISNA(HLOOKUP(HB$2,'Capacity Exist Transport'!$C$2:$AE$25,'Capacity Exist Transport'!$A12,FALSE)),"",HLOOKUP(HB$2,'Capacity Exist Transport'!$C$2:$AE$25,'Capacity Exist Transport'!$A12,FALSE))</f>
        <v/>
      </c>
      <c r="HC12" s="170" t="str">
        <f>IF(ISNA(HLOOKUP(HC$2,'Capacity Exist Transport'!$C$2:$AE$25,'Capacity Exist Transport'!$A12,FALSE)),"",HLOOKUP(HC$2,'Capacity Exist Transport'!$C$2:$AE$25,'Capacity Exist Transport'!$A12,FALSE))</f>
        <v/>
      </c>
      <c r="HD12" s="170" t="str">
        <f>IF(ISNA(HLOOKUP(HD$2,'Capacity Exist Transport'!$C$2:$AE$25,'Capacity Exist Transport'!$A12,FALSE)),"",HLOOKUP(HD$2,'Capacity Exist Transport'!$C$2:$AE$25,'Capacity Exist Transport'!$A12,FALSE))</f>
        <v/>
      </c>
      <c r="HE12" s="170" t="str">
        <f>IF(ISNA(HLOOKUP(HE$2,'Capacity Exist Transport'!$C$2:$AE$25,'Capacity Exist Transport'!$A12,FALSE)),"",HLOOKUP(HE$2,'Capacity Exist Transport'!$C$2:$AE$25,'Capacity Exist Transport'!$A12,FALSE))</f>
        <v/>
      </c>
      <c r="HF12" s="170" t="str">
        <f>IF(ISNA(HLOOKUP(HF$2,'Capacity Exist Transport'!$C$2:$AE$25,'Capacity Exist Transport'!$A12,FALSE)),"",HLOOKUP(HF$2,'Capacity Exist Transport'!$C$2:$AE$25,'Capacity Exist Transport'!$A12,FALSE))</f>
        <v/>
      </c>
      <c r="HG12" s="170" t="str">
        <f>IF(ISNA(HLOOKUP(HG$2,'Capacity Exist Transport'!$C$2:$AE$25,'Capacity Exist Transport'!$A12,FALSE)),"",HLOOKUP(HG$2,'Capacity Exist Transport'!$C$2:$AE$25,'Capacity Exist Transport'!$A12,FALSE))</f>
        <v/>
      </c>
      <c r="HH12" s="170" t="str">
        <f>IF(ISNA(HLOOKUP(HH$2,'Capacity Exist Transport'!$C$2:$AE$25,'Capacity Exist Transport'!$A12,FALSE)),"",HLOOKUP(HH$2,'Capacity Exist Transport'!$C$2:$AE$25,'Capacity Exist Transport'!$A12,FALSE))</f>
        <v/>
      </c>
      <c r="HI12" s="170" t="str">
        <f>IF(ISNA(HLOOKUP(HI$2,'Capacity Exist Transport'!$C$2:$AE$25,'Capacity Exist Transport'!$A12,FALSE)),"",HLOOKUP(HI$2,'Capacity Exist Transport'!$C$2:$AE$25,'Capacity Exist Transport'!$A12,FALSE))</f>
        <v/>
      </c>
      <c r="HJ12" s="170" t="str">
        <f>IF(ISNA(HLOOKUP(HJ$2,'Capacity Exist Transport'!$C$2:$AE$25,'Capacity Exist Transport'!$A12,FALSE)),"",HLOOKUP(HJ$2,'Capacity Exist Transport'!$C$2:$AE$25,'Capacity Exist Transport'!$A12,FALSE))</f>
        <v/>
      </c>
      <c r="HK12" s="170">
        <f>IF(ISNA(HLOOKUP(HK$2,'Capacity Exist Transport'!$C$2:$AE$25,'Capacity Exist Transport'!$A12,FALSE)),"",HLOOKUP(HK$2,'Capacity Exist Transport'!$C$2:$AE$25,'Capacity Exist Transport'!$A12,FALSE))</f>
        <v>134.49200000000002</v>
      </c>
      <c r="HL12" s="170" t="str">
        <f>IF(ISNA(HLOOKUP(HL$2,'Capacity Exist Transport'!$C$2:$AE$25,'Capacity Exist Transport'!$A12,FALSE)),"",HLOOKUP(HL$2,'Capacity Exist Transport'!$C$2:$AE$25,'Capacity Exist Transport'!$A12,FALSE))</f>
        <v/>
      </c>
      <c r="HM12" s="170" t="str">
        <f>IF(ISNA(HLOOKUP(HM$2,'Capacity Exist Transport'!$C$2:$AE$25,'Capacity Exist Transport'!$A12,FALSE)),"",HLOOKUP(HM$2,'Capacity Exist Transport'!$C$2:$AE$25,'Capacity Exist Transport'!$A12,FALSE))</f>
        <v/>
      </c>
      <c r="HN12" s="170" t="str">
        <f>IF(ISNA(HLOOKUP(HN$2,'Capacity Exist Transport'!$C$2:$AE$25,'Capacity Exist Transport'!$A12,FALSE)),"",HLOOKUP(HN$2,'Capacity Exist Transport'!$C$2:$AE$25,'Capacity Exist Transport'!$A12,FALSE))</f>
        <v/>
      </c>
      <c r="HO12" s="170" t="str">
        <f>IF(ISNA(HLOOKUP(HO$2,'Capacity Exist Transport'!$C$2:$AE$25,'Capacity Exist Transport'!$A12,FALSE)),"",HLOOKUP(HO$2,'Capacity Exist Transport'!$C$2:$AE$25,'Capacity Exist Transport'!$A12,FALSE))</f>
        <v/>
      </c>
      <c r="HP12" s="170" t="str">
        <f>IF(ISNA(HLOOKUP(HP$2,'Capacity Exist Transport'!$C$2:$AE$25,'Capacity Exist Transport'!$A12,FALSE)),"",HLOOKUP(HP$2,'Capacity Exist Transport'!$C$2:$AE$25,'Capacity Exist Transport'!$A12,FALSE))</f>
        <v/>
      </c>
      <c r="HQ12" s="170" t="str">
        <f>IF(ISNA(HLOOKUP(HQ$2,'Capacity Exist Transport'!$C$2:$AE$25,'Capacity Exist Transport'!$A12,FALSE)),"",HLOOKUP(HQ$2,'Capacity Exist Transport'!$C$2:$AE$25,'Capacity Exist Transport'!$A12,FALSE))</f>
        <v/>
      </c>
      <c r="HR12" s="170" t="str">
        <f>IF(ISNA(HLOOKUP(HR$2,'Capacity Exist Transport'!$C$2:$AE$25,'Capacity Exist Transport'!$A12,FALSE)),"",HLOOKUP(HR$2,'Capacity Exist Transport'!$C$2:$AE$25,'Capacity Exist Transport'!$A12,FALSE))</f>
        <v/>
      </c>
      <c r="HS12" s="170" t="str">
        <f>IF(ISNA(HLOOKUP(HS$2,'Capacity Exist Transport'!$C$2:$AE$25,'Capacity Exist Transport'!$A12,FALSE)),"",HLOOKUP(HS$2,'Capacity Exist Transport'!$C$2:$AE$25,'Capacity Exist Transport'!$A12,FALSE))</f>
        <v/>
      </c>
      <c r="HT12" s="170" t="str">
        <f>IF(ISNA(HLOOKUP(HT$2,'Capacity Exist Transport'!$C$2:$AE$25,'Capacity Exist Transport'!$A12,FALSE)),"",HLOOKUP(HT$2,'Capacity Exist Transport'!$C$2:$AE$25,'Capacity Exist Transport'!$A12,FALSE))</f>
        <v/>
      </c>
      <c r="HU12" s="170" t="str">
        <f>IF(ISNA(HLOOKUP(HU$2,'Capacity Exist Transport'!$C$2:$AE$25,'Capacity Exist Transport'!$A12,FALSE)),"",HLOOKUP(HU$2,'Capacity Exist Transport'!$C$2:$AE$25,'Capacity Exist Transport'!$A12,FALSE))</f>
        <v/>
      </c>
      <c r="HV12" s="170" t="str">
        <f>IF(ISNA(HLOOKUP(HV$2,'Capacity Exist Transport'!$C$2:$AE$25,'Capacity Exist Transport'!$A12,FALSE)),"",HLOOKUP(HV$2,'Capacity Exist Transport'!$C$2:$AE$25,'Capacity Exist Transport'!$A12,FALSE))</f>
        <v/>
      </c>
      <c r="HW12" s="170">
        <f>IF(ISNA(HLOOKUP(HW$2,'Capacity Exist Transport'!$C$2:$AE$25,'Capacity Exist Transport'!$A12,FALSE)),"",HLOOKUP(HW$2,'Capacity Exist Transport'!$C$2:$AE$25,'Capacity Exist Transport'!$A12,FALSE))</f>
        <v>134.49200000000002</v>
      </c>
      <c r="HX12" s="170" t="str">
        <f>IF(ISNA(HLOOKUP(HX$2,'Capacity Exist Transport'!$C$2:$AE$25,'Capacity Exist Transport'!$A12,FALSE)),"",HLOOKUP(HX$2,'Capacity Exist Transport'!$C$2:$AE$25,'Capacity Exist Transport'!$A12,FALSE))</f>
        <v/>
      </c>
      <c r="HY12" s="170" t="str">
        <f>IF(ISNA(HLOOKUP(HY$2,'Capacity Exist Transport'!$C$2:$AE$25,'Capacity Exist Transport'!$A12,FALSE)),"",HLOOKUP(HY$2,'Capacity Exist Transport'!$C$2:$AE$25,'Capacity Exist Transport'!$A12,FALSE))</f>
        <v/>
      </c>
      <c r="HZ12" s="170" t="str">
        <f>IF(ISNA(HLOOKUP(HZ$2,'Capacity Exist Transport'!$C$2:$AE$25,'Capacity Exist Transport'!$A12,FALSE)),"",HLOOKUP(HZ$2,'Capacity Exist Transport'!$C$2:$AE$25,'Capacity Exist Transport'!$A12,FALSE))</f>
        <v/>
      </c>
      <c r="IA12" s="170" t="str">
        <f>IF(ISNA(HLOOKUP(IA$2,'Capacity Exist Transport'!$C$2:$AE$25,'Capacity Exist Transport'!$A12,FALSE)),"",HLOOKUP(IA$2,'Capacity Exist Transport'!$C$2:$AE$25,'Capacity Exist Transport'!$A12,FALSE))</f>
        <v/>
      </c>
      <c r="IB12" s="170" t="str">
        <f>IF(ISNA(HLOOKUP(IB$2,'Capacity Exist Transport'!$C$2:$AE$25,'Capacity Exist Transport'!$A12,FALSE)),"",HLOOKUP(IB$2,'Capacity Exist Transport'!$C$2:$AE$25,'Capacity Exist Transport'!$A12,FALSE))</f>
        <v/>
      </c>
      <c r="IC12" s="170" t="str">
        <f>IF(ISNA(HLOOKUP(IC$2,'Capacity Exist Transport'!$C$2:$AE$25,'Capacity Exist Transport'!$A12,FALSE)),"",HLOOKUP(IC$2,'Capacity Exist Transport'!$C$2:$AE$25,'Capacity Exist Transport'!$A12,FALSE))</f>
        <v/>
      </c>
      <c r="ID12" s="170" t="str">
        <f>IF(ISNA(HLOOKUP(ID$2,'Capacity Exist Transport'!$C$2:$AE$25,'Capacity Exist Transport'!$A12,FALSE)),"",HLOOKUP(ID$2,'Capacity Exist Transport'!$C$2:$AE$25,'Capacity Exist Transport'!$A12,FALSE))</f>
        <v/>
      </c>
      <c r="IE12" s="170" t="str">
        <f>IF(ISNA(HLOOKUP(IE$2,'Capacity Exist Transport'!$C$2:$AE$25,'Capacity Exist Transport'!$A12,FALSE)),"",HLOOKUP(IE$2,'Capacity Exist Transport'!$C$2:$AE$25,'Capacity Exist Transport'!$A12,FALSE))</f>
        <v/>
      </c>
      <c r="IF12" s="170" t="str">
        <f>IF(ISNA(HLOOKUP(IF$2,'Capacity Exist Transport'!$C$2:$AE$25,'Capacity Exist Transport'!$A12,FALSE)),"",HLOOKUP(IF$2,'Capacity Exist Transport'!$C$2:$AE$25,'Capacity Exist Transport'!$A12,FALSE))</f>
        <v/>
      </c>
      <c r="IG12" s="170" t="str">
        <f>IF(ISNA(HLOOKUP(IG$2,'Capacity Exist Transport'!$C$2:$AE$25,'Capacity Exist Transport'!$A12,FALSE)),"",HLOOKUP(IG$2,'Capacity Exist Transport'!$C$2:$AE$25,'Capacity Exist Transport'!$A12,FALSE))</f>
        <v/>
      </c>
      <c r="IH12" s="170" t="str">
        <f>IF(ISNA(HLOOKUP(IH$2,'Capacity Exist Transport'!$C$2:$AE$25,'Capacity Exist Transport'!$A12,FALSE)),"",HLOOKUP(IH$2,'Capacity Exist Transport'!$C$2:$AE$25,'Capacity Exist Transport'!$A12,FALSE))</f>
        <v/>
      </c>
      <c r="II12" s="170">
        <f>IF(ISNA(HLOOKUP(II$2,'Capacity Exist Transport'!$C$2:$AE$25,'Capacity Exist Transport'!$A12,FALSE)),"",HLOOKUP(II$2,'Capacity Exist Transport'!$C$2:$AE$25,'Capacity Exist Transport'!$A12,FALSE))</f>
        <v>134.49200000000002</v>
      </c>
      <c r="IJ12" s="170" t="str">
        <f>IF(ISNA(HLOOKUP(IJ$2,'Capacity Exist Transport'!$C$2:$AE$25,'Capacity Exist Transport'!$A12,FALSE)),"",HLOOKUP(IJ$2,'Capacity Exist Transport'!$C$2:$AE$25,'Capacity Exist Transport'!$A12,FALSE))</f>
        <v/>
      </c>
      <c r="IK12" s="170" t="str">
        <f>IF(ISNA(HLOOKUP(IK$2,'Capacity Exist Transport'!$C$2:$AE$25,'Capacity Exist Transport'!$A12,FALSE)),"",HLOOKUP(IK$2,'Capacity Exist Transport'!$C$2:$AE$25,'Capacity Exist Transport'!$A12,FALSE))</f>
        <v/>
      </c>
      <c r="IL12" s="170" t="str">
        <f>IF(ISNA(HLOOKUP(IL$2,'Capacity Exist Transport'!$C$2:$AE$25,'Capacity Exist Transport'!$A12,FALSE)),"",HLOOKUP(IL$2,'Capacity Exist Transport'!$C$2:$AE$25,'Capacity Exist Transport'!$A12,FALSE))</f>
        <v/>
      </c>
      <c r="IM12" s="170" t="str">
        <f>IF(ISNA(HLOOKUP(IM$2,'Capacity Exist Transport'!$C$2:$AE$25,'Capacity Exist Transport'!$A12,FALSE)),"",HLOOKUP(IM$2,'Capacity Exist Transport'!$C$2:$AE$25,'Capacity Exist Transport'!$A12,FALSE))</f>
        <v/>
      </c>
      <c r="IN12" s="170" t="str">
        <f>IF(ISNA(HLOOKUP(IN$2,'Capacity Exist Transport'!$C$2:$AE$25,'Capacity Exist Transport'!$A12,FALSE)),"",HLOOKUP(IN$2,'Capacity Exist Transport'!$C$2:$AE$25,'Capacity Exist Transport'!$A12,FALSE))</f>
        <v/>
      </c>
      <c r="IO12" s="170" t="str">
        <f>IF(ISNA(HLOOKUP(IO$2,'Capacity Exist Transport'!$C$2:$AE$25,'Capacity Exist Transport'!$A12,FALSE)),"",HLOOKUP(IO$2,'Capacity Exist Transport'!$C$2:$AE$25,'Capacity Exist Transport'!$A12,FALSE))</f>
        <v/>
      </c>
      <c r="IP12" s="170" t="str">
        <f>IF(ISNA(HLOOKUP(IP$2,'Capacity Exist Transport'!$C$2:$AE$25,'Capacity Exist Transport'!$A12,FALSE)),"",HLOOKUP(IP$2,'Capacity Exist Transport'!$C$2:$AE$25,'Capacity Exist Transport'!$A12,FALSE))</f>
        <v/>
      </c>
      <c r="IQ12" s="170" t="str">
        <f>IF(ISNA(HLOOKUP(IQ$2,'Capacity Exist Transport'!$C$2:$AE$25,'Capacity Exist Transport'!$A12,FALSE)),"",HLOOKUP(IQ$2,'Capacity Exist Transport'!$C$2:$AE$25,'Capacity Exist Transport'!$A12,FALSE))</f>
        <v/>
      </c>
      <c r="IR12" s="170" t="str">
        <f>IF(ISNA(HLOOKUP(IR$2,'Capacity Exist Transport'!$C$2:$AE$25,'Capacity Exist Transport'!$A12,FALSE)),"",HLOOKUP(IR$2,'Capacity Exist Transport'!$C$2:$AE$25,'Capacity Exist Transport'!$A12,FALSE))</f>
        <v/>
      </c>
      <c r="IS12" s="170" t="str">
        <f>IF(ISNA(HLOOKUP(IS$2,'Capacity Exist Transport'!$C$2:$AE$25,'Capacity Exist Transport'!$A12,FALSE)),"",HLOOKUP(IS$2,'Capacity Exist Transport'!$C$2:$AE$25,'Capacity Exist Transport'!$A12,FALSE))</f>
        <v/>
      </c>
      <c r="IT12" s="170" t="str">
        <f>IF(ISNA(HLOOKUP(IT$2,'Capacity Exist Transport'!$C$2:$AE$25,'Capacity Exist Transport'!$A12,FALSE)),"",HLOOKUP(IT$2,'Capacity Exist Transport'!$C$2:$AE$25,'Capacity Exist Transport'!$A12,FALSE))</f>
        <v/>
      </c>
      <c r="IU12" s="170">
        <f>IF(ISNA(HLOOKUP(IU$2,'Capacity Exist Transport'!$C$2:$AE$25,'Capacity Exist Transport'!$A12,FALSE)),"",HLOOKUP(IU$2,'Capacity Exist Transport'!$C$2:$AE$25,'Capacity Exist Transport'!$A12,FALSE))</f>
        <v>134.49200000000002</v>
      </c>
      <c r="IV12" s="170" t="str">
        <f>IF(ISNA(HLOOKUP(IV$2,'Capacity Exist Transport'!$C$2:$AE$25,'Capacity Exist Transport'!$A12,FALSE)),"",HLOOKUP(IV$2,'Capacity Exist Transport'!$C$2:$AE$25,'Capacity Exist Transport'!$A12,FALSE))</f>
        <v/>
      </c>
      <c r="IW12" s="170" t="str">
        <f>IF(ISNA(HLOOKUP(IW$2,'Capacity Exist Transport'!$C$2:$AE$25,'Capacity Exist Transport'!$A12,FALSE)),"",HLOOKUP(IW$2,'Capacity Exist Transport'!$C$2:$AE$25,'Capacity Exist Transport'!$A12,FALSE))</f>
        <v/>
      </c>
      <c r="IX12" s="170" t="str">
        <f>IF(ISNA(HLOOKUP(IX$2,'Capacity Exist Transport'!$C$2:$AE$25,'Capacity Exist Transport'!$A12,FALSE)),"",HLOOKUP(IX$2,'Capacity Exist Transport'!$C$2:$AE$25,'Capacity Exist Transport'!$A12,FALSE))</f>
        <v/>
      </c>
      <c r="IY12" s="170" t="str">
        <f>IF(ISNA(HLOOKUP(IY$2,'Capacity Exist Transport'!$C$2:$AE$25,'Capacity Exist Transport'!$A12,FALSE)),"",HLOOKUP(IY$2,'Capacity Exist Transport'!$C$2:$AE$25,'Capacity Exist Transport'!$A12,FALSE))</f>
        <v/>
      </c>
      <c r="IZ12" s="170" t="str">
        <f>IF(ISNA(HLOOKUP(IZ$2,'Capacity Exist Transport'!$C$2:$AE$25,'Capacity Exist Transport'!$A12,FALSE)),"",HLOOKUP(IZ$2,'Capacity Exist Transport'!$C$2:$AE$25,'Capacity Exist Transport'!$A12,FALSE))</f>
        <v/>
      </c>
      <c r="JA12" s="170" t="str">
        <f>IF(ISNA(HLOOKUP(JA$2,'Capacity Exist Transport'!$C$2:$AE$25,'Capacity Exist Transport'!$A12,FALSE)),"",HLOOKUP(JA$2,'Capacity Exist Transport'!$C$2:$AE$25,'Capacity Exist Transport'!$A12,FALSE))</f>
        <v/>
      </c>
      <c r="JB12" s="170" t="str">
        <f>IF(ISNA(HLOOKUP(JB$2,'Capacity Exist Transport'!$C$2:$AE$25,'Capacity Exist Transport'!$A12,FALSE)),"",HLOOKUP(JB$2,'Capacity Exist Transport'!$C$2:$AE$25,'Capacity Exist Transport'!$A12,FALSE))</f>
        <v/>
      </c>
      <c r="JC12" s="170" t="str">
        <f>IF(ISNA(HLOOKUP(JC$2,'Capacity Exist Transport'!$C$2:$AE$25,'Capacity Exist Transport'!$A12,FALSE)),"",HLOOKUP(JC$2,'Capacity Exist Transport'!$C$2:$AE$25,'Capacity Exist Transport'!$A12,FALSE))</f>
        <v/>
      </c>
      <c r="JD12" s="170" t="str">
        <f>IF(ISNA(HLOOKUP(JD$2,'Capacity Exist Transport'!$C$2:$AE$25,'Capacity Exist Transport'!$A12,FALSE)),"",HLOOKUP(JD$2,'Capacity Exist Transport'!$C$2:$AE$25,'Capacity Exist Transport'!$A12,FALSE))</f>
        <v/>
      </c>
      <c r="JE12" s="170" t="str">
        <f>IF(ISNA(HLOOKUP(JE$2,'Capacity Exist Transport'!$C$2:$AE$25,'Capacity Exist Transport'!$A12,FALSE)),"",HLOOKUP(JE$2,'Capacity Exist Transport'!$C$2:$AE$25,'Capacity Exist Transport'!$A12,FALSE))</f>
        <v/>
      </c>
      <c r="JF12" s="170" t="str">
        <f>IF(ISNA(HLOOKUP(JF$2,'Capacity Exist Transport'!$C$2:$AE$25,'Capacity Exist Transport'!$A12,FALSE)),"",HLOOKUP(JF$2,'Capacity Exist Transport'!$C$2:$AE$25,'Capacity Exist Transport'!$A12,FALSE))</f>
        <v/>
      </c>
      <c r="JG12" s="170">
        <f>IF(ISNA(HLOOKUP(JG$2,'Capacity Exist Transport'!$C$2:$AE$25,'Capacity Exist Transport'!$A12,FALSE)),"",HLOOKUP(JG$2,'Capacity Exist Transport'!$C$2:$AE$25,'Capacity Exist Transport'!$A12,FALSE))</f>
        <v>134.49200000000002</v>
      </c>
      <c r="JH12" s="170" t="str">
        <f>IF(ISNA(HLOOKUP(JH$2,'Capacity Exist Transport'!$C$2:$AE$25,'Capacity Exist Transport'!$A12,FALSE)),"",HLOOKUP(JH$2,'Capacity Exist Transport'!$C$2:$AE$25,'Capacity Exist Transport'!$A12,FALSE))</f>
        <v/>
      </c>
      <c r="JI12" s="170" t="str">
        <f>IF(ISNA(HLOOKUP(JI$2,'Capacity Exist Transport'!$C$2:$AE$25,'Capacity Exist Transport'!$A12,FALSE)),"",HLOOKUP(JI$2,'Capacity Exist Transport'!$C$2:$AE$25,'Capacity Exist Transport'!$A12,FALSE))</f>
        <v/>
      </c>
      <c r="JJ12" s="170" t="str">
        <f>IF(ISNA(HLOOKUP(JJ$2,'Capacity Exist Transport'!$C$2:$AE$25,'Capacity Exist Transport'!$A12,FALSE)),"",HLOOKUP(JJ$2,'Capacity Exist Transport'!$C$2:$AE$25,'Capacity Exist Transport'!$A12,FALSE))</f>
        <v/>
      </c>
      <c r="JK12" s="170" t="str">
        <f>IF(ISNA(HLOOKUP(JK$2,'Capacity Exist Transport'!$C$2:$AE$25,'Capacity Exist Transport'!$A12,FALSE)),"",HLOOKUP(JK$2,'Capacity Exist Transport'!$C$2:$AE$25,'Capacity Exist Transport'!$A12,FALSE))</f>
        <v/>
      </c>
      <c r="JL12" s="170" t="str">
        <f>IF(ISNA(HLOOKUP(JL$2,'Capacity Exist Transport'!$C$2:$AE$25,'Capacity Exist Transport'!$A12,FALSE)),"",HLOOKUP(JL$2,'Capacity Exist Transport'!$C$2:$AE$25,'Capacity Exist Transport'!$A12,FALSE))</f>
        <v/>
      </c>
      <c r="JM12" s="170" t="str">
        <f>IF(ISNA(HLOOKUP(JM$2,'Capacity Exist Transport'!$C$2:$AE$25,'Capacity Exist Transport'!$A12,FALSE)),"",HLOOKUP(JM$2,'Capacity Exist Transport'!$C$2:$AE$25,'Capacity Exist Transport'!$A12,FALSE))</f>
        <v/>
      </c>
      <c r="JN12" s="170" t="str">
        <f>IF(ISNA(HLOOKUP(JN$2,'Capacity Exist Transport'!$C$2:$AE$25,'Capacity Exist Transport'!$A12,FALSE)),"",HLOOKUP(JN$2,'Capacity Exist Transport'!$C$2:$AE$25,'Capacity Exist Transport'!$A12,FALSE))</f>
        <v/>
      </c>
      <c r="JO12" s="170" t="str">
        <f>IF(ISNA(HLOOKUP(JO$2,'Capacity Exist Transport'!$C$2:$AE$25,'Capacity Exist Transport'!$A12,FALSE)),"",HLOOKUP(JO$2,'Capacity Exist Transport'!$C$2:$AE$25,'Capacity Exist Transport'!$A12,FALSE))</f>
        <v/>
      </c>
      <c r="JP12" s="170" t="str">
        <f>IF(ISNA(HLOOKUP(JP$2,'Capacity Exist Transport'!$C$2:$AE$25,'Capacity Exist Transport'!$A12,FALSE)),"",HLOOKUP(JP$2,'Capacity Exist Transport'!$C$2:$AE$25,'Capacity Exist Transport'!$A12,FALSE))</f>
        <v/>
      </c>
      <c r="JQ12" s="170" t="str">
        <f>IF(ISNA(HLOOKUP(JQ$2,'Capacity Exist Transport'!$C$2:$AE$25,'Capacity Exist Transport'!$A12,FALSE)),"",HLOOKUP(JQ$2,'Capacity Exist Transport'!$C$2:$AE$25,'Capacity Exist Transport'!$A12,FALSE))</f>
        <v/>
      </c>
      <c r="JR12" s="170" t="str">
        <f>IF(ISNA(HLOOKUP(JR$2,'Capacity Exist Transport'!$C$2:$AE$25,'Capacity Exist Transport'!$A12,FALSE)),"",HLOOKUP(JR$2,'Capacity Exist Transport'!$C$2:$AE$25,'Capacity Exist Transport'!$A12,FALSE))</f>
        <v/>
      </c>
      <c r="JS12" s="170">
        <f>IF(ISNA(HLOOKUP(JS$2,'Capacity Exist Transport'!$C$2:$AE$25,'Capacity Exist Transport'!$A12,FALSE)),"",HLOOKUP(JS$2,'Capacity Exist Transport'!$C$2:$AE$25,'Capacity Exist Transport'!$A12,FALSE))</f>
        <v>134.49200000000002</v>
      </c>
      <c r="JT12" s="170" t="str">
        <f>IF(ISNA(HLOOKUP(JT$2,'Capacity Exist Transport'!$C$2:$AE$25,'Capacity Exist Transport'!$A12,FALSE)),"",HLOOKUP(JT$2,'Capacity Exist Transport'!$C$2:$AE$25,'Capacity Exist Transport'!$A12,FALSE))</f>
        <v/>
      </c>
      <c r="JU12" s="170" t="str">
        <f>IF(ISNA(HLOOKUP(JU$2,'Capacity Exist Transport'!$C$2:$AE$25,'Capacity Exist Transport'!$A12,FALSE)),"",HLOOKUP(JU$2,'Capacity Exist Transport'!$C$2:$AE$25,'Capacity Exist Transport'!$A12,FALSE))</f>
        <v/>
      </c>
      <c r="JV12" s="170" t="str">
        <f>IF(ISNA(HLOOKUP(JV$2,'Capacity Exist Transport'!$C$2:$AE$25,'Capacity Exist Transport'!$A12,FALSE)),"",HLOOKUP(JV$2,'Capacity Exist Transport'!$C$2:$AE$25,'Capacity Exist Transport'!$A12,FALSE))</f>
        <v/>
      </c>
      <c r="JW12" s="170" t="str">
        <f>IF(ISNA(HLOOKUP(JW$2,'Capacity Exist Transport'!$C$2:$AE$25,'Capacity Exist Transport'!$A12,FALSE)),"",HLOOKUP(JW$2,'Capacity Exist Transport'!$C$2:$AE$25,'Capacity Exist Transport'!$A12,FALSE))</f>
        <v/>
      </c>
      <c r="JX12" s="170" t="str">
        <f>IF(ISNA(HLOOKUP(JX$2,'Capacity Exist Transport'!$C$2:$AE$25,'Capacity Exist Transport'!$A12,FALSE)),"",HLOOKUP(JX$2,'Capacity Exist Transport'!$C$2:$AE$25,'Capacity Exist Transport'!$A12,FALSE))</f>
        <v/>
      </c>
      <c r="JY12" s="170" t="str">
        <f>IF(ISNA(HLOOKUP(JY$2,'Capacity Exist Transport'!$C$2:$AE$25,'Capacity Exist Transport'!$A12,FALSE)),"",HLOOKUP(JY$2,'Capacity Exist Transport'!$C$2:$AE$25,'Capacity Exist Transport'!$A12,FALSE))</f>
        <v/>
      </c>
      <c r="JZ12" s="170" t="str">
        <f>IF(ISNA(HLOOKUP(JZ$2,'Capacity Exist Transport'!$C$2:$AE$25,'Capacity Exist Transport'!$A12,FALSE)),"",HLOOKUP(JZ$2,'Capacity Exist Transport'!$C$2:$AE$25,'Capacity Exist Transport'!$A12,FALSE))</f>
        <v/>
      </c>
      <c r="KA12" s="170" t="str">
        <f>IF(ISNA(HLOOKUP(KA$2,'Capacity Exist Transport'!$C$2:$AE$25,'Capacity Exist Transport'!$A12,FALSE)),"",HLOOKUP(KA$2,'Capacity Exist Transport'!$C$2:$AE$25,'Capacity Exist Transport'!$A12,FALSE))</f>
        <v/>
      </c>
      <c r="KB12" s="170" t="str">
        <f>IF(ISNA(HLOOKUP(KB$2,'Capacity Exist Transport'!$C$2:$AE$25,'Capacity Exist Transport'!$A12,FALSE)),"",HLOOKUP(KB$2,'Capacity Exist Transport'!$C$2:$AE$25,'Capacity Exist Transport'!$A12,FALSE))</f>
        <v/>
      </c>
      <c r="KC12" s="170" t="str">
        <f>IF(ISNA(HLOOKUP(KC$2,'Capacity Exist Transport'!$C$2:$AE$25,'Capacity Exist Transport'!$A12,FALSE)),"",HLOOKUP(KC$2,'Capacity Exist Transport'!$C$2:$AE$25,'Capacity Exist Transport'!$A12,FALSE))</f>
        <v/>
      </c>
      <c r="KD12" s="170" t="str">
        <f>IF(ISNA(HLOOKUP(KD$2,'Capacity Exist Transport'!$C$2:$AE$25,'Capacity Exist Transport'!$A12,FALSE)),"",HLOOKUP(KD$2,'Capacity Exist Transport'!$C$2:$AE$25,'Capacity Exist Transport'!$A12,FALSE))</f>
        <v/>
      </c>
      <c r="KE12" s="170">
        <f>IF(ISNA(HLOOKUP(KE$2,'Capacity Exist Transport'!$C$2:$AE$25,'Capacity Exist Transport'!$A12,FALSE)),"",HLOOKUP(KE$2,'Capacity Exist Transport'!$C$2:$AE$25,'Capacity Exist Transport'!$A12,FALSE))</f>
        <v>134.49200000000002</v>
      </c>
      <c r="KF12" s="170" t="str">
        <f>IF(ISNA(HLOOKUP(KF$2,'Capacity Exist Transport'!$C$2:$AE$25,'Capacity Exist Transport'!$A12,FALSE)),"",HLOOKUP(KF$2,'Capacity Exist Transport'!$C$2:$AE$25,'Capacity Exist Transport'!$A12,FALSE))</f>
        <v/>
      </c>
      <c r="KG12" s="170" t="str">
        <f>IF(ISNA(HLOOKUP(KG$2,'Capacity Exist Transport'!$C$2:$AE$25,'Capacity Exist Transport'!$A12,FALSE)),"",HLOOKUP(KG$2,'Capacity Exist Transport'!$C$2:$AE$25,'Capacity Exist Transport'!$A12,FALSE))</f>
        <v/>
      </c>
      <c r="KH12" s="170" t="str">
        <f>IF(ISNA(HLOOKUP(KH$2,'Capacity Exist Transport'!$C$2:$AE$25,'Capacity Exist Transport'!$A12,FALSE)),"",HLOOKUP(KH$2,'Capacity Exist Transport'!$C$2:$AE$25,'Capacity Exist Transport'!$A12,FALSE))</f>
        <v/>
      </c>
      <c r="KI12" s="170" t="str">
        <f>IF(ISNA(HLOOKUP(KI$2,'Capacity Exist Transport'!$C$2:$AE$25,'Capacity Exist Transport'!$A12,FALSE)),"",HLOOKUP(KI$2,'Capacity Exist Transport'!$C$2:$AE$25,'Capacity Exist Transport'!$A12,FALSE))</f>
        <v/>
      </c>
      <c r="KJ12" s="170" t="str">
        <f>IF(ISNA(HLOOKUP(KJ$2,'Capacity Exist Transport'!$C$2:$AE$25,'Capacity Exist Transport'!$A12,FALSE)),"",HLOOKUP(KJ$2,'Capacity Exist Transport'!$C$2:$AE$25,'Capacity Exist Transport'!$A12,FALSE))</f>
        <v/>
      </c>
      <c r="KK12" s="170" t="str">
        <f>IF(ISNA(HLOOKUP(KK$2,'Capacity Exist Transport'!$C$2:$AE$25,'Capacity Exist Transport'!$A12,FALSE)),"",HLOOKUP(KK$2,'Capacity Exist Transport'!$C$2:$AE$25,'Capacity Exist Transport'!$A12,FALSE))</f>
        <v/>
      </c>
      <c r="KL12" s="170" t="str">
        <f>IF(ISNA(HLOOKUP(KL$2,'Capacity Exist Transport'!$C$2:$AE$25,'Capacity Exist Transport'!$A12,FALSE)),"",HLOOKUP(KL$2,'Capacity Exist Transport'!$C$2:$AE$25,'Capacity Exist Transport'!$A12,FALSE))</f>
        <v/>
      </c>
      <c r="KM12" s="170" t="str">
        <f>IF(ISNA(HLOOKUP(KM$2,'Capacity Exist Transport'!$C$2:$AE$25,'Capacity Exist Transport'!$A12,FALSE)),"",HLOOKUP(KM$2,'Capacity Exist Transport'!$C$2:$AE$25,'Capacity Exist Transport'!$A12,FALSE))</f>
        <v/>
      </c>
      <c r="KN12" s="170" t="str">
        <f>IF(ISNA(HLOOKUP(KN$2,'Capacity Exist Transport'!$C$2:$AE$25,'Capacity Exist Transport'!$A12,FALSE)),"",HLOOKUP(KN$2,'Capacity Exist Transport'!$C$2:$AE$25,'Capacity Exist Transport'!$A12,FALSE))</f>
        <v/>
      </c>
      <c r="KO12" s="170" t="str">
        <f>IF(ISNA(HLOOKUP(KO$2,'Capacity Exist Transport'!$C$2:$AE$25,'Capacity Exist Transport'!$A12,FALSE)),"",HLOOKUP(KO$2,'Capacity Exist Transport'!$C$2:$AE$25,'Capacity Exist Transport'!$A12,FALSE))</f>
        <v/>
      </c>
      <c r="KP12" s="170" t="str">
        <f>IF(ISNA(HLOOKUP(KP$2,'Capacity Exist Transport'!$C$2:$AE$25,'Capacity Exist Transport'!$A12,FALSE)),"",HLOOKUP(KP$2,'Capacity Exist Transport'!$C$2:$AE$25,'Capacity Exist Transport'!$A12,FALSE))</f>
        <v/>
      </c>
      <c r="KQ12" s="170">
        <f>IF(ISNA(HLOOKUP(KQ$2,'Capacity Exist Transport'!$C$2:$AE$25,'Capacity Exist Transport'!$A12,FALSE)),"",HLOOKUP(KQ$2,'Capacity Exist Transport'!$C$2:$AE$25,'Capacity Exist Transport'!$A12,FALSE))</f>
        <v>134.49200000000002</v>
      </c>
      <c r="KR12" s="170" t="str">
        <f>IF(ISNA(HLOOKUP(KR$2,'Capacity Exist Transport'!$C$2:$AE$25,'Capacity Exist Transport'!$A12,FALSE)),"",HLOOKUP(KR$2,'Capacity Exist Transport'!$C$2:$AE$25,'Capacity Exist Transport'!$A12,FALSE))</f>
        <v/>
      </c>
      <c r="KS12" s="170" t="str">
        <f>IF(ISNA(HLOOKUP(KS$2,'Capacity Exist Transport'!$C$2:$AE$25,'Capacity Exist Transport'!$A12,FALSE)),"",HLOOKUP(KS$2,'Capacity Exist Transport'!$C$2:$AE$25,'Capacity Exist Transport'!$A12,FALSE))</f>
        <v/>
      </c>
      <c r="KT12" s="170" t="str">
        <f>IF(ISNA(HLOOKUP(KT$2,'Capacity Exist Transport'!$C$2:$AE$25,'Capacity Exist Transport'!$A12,FALSE)),"",HLOOKUP(KT$2,'Capacity Exist Transport'!$C$2:$AE$25,'Capacity Exist Transport'!$A12,FALSE))</f>
        <v/>
      </c>
      <c r="KU12" s="170" t="str">
        <f>IF(ISNA(HLOOKUP(KU$2,'Capacity Exist Transport'!$C$2:$AE$25,'Capacity Exist Transport'!$A12,FALSE)),"",HLOOKUP(KU$2,'Capacity Exist Transport'!$C$2:$AE$25,'Capacity Exist Transport'!$A12,FALSE))</f>
        <v/>
      </c>
      <c r="KV12" s="170" t="str">
        <f>IF(ISNA(HLOOKUP(KV$2,'Capacity Exist Transport'!$C$2:$AE$25,'Capacity Exist Transport'!$A12,FALSE)),"",HLOOKUP(KV$2,'Capacity Exist Transport'!$C$2:$AE$25,'Capacity Exist Transport'!$A12,FALSE))</f>
        <v/>
      </c>
      <c r="KW12" s="170" t="str">
        <f>IF(ISNA(HLOOKUP(KW$2,'Capacity Exist Transport'!$C$2:$AE$25,'Capacity Exist Transport'!$A12,FALSE)),"",HLOOKUP(KW$2,'Capacity Exist Transport'!$C$2:$AE$25,'Capacity Exist Transport'!$A12,FALSE))</f>
        <v/>
      </c>
      <c r="KX12" s="170" t="str">
        <f>IF(ISNA(HLOOKUP(KX$2,'Capacity Exist Transport'!$C$2:$AE$25,'Capacity Exist Transport'!$A12,FALSE)),"",HLOOKUP(KX$2,'Capacity Exist Transport'!$C$2:$AE$25,'Capacity Exist Transport'!$A12,FALSE))</f>
        <v/>
      </c>
      <c r="KY12" s="170" t="str">
        <f>IF(ISNA(HLOOKUP(KY$2,'Capacity Exist Transport'!$C$2:$AE$25,'Capacity Exist Transport'!$A12,FALSE)),"",HLOOKUP(KY$2,'Capacity Exist Transport'!$C$2:$AE$25,'Capacity Exist Transport'!$A12,FALSE))</f>
        <v/>
      </c>
      <c r="KZ12" s="170" t="str">
        <f>IF(ISNA(HLOOKUP(KZ$2,'Capacity Exist Transport'!$C$2:$AE$25,'Capacity Exist Transport'!$A12,FALSE)),"",HLOOKUP(KZ$2,'Capacity Exist Transport'!$C$2:$AE$25,'Capacity Exist Transport'!$A12,FALSE))</f>
        <v/>
      </c>
      <c r="LA12" s="170" t="str">
        <f>IF(ISNA(HLOOKUP(LA$2,'Capacity Exist Transport'!$C$2:$AE$25,'Capacity Exist Transport'!$A12,FALSE)),"",HLOOKUP(LA$2,'Capacity Exist Transport'!$C$2:$AE$25,'Capacity Exist Transport'!$A12,FALSE))</f>
        <v/>
      </c>
      <c r="LB12" s="170" t="str">
        <f>IF(ISNA(HLOOKUP(LB$2,'Capacity Exist Transport'!$C$2:$AE$25,'Capacity Exist Transport'!$A12,FALSE)),"",HLOOKUP(LB$2,'Capacity Exist Transport'!$C$2:$AE$25,'Capacity Exist Transport'!$A12,FALSE))</f>
        <v/>
      </c>
      <c r="LC12" s="170">
        <f>IF(ISNA(HLOOKUP(LC$2,'Capacity Exist Transport'!$C$2:$AE$25,'Capacity Exist Transport'!$A12,FALSE)),"",HLOOKUP(LC$2,'Capacity Exist Transport'!$C$2:$AE$25,'Capacity Exist Transport'!$A12,FALSE))</f>
        <v>134.49200000000002</v>
      </c>
      <c r="LD12" s="170" t="str">
        <f>IF(ISNA(HLOOKUP(LD$2,'Capacity Exist Transport'!$C$2:$AE$25,'Capacity Exist Transport'!$A12,FALSE)),"",HLOOKUP(LD$2,'Capacity Exist Transport'!$C$2:$AE$25,'Capacity Exist Transport'!$A12,FALSE))</f>
        <v/>
      </c>
      <c r="LE12" s="170" t="str">
        <f>IF(ISNA(HLOOKUP(LE$2,'Capacity Exist Transport'!$C$2:$AE$25,'Capacity Exist Transport'!$A12,FALSE)),"",HLOOKUP(LE$2,'Capacity Exist Transport'!$C$2:$AE$25,'Capacity Exist Transport'!$A12,FALSE))</f>
        <v/>
      </c>
      <c r="LF12" s="170" t="str">
        <f>IF(ISNA(HLOOKUP(LF$2,'Capacity Exist Transport'!$C$2:$AE$25,'Capacity Exist Transport'!$A12,FALSE)),"",HLOOKUP(LF$2,'Capacity Exist Transport'!$C$2:$AE$25,'Capacity Exist Transport'!$A12,FALSE))</f>
        <v/>
      </c>
      <c r="LG12" s="170" t="str">
        <f>IF(ISNA(HLOOKUP(LG$2,'Capacity Exist Transport'!$C$2:$AE$25,'Capacity Exist Transport'!$A12,FALSE)),"",HLOOKUP(LG$2,'Capacity Exist Transport'!$C$2:$AE$25,'Capacity Exist Transport'!$A12,FALSE))</f>
        <v/>
      </c>
      <c r="LH12" s="170" t="str">
        <f>IF(ISNA(HLOOKUP(LH$2,'Capacity Exist Transport'!$C$2:$AE$25,'Capacity Exist Transport'!$A12,FALSE)),"",HLOOKUP(LH$2,'Capacity Exist Transport'!$C$2:$AE$25,'Capacity Exist Transport'!$A12,FALSE))</f>
        <v/>
      </c>
      <c r="LI12" s="170" t="str">
        <f>IF(ISNA(HLOOKUP(LI$2,'Capacity Exist Transport'!$C$2:$AE$25,'Capacity Exist Transport'!$A12,FALSE)),"",HLOOKUP(LI$2,'Capacity Exist Transport'!$C$2:$AE$25,'Capacity Exist Transport'!$A12,FALSE))</f>
        <v/>
      </c>
      <c r="LJ12" s="170" t="str">
        <f>IF(ISNA(HLOOKUP(LJ$2,'Capacity Exist Transport'!$C$2:$AE$25,'Capacity Exist Transport'!$A12,FALSE)),"",HLOOKUP(LJ$2,'Capacity Exist Transport'!$C$2:$AE$25,'Capacity Exist Transport'!$A12,FALSE))</f>
        <v/>
      </c>
      <c r="LK12" s="170" t="str">
        <f>IF(ISNA(HLOOKUP(LK$2,'Capacity Exist Transport'!$C$2:$AE$25,'Capacity Exist Transport'!$A12,FALSE)),"",HLOOKUP(LK$2,'Capacity Exist Transport'!$C$2:$AE$25,'Capacity Exist Transport'!$A12,FALSE))</f>
        <v/>
      </c>
      <c r="LL12" s="170" t="str">
        <f>IF(ISNA(HLOOKUP(LL$2,'Capacity Exist Transport'!$C$2:$AE$25,'Capacity Exist Transport'!$A12,FALSE)),"",HLOOKUP(LL$2,'Capacity Exist Transport'!$C$2:$AE$25,'Capacity Exist Transport'!$A12,FALSE))</f>
        <v/>
      </c>
      <c r="LM12" s="170" t="str">
        <f>IF(ISNA(HLOOKUP(LM$2,'Capacity Exist Transport'!$C$2:$AE$25,'Capacity Exist Transport'!$A12,FALSE)),"",HLOOKUP(LM$2,'Capacity Exist Transport'!$C$2:$AE$25,'Capacity Exist Transport'!$A12,FALSE))</f>
        <v/>
      </c>
      <c r="LN12" s="170" t="str">
        <f>IF(ISNA(HLOOKUP(LN$2,'Capacity Exist Transport'!$C$2:$AE$25,'Capacity Exist Transport'!$A12,FALSE)),"",HLOOKUP(LN$2,'Capacity Exist Transport'!$C$2:$AE$25,'Capacity Exist Transport'!$A12,FALSE))</f>
        <v/>
      </c>
      <c r="LO12" s="170">
        <f>IF(ISNA(HLOOKUP(LO$2,'Capacity Exist Transport'!$C$2:$AE$25,'Capacity Exist Transport'!$A12,FALSE)),"",HLOOKUP(LO$2,'Capacity Exist Transport'!$C$2:$AE$25,'Capacity Exist Transport'!$A12,FALSE))</f>
        <v>134.49200000000002</v>
      </c>
      <c r="LP12" s="170" t="str">
        <f>IF(ISNA(HLOOKUP(LP$2,'Capacity Exist Transport'!$C$2:$AE$25,'Capacity Exist Transport'!$A12,FALSE)),"",HLOOKUP(LP$2,'Capacity Exist Transport'!$C$2:$AE$25,'Capacity Exist Transport'!$A12,FALSE))</f>
        <v/>
      </c>
    </row>
    <row r="13" spans="2:328" x14ac:dyDescent="0.35">
      <c r="B13" s="168" t="s">
        <v>9</v>
      </c>
      <c r="C13" s="170">
        <f>IF(ISNA(HLOOKUP(C$2,'Capacity Exist Transport'!$C$2:$AE$25,'Capacity Exist Transport'!$A13,FALSE)),"",HLOOKUP(C$2,'Capacity Exist Transport'!$C$2:$AE$25,'Capacity Exist Transport'!$A13,FALSE))</f>
        <v>263.69099999999997</v>
      </c>
      <c r="D13" s="170" t="str">
        <f>IF(ISNA(HLOOKUP(D$2,'Capacity Exist Transport'!$C$2:$AE$25,'Capacity Exist Transport'!$A13,FALSE)),"",HLOOKUP(D$2,'Capacity Exist Transport'!$C$2:$AE$25,'Capacity Exist Transport'!$A13,FALSE))</f>
        <v/>
      </c>
      <c r="E13" s="170" t="str">
        <f>IF(ISNA(HLOOKUP(E$2,'Capacity Exist Transport'!$C$2:$AE$25,'Capacity Exist Transport'!$A13,FALSE)),"",HLOOKUP(E$2,'Capacity Exist Transport'!$C$2:$AE$25,'Capacity Exist Transport'!$A13,FALSE))</f>
        <v/>
      </c>
      <c r="F13" s="170" t="str">
        <f>IF(ISNA(HLOOKUP(F$2,'Capacity Exist Transport'!$C$2:$AE$25,'Capacity Exist Transport'!$A13,FALSE)),"",HLOOKUP(F$2,'Capacity Exist Transport'!$C$2:$AE$25,'Capacity Exist Transport'!$A13,FALSE))</f>
        <v/>
      </c>
      <c r="G13" s="170" t="str">
        <f>IF(ISNA(HLOOKUP(G$2,'Capacity Exist Transport'!$C$2:$AE$25,'Capacity Exist Transport'!$A13,FALSE)),"",HLOOKUP(G$2,'Capacity Exist Transport'!$C$2:$AE$25,'Capacity Exist Transport'!$A13,FALSE))</f>
        <v/>
      </c>
      <c r="H13" s="170" t="str">
        <f>IF(ISNA(HLOOKUP(H$2,'Capacity Exist Transport'!$C$2:$AE$25,'Capacity Exist Transport'!$A13,FALSE)),"",HLOOKUP(H$2,'Capacity Exist Transport'!$C$2:$AE$25,'Capacity Exist Transport'!$A13,FALSE))</f>
        <v/>
      </c>
      <c r="I13" s="170" t="str">
        <f>IF(ISNA(HLOOKUP(I$2,'Capacity Exist Transport'!$C$2:$AE$25,'Capacity Exist Transport'!$A13,FALSE)),"",HLOOKUP(I$2,'Capacity Exist Transport'!$C$2:$AE$25,'Capacity Exist Transport'!$A13,FALSE))</f>
        <v/>
      </c>
      <c r="J13" s="170" t="str">
        <f>IF(ISNA(HLOOKUP(J$2,'Capacity Exist Transport'!$C$2:$AE$25,'Capacity Exist Transport'!$A13,FALSE)),"",HLOOKUP(J$2,'Capacity Exist Transport'!$C$2:$AE$25,'Capacity Exist Transport'!$A13,FALSE))</f>
        <v/>
      </c>
      <c r="K13" s="170" t="str">
        <f>IF(ISNA(HLOOKUP(K$2,'Capacity Exist Transport'!$C$2:$AE$25,'Capacity Exist Transport'!$A13,FALSE)),"",HLOOKUP(K$2,'Capacity Exist Transport'!$C$2:$AE$25,'Capacity Exist Transport'!$A13,FALSE))</f>
        <v/>
      </c>
      <c r="L13" s="170" t="str">
        <f>IF(ISNA(HLOOKUP(L$2,'Capacity Exist Transport'!$C$2:$AE$25,'Capacity Exist Transport'!$A13,FALSE)),"",HLOOKUP(L$2,'Capacity Exist Transport'!$C$2:$AE$25,'Capacity Exist Transport'!$A13,FALSE))</f>
        <v/>
      </c>
      <c r="M13" s="170" t="str">
        <f>IF(ISNA(HLOOKUP(M$2,'Capacity Exist Transport'!$C$2:$AE$25,'Capacity Exist Transport'!$A13,FALSE)),"",HLOOKUP(M$2,'Capacity Exist Transport'!$C$2:$AE$25,'Capacity Exist Transport'!$A13,FALSE))</f>
        <v/>
      </c>
      <c r="N13" s="170" t="str">
        <f>IF(ISNA(HLOOKUP(N$2,'Capacity Exist Transport'!$C$2:$AE$25,'Capacity Exist Transport'!$A13,FALSE)),"",HLOOKUP(N$2,'Capacity Exist Transport'!$C$2:$AE$25,'Capacity Exist Transport'!$A13,FALSE))</f>
        <v/>
      </c>
      <c r="O13" s="170">
        <f>IF(ISNA(HLOOKUP(O$2,'Capacity Exist Transport'!$C$2:$AE$25,'Capacity Exist Transport'!$A13,FALSE)),"",HLOOKUP(O$2,'Capacity Exist Transport'!$C$2:$AE$25,'Capacity Exist Transport'!$A13,FALSE))</f>
        <v>263.69099999999997</v>
      </c>
      <c r="P13" s="170" t="str">
        <f>IF(ISNA(HLOOKUP(P$2,'Capacity Exist Transport'!$C$2:$AE$25,'Capacity Exist Transport'!$A13,FALSE)),"",HLOOKUP(P$2,'Capacity Exist Transport'!$C$2:$AE$25,'Capacity Exist Transport'!$A13,FALSE))</f>
        <v/>
      </c>
      <c r="Q13" s="170" t="str">
        <f>IF(ISNA(HLOOKUP(Q$2,'Capacity Exist Transport'!$C$2:$AE$25,'Capacity Exist Transport'!$A13,FALSE)),"",HLOOKUP(Q$2,'Capacity Exist Transport'!$C$2:$AE$25,'Capacity Exist Transport'!$A13,FALSE))</f>
        <v/>
      </c>
      <c r="R13" s="170" t="str">
        <f>IF(ISNA(HLOOKUP(R$2,'Capacity Exist Transport'!$C$2:$AE$25,'Capacity Exist Transport'!$A13,FALSE)),"",HLOOKUP(R$2,'Capacity Exist Transport'!$C$2:$AE$25,'Capacity Exist Transport'!$A13,FALSE))</f>
        <v/>
      </c>
      <c r="S13" s="170" t="str">
        <f>IF(ISNA(HLOOKUP(S$2,'Capacity Exist Transport'!$C$2:$AE$25,'Capacity Exist Transport'!$A13,FALSE)),"",HLOOKUP(S$2,'Capacity Exist Transport'!$C$2:$AE$25,'Capacity Exist Transport'!$A13,FALSE))</f>
        <v/>
      </c>
      <c r="T13" s="170" t="str">
        <f>IF(ISNA(HLOOKUP(T$2,'Capacity Exist Transport'!$C$2:$AE$25,'Capacity Exist Transport'!$A13,FALSE)),"",HLOOKUP(T$2,'Capacity Exist Transport'!$C$2:$AE$25,'Capacity Exist Transport'!$A13,FALSE))</f>
        <v/>
      </c>
      <c r="U13" s="170" t="str">
        <f>IF(ISNA(HLOOKUP(U$2,'Capacity Exist Transport'!$C$2:$AE$25,'Capacity Exist Transport'!$A13,FALSE)),"",HLOOKUP(U$2,'Capacity Exist Transport'!$C$2:$AE$25,'Capacity Exist Transport'!$A13,FALSE))</f>
        <v/>
      </c>
      <c r="V13" s="170" t="str">
        <f>IF(ISNA(HLOOKUP(V$2,'Capacity Exist Transport'!$C$2:$AE$25,'Capacity Exist Transport'!$A13,FALSE)),"",HLOOKUP(V$2,'Capacity Exist Transport'!$C$2:$AE$25,'Capacity Exist Transport'!$A13,FALSE))</f>
        <v/>
      </c>
      <c r="W13" s="170" t="str">
        <f>IF(ISNA(HLOOKUP(W$2,'Capacity Exist Transport'!$C$2:$AE$25,'Capacity Exist Transport'!$A13,FALSE)),"",HLOOKUP(W$2,'Capacity Exist Transport'!$C$2:$AE$25,'Capacity Exist Transport'!$A13,FALSE))</f>
        <v/>
      </c>
      <c r="X13" s="170" t="str">
        <f>IF(ISNA(HLOOKUP(X$2,'Capacity Exist Transport'!$C$2:$AE$25,'Capacity Exist Transport'!$A13,FALSE)),"",HLOOKUP(X$2,'Capacity Exist Transport'!$C$2:$AE$25,'Capacity Exist Transport'!$A13,FALSE))</f>
        <v/>
      </c>
      <c r="Y13" s="170" t="str">
        <f>IF(ISNA(HLOOKUP(Y$2,'Capacity Exist Transport'!$C$2:$AE$25,'Capacity Exist Transport'!$A13,FALSE)),"",HLOOKUP(Y$2,'Capacity Exist Transport'!$C$2:$AE$25,'Capacity Exist Transport'!$A13,FALSE))</f>
        <v/>
      </c>
      <c r="Z13" s="170" t="str">
        <f>IF(ISNA(HLOOKUP(Z$2,'Capacity Exist Transport'!$C$2:$AE$25,'Capacity Exist Transport'!$A13,FALSE)),"",HLOOKUP(Z$2,'Capacity Exist Transport'!$C$2:$AE$25,'Capacity Exist Transport'!$A13,FALSE))</f>
        <v/>
      </c>
      <c r="AA13" s="170">
        <f>IF(ISNA(HLOOKUP(AA$2,'Capacity Exist Transport'!$C$2:$AE$25,'Capacity Exist Transport'!$A13,FALSE)),"",HLOOKUP(AA$2,'Capacity Exist Transport'!$C$2:$AE$25,'Capacity Exist Transport'!$A13,FALSE))</f>
        <v>263.69099999999997</v>
      </c>
      <c r="AB13" s="170" t="str">
        <f>IF(ISNA(HLOOKUP(AB$2,'Capacity Exist Transport'!$C$2:$AE$25,'Capacity Exist Transport'!$A13,FALSE)),"",HLOOKUP(AB$2,'Capacity Exist Transport'!$C$2:$AE$25,'Capacity Exist Transport'!$A13,FALSE))</f>
        <v/>
      </c>
      <c r="AC13" s="170" t="str">
        <f>IF(ISNA(HLOOKUP(AC$2,'Capacity Exist Transport'!$C$2:$AE$25,'Capacity Exist Transport'!$A13,FALSE)),"",HLOOKUP(AC$2,'Capacity Exist Transport'!$C$2:$AE$25,'Capacity Exist Transport'!$A13,FALSE))</f>
        <v/>
      </c>
      <c r="AD13" s="170" t="str">
        <f>IF(ISNA(HLOOKUP(AD$2,'Capacity Exist Transport'!$C$2:$AE$25,'Capacity Exist Transport'!$A13,FALSE)),"",HLOOKUP(AD$2,'Capacity Exist Transport'!$C$2:$AE$25,'Capacity Exist Transport'!$A13,FALSE))</f>
        <v/>
      </c>
      <c r="AE13" s="170" t="str">
        <f>IF(ISNA(HLOOKUP(AE$2,'Capacity Exist Transport'!$C$2:$AE$25,'Capacity Exist Transport'!$A13,FALSE)),"",HLOOKUP(AE$2,'Capacity Exist Transport'!$C$2:$AE$25,'Capacity Exist Transport'!$A13,FALSE))</f>
        <v/>
      </c>
      <c r="AF13" s="170" t="str">
        <f>IF(ISNA(HLOOKUP(AF$2,'Capacity Exist Transport'!$C$2:$AE$25,'Capacity Exist Transport'!$A13,FALSE)),"",HLOOKUP(AF$2,'Capacity Exist Transport'!$C$2:$AE$25,'Capacity Exist Transport'!$A13,FALSE))</f>
        <v/>
      </c>
      <c r="AG13" s="170" t="str">
        <f>IF(ISNA(HLOOKUP(AG$2,'Capacity Exist Transport'!$C$2:$AE$25,'Capacity Exist Transport'!$A13,FALSE)),"",HLOOKUP(AG$2,'Capacity Exist Transport'!$C$2:$AE$25,'Capacity Exist Transport'!$A13,FALSE))</f>
        <v/>
      </c>
      <c r="AH13" s="170" t="str">
        <f>IF(ISNA(HLOOKUP(AH$2,'Capacity Exist Transport'!$C$2:$AE$25,'Capacity Exist Transport'!$A13,FALSE)),"",HLOOKUP(AH$2,'Capacity Exist Transport'!$C$2:$AE$25,'Capacity Exist Transport'!$A13,FALSE))</f>
        <v/>
      </c>
      <c r="AI13" s="170" t="str">
        <f>IF(ISNA(HLOOKUP(AI$2,'Capacity Exist Transport'!$C$2:$AE$25,'Capacity Exist Transport'!$A13,FALSE)),"",HLOOKUP(AI$2,'Capacity Exist Transport'!$C$2:$AE$25,'Capacity Exist Transport'!$A13,FALSE))</f>
        <v/>
      </c>
      <c r="AJ13" s="170" t="str">
        <f>IF(ISNA(HLOOKUP(AJ$2,'Capacity Exist Transport'!$C$2:$AE$25,'Capacity Exist Transport'!$A13,FALSE)),"",HLOOKUP(AJ$2,'Capacity Exist Transport'!$C$2:$AE$25,'Capacity Exist Transport'!$A13,FALSE))</f>
        <v/>
      </c>
      <c r="AK13" s="170" t="str">
        <f>IF(ISNA(HLOOKUP(AK$2,'Capacity Exist Transport'!$C$2:$AE$25,'Capacity Exist Transport'!$A13,FALSE)),"",HLOOKUP(AK$2,'Capacity Exist Transport'!$C$2:$AE$25,'Capacity Exist Transport'!$A13,FALSE))</f>
        <v/>
      </c>
      <c r="AL13" s="170" t="str">
        <f>IF(ISNA(HLOOKUP(AL$2,'Capacity Exist Transport'!$C$2:$AE$25,'Capacity Exist Transport'!$A13,FALSE)),"",HLOOKUP(AL$2,'Capacity Exist Transport'!$C$2:$AE$25,'Capacity Exist Transport'!$A13,FALSE))</f>
        <v/>
      </c>
      <c r="AM13" s="170">
        <f>IF(ISNA(HLOOKUP(AM$2,'Capacity Exist Transport'!$C$2:$AE$25,'Capacity Exist Transport'!$A13,FALSE)),"",HLOOKUP(AM$2,'Capacity Exist Transport'!$C$2:$AE$25,'Capacity Exist Transport'!$A13,FALSE))</f>
        <v>263.69099999999997</v>
      </c>
      <c r="AN13" s="170" t="str">
        <f>IF(ISNA(HLOOKUP(AN$2,'Capacity Exist Transport'!$C$2:$AE$25,'Capacity Exist Transport'!$A13,FALSE)),"",HLOOKUP(AN$2,'Capacity Exist Transport'!$C$2:$AE$25,'Capacity Exist Transport'!$A13,FALSE))</f>
        <v/>
      </c>
      <c r="AO13" s="170" t="str">
        <f>IF(ISNA(HLOOKUP(AO$2,'Capacity Exist Transport'!$C$2:$AE$25,'Capacity Exist Transport'!$A13,FALSE)),"",HLOOKUP(AO$2,'Capacity Exist Transport'!$C$2:$AE$25,'Capacity Exist Transport'!$A13,FALSE))</f>
        <v/>
      </c>
      <c r="AP13" s="170" t="str">
        <f>IF(ISNA(HLOOKUP(AP$2,'Capacity Exist Transport'!$C$2:$AE$25,'Capacity Exist Transport'!$A13,FALSE)),"",HLOOKUP(AP$2,'Capacity Exist Transport'!$C$2:$AE$25,'Capacity Exist Transport'!$A13,FALSE))</f>
        <v/>
      </c>
      <c r="AQ13" s="170" t="str">
        <f>IF(ISNA(HLOOKUP(AQ$2,'Capacity Exist Transport'!$C$2:$AE$25,'Capacity Exist Transport'!$A13,FALSE)),"",HLOOKUP(AQ$2,'Capacity Exist Transport'!$C$2:$AE$25,'Capacity Exist Transport'!$A13,FALSE))</f>
        <v/>
      </c>
      <c r="AR13" s="170" t="str">
        <f>IF(ISNA(HLOOKUP(AR$2,'Capacity Exist Transport'!$C$2:$AE$25,'Capacity Exist Transport'!$A13,FALSE)),"",HLOOKUP(AR$2,'Capacity Exist Transport'!$C$2:$AE$25,'Capacity Exist Transport'!$A13,FALSE))</f>
        <v/>
      </c>
      <c r="AS13" s="170" t="str">
        <f>IF(ISNA(HLOOKUP(AS$2,'Capacity Exist Transport'!$C$2:$AE$25,'Capacity Exist Transport'!$A13,FALSE)),"",HLOOKUP(AS$2,'Capacity Exist Transport'!$C$2:$AE$25,'Capacity Exist Transport'!$A13,FALSE))</f>
        <v/>
      </c>
      <c r="AT13" s="170" t="str">
        <f>IF(ISNA(HLOOKUP(AT$2,'Capacity Exist Transport'!$C$2:$AE$25,'Capacity Exist Transport'!$A13,FALSE)),"",HLOOKUP(AT$2,'Capacity Exist Transport'!$C$2:$AE$25,'Capacity Exist Transport'!$A13,FALSE))</f>
        <v/>
      </c>
      <c r="AU13" s="170" t="str">
        <f>IF(ISNA(HLOOKUP(AU$2,'Capacity Exist Transport'!$C$2:$AE$25,'Capacity Exist Transport'!$A13,FALSE)),"",HLOOKUP(AU$2,'Capacity Exist Transport'!$C$2:$AE$25,'Capacity Exist Transport'!$A13,FALSE))</f>
        <v/>
      </c>
      <c r="AV13" s="170" t="str">
        <f>IF(ISNA(HLOOKUP(AV$2,'Capacity Exist Transport'!$C$2:$AE$25,'Capacity Exist Transport'!$A13,FALSE)),"",HLOOKUP(AV$2,'Capacity Exist Transport'!$C$2:$AE$25,'Capacity Exist Transport'!$A13,FALSE))</f>
        <v/>
      </c>
      <c r="AW13" s="170" t="str">
        <f>IF(ISNA(HLOOKUP(AW$2,'Capacity Exist Transport'!$C$2:$AE$25,'Capacity Exist Transport'!$A13,FALSE)),"",HLOOKUP(AW$2,'Capacity Exist Transport'!$C$2:$AE$25,'Capacity Exist Transport'!$A13,FALSE))</f>
        <v/>
      </c>
      <c r="AX13" s="170" t="str">
        <f>IF(ISNA(HLOOKUP(AX$2,'Capacity Exist Transport'!$C$2:$AE$25,'Capacity Exist Transport'!$A13,FALSE)),"",HLOOKUP(AX$2,'Capacity Exist Transport'!$C$2:$AE$25,'Capacity Exist Transport'!$A13,FALSE))</f>
        <v/>
      </c>
      <c r="AY13" s="170">
        <f>IF(ISNA(HLOOKUP(AY$2,'Capacity Exist Transport'!$C$2:$AE$25,'Capacity Exist Transport'!$A13,FALSE)),"",HLOOKUP(AY$2,'Capacity Exist Transport'!$C$2:$AE$25,'Capacity Exist Transport'!$A13,FALSE))</f>
        <v>263.69099999999997</v>
      </c>
      <c r="AZ13" s="170" t="str">
        <f>IF(ISNA(HLOOKUP(AZ$2,'Capacity Exist Transport'!$C$2:$AE$25,'Capacity Exist Transport'!$A13,FALSE)),"",HLOOKUP(AZ$2,'Capacity Exist Transport'!$C$2:$AE$25,'Capacity Exist Transport'!$A13,FALSE))</f>
        <v/>
      </c>
      <c r="BA13" s="170" t="str">
        <f>IF(ISNA(HLOOKUP(BA$2,'Capacity Exist Transport'!$C$2:$AE$25,'Capacity Exist Transport'!$A13,FALSE)),"",HLOOKUP(BA$2,'Capacity Exist Transport'!$C$2:$AE$25,'Capacity Exist Transport'!$A13,FALSE))</f>
        <v/>
      </c>
      <c r="BB13" s="170" t="str">
        <f>IF(ISNA(HLOOKUP(BB$2,'Capacity Exist Transport'!$C$2:$AE$25,'Capacity Exist Transport'!$A13,FALSE)),"",HLOOKUP(BB$2,'Capacity Exist Transport'!$C$2:$AE$25,'Capacity Exist Transport'!$A13,FALSE))</f>
        <v/>
      </c>
      <c r="BC13" s="170" t="str">
        <f>IF(ISNA(HLOOKUP(BC$2,'Capacity Exist Transport'!$C$2:$AE$25,'Capacity Exist Transport'!$A13,FALSE)),"",HLOOKUP(BC$2,'Capacity Exist Transport'!$C$2:$AE$25,'Capacity Exist Transport'!$A13,FALSE))</f>
        <v/>
      </c>
      <c r="BD13" s="170" t="str">
        <f>IF(ISNA(HLOOKUP(BD$2,'Capacity Exist Transport'!$C$2:$AE$25,'Capacity Exist Transport'!$A13,FALSE)),"",HLOOKUP(BD$2,'Capacity Exist Transport'!$C$2:$AE$25,'Capacity Exist Transport'!$A13,FALSE))</f>
        <v/>
      </c>
      <c r="BE13" s="170" t="str">
        <f>IF(ISNA(HLOOKUP(BE$2,'Capacity Exist Transport'!$C$2:$AE$25,'Capacity Exist Transport'!$A13,FALSE)),"",HLOOKUP(BE$2,'Capacity Exist Transport'!$C$2:$AE$25,'Capacity Exist Transport'!$A13,FALSE))</f>
        <v/>
      </c>
      <c r="BF13" s="170" t="str">
        <f>IF(ISNA(HLOOKUP(BF$2,'Capacity Exist Transport'!$C$2:$AE$25,'Capacity Exist Transport'!$A13,FALSE)),"",HLOOKUP(BF$2,'Capacity Exist Transport'!$C$2:$AE$25,'Capacity Exist Transport'!$A13,FALSE))</f>
        <v/>
      </c>
      <c r="BG13" s="170" t="str">
        <f>IF(ISNA(HLOOKUP(BG$2,'Capacity Exist Transport'!$C$2:$AE$25,'Capacity Exist Transport'!$A13,FALSE)),"",HLOOKUP(BG$2,'Capacity Exist Transport'!$C$2:$AE$25,'Capacity Exist Transport'!$A13,FALSE))</f>
        <v/>
      </c>
      <c r="BH13" s="170" t="str">
        <f>IF(ISNA(HLOOKUP(BH$2,'Capacity Exist Transport'!$C$2:$AE$25,'Capacity Exist Transport'!$A13,FALSE)),"",HLOOKUP(BH$2,'Capacity Exist Transport'!$C$2:$AE$25,'Capacity Exist Transport'!$A13,FALSE))</f>
        <v/>
      </c>
      <c r="BI13" s="170" t="str">
        <f>IF(ISNA(HLOOKUP(BI$2,'Capacity Exist Transport'!$C$2:$AE$25,'Capacity Exist Transport'!$A13,FALSE)),"",HLOOKUP(BI$2,'Capacity Exist Transport'!$C$2:$AE$25,'Capacity Exist Transport'!$A13,FALSE))</f>
        <v/>
      </c>
      <c r="BJ13" s="170" t="str">
        <f>IF(ISNA(HLOOKUP(BJ$2,'Capacity Exist Transport'!$C$2:$AE$25,'Capacity Exist Transport'!$A13,FALSE)),"",HLOOKUP(BJ$2,'Capacity Exist Transport'!$C$2:$AE$25,'Capacity Exist Transport'!$A13,FALSE))</f>
        <v/>
      </c>
      <c r="BK13" s="170">
        <f>IF(ISNA(HLOOKUP(BK$2,'Capacity Exist Transport'!$C$2:$AE$25,'Capacity Exist Transport'!$A13,FALSE)),"",HLOOKUP(BK$2,'Capacity Exist Transport'!$C$2:$AE$25,'Capacity Exist Transport'!$A13,FALSE))</f>
        <v>263.69099999999997</v>
      </c>
      <c r="BL13" s="170" t="str">
        <f>IF(ISNA(HLOOKUP(BL$2,'Capacity Exist Transport'!$C$2:$AE$25,'Capacity Exist Transport'!$A13,FALSE)),"",HLOOKUP(BL$2,'Capacity Exist Transport'!$C$2:$AE$25,'Capacity Exist Transport'!$A13,FALSE))</f>
        <v/>
      </c>
      <c r="BM13" s="170" t="str">
        <f>IF(ISNA(HLOOKUP(BM$2,'Capacity Exist Transport'!$C$2:$AE$25,'Capacity Exist Transport'!$A13,FALSE)),"",HLOOKUP(BM$2,'Capacity Exist Transport'!$C$2:$AE$25,'Capacity Exist Transport'!$A13,FALSE))</f>
        <v/>
      </c>
      <c r="BN13" s="170" t="str">
        <f>IF(ISNA(HLOOKUP(BN$2,'Capacity Exist Transport'!$C$2:$AE$25,'Capacity Exist Transport'!$A13,FALSE)),"",HLOOKUP(BN$2,'Capacity Exist Transport'!$C$2:$AE$25,'Capacity Exist Transport'!$A13,FALSE))</f>
        <v/>
      </c>
      <c r="BO13" s="170" t="str">
        <f>IF(ISNA(HLOOKUP(BO$2,'Capacity Exist Transport'!$C$2:$AE$25,'Capacity Exist Transport'!$A13,FALSE)),"",HLOOKUP(BO$2,'Capacity Exist Transport'!$C$2:$AE$25,'Capacity Exist Transport'!$A13,FALSE))</f>
        <v/>
      </c>
      <c r="BP13" s="170" t="str">
        <f>IF(ISNA(HLOOKUP(BP$2,'Capacity Exist Transport'!$C$2:$AE$25,'Capacity Exist Transport'!$A13,FALSE)),"",HLOOKUP(BP$2,'Capacity Exist Transport'!$C$2:$AE$25,'Capacity Exist Transport'!$A13,FALSE))</f>
        <v/>
      </c>
      <c r="BQ13" s="170" t="str">
        <f>IF(ISNA(HLOOKUP(BQ$2,'Capacity Exist Transport'!$C$2:$AE$25,'Capacity Exist Transport'!$A13,FALSE)),"",HLOOKUP(BQ$2,'Capacity Exist Transport'!$C$2:$AE$25,'Capacity Exist Transport'!$A13,FALSE))</f>
        <v/>
      </c>
      <c r="BR13" s="170" t="str">
        <f>IF(ISNA(HLOOKUP(BR$2,'Capacity Exist Transport'!$C$2:$AE$25,'Capacity Exist Transport'!$A13,FALSE)),"",HLOOKUP(BR$2,'Capacity Exist Transport'!$C$2:$AE$25,'Capacity Exist Transport'!$A13,FALSE))</f>
        <v/>
      </c>
      <c r="BS13" s="170" t="str">
        <f>IF(ISNA(HLOOKUP(BS$2,'Capacity Exist Transport'!$C$2:$AE$25,'Capacity Exist Transport'!$A13,FALSE)),"",HLOOKUP(BS$2,'Capacity Exist Transport'!$C$2:$AE$25,'Capacity Exist Transport'!$A13,FALSE))</f>
        <v/>
      </c>
      <c r="BT13" s="170" t="str">
        <f>IF(ISNA(HLOOKUP(BT$2,'Capacity Exist Transport'!$C$2:$AE$25,'Capacity Exist Transport'!$A13,FALSE)),"",HLOOKUP(BT$2,'Capacity Exist Transport'!$C$2:$AE$25,'Capacity Exist Transport'!$A13,FALSE))</f>
        <v/>
      </c>
      <c r="BU13" s="170" t="str">
        <f>IF(ISNA(HLOOKUP(BU$2,'Capacity Exist Transport'!$C$2:$AE$25,'Capacity Exist Transport'!$A13,FALSE)),"",HLOOKUP(BU$2,'Capacity Exist Transport'!$C$2:$AE$25,'Capacity Exist Transport'!$A13,FALSE))</f>
        <v/>
      </c>
      <c r="BV13" s="170" t="str">
        <f>IF(ISNA(HLOOKUP(BV$2,'Capacity Exist Transport'!$C$2:$AE$25,'Capacity Exist Transport'!$A13,FALSE)),"",HLOOKUP(BV$2,'Capacity Exist Transport'!$C$2:$AE$25,'Capacity Exist Transport'!$A13,FALSE))</f>
        <v/>
      </c>
      <c r="BW13" s="170">
        <f>IF(ISNA(HLOOKUP(BW$2,'Capacity Exist Transport'!$C$2:$AE$25,'Capacity Exist Transport'!$A13,FALSE)),"",HLOOKUP(BW$2,'Capacity Exist Transport'!$C$2:$AE$25,'Capacity Exist Transport'!$A13,FALSE))</f>
        <v>263.69099999999997</v>
      </c>
      <c r="BX13" s="170" t="str">
        <f>IF(ISNA(HLOOKUP(BX$2,'Capacity Exist Transport'!$C$2:$AE$25,'Capacity Exist Transport'!$A13,FALSE)),"",HLOOKUP(BX$2,'Capacity Exist Transport'!$C$2:$AE$25,'Capacity Exist Transport'!$A13,FALSE))</f>
        <v/>
      </c>
      <c r="BY13" s="170" t="str">
        <f>IF(ISNA(HLOOKUP(BY$2,'Capacity Exist Transport'!$C$2:$AE$25,'Capacity Exist Transport'!$A13,FALSE)),"",HLOOKUP(BY$2,'Capacity Exist Transport'!$C$2:$AE$25,'Capacity Exist Transport'!$A13,FALSE))</f>
        <v/>
      </c>
      <c r="BZ13" s="170" t="str">
        <f>IF(ISNA(HLOOKUP(BZ$2,'Capacity Exist Transport'!$C$2:$AE$25,'Capacity Exist Transport'!$A13,FALSE)),"",HLOOKUP(BZ$2,'Capacity Exist Transport'!$C$2:$AE$25,'Capacity Exist Transport'!$A13,FALSE))</f>
        <v/>
      </c>
      <c r="CA13" s="170" t="str">
        <f>IF(ISNA(HLOOKUP(CA$2,'Capacity Exist Transport'!$C$2:$AE$25,'Capacity Exist Transport'!$A13,FALSE)),"",HLOOKUP(CA$2,'Capacity Exist Transport'!$C$2:$AE$25,'Capacity Exist Transport'!$A13,FALSE))</f>
        <v/>
      </c>
      <c r="CB13" s="170" t="str">
        <f>IF(ISNA(HLOOKUP(CB$2,'Capacity Exist Transport'!$C$2:$AE$25,'Capacity Exist Transport'!$A13,FALSE)),"",HLOOKUP(CB$2,'Capacity Exist Transport'!$C$2:$AE$25,'Capacity Exist Transport'!$A13,FALSE))</f>
        <v/>
      </c>
      <c r="CC13" s="170" t="str">
        <f>IF(ISNA(HLOOKUP(CC$2,'Capacity Exist Transport'!$C$2:$AE$25,'Capacity Exist Transport'!$A13,FALSE)),"",HLOOKUP(CC$2,'Capacity Exist Transport'!$C$2:$AE$25,'Capacity Exist Transport'!$A13,FALSE))</f>
        <v/>
      </c>
      <c r="CD13" s="170" t="str">
        <f>IF(ISNA(HLOOKUP(CD$2,'Capacity Exist Transport'!$C$2:$AE$25,'Capacity Exist Transport'!$A13,FALSE)),"",HLOOKUP(CD$2,'Capacity Exist Transport'!$C$2:$AE$25,'Capacity Exist Transport'!$A13,FALSE))</f>
        <v/>
      </c>
      <c r="CE13" s="170" t="str">
        <f>IF(ISNA(HLOOKUP(CE$2,'Capacity Exist Transport'!$C$2:$AE$25,'Capacity Exist Transport'!$A13,FALSE)),"",HLOOKUP(CE$2,'Capacity Exist Transport'!$C$2:$AE$25,'Capacity Exist Transport'!$A13,FALSE))</f>
        <v/>
      </c>
      <c r="CF13" s="170" t="str">
        <f>IF(ISNA(HLOOKUP(CF$2,'Capacity Exist Transport'!$C$2:$AE$25,'Capacity Exist Transport'!$A13,FALSE)),"",HLOOKUP(CF$2,'Capacity Exist Transport'!$C$2:$AE$25,'Capacity Exist Transport'!$A13,FALSE))</f>
        <v/>
      </c>
      <c r="CG13" s="170" t="str">
        <f>IF(ISNA(HLOOKUP(CG$2,'Capacity Exist Transport'!$C$2:$AE$25,'Capacity Exist Transport'!$A13,FALSE)),"",HLOOKUP(CG$2,'Capacity Exist Transport'!$C$2:$AE$25,'Capacity Exist Transport'!$A13,FALSE))</f>
        <v/>
      </c>
      <c r="CH13" s="170" t="str">
        <f>IF(ISNA(HLOOKUP(CH$2,'Capacity Exist Transport'!$C$2:$AE$25,'Capacity Exist Transport'!$A13,FALSE)),"",HLOOKUP(CH$2,'Capacity Exist Transport'!$C$2:$AE$25,'Capacity Exist Transport'!$A13,FALSE))</f>
        <v/>
      </c>
      <c r="CI13" s="170">
        <f>IF(ISNA(HLOOKUP(CI$2,'Capacity Exist Transport'!$C$2:$AE$25,'Capacity Exist Transport'!$A13,FALSE)),"",HLOOKUP(CI$2,'Capacity Exist Transport'!$C$2:$AE$25,'Capacity Exist Transport'!$A13,FALSE))</f>
        <v>263.69099999999997</v>
      </c>
      <c r="CJ13" s="170" t="str">
        <f>IF(ISNA(HLOOKUP(CJ$2,'Capacity Exist Transport'!$C$2:$AE$25,'Capacity Exist Transport'!$A13,FALSE)),"",HLOOKUP(CJ$2,'Capacity Exist Transport'!$C$2:$AE$25,'Capacity Exist Transport'!$A13,FALSE))</f>
        <v/>
      </c>
      <c r="CK13" s="170" t="str">
        <f>IF(ISNA(HLOOKUP(CK$2,'Capacity Exist Transport'!$C$2:$AE$25,'Capacity Exist Transport'!$A13,FALSE)),"",HLOOKUP(CK$2,'Capacity Exist Transport'!$C$2:$AE$25,'Capacity Exist Transport'!$A13,FALSE))</f>
        <v/>
      </c>
      <c r="CL13" s="170" t="str">
        <f>IF(ISNA(HLOOKUP(CL$2,'Capacity Exist Transport'!$C$2:$AE$25,'Capacity Exist Transport'!$A13,FALSE)),"",HLOOKUP(CL$2,'Capacity Exist Transport'!$C$2:$AE$25,'Capacity Exist Transport'!$A13,FALSE))</f>
        <v/>
      </c>
      <c r="CM13" s="170" t="str">
        <f>IF(ISNA(HLOOKUP(CM$2,'Capacity Exist Transport'!$C$2:$AE$25,'Capacity Exist Transport'!$A13,FALSE)),"",HLOOKUP(CM$2,'Capacity Exist Transport'!$C$2:$AE$25,'Capacity Exist Transport'!$A13,FALSE))</f>
        <v/>
      </c>
      <c r="CN13" s="170" t="str">
        <f>IF(ISNA(HLOOKUP(CN$2,'Capacity Exist Transport'!$C$2:$AE$25,'Capacity Exist Transport'!$A13,FALSE)),"",HLOOKUP(CN$2,'Capacity Exist Transport'!$C$2:$AE$25,'Capacity Exist Transport'!$A13,FALSE))</f>
        <v/>
      </c>
      <c r="CO13" s="170" t="str">
        <f>IF(ISNA(HLOOKUP(CO$2,'Capacity Exist Transport'!$C$2:$AE$25,'Capacity Exist Transport'!$A13,FALSE)),"",HLOOKUP(CO$2,'Capacity Exist Transport'!$C$2:$AE$25,'Capacity Exist Transport'!$A13,FALSE))</f>
        <v/>
      </c>
      <c r="CP13" s="170" t="str">
        <f>IF(ISNA(HLOOKUP(CP$2,'Capacity Exist Transport'!$C$2:$AE$25,'Capacity Exist Transport'!$A13,FALSE)),"",HLOOKUP(CP$2,'Capacity Exist Transport'!$C$2:$AE$25,'Capacity Exist Transport'!$A13,FALSE))</f>
        <v/>
      </c>
      <c r="CQ13" s="170" t="str">
        <f>IF(ISNA(HLOOKUP(CQ$2,'Capacity Exist Transport'!$C$2:$AE$25,'Capacity Exist Transport'!$A13,FALSE)),"",HLOOKUP(CQ$2,'Capacity Exist Transport'!$C$2:$AE$25,'Capacity Exist Transport'!$A13,FALSE))</f>
        <v/>
      </c>
      <c r="CR13" s="170" t="str">
        <f>IF(ISNA(HLOOKUP(CR$2,'Capacity Exist Transport'!$C$2:$AE$25,'Capacity Exist Transport'!$A13,FALSE)),"",HLOOKUP(CR$2,'Capacity Exist Transport'!$C$2:$AE$25,'Capacity Exist Transport'!$A13,FALSE))</f>
        <v/>
      </c>
      <c r="CS13" s="170" t="str">
        <f>IF(ISNA(HLOOKUP(CS$2,'Capacity Exist Transport'!$C$2:$AE$25,'Capacity Exist Transport'!$A13,FALSE)),"",HLOOKUP(CS$2,'Capacity Exist Transport'!$C$2:$AE$25,'Capacity Exist Transport'!$A13,FALSE))</f>
        <v/>
      </c>
      <c r="CT13" s="170" t="str">
        <f>IF(ISNA(HLOOKUP(CT$2,'Capacity Exist Transport'!$C$2:$AE$25,'Capacity Exist Transport'!$A13,FALSE)),"",HLOOKUP(CT$2,'Capacity Exist Transport'!$C$2:$AE$25,'Capacity Exist Transport'!$A13,FALSE))</f>
        <v/>
      </c>
      <c r="CU13" s="170">
        <f>IF(ISNA(HLOOKUP(CU$2,'Capacity Exist Transport'!$C$2:$AE$25,'Capacity Exist Transport'!$A13,FALSE)),"",HLOOKUP(CU$2,'Capacity Exist Transport'!$C$2:$AE$25,'Capacity Exist Transport'!$A13,FALSE))</f>
        <v>263.69099999999997</v>
      </c>
      <c r="CV13" s="170" t="str">
        <f>IF(ISNA(HLOOKUP(CV$2,'Capacity Exist Transport'!$C$2:$AE$25,'Capacity Exist Transport'!$A13,FALSE)),"",HLOOKUP(CV$2,'Capacity Exist Transport'!$C$2:$AE$25,'Capacity Exist Transport'!$A13,FALSE))</f>
        <v/>
      </c>
      <c r="CW13" s="170" t="str">
        <f>IF(ISNA(HLOOKUP(CW$2,'Capacity Exist Transport'!$C$2:$AE$25,'Capacity Exist Transport'!$A13,FALSE)),"",HLOOKUP(CW$2,'Capacity Exist Transport'!$C$2:$AE$25,'Capacity Exist Transport'!$A13,FALSE))</f>
        <v/>
      </c>
      <c r="CX13" s="170" t="str">
        <f>IF(ISNA(HLOOKUP(CX$2,'Capacity Exist Transport'!$C$2:$AE$25,'Capacity Exist Transport'!$A13,FALSE)),"",HLOOKUP(CX$2,'Capacity Exist Transport'!$C$2:$AE$25,'Capacity Exist Transport'!$A13,FALSE))</f>
        <v/>
      </c>
      <c r="CY13" s="170" t="str">
        <f>IF(ISNA(HLOOKUP(CY$2,'Capacity Exist Transport'!$C$2:$AE$25,'Capacity Exist Transport'!$A13,FALSE)),"",HLOOKUP(CY$2,'Capacity Exist Transport'!$C$2:$AE$25,'Capacity Exist Transport'!$A13,FALSE))</f>
        <v/>
      </c>
      <c r="CZ13" s="170" t="str">
        <f>IF(ISNA(HLOOKUP(CZ$2,'Capacity Exist Transport'!$C$2:$AE$25,'Capacity Exist Transport'!$A13,FALSE)),"",HLOOKUP(CZ$2,'Capacity Exist Transport'!$C$2:$AE$25,'Capacity Exist Transport'!$A13,FALSE))</f>
        <v/>
      </c>
      <c r="DA13" s="170" t="str">
        <f>IF(ISNA(HLOOKUP(DA$2,'Capacity Exist Transport'!$C$2:$AE$25,'Capacity Exist Transport'!$A13,FALSE)),"",HLOOKUP(DA$2,'Capacity Exist Transport'!$C$2:$AE$25,'Capacity Exist Transport'!$A13,FALSE))</f>
        <v/>
      </c>
      <c r="DB13" s="170" t="str">
        <f>IF(ISNA(HLOOKUP(DB$2,'Capacity Exist Transport'!$C$2:$AE$25,'Capacity Exist Transport'!$A13,FALSE)),"",HLOOKUP(DB$2,'Capacity Exist Transport'!$C$2:$AE$25,'Capacity Exist Transport'!$A13,FALSE))</f>
        <v/>
      </c>
      <c r="DC13" s="170" t="str">
        <f>IF(ISNA(HLOOKUP(DC$2,'Capacity Exist Transport'!$C$2:$AE$25,'Capacity Exist Transport'!$A13,FALSE)),"",HLOOKUP(DC$2,'Capacity Exist Transport'!$C$2:$AE$25,'Capacity Exist Transport'!$A13,FALSE))</f>
        <v/>
      </c>
      <c r="DD13" s="170" t="str">
        <f>IF(ISNA(HLOOKUP(DD$2,'Capacity Exist Transport'!$C$2:$AE$25,'Capacity Exist Transport'!$A13,FALSE)),"",HLOOKUP(DD$2,'Capacity Exist Transport'!$C$2:$AE$25,'Capacity Exist Transport'!$A13,FALSE))</f>
        <v/>
      </c>
      <c r="DE13" s="170" t="str">
        <f>IF(ISNA(HLOOKUP(DE$2,'Capacity Exist Transport'!$C$2:$AE$25,'Capacity Exist Transport'!$A13,FALSE)),"",HLOOKUP(DE$2,'Capacity Exist Transport'!$C$2:$AE$25,'Capacity Exist Transport'!$A13,FALSE))</f>
        <v/>
      </c>
      <c r="DF13" s="170" t="str">
        <f>IF(ISNA(HLOOKUP(DF$2,'Capacity Exist Transport'!$C$2:$AE$25,'Capacity Exist Transport'!$A13,FALSE)),"",HLOOKUP(DF$2,'Capacity Exist Transport'!$C$2:$AE$25,'Capacity Exist Transport'!$A13,FALSE))</f>
        <v/>
      </c>
      <c r="DG13" s="170">
        <f>IF(ISNA(HLOOKUP(DG$2,'Capacity Exist Transport'!$C$2:$AE$25,'Capacity Exist Transport'!$A13,FALSE)),"",HLOOKUP(DG$2,'Capacity Exist Transport'!$C$2:$AE$25,'Capacity Exist Transport'!$A13,FALSE))</f>
        <v>263.69099999999997</v>
      </c>
      <c r="DH13" s="170" t="str">
        <f>IF(ISNA(HLOOKUP(DH$2,'Capacity Exist Transport'!$C$2:$AE$25,'Capacity Exist Transport'!$A13,FALSE)),"",HLOOKUP(DH$2,'Capacity Exist Transport'!$C$2:$AE$25,'Capacity Exist Transport'!$A13,FALSE))</f>
        <v/>
      </c>
      <c r="DI13" s="170" t="str">
        <f>IF(ISNA(HLOOKUP(DI$2,'Capacity Exist Transport'!$C$2:$AE$25,'Capacity Exist Transport'!$A13,FALSE)),"",HLOOKUP(DI$2,'Capacity Exist Transport'!$C$2:$AE$25,'Capacity Exist Transport'!$A13,FALSE))</f>
        <v/>
      </c>
      <c r="DJ13" s="170" t="str">
        <f>IF(ISNA(HLOOKUP(DJ$2,'Capacity Exist Transport'!$C$2:$AE$25,'Capacity Exist Transport'!$A13,FALSE)),"",HLOOKUP(DJ$2,'Capacity Exist Transport'!$C$2:$AE$25,'Capacity Exist Transport'!$A13,FALSE))</f>
        <v/>
      </c>
      <c r="DK13" s="170" t="str">
        <f>IF(ISNA(HLOOKUP(DK$2,'Capacity Exist Transport'!$C$2:$AE$25,'Capacity Exist Transport'!$A13,FALSE)),"",HLOOKUP(DK$2,'Capacity Exist Transport'!$C$2:$AE$25,'Capacity Exist Transport'!$A13,FALSE))</f>
        <v/>
      </c>
      <c r="DL13" s="170" t="str">
        <f>IF(ISNA(HLOOKUP(DL$2,'Capacity Exist Transport'!$C$2:$AE$25,'Capacity Exist Transport'!$A13,FALSE)),"",HLOOKUP(DL$2,'Capacity Exist Transport'!$C$2:$AE$25,'Capacity Exist Transport'!$A13,FALSE))</f>
        <v/>
      </c>
      <c r="DM13" s="170" t="str">
        <f>IF(ISNA(HLOOKUP(DM$2,'Capacity Exist Transport'!$C$2:$AE$25,'Capacity Exist Transport'!$A13,FALSE)),"",HLOOKUP(DM$2,'Capacity Exist Transport'!$C$2:$AE$25,'Capacity Exist Transport'!$A13,FALSE))</f>
        <v/>
      </c>
      <c r="DN13" s="170" t="str">
        <f>IF(ISNA(HLOOKUP(DN$2,'Capacity Exist Transport'!$C$2:$AE$25,'Capacity Exist Transport'!$A13,FALSE)),"",HLOOKUP(DN$2,'Capacity Exist Transport'!$C$2:$AE$25,'Capacity Exist Transport'!$A13,FALSE))</f>
        <v/>
      </c>
      <c r="DO13" s="170" t="str">
        <f>IF(ISNA(HLOOKUP(DO$2,'Capacity Exist Transport'!$C$2:$AE$25,'Capacity Exist Transport'!$A13,FALSE)),"",HLOOKUP(DO$2,'Capacity Exist Transport'!$C$2:$AE$25,'Capacity Exist Transport'!$A13,FALSE))</f>
        <v/>
      </c>
      <c r="DP13" s="170" t="str">
        <f>IF(ISNA(HLOOKUP(DP$2,'Capacity Exist Transport'!$C$2:$AE$25,'Capacity Exist Transport'!$A13,FALSE)),"",HLOOKUP(DP$2,'Capacity Exist Transport'!$C$2:$AE$25,'Capacity Exist Transport'!$A13,FALSE))</f>
        <v/>
      </c>
      <c r="DQ13" s="170" t="str">
        <f>IF(ISNA(HLOOKUP(DQ$2,'Capacity Exist Transport'!$C$2:$AE$25,'Capacity Exist Transport'!$A13,FALSE)),"",HLOOKUP(DQ$2,'Capacity Exist Transport'!$C$2:$AE$25,'Capacity Exist Transport'!$A13,FALSE))</f>
        <v/>
      </c>
      <c r="DR13" s="170" t="str">
        <f>IF(ISNA(HLOOKUP(DR$2,'Capacity Exist Transport'!$C$2:$AE$25,'Capacity Exist Transport'!$A13,FALSE)),"",HLOOKUP(DR$2,'Capacity Exist Transport'!$C$2:$AE$25,'Capacity Exist Transport'!$A13,FALSE))</f>
        <v/>
      </c>
      <c r="DS13" s="170">
        <f>IF(ISNA(HLOOKUP(DS$2,'Capacity Exist Transport'!$C$2:$AE$25,'Capacity Exist Transport'!$A13,FALSE)),"",HLOOKUP(DS$2,'Capacity Exist Transport'!$C$2:$AE$25,'Capacity Exist Transport'!$A13,FALSE))</f>
        <v>210.42800000000003</v>
      </c>
      <c r="DT13" s="170" t="str">
        <f>IF(ISNA(HLOOKUP(DT$2,'Capacity Exist Transport'!$C$2:$AE$25,'Capacity Exist Transport'!$A13,FALSE)),"",HLOOKUP(DT$2,'Capacity Exist Transport'!$C$2:$AE$25,'Capacity Exist Transport'!$A13,FALSE))</f>
        <v/>
      </c>
      <c r="DU13" s="170" t="str">
        <f>IF(ISNA(HLOOKUP(DU$2,'Capacity Exist Transport'!$C$2:$AE$25,'Capacity Exist Transport'!$A13,FALSE)),"",HLOOKUP(DU$2,'Capacity Exist Transport'!$C$2:$AE$25,'Capacity Exist Transport'!$A13,FALSE))</f>
        <v/>
      </c>
      <c r="DV13" s="170" t="str">
        <f>IF(ISNA(HLOOKUP(DV$2,'Capacity Exist Transport'!$C$2:$AE$25,'Capacity Exist Transport'!$A13,FALSE)),"",HLOOKUP(DV$2,'Capacity Exist Transport'!$C$2:$AE$25,'Capacity Exist Transport'!$A13,FALSE))</f>
        <v/>
      </c>
      <c r="DW13" s="170" t="str">
        <f>IF(ISNA(HLOOKUP(DW$2,'Capacity Exist Transport'!$C$2:$AE$25,'Capacity Exist Transport'!$A13,FALSE)),"",HLOOKUP(DW$2,'Capacity Exist Transport'!$C$2:$AE$25,'Capacity Exist Transport'!$A13,FALSE))</f>
        <v/>
      </c>
      <c r="DX13" s="170" t="str">
        <f>IF(ISNA(HLOOKUP(DX$2,'Capacity Exist Transport'!$C$2:$AE$25,'Capacity Exist Transport'!$A13,FALSE)),"",HLOOKUP(DX$2,'Capacity Exist Transport'!$C$2:$AE$25,'Capacity Exist Transport'!$A13,FALSE))</f>
        <v/>
      </c>
      <c r="DY13" s="170" t="str">
        <f>IF(ISNA(HLOOKUP(DY$2,'Capacity Exist Transport'!$C$2:$AE$25,'Capacity Exist Transport'!$A13,FALSE)),"",HLOOKUP(DY$2,'Capacity Exist Transport'!$C$2:$AE$25,'Capacity Exist Transport'!$A13,FALSE))</f>
        <v/>
      </c>
      <c r="DZ13" s="170" t="str">
        <f>IF(ISNA(HLOOKUP(DZ$2,'Capacity Exist Transport'!$C$2:$AE$25,'Capacity Exist Transport'!$A13,FALSE)),"",HLOOKUP(DZ$2,'Capacity Exist Transport'!$C$2:$AE$25,'Capacity Exist Transport'!$A13,FALSE))</f>
        <v/>
      </c>
      <c r="EA13" s="170" t="str">
        <f>IF(ISNA(HLOOKUP(EA$2,'Capacity Exist Transport'!$C$2:$AE$25,'Capacity Exist Transport'!$A13,FALSE)),"",HLOOKUP(EA$2,'Capacity Exist Transport'!$C$2:$AE$25,'Capacity Exist Transport'!$A13,FALSE))</f>
        <v/>
      </c>
      <c r="EB13" s="170" t="str">
        <f>IF(ISNA(HLOOKUP(EB$2,'Capacity Exist Transport'!$C$2:$AE$25,'Capacity Exist Transport'!$A13,FALSE)),"",HLOOKUP(EB$2,'Capacity Exist Transport'!$C$2:$AE$25,'Capacity Exist Transport'!$A13,FALSE))</f>
        <v/>
      </c>
      <c r="EC13" s="170" t="str">
        <f>IF(ISNA(HLOOKUP(EC$2,'Capacity Exist Transport'!$C$2:$AE$25,'Capacity Exist Transport'!$A13,FALSE)),"",HLOOKUP(EC$2,'Capacity Exist Transport'!$C$2:$AE$25,'Capacity Exist Transport'!$A13,FALSE))</f>
        <v/>
      </c>
      <c r="ED13" s="170" t="str">
        <f>IF(ISNA(HLOOKUP(ED$2,'Capacity Exist Transport'!$C$2:$AE$25,'Capacity Exist Transport'!$A13,FALSE)),"",HLOOKUP(ED$2,'Capacity Exist Transport'!$C$2:$AE$25,'Capacity Exist Transport'!$A13,FALSE))</f>
        <v/>
      </c>
      <c r="EE13" s="170">
        <f>IF(ISNA(HLOOKUP(EE$2,'Capacity Exist Transport'!$C$2:$AE$25,'Capacity Exist Transport'!$A13,FALSE)),"",HLOOKUP(EE$2,'Capacity Exist Transport'!$C$2:$AE$25,'Capacity Exist Transport'!$A13,FALSE))</f>
        <v>134.49200000000002</v>
      </c>
      <c r="EF13" s="170" t="str">
        <f>IF(ISNA(HLOOKUP(EF$2,'Capacity Exist Transport'!$C$2:$AE$25,'Capacity Exist Transport'!$A13,FALSE)),"",HLOOKUP(EF$2,'Capacity Exist Transport'!$C$2:$AE$25,'Capacity Exist Transport'!$A13,FALSE))</f>
        <v/>
      </c>
      <c r="EG13" s="170" t="str">
        <f>IF(ISNA(HLOOKUP(EG$2,'Capacity Exist Transport'!$C$2:$AE$25,'Capacity Exist Transport'!$A13,FALSE)),"",HLOOKUP(EG$2,'Capacity Exist Transport'!$C$2:$AE$25,'Capacity Exist Transport'!$A13,FALSE))</f>
        <v/>
      </c>
      <c r="EH13" s="170" t="str">
        <f>IF(ISNA(HLOOKUP(EH$2,'Capacity Exist Transport'!$C$2:$AE$25,'Capacity Exist Transport'!$A13,FALSE)),"",HLOOKUP(EH$2,'Capacity Exist Transport'!$C$2:$AE$25,'Capacity Exist Transport'!$A13,FALSE))</f>
        <v/>
      </c>
      <c r="EI13" s="170" t="str">
        <f>IF(ISNA(HLOOKUP(EI$2,'Capacity Exist Transport'!$C$2:$AE$25,'Capacity Exist Transport'!$A13,FALSE)),"",HLOOKUP(EI$2,'Capacity Exist Transport'!$C$2:$AE$25,'Capacity Exist Transport'!$A13,FALSE))</f>
        <v/>
      </c>
      <c r="EJ13" s="170" t="str">
        <f>IF(ISNA(HLOOKUP(EJ$2,'Capacity Exist Transport'!$C$2:$AE$25,'Capacity Exist Transport'!$A13,FALSE)),"",HLOOKUP(EJ$2,'Capacity Exist Transport'!$C$2:$AE$25,'Capacity Exist Transport'!$A13,FALSE))</f>
        <v/>
      </c>
      <c r="EK13" s="170" t="str">
        <f>IF(ISNA(HLOOKUP(EK$2,'Capacity Exist Transport'!$C$2:$AE$25,'Capacity Exist Transport'!$A13,FALSE)),"",HLOOKUP(EK$2,'Capacity Exist Transport'!$C$2:$AE$25,'Capacity Exist Transport'!$A13,FALSE))</f>
        <v/>
      </c>
      <c r="EL13" s="170" t="str">
        <f>IF(ISNA(HLOOKUP(EL$2,'Capacity Exist Transport'!$C$2:$AE$25,'Capacity Exist Transport'!$A13,FALSE)),"",HLOOKUP(EL$2,'Capacity Exist Transport'!$C$2:$AE$25,'Capacity Exist Transport'!$A13,FALSE))</f>
        <v/>
      </c>
      <c r="EM13" s="170" t="str">
        <f>IF(ISNA(HLOOKUP(EM$2,'Capacity Exist Transport'!$C$2:$AE$25,'Capacity Exist Transport'!$A13,FALSE)),"",HLOOKUP(EM$2,'Capacity Exist Transport'!$C$2:$AE$25,'Capacity Exist Transport'!$A13,FALSE))</f>
        <v/>
      </c>
      <c r="EN13" s="170" t="str">
        <f>IF(ISNA(HLOOKUP(EN$2,'Capacity Exist Transport'!$C$2:$AE$25,'Capacity Exist Transport'!$A13,FALSE)),"",HLOOKUP(EN$2,'Capacity Exist Transport'!$C$2:$AE$25,'Capacity Exist Transport'!$A13,FALSE))</f>
        <v/>
      </c>
      <c r="EO13" s="170" t="str">
        <f>IF(ISNA(HLOOKUP(EO$2,'Capacity Exist Transport'!$C$2:$AE$25,'Capacity Exist Transport'!$A13,FALSE)),"",HLOOKUP(EO$2,'Capacity Exist Transport'!$C$2:$AE$25,'Capacity Exist Transport'!$A13,FALSE))</f>
        <v/>
      </c>
      <c r="EP13" s="170" t="str">
        <f>IF(ISNA(HLOOKUP(EP$2,'Capacity Exist Transport'!$C$2:$AE$25,'Capacity Exist Transport'!$A13,FALSE)),"",HLOOKUP(EP$2,'Capacity Exist Transport'!$C$2:$AE$25,'Capacity Exist Transport'!$A13,FALSE))</f>
        <v/>
      </c>
      <c r="EQ13" s="170">
        <f>IF(ISNA(HLOOKUP(EQ$2,'Capacity Exist Transport'!$C$2:$AE$25,'Capacity Exist Transport'!$A13,FALSE)),"",HLOOKUP(EQ$2,'Capacity Exist Transport'!$C$2:$AE$25,'Capacity Exist Transport'!$A13,FALSE))</f>
        <v>134.49200000000002</v>
      </c>
      <c r="ER13" s="170" t="str">
        <f>IF(ISNA(HLOOKUP(ER$2,'Capacity Exist Transport'!$C$2:$AE$25,'Capacity Exist Transport'!$A13,FALSE)),"",HLOOKUP(ER$2,'Capacity Exist Transport'!$C$2:$AE$25,'Capacity Exist Transport'!$A13,FALSE))</f>
        <v/>
      </c>
      <c r="ES13" s="170" t="str">
        <f>IF(ISNA(HLOOKUP(ES$2,'Capacity Exist Transport'!$C$2:$AE$25,'Capacity Exist Transport'!$A13,FALSE)),"",HLOOKUP(ES$2,'Capacity Exist Transport'!$C$2:$AE$25,'Capacity Exist Transport'!$A13,FALSE))</f>
        <v/>
      </c>
      <c r="ET13" s="170" t="str">
        <f>IF(ISNA(HLOOKUP(ET$2,'Capacity Exist Transport'!$C$2:$AE$25,'Capacity Exist Transport'!$A13,FALSE)),"",HLOOKUP(ET$2,'Capacity Exist Transport'!$C$2:$AE$25,'Capacity Exist Transport'!$A13,FALSE))</f>
        <v/>
      </c>
      <c r="EU13" s="170" t="str">
        <f>IF(ISNA(HLOOKUP(EU$2,'Capacity Exist Transport'!$C$2:$AE$25,'Capacity Exist Transport'!$A13,FALSE)),"",HLOOKUP(EU$2,'Capacity Exist Transport'!$C$2:$AE$25,'Capacity Exist Transport'!$A13,FALSE))</f>
        <v/>
      </c>
      <c r="EV13" s="170" t="str">
        <f>IF(ISNA(HLOOKUP(EV$2,'Capacity Exist Transport'!$C$2:$AE$25,'Capacity Exist Transport'!$A13,FALSE)),"",HLOOKUP(EV$2,'Capacity Exist Transport'!$C$2:$AE$25,'Capacity Exist Transport'!$A13,FALSE))</f>
        <v/>
      </c>
      <c r="EW13" s="170" t="str">
        <f>IF(ISNA(HLOOKUP(EW$2,'Capacity Exist Transport'!$C$2:$AE$25,'Capacity Exist Transport'!$A13,FALSE)),"",HLOOKUP(EW$2,'Capacity Exist Transport'!$C$2:$AE$25,'Capacity Exist Transport'!$A13,FALSE))</f>
        <v/>
      </c>
      <c r="EX13" s="170" t="str">
        <f>IF(ISNA(HLOOKUP(EX$2,'Capacity Exist Transport'!$C$2:$AE$25,'Capacity Exist Transport'!$A13,FALSE)),"",HLOOKUP(EX$2,'Capacity Exist Transport'!$C$2:$AE$25,'Capacity Exist Transport'!$A13,FALSE))</f>
        <v/>
      </c>
      <c r="EY13" s="170" t="str">
        <f>IF(ISNA(HLOOKUP(EY$2,'Capacity Exist Transport'!$C$2:$AE$25,'Capacity Exist Transport'!$A13,FALSE)),"",HLOOKUP(EY$2,'Capacity Exist Transport'!$C$2:$AE$25,'Capacity Exist Transport'!$A13,FALSE))</f>
        <v/>
      </c>
      <c r="EZ13" s="170" t="str">
        <f>IF(ISNA(HLOOKUP(EZ$2,'Capacity Exist Transport'!$C$2:$AE$25,'Capacity Exist Transport'!$A13,FALSE)),"",HLOOKUP(EZ$2,'Capacity Exist Transport'!$C$2:$AE$25,'Capacity Exist Transport'!$A13,FALSE))</f>
        <v/>
      </c>
      <c r="FA13" s="170" t="str">
        <f>IF(ISNA(HLOOKUP(FA$2,'Capacity Exist Transport'!$C$2:$AE$25,'Capacity Exist Transport'!$A13,FALSE)),"",HLOOKUP(FA$2,'Capacity Exist Transport'!$C$2:$AE$25,'Capacity Exist Transport'!$A13,FALSE))</f>
        <v/>
      </c>
      <c r="FB13" s="170" t="str">
        <f>IF(ISNA(HLOOKUP(FB$2,'Capacity Exist Transport'!$C$2:$AE$25,'Capacity Exist Transport'!$A13,FALSE)),"",HLOOKUP(FB$2,'Capacity Exist Transport'!$C$2:$AE$25,'Capacity Exist Transport'!$A13,FALSE))</f>
        <v/>
      </c>
      <c r="FC13" s="170">
        <f>IF(ISNA(HLOOKUP(FC$2,'Capacity Exist Transport'!$C$2:$AE$25,'Capacity Exist Transport'!$A13,FALSE)),"",HLOOKUP(FC$2,'Capacity Exist Transport'!$C$2:$AE$25,'Capacity Exist Transport'!$A13,FALSE))</f>
        <v>134.49200000000002</v>
      </c>
      <c r="FD13" s="170" t="str">
        <f>IF(ISNA(HLOOKUP(FD$2,'Capacity Exist Transport'!$C$2:$AE$25,'Capacity Exist Transport'!$A13,FALSE)),"",HLOOKUP(FD$2,'Capacity Exist Transport'!$C$2:$AE$25,'Capacity Exist Transport'!$A13,FALSE))</f>
        <v/>
      </c>
      <c r="FE13" s="170" t="str">
        <f>IF(ISNA(HLOOKUP(FE$2,'Capacity Exist Transport'!$C$2:$AE$25,'Capacity Exist Transport'!$A13,FALSE)),"",HLOOKUP(FE$2,'Capacity Exist Transport'!$C$2:$AE$25,'Capacity Exist Transport'!$A13,FALSE))</f>
        <v/>
      </c>
      <c r="FF13" s="170" t="str">
        <f>IF(ISNA(HLOOKUP(FF$2,'Capacity Exist Transport'!$C$2:$AE$25,'Capacity Exist Transport'!$A13,FALSE)),"",HLOOKUP(FF$2,'Capacity Exist Transport'!$C$2:$AE$25,'Capacity Exist Transport'!$A13,FALSE))</f>
        <v/>
      </c>
      <c r="FG13" s="170" t="str">
        <f>IF(ISNA(HLOOKUP(FG$2,'Capacity Exist Transport'!$C$2:$AE$25,'Capacity Exist Transport'!$A13,FALSE)),"",HLOOKUP(FG$2,'Capacity Exist Transport'!$C$2:$AE$25,'Capacity Exist Transport'!$A13,FALSE))</f>
        <v/>
      </c>
      <c r="FH13" s="170" t="str">
        <f>IF(ISNA(HLOOKUP(FH$2,'Capacity Exist Transport'!$C$2:$AE$25,'Capacity Exist Transport'!$A13,FALSE)),"",HLOOKUP(FH$2,'Capacity Exist Transport'!$C$2:$AE$25,'Capacity Exist Transport'!$A13,FALSE))</f>
        <v/>
      </c>
      <c r="FI13" s="170" t="str">
        <f>IF(ISNA(HLOOKUP(FI$2,'Capacity Exist Transport'!$C$2:$AE$25,'Capacity Exist Transport'!$A13,FALSE)),"",HLOOKUP(FI$2,'Capacity Exist Transport'!$C$2:$AE$25,'Capacity Exist Transport'!$A13,FALSE))</f>
        <v/>
      </c>
      <c r="FJ13" s="170" t="str">
        <f>IF(ISNA(HLOOKUP(FJ$2,'Capacity Exist Transport'!$C$2:$AE$25,'Capacity Exist Transport'!$A13,FALSE)),"",HLOOKUP(FJ$2,'Capacity Exist Transport'!$C$2:$AE$25,'Capacity Exist Transport'!$A13,FALSE))</f>
        <v/>
      </c>
      <c r="FK13" s="170" t="str">
        <f>IF(ISNA(HLOOKUP(FK$2,'Capacity Exist Transport'!$C$2:$AE$25,'Capacity Exist Transport'!$A13,FALSE)),"",HLOOKUP(FK$2,'Capacity Exist Transport'!$C$2:$AE$25,'Capacity Exist Transport'!$A13,FALSE))</f>
        <v/>
      </c>
      <c r="FL13" s="170" t="str">
        <f>IF(ISNA(HLOOKUP(FL$2,'Capacity Exist Transport'!$C$2:$AE$25,'Capacity Exist Transport'!$A13,FALSE)),"",HLOOKUP(FL$2,'Capacity Exist Transport'!$C$2:$AE$25,'Capacity Exist Transport'!$A13,FALSE))</f>
        <v/>
      </c>
      <c r="FM13" s="170" t="str">
        <f>IF(ISNA(HLOOKUP(FM$2,'Capacity Exist Transport'!$C$2:$AE$25,'Capacity Exist Transport'!$A13,FALSE)),"",HLOOKUP(FM$2,'Capacity Exist Transport'!$C$2:$AE$25,'Capacity Exist Transport'!$A13,FALSE))</f>
        <v/>
      </c>
      <c r="FN13" s="170" t="str">
        <f>IF(ISNA(HLOOKUP(FN$2,'Capacity Exist Transport'!$C$2:$AE$25,'Capacity Exist Transport'!$A13,FALSE)),"",HLOOKUP(FN$2,'Capacity Exist Transport'!$C$2:$AE$25,'Capacity Exist Transport'!$A13,FALSE))</f>
        <v/>
      </c>
      <c r="FO13" s="170">
        <f>IF(ISNA(HLOOKUP(FO$2,'Capacity Exist Transport'!$C$2:$AE$25,'Capacity Exist Transport'!$A13,FALSE)),"",HLOOKUP(FO$2,'Capacity Exist Transport'!$C$2:$AE$25,'Capacity Exist Transport'!$A13,FALSE))</f>
        <v>134.49200000000002</v>
      </c>
      <c r="FP13" s="170" t="str">
        <f>IF(ISNA(HLOOKUP(FP$2,'Capacity Exist Transport'!$C$2:$AE$25,'Capacity Exist Transport'!$A13,FALSE)),"",HLOOKUP(FP$2,'Capacity Exist Transport'!$C$2:$AE$25,'Capacity Exist Transport'!$A13,FALSE))</f>
        <v/>
      </c>
      <c r="FQ13" s="170" t="str">
        <f>IF(ISNA(HLOOKUP(FQ$2,'Capacity Exist Transport'!$C$2:$AE$25,'Capacity Exist Transport'!$A13,FALSE)),"",HLOOKUP(FQ$2,'Capacity Exist Transport'!$C$2:$AE$25,'Capacity Exist Transport'!$A13,FALSE))</f>
        <v/>
      </c>
      <c r="FR13" s="170" t="str">
        <f>IF(ISNA(HLOOKUP(FR$2,'Capacity Exist Transport'!$C$2:$AE$25,'Capacity Exist Transport'!$A13,FALSE)),"",HLOOKUP(FR$2,'Capacity Exist Transport'!$C$2:$AE$25,'Capacity Exist Transport'!$A13,FALSE))</f>
        <v/>
      </c>
      <c r="FS13" s="170" t="str">
        <f>IF(ISNA(HLOOKUP(FS$2,'Capacity Exist Transport'!$C$2:$AE$25,'Capacity Exist Transport'!$A13,FALSE)),"",HLOOKUP(FS$2,'Capacity Exist Transport'!$C$2:$AE$25,'Capacity Exist Transport'!$A13,FALSE))</f>
        <v/>
      </c>
      <c r="FT13" s="170" t="str">
        <f>IF(ISNA(HLOOKUP(FT$2,'Capacity Exist Transport'!$C$2:$AE$25,'Capacity Exist Transport'!$A13,FALSE)),"",HLOOKUP(FT$2,'Capacity Exist Transport'!$C$2:$AE$25,'Capacity Exist Transport'!$A13,FALSE))</f>
        <v/>
      </c>
      <c r="FU13" s="170" t="str">
        <f>IF(ISNA(HLOOKUP(FU$2,'Capacity Exist Transport'!$C$2:$AE$25,'Capacity Exist Transport'!$A13,FALSE)),"",HLOOKUP(FU$2,'Capacity Exist Transport'!$C$2:$AE$25,'Capacity Exist Transport'!$A13,FALSE))</f>
        <v/>
      </c>
      <c r="FV13" s="170" t="str">
        <f>IF(ISNA(HLOOKUP(FV$2,'Capacity Exist Transport'!$C$2:$AE$25,'Capacity Exist Transport'!$A13,FALSE)),"",HLOOKUP(FV$2,'Capacity Exist Transport'!$C$2:$AE$25,'Capacity Exist Transport'!$A13,FALSE))</f>
        <v/>
      </c>
      <c r="FW13" s="170" t="str">
        <f>IF(ISNA(HLOOKUP(FW$2,'Capacity Exist Transport'!$C$2:$AE$25,'Capacity Exist Transport'!$A13,FALSE)),"",HLOOKUP(FW$2,'Capacity Exist Transport'!$C$2:$AE$25,'Capacity Exist Transport'!$A13,FALSE))</f>
        <v/>
      </c>
      <c r="FX13" s="170" t="str">
        <f>IF(ISNA(HLOOKUP(FX$2,'Capacity Exist Transport'!$C$2:$AE$25,'Capacity Exist Transport'!$A13,FALSE)),"",HLOOKUP(FX$2,'Capacity Exist Transport'!$C$2:$AE$25,'Capacity Exist Transport'!$A13,FALSE))</f>
        <v/>
      </c>
      <c r="FY13" s="170" t="str">
        <f>IF(ISNA(HLOOKUP(FY$2,'Capacity Exist Transport'!$C$2:$AE$25,'Capacity Exist Transport'!$A13,FALSE)),"",HLOOKUP(FY$2,'Capacity Exist Transport'!$C$2:$AE$25,'Capacity Exist Transport'!$A13,FALSE))</f>
        <v/>
      </c>
      <c r="FZ13" s="170" t="str">
        <f>IF(ISNA(HLOOKUP(FZ$2,'Capacity Exist Transport'!$C$2:$AE$25,'Capacity Exist Transport'!$A13,FALSE)),"",HLOOKUP(FZ$2,'Capacity Exist Transport'!$C$2:$AE$25,'Capacity Exist Transport'!$A13,FALSE))</f>
        <v/>
      </c>
      <c r="GA13" s="170">
        <f>IF(ISNA(HLOOKUP(GA$2,'Capacity Exist Transport'!$C$2:$AE$25,'Capacity Exist Transport'!$A13,FALSE)),"",HLOOKUP(GA$2,'Capacity Exist Transport'!$C$2:$AE$25,'Capacity Exist Transport'!$A13,FALSE))</f>
        <v>134.49200000000002</v>
      </c>
      <c r="GB13" s="170" t="str">
        <f>IF(ISNA(HLOOKUP(GB$2,'Capacity Exist Transport'!$C$2:$AE$25,'Capacity Exist Transport'!$A13,FALSE)),"",HLOOKUP(GB$2,'Capacity Exist Transport'!$C$2:$AE$25,'Capacity Exist Transport'!$A13,FALSE))</f>
        <v/>
      </c>
      <c r="GC13" s="170" t="str">
        <f>IF(ISNA(HLOOKUP(GC$2,'Capacity Exist Transport'!$C$2:$AE$25,'Capacity Exist Transport'!$A13,FALSE)),"",HLOOKUP(GC$2,'Capacity Exist Transport'!$C$2:$AE$25,'Capacity Exist Transport'!$A13,FALSE))</f>
        <v/>
      </c>
      <c r="GD13" s="170" t="str">
        <f>IF(ISNA(HLOOKUP(GD$2,'Capacity Exist Transport'!$C$2:$AE$25,'Capacity Exist Transport'!$A13,FALSE)),"",HLOOKUP(GD$2,'Capacity Exist Transport'!$C$2:$AE$25,'Capacity Exist Transport'!$A13,FALSE))</f>
        <v/>
      </c>
      <c r="GE13" s="170" t="str">
        <f>IF(ISNA(HLOOKUP(GE$2,'Capacity Exist Transport'!$C$2:$AE$25,'Capacity Exist Transport'!$A13,FALSE)),"",HLOOKUP(GE$2,'Capacity Exist Transport'!$C$2:$AE$25,'Capacity Exist Transport'!$A13,FALSE))</f>
        <v/>
      </c>
      <c r="GF13" s="170" t="str">
        <f>IF(ISNA(HLOOKUP(GF$2,'Capacity Exist Transport'!$C$2:$AE$25,'Capacity Exist Transport'!$A13,FALSE)),"",HLOOKUP(GF$2,'Capacity Exist Transport'!$C$2:$AE$25,'Capacity Exist Transport'!$A13,FALSE))</f>
        <v/>
      </c>
      <c r="GG13" s="170" t="str">
        <f>IF(ISNA(HLOOKUP(GG$2,'Capacity Exist Transport'!$C$2:$AE$25,'Capacity Exist Transport'!$A13,FALSE)),"",HLOOKUP(GG$2,'Capacity Exist Transport'!$C$2:$AE$25,'Capacity Exist Transport'!$A13,FALSE))</f>
        <v/>
      </c>
      <c r="GH13" s="170" t="str">
        <f>IF(ISNA(HLOOKUP(GH$2,'Capacity Exist Transport'!$C$2:$AE$25,'Capacity Exist Transport'!$A13,FALSE)),"",HLOOKUP(GH$2,'Capacity Exist Transport'!$C$2:$AE$25,'Capacity Exist Transport'!$A13,FALSE))</f>
        <v/>
      </c>
      <c r="GI13" s="170" t="str">
        <f>IF(ISNA(HLOOKUP(GI$2,'Capacity Exist Transport'!$C$2:$AE$25,'Capacity Exist Transport'!$A13,FALSE)),"",HLOOKUP(GI$2,'Capacity Exist Transport'!$C$2:$AE$25,'Capacity Exist Transport'!$A13,FALSE))</f>
        <v/>
      </c>
      <c r="GJ13" s="170" t="str">
        <f>IF(ISNA(HLOOKUP(GJ$2,'Capacity Exist Transport'!$C$2:$AE$25,'Capacity Exist Transport'!$A13,FALSE)),"",HLOOKUP(GJ$2,'Capacity Exist Transport'!$C$2:$AE$25,'Capacity Exist Transport'!$A13,FALSE))</f>
        <v/>
      </c>
      <c r="GK13" s="170" t="str">
        <f>IF(ISNA(HLOOKUP(GK$2,'Capacity Exist Transport'!$C$2:$AE$25,'Capacity Exist Transport'!$A13,FALSE)),"",HLOOKUP(GK$2,'Capacity Exist Transport'!$C$2:$AE$25,'Capacity Exist Transport'!$A13,FALSE))</f>
        <v/>
      </c>
      <c r="GL13" s="170" t="str">
        <f>IF(ISNA(HLOOKUP(GL$2,'Capacity Exist Transport'!$C$2:$AE$25,'Capacity Exist Transport'!$A13,FALSE)),"",HLOOKUP(GL$2,'Capacity Exist Transport'!$C$2:$AE$25,'Capacity Exist Transport'!$A13,FALSE))</f>
        <v/>
      </c>
      <c r="GM13" s="170">
        <f>IF(ISNA(HLOOKUP(GM$2,'Capacity Exist Transport'!$C$2:$AE$25,'Capacity Exist Transport'!$A13,FALSE)),"",HLOOKUP(GM$2,'Capacity Exist Transport'!$C$2:$AE$25,'Capacity Exist Transport'!$A13,FALSE))</f>
        <v>134.49200000000002</v>
      </c>
      <c r="GN13" s="170" t="str">
        <f>IF(ISNA(HLOOKUP(GN$2,'Capacity Exist Transport'!$C$2:$AE$25,'Capacity Exist Transport'!$A13,FALSE)),"",HLOOKUP(GN$2,'Capacity Exist Transport'!$C$2:$AE$25,'Capacity Exist Transport'!$A13,FALSE))</f>
        <v/>
      </c>
      <c r="GO13" s="170" t="str">
        <f>IF(ISNA(HLOOKUP(GO$2,'Capacity Exist Transport'!$C$2:$AE$25,'Capacity Exist Transport'!$A13,FALSE)),"",HLOOKUP(GO$2,'Capacity Exist Transport'!$C$2:$AE$25,'Capacity Exist Transport'!$A13,FALSE))</f>
        <v/>
      </c>
      <c r="GP13" s="170" t="str">
        <f>IF(ISNA(HLOOKUP(GP$2,'Capacity Exist Transport'!$C$2:$AE$25,'Capacity Exist Transport'!$A13,FALSE)),"",HLOOKUP(GP$2,'Capacity Exist Transport'!$C$2:$AE$25,'Capacity Exist Transport'!$A13,FALSE))</f>
        <v/>
      </c>
      <c r="GQ13" s="170" t="str">
        <f>IF(ISNA(HLOOKUP(GQ$2,'Capacity Exist Transport'!$C$2:$AE$25,'Capacity Exist Transport'!$A13,FALSE)),"",HLOOKUP(GQ$2,'Capacity Exist Transport'!$C$2:$AE$25,'Capacity Exist Transport'!$A13,FALSE))</f>
        <v/>
      </c>
      <c r="GR13" s="170" t="str">
        <f>IF(ISNA(HLOOKUP(GR$2,'Capacity Exist Transport'!$C$2:$AE$25,'Capacity Exist Transport'!$A13,FALSE)),"",HLOOKUP(GR$2,'Capacity Exist Transport'!$C$2:$AE$25,'Capacity Exist Transport'!$A13,FALSE))</f>
        <v/>
      </c>
      <c r="GS13" s="170" t="str">
        <f>IF(ISNA(HLOOKUP(GS$2,'Capacity Exist Transport'!$C$2:$AE$25,'Capacity Exist Transport'!$A13,FALSE)),"",HLOOKUP(GS$2,'Capacity Exist Transport'!$C$2:$AE$25,'Capacity Exist Transport'!$A13,FALSE))</f>
        <v/>
      </c>
      <c r="GT13" s="170" t="str">
        <f>IF(ISNA(HLOOKUP(GT$2,'Capacity Exist Transport'!$C$2:$AE$25,'Capacity Exist Transport'!$A13,FALSE)),"",HLOOKUP(GT$2,'Capacity Exist Transport'!$C$2:$AE$25,'Capacity Exist Transport'!$A13,FALSE))</f>
        <v/>
      </c>
      <c r="GU13" s="170" t="str">
        <f>IF(ISNA(HLOOKUP(GU$2,'Capacity Exist Transport'!$C$2:$AE$25,'Capacity Exist Transport'!$A13,FALSE)),"",HLOOKUP(GU$2,'Capacity Exist Transport'!$C$2:$AE$25,'Capacity Exist Transport'!$A13,FALSE))</f>
        <v/>
      </c>
      <c r="GV13" s="170" t="str">
        <f>IF(ISNA(HLOOKUP(GV$2,'Capacity Exist Transport'!$C$2:$AE$25,'Capacity Exist Transport'!$A13,FALSE)),"",HLOOKUP(GV$2,'Capacity Exist Transport'!$C$2:$AE$25,'Capacity Exist Transport'!$A13,FALSE))</f>
        <v/>
      </c>
      <c r="GW13" s="170" t="str">
        <f>IF(ISNA(HLOOKUP(GW$2,'Capacity Exist Transport'!$C$2:$AE$25,'Capacity Exist Transport'!$A13,FALSE)),"",HLOOKUP(GW$2,'Capacity Exist Transport'!$C$2:$AE$25,'Capacity Exist Transport'!$A13,FALSE))</f>
        <v/>
      </c>
      <c r="GX13" s="170" t="str">
        <f>IF(ISNA(HLOOKUP(GX$2,'Capacity Exist Transport'!$C$2:$AE$25,'Capacity Exist Transport'!$A13,FALSE)),"",HLOOKUP(GX$2,'Capacity Exist Transport'!$C$2:$AE$25,'Capacity Exist Transport'!$A13,FALSE))</f>
        <v/>
      </c>
      <c r="GY13" s="170">
        <f>IF(ISNA(HLOOKUP(GY$2,'Capacity Exist Transport'!$C$2:$AE$25,'Capacity Exist Transport'!$A13,FALSE)),"",HLOOKUP(GY$2,'Capacity Exist Transport'!$C$2:$AE$25,'Capacity Exist Transport'!$A13,FALSE))</f>
        <v>134.49200000000002</v>
      </c>
      <c r="GZ13" s="170" t="str">
        <f>IF(ISNA(HLOOKUP(GZ$2,'Capacity Exist Transport'!$C$2:$AE$25,'Capacity Exist Transport'!$A13,FALSE)),"",HLOOKUP(GZ$2,'Capacity Exist Transport'!$C$2:$AE$25,'Capacity Exist Transport'!$A13,FALSE))</f>
        <v/>
      </c>
      <c r="HA13" s="170" t="str">
        <f>IF(ISNA(HLOOKUP(HA$2,'Capacity Exist Transport'!$C$2:$AE$25,'Capacity Exist Transport'!$A13,FALSE)),"",HLOOKUP(HA$2,'Capacity Exist Transport'!$C$2:$AE$25,'Capacity Exist Transport'!$A13,FALSE))</f>
        <v/>
      </c>
      <c r="HB13" s="170" t="str">
        <f>IF(ISNA(HLOOKUP(HB$2,'Capacity Exist Transport'!$C$2:$AE$25,'Capacity Exist Transport'!$A13,FALSE)),"",HLOOKUP(HB$2,'Capacity Exist Transport'!$C$2:$AE$25,'Capacity Exist Transport'!$A13,FALSE))</f>
        <v/>
      </c>
      <c r="HC13" s="170" t="str">
        <f>IF(ISNA(HLOOKUP(HC$2,'Capacity Exist Transport'!$C$2:$AE$25,'Capacity Exist Transport'!$A13,FALSE)),"",HLOOKUP(HC$2,'Capacity Exist Transport'!$C$2:$AE$25,'Capacity Exist Transport'!$A13,FALSE))</f>
        <v/>
      </c>
      <c r="HD13" s="170" t="str">
        <f>IF(ISNA(HLOOKUP(HD$2,'Capacity Exist Transport'!$C$2:$AE$25,'Capacity Exist Transport'!$A13,FALSE)),"",HLOOKUP(HD$2,'Capacity Exist Transport'!$C$2:$AE$25,'Capacity Exist Transport'!$A13,FALSE))</f>
        <v/>
      </c>
      <c r="HE13" s="170" t="str">
        <f>IF(ISNA(HLOOKUP(HE$2,'Capacity Exist Transport'!$C$2:$AE$25,'Capacity Exist Transport'!$A13,FALSE)),"",HLOOKUP(HE$2,'Capacity Exist Transport'!$C$2:$AE$25,'Capacity Exist Transport'!$A13,FALSE))</f>
        <v/>
      </c>
      <c r="HF13" s="170" t="str">
        <f>IF(ISNA(HLOOKUP(HF$2,'Capacity Exist Transport'!$C$2:$AE$25,'Capacity Exist Transport'!$A13,FALSE)),"",HLOOKUP(HF$2,'Capacity Exist Transport'!$C$2:$AE$25,'Capacity Exist Transport'!$A13,FALSE))</f>
        <v/>
      </c>
      <c r="HG13" s="170" t="str">
        <f>IF(ISNA(HLOOKUP(HG$2,'Capacity Exist Transport'!$C$2:$AE$25,'Capacity Exist Transport'!$A13,FALSE)),"",HLOOKUP(HG$2,'Capacity Exist Transport'!$C$2:$AE$25,'Capacity Exist Transport'!$A13,FALSE))</f>
        <v/>
      </c>
      <c r="HH13" s="170" t="str">
        <f>IF(ISNA(HLOOKUP(HH$2,'Capacity Exist Transport'!$C$2:$AE$25,'Capacity Exist Transport'!$A13,FALSE)),"",HLOOKUP(HH$2,'Capacity Exist Transport'!$C$2:$AE$25,'Capacity Exist Transport'!$A13,FALSE))</f>
        <v/>
      </c>
      <c r="HI13" s="170" t="str">
        <f>IF(ISNA(HLOOKUP(HI$2,'Capacity Exist Transport'!$C$2:$AE$25,'Capacity Exist Transport'!$A13,FALSE)),"",HLOOKUP(HI$2,'Capacity Exist Transport'!$C$2:$AE$25,'Capacity Exist Transport'!$A13,FALSE))</f>
        <v/>
      </c>
      <c r="HJ13" s="170" t="str">
        <f>IF(ISNA(HLOOKUP(HJ$2,'Capacity Exist Transport'!$C$2:$AE$25,'Capacity Exist Transport'!$A13,FALSE)),"",HLOOKUP(HJ$2,'Capacity Exist Transport'!$C$2:$AE$25,'Capacity Exist Transport'!$A13,FALSE))</f>
        <v/>
      </c>
      <c r="HK13" s="170">
        <f>IF(ISNA(HLOOKUP(HK$2,'Capacity Exist Transport'!$C$2:$AE$25,'Capacity Exist Transport'!$A13,FALSE)),"",HLOOKUP(HK$2,'Capacity Exist Transport'!$C$2:$AE$25,'Capacity Exist Transport'!$A13,FALSE))</f>
        <v>134.49200000000002</v>
      </c>
      <c r="HL13" s="170" t="str">
        <f>IF(ISNA(HLOOKUP(HL$2,'Capacity Exist Transport'!$C$2:$AE$25,'Capacity Exist Transport'!$A13,FALSE)),"",HLOOKUP(HL$2,'Capacity Exist Transport'!$C$2:$AE$25,'Capacity Exist Transport'!$A13,FALSE))</f>
        <v/>
      </c>
      <c r="HM13" s="170" t="str">
        <f>IF(ISNA(HLOOKUP(HM$2,'Capacity Exist Transport'!$C$2:$AE$25,'Capacity Exist Transport'!$A13,FALSE)),"",HLOOKUP(HM$2,'Capacity Exist Transport'!$C$2:$AE$25,'Capacity Exist Transport'!$A13,FALSE))</f>
        <v/>
      </c>
      <c r="HN13" s="170" t="str">
        <f>IF(ISNA(HLOOKUP(HN$2,'Capacity Exist Transport'!$C$2:$AE$25,'Capacity Exist Transport'!$A13,FALSE)),"",HLOOKUP(HN$2,'Capacity Exist Transport'!$C$2:$AE$25,'Capacity Exist Transport'!$A13,FALSE))</f>
        <v/>
      </c>
      <c r="HO13" s="170" t="str">
        <f>IF(ISNA(HLOOKUP(HO$2,'Capacity Exist Transport'!$C$2:$AE$25,'Capacity Exist Transport'!$A13,FALSE)),"",HLOOKUP(HO$2,'Capacity Exist Transport'!$C$2:$AE$25,'Capacity Exist Transport'!$A13,FALSE))</f>
        <v/>
      </c>
      <c r="HP13" s="170" t="str">
        <f>IF(ISNA(HLOOKUP(HP$2,'Capacity Exist Transport'!$C$2:$AE$25,'Capacity Exist Transport'!$A13,FALSE)),"",HLOOKUP(HP$2,'Capacity Exist Transport'!$C$2:$AE$25,'Capacity Exist Transport'!$A13,FALSE))</f>
        <v/>
      </c>
      <c r="HQ13" s="170" t="str">
        <f>IF(ISNA(HLOOKUP(HQ$2,'Capacity Exist Transport'!$C$2:$AE$25,'Capacity Exist Transport'!$A13,FALSE)),"",HLOOKUP(HQ$2,'Capacity Exist Transport'!$C$2:$AE$25,'Capacity Exist Transport'!$A13,FALSE))</f>
        <v/>
      </c>
      <c r="HR13" s="170" t="str">
        <f>IF(ISNA(HLOOKUP(HR$2,'Capacity Exist Transport'!$C$2:$AE$25,'Capacity Exist Transport'!$A13,FALSE)),"",HLOOKUP(HR$2,'Capacity Exist Transport'!$C$2:$AE$25,'Capacity Exist Transport'!$A13,FALSE))</f>
        <v/>
      </c>
      <c r="HS13" s="170" t="str">
        <f>IF(ISNA(HLOOKUP(HS$2,'Capacity Exist Transport'!$C$2:$AE$25,'Capacity Exist Transport'!$A13,FALSE)),"",HLOOKUP(HS$2,'Capacity Exist Transport'!$C$2:$AE$25,'Capacity Exist Transport'!$A13,FALSE))</f>
        <v/>
      </c>
      <c r="HT13" s="170" t="str">
        <f>IF(ISNA(HLOOKUP(HT$2,'Capacity Exist Transport'!$C$2:$AE$25,'Capacity Exist Transport'!$A13,FALSE)),"",HLOOKUP(HT$2,'Capacity Exist Transport'!$C$2:$AE$25,'Capacity Exist Transport'!$A13,FALSE))</f>
        <v/>
      </c>
      <c r="HU13" s="170" t="str">
        <f>IF(ISNA(HLOOKUP(HU$2,'Capacity Exist Transport'!$C$2:$AE$25,'Capacity Exist Transport'!$A13,FALSE)),"",HLOOKUP(HU$2,'Capacity Exist Transport'!$C$2:$AE$25,'Capacity Exist Transport'!$A13,FALSE))</f>
        <v/>
      </c>
      <c r="HV13" s="170" t="str">
        <f>IF(ISNA(HLOOKUP(HV$2,'Capacity Exist Transport'!$C$2:$AE$25,'Capacity Exist Transport'!$A13,FALSE)),"",HLOOKUP(HV$2,'Capacity Exist Transport'!$C$2:$AE$25,'Capacity Exist Transport'!$A13,FALSE))</f>
        <v/>
      </c>
      <c r="HW13" s="170">
        <f>IF(ISNA(HLOOKUP(HW$2,'Capacity Exist Transport'!$C$2:$AE$25,'Capacity Exist Transport'!$A13,FALSE)),"",HLOOKUP(HW$2,'Capacity Exist Transport'!$C$2:$AE$25,'Capacity Exist Transport'!$A13,FALSE))</f>
        <v>134.49200000000002</v>
      </c>
      <c r="HX13" s="170" t="str">
        <f>IF(ISNA(HLOOKUP(HX$2,'Capacity Exist Transport'!$C$2:$AE$25,'Capacity Exist Transport'!$A13,FALSE)),"",HLOOKUP(HX$2,'Capacity Exist Transport'!$C$2:$AE$25,'Capacity Exist Transport'!$A13,FALSE))</f>
        <v/>
      </c>
      <c r="HY13" s="170" t="str">
        <f>IF(ISNA(HLOOKUP(HY$2,'Capacity Exist Transport'!$C$2:$AE$25,'Capacity Exist Transport'!$A13,FALSE)),"",HLOOKUP(HY$2,'Capacity Exist Transport'!$C$2:$AE$25,'Capacity Exist Transport'!$A13,FALSE))</f>
        <v/>
      </c>
      <c r="HZ13" s="170" t="str">
        <f>IF(ISNA(HLOOKUP(HZ$2,'Capacity Exist Transport'!$C$2:$AE$25,'Capacity Exist Transport'!$A13,FALSE)),"",HLOOKUP(HZ$2,'Capacity Exist Transport'!$C$2:$AE$25,'Capacity Exist Transport'!$A13,FALSE))</f>
        <v/>
      </c>
      <c r="IA13" s="170" t="str">
        <f>IF(ISNA(HLOOKUP(IA$2,'Capacity Exist Transport'!$C$2:$AE$25,'Capacity Exist Transport'!$A13,FALSE)),"",HLOOKUP(IA$2,'Capacity Exist Transport'!$C$2:$AE$25,'Capacity Exist Transport'!$A13,FALSE))</f>
        <v/>
      </c>
      <c r="IB13" s="170" t="str">
        <f>IF(ISNA(HLOOKUP(IB$2,'Capacity Exist Transport'!$C$2:$AE$25,'Capacity Exist Transport'!$A13,FALSE)),"",HLOOKUP(IB$2,'Capacity Exist Transport'!$C$2:$AE$25,'Capacity Exist Transport'!$A13,FALSE))</f>
        <v/>
      </c>
      <c r="IC13" s="170" t="str">
        <f>IF(ISNA(HLOOKUP(IC$2,'Capacity Exist Transport'!$C$2:$AE$25,'Capacity Exist Transport'!$A13,FALSE)),"",HLOOKUP(IC$2,'Capacity Exist Transport'!$C$2:$AE$25,'Capacity Exist Transport'!$A13,FALSE))</f>
        <v/>
      </c>
      <c r="ID13" s="170" t="str">
        <f>IF(ISNA(HLOOKUP(ID$2,'Capacity Exist Transport'!$C$2:$AE$25,'Capacity Exist Transport'!$A13,FALSE)),"",HLOOKUP(ID$2,'Capacity Exist Transport'!$C$2:$AE$25,'Capacity Exist Transport'!$A13,FALSE))</f>
        <v/>
      </c>
      <c r="IE13" s="170" t="str">
        <f>IF(ISNA(HLOOKUP(IE$2,'Capacity Exist Transport'!$C$2:$AE$25,'Capacity Exist Transport'!$A13,FALSE)),"",HLOOKUP(IE$2,'Capacity Exist Transport'!$C$2:$AE$25,'Capacity Exist Transport'!$A13,FALSE))</f>
        <v/>
      </c>
      <c r="IF13" s="170" t="str">
        <f>IF(ISNA(HLOOKUP(IF$2,'Capacity Exist Transport'!$C$2:$AE$25,'Capacity Exist Transport'!$A13,FALSE)),"",HLOOKUP(IF$2,'Capacity Exist Transport'!$C$2:$AE$25,'Capacity Exist Transport'!$A13,FALSE))</f>
        <v/>
      </c>
      <c r="IG13" s="170" t="str">
        <f>IF(ISNA(HLOOKUP(IG$2,'Capacity Exist Transport'!$C$2:$AE$25,'Capacity Exist Transport'!$A13,FALSE)),"",HLOOKUP(IG$2,'Capacity Exist Transport'!$C$2:$AE$25,'Capacity Exist Transport'!$A13,FALSE))</f>
        <v/>
      </c>
      <c r="IH13" s="170" t="str">
        <f>IF(ISNA(HLOOKUP(IH$2,'Capacity Exist Transport'!$C$2:$AE$25,'Capacity Exist Transport'!$A13,FALSE)),"",HLOOKUP(IH$2,'Capacity Exist Transport'!$C$2:$AE$25,'Capacity Exist Transport'!$A13,FALSE))</f>
        <v/>
      </c>
      <c r="II13" s="170">
        <f>IF(ISNA(HLOOKUP(II$2,'Capacity Exist Transport'!$C$2:$AE$25,'Capacity Exist Transport'!$A13,FALSE)),"",HLOOKUP(II$2,'Capacity Exist Transport'!$C$2:$AE$25,'Capacity Exist Transport'!$A13,FALSE))</f>
        <v>134.49200000000002</v>
      </c>
      <c r="IJ13" s="170" t="str">
        <f>IF(ISNA(HLOOKUP(IJ$2,'Capacity Exist Transport'!$C$2:$AE$25,'Capacity Exist Transport'!$A13,FALSE)),"",HLOOKUP(IJ$2,'Capacity Exist Transport'!$C$2:$AE$25,'Capacity Exist Transport'!$A13,FALSE))</f>
        <v/>
      </c>
      <c r="IK13" s="170" t="str">
        <f>IF(ISNA(HLOOKUP(IK$2,'Capacity Exist Transport'!$C$2:$AE$25,'Capacity Exist Transport'!$A13,FALSE)),"",HLOOKUP(IK$2,'Capacity Exist Transport'!$C$2:$AE$25,'Capacity Exist Transport'!$A13,FALSE))</f>
        <v/>
      </c>
      <c r="IL13" s="170" t="str">
        <f>IF(ISNA(HLOOKUP(IL$2,'Capacity Exist Transport'!$C$2:$AE$25,'Capacity Exist Transport'!$A13,FALSE)),"",HLOOKUP(IL$2,'Capacity Exist Transport'!$C$2:$AE$25,'Capacity Exist Transport'!$A13,FALSE))</f>
        <v/>
      </c>
      <c r="IM13" s="170" t="str">
        <f>IF(ISNA(HLOOKUP(IM$2,'Capacity Exist Transport'!$C$2:$AE$25,'Capacity Exist Transport'!$A13,FALSE)),"",HLOOKUP(IM$2,'Capacity Exist Transport'!$C$2:$AE$25,'Capacity Exist Transport'!$A13,FALSE))</f>
        <v/>
      </c>
      <c r="IN13" s="170" t="str">
        <f>IF(ISNA(HLOOKUP(IN$2,'Capacity Exist Transport'!$C$2:$AE$25,'Capacity Exist Transport'!$A13,FALSE)),"",HLOOKUP(IN$2,'Capacity Exist Transport'!$C$2:$AE$25,'Capacity Exist Transport'!$A13,FALSE))</f>
        <v/>
      </c>
      <c r="IO13" s="170" t="str">
        <f>IF(ISNA(HLOOKUP(IO$2,'Capacity Exist Transport'!$C$2:$AE$25,'Capacity Exist Transport'!$A13,FALSE)),"",HLOOKUP(IO$2,'Capacity Exist Transport'!$C$2:$AE$25,'Capacity Exist Transport'!$A13,FALSE))</f>
        <v/>
      </c>
      <c r="IP13" s="170" t="str">
        <f>IF(ISNA(HLOOKUP(IP$2,'Capacity Exist Transport'!$C$2:$AE$25,'Capacity Exist Transport'!$A13,FALSE)),"",HLOOKUP(IP$2,'Capacity Exist Transport'!$C$2:$AE$25,'Capacity Exist Transport'!$A13,FALSE))</f>
        <v/>
      </c>
      <c r="IQ13" s="170" t="str">
        <f>IF(ISNA(HLOOKUP(IQ$2,'Capacity Exist Transport'!$C$2:$AE$25,'Capacity Exist Transport'!$A13,FALSE)),"",HLOOKUP(IQ$2,'Capacity Exist Transport'!$C$2:$AE$25,'Capacity Exist Transport'!$A13,FALSE))</f>
        <v/>
      </c>
      <c r="IR13" s="170" t="str">
        <f>IF(ISNA(HLOOKUP(IR$2,'Capacity Exist Transport'!$C$2:$AE$25,'Capacity Exist Transport'!$A13,FALSE)),"",HLOOKUP(IR$2,'Capacity Exist Transport'!$C$2:$AE$25,'Capacity Exist Transport'!$A13,FALSE))</f>
        <v/>
      </c>
      <c r="IS13" s="170" t="str">
        <f>IF(ISNA(HLOOKUP(IS$2,'Capacity Exist Transport'!$C$2:$AE$25,'Capacity Exist Transport'!$A13,FALSE)),"",HLOOKUP(IS$2,'Capacity Exist Transport'!$C$2:$AE$25,'Capacity Exist Transport'!$A13,FALSE))</f>
        <v/>
      </c>
      <c r="IT13" s="170" t="str">
        <f>IF(ISNA(HLOOKUP(IT$2,'Capacity Exist Transport'!$C$2:$AE$25,'Capacity Exist Transport'!$A13,FALSE)),"",HLOOKUP(IT$2,'Capacity Exist Transport'!$C$2:$AE$25,'Capacity Exist Transport'!$A13,FALSE))</f>
        <v/>
      </c>
      <c r="IU13" s="170">
        <f>IF(ISNA(HLOOKUP(IU$2,'Capacity Exist Transport'!$C$2:$AE$25,'Capacity Exist Transport'!$A13,FALSE)),"",HLOOKUP(IU$2,'Capacity Exist Transport'!$C$2:$AE$25,'Capacity Exist Transport'!$A13,FALSE))</f>
        <v>134.49200000000002</v>
      </c>
      <c r="IV13" s="170" t="str">
        <f>IF(ISNA(HLOOKUP(IV$2,'Capacity Exist Transport'!$C$2:$AE$25,'Capacity Exist Transport'!$A13,FALSE)),"",HLOOKUP(IV$2,'Capacity Exist Transport'!$C$2:$AE$25,'Capacity Exist Transport'!$A13,FALSE))</f>
        <v/>
      </c>
      <c r="IW13" s="170" t="str">
        <f>IF(ISNA(HLOOKUP(IW$2,'Capacity Exist Transport'!$C$2:$AE$25,'Capacity Exist Transport'!$A13,FALSE)),"",HLOOKUP(IW$2,'Capacity Exist Transport'!$C$2:$AE$25,'Capacity Exist Transport'!$A13,FALSE))</f>
        <v/>
      </c>
      <c r="IX13" s="170" t="str">
        <f>IF(ISNA(HLOOKUP(IX$2,'Capacity Exist Transport'!$C$2:$AE$25,'Capacity Exist Transport'!$A13,FALSE)),"",HLOOKUP(IX$2,'Capacity Exist Transport'!$C$2:$AE$25,'Capacity Exist Transport'!$A13,FALSE))</f>
        <v/>
      </c>
      <c r="IY13" s="170" t="str">
        <f>IF(ISNA(HLOOKUP(IY$2,'Capacity Exist Transport'!$C$2:$AE$25,'Capacity Exist Transport'!$A13,FALSE)),"",HLOOKUP(IY$2,'Capacity Exist Transport'!$C$2:$AE$25,'Capacity Exist Transport'!$A13,FALSE))</f>
        <v/>
      </c>
      <c r="IZ13" s="170" t="str">
        <f>IF(ISNA(HLOOKUP(IZ$2,'Capacity Exist Transport'!$C$2:$AE$25,'Capacity Exist Transport'!$A13,FALSE)),"",HLOOKUP(IZ$2,'Capacity Exist Transport'!$C$2:$AE$25,'Capacity Exist Transport'!$A13,FALSE))</f>
        <v/>
      </c>
      <c r="JA13" s="170" t="str">
        <f>IF(ISNA(HLOOKUP(JA$2,'Capacity Exist Transport'!$C$2:$AE$25,'Capacity Exist Transport'!$A13,FALSE)),"",HLOOKUP(JA$2,'Capacity Exist Transport'!$C$2:$AE$25,'Capacity Exist Transport'!$A13,FALSE))</f>
        <v/>
      </c>
      <c r="JB13" s="170" t="str">
        <f>IF(ISNA(HLOOKUP(JB$2,'Capacity Exist Transport'!$C$2:$AE$25,'Capacity Exist Transport'!$A13,FALSE)),"",HLOOKUP(JB$2,'Capacity Exist Transport'!$C$2:$AE$25,'Capacity Exist Transport'!$A13,FALSE))</f>
        <v/>
      </c>
      <c r="JC13" s="170" t="str">
        <f>IF(ISNA(HLOOKUP(JC$2,'Capacity Exist Transport'!$C$2:$AE$25,'Capacity Exist Transport'!$A13,FALSE)),"",HLOOKUP(JC$2,'Capacity Exist Transport'!$C$2:$AE$25,'Capacity Exist Transport'!$A13,FALSE))</f>
        <v/>
      </c>
      <c r="JD13" s="170" t="str">
        <f>IF(ISNA(HLOOKUP(JD$2,'Capacity Exist Transport'!$C$2:$AE$25,'Capacity Exist Transport'!$A13,FALSE)),"",HLOOKUP(JD$2,'Capacity Exist Transport'!$C$2:$AE$25,'Capacity Exist Transport'!$A13,FALSE))</f>
        <v/>
      </c>
      <c r="JE13" s="170" t="str">
        <f>IF(ISNA(HLOOKUP(JE$2,'Capacity Exist Transport'!$C$2:$AE$25,'Capacity Exist Transport'!$A13,FALSE)),"",HLOOKUP(JE$2,'Capacity Exist Transport'!$C$2:$AE$25,'Capacity Exist Transport'!$A13,FALSE))</f>
        <v/>
      </c>
      <c r="JF13" s="170" t="str">
        <f>IF(ISNA(HLOOKUP(JF$2,'Capacity Exist Transport'!$C$2:$AE$25,'Capacity Exist Transport'!$A13,FALSE)),"",HLOOKUP(JF$2,'Capacity Exist Transport'!$C$2:$AE$25,'Capacity Exist Transport'!$A13,FALSE))</f>
        <v/>
      </c>
      <c r="JG13" s="170">
        <f>IF(ISNA(HLOOKUP(JG$2,'Capacity Exist Transport'!$C$2:$AE$25,'Capacity Exist Transport'!$A13,FALSE)),"",HLOOKUP(JG$2,'Capacity Exist Transport'!$C$2:$AE$25,'Capacity Exist Transport'!$A13,FALSE))</f>
        <v>134.49200000000002</v>
      </c>
      <c r="JH13" s="170" t="str">
        <f>IF(ISNA(HLOOKUP(JH$2,'Capacity Exist Transport'!$C$2:$AE$25,'Capacity Exist Transport'!$A13,FALSE)),"",HLOOKUP(JH$2,'Capacity Exist Transport'!$C$2:$AE$25,'Capacity Exist Transport'!$A13,FALSE))</f>
        <v/>
      </c>
      <c r="JI13" s="170" t="str">
        <f>IF(ISNA(HLOOKUP(JI$2,'Capacity Exist Transport'!$C$2:$AE$25,'Capacity Exist Transport'!$A13,FALSE)),"",HLOOKUP(JI$2,'Capacity Exist Transport'!$C$2:$AE$25,'Capacity Exist Transport'!$A13,FALSE))</f>
        <v/>
      </c>
      <c r="JJ13" s="170" t="str">
        <f>IF(ISNA(HLOOKUP(JJ$2,'Capacity Exist Transport'!$C$2:$AE$25,'Capacity Exist Transport'!$A13,FALSE)),"",HLOOKUP(JJ$2,'Capacity Exist Transport'!$C$2:$AE$25,'Capacity Exist Transport'!$A13,FALSE))</f>
        <v/>
      </c>
      <c r="JK13" s="170" t="str">
        <f>IF(ISNA(HLOOKUP(JK$2,'Capacity Exist Transport'!$C$2:$AE$25,'Capacity Exist Transport'!$A13,FALSE)),"",HLOOKUP(JK$2,'Capacity Exist Transport'!$C$2:$AE$25,'Capacity Exist Transport'!$A13,FALSE))</f>
        <v/>
      </c>
      <c r="JL13" s="170" t="str">
        <f>IF(ISNA(HLOOKUP(JL$2,'Capacity Exist Transport'!$C$2:$AE$25,'Capacity Exist Transport'!$A13,FALSE)),"",HLOOKUP(JL$2,'Capacity Exist Transport'!$C$2:$AE$25,'Capacity Exist Transport'!$A13,FALSE))</f>
        <v/>
      </c>
      <c r="JM13" s="170" t="str">
        <f>IF(ISNA(HLOOKUP(JM$2,'Capacity Exist Transport'!$C$2:$AE$25,'Capacity Exist Transport'!$A13,FALSE)),"",HLOOKUP(JM$2,'Capacity Exist Transport'!$C$2:$AE$25,'Capacity Exist Transport'!$A13,FALSE))</f>
        <v/>
      </c>
      <c r="JN13" s="170" t="str">
        <f>IF(ISNA(HLOOKUP(JN$2,'Capacity Exist Transport'!$C$2:$AE$25,'Capacity Exist Transport'!$A13,FALSE)),"",HLOOKUP(JN$2,'Capacity Exist Transport'!$C$2:$AE$25,'Capacity Exist Transport'!$A13,FALSE))</f>
        <v/>
      </c>
      <c r="JO13" s="170" t="str">
        <f>IF(ISNA(HLOOKUP(JO$2,'Capacity Exist Transport'!$C$2:$AE$25,'Capacity Exist Transport'!$A13,FALSE)),"",HLOOKUP(JO$2,'Capacity Exist Transport'!$C$2:$AE$25,'Capacity Exist Transport'!$A13,FALSE))</f>
        <v/>
      </c>
      <c r="JP13" s="170" t="str">
        <f>IF(ISNA(HLOOKUP(JP$2,'Capacity Exist Transport'!$C$2:$AE$25,'Capacity Exist Transport'!$A13,FALSE)),"",HLOOKUP(JP$2,'Capacity Exist Transport'!$C$2:$AE$25,'Capacity Exist Transport'!$A13,FALSE))</f>
        <v/>
      </c>
      <c r="JQ13" s="170" t="str">
        <f>IF(ISNA(HLOOKUP(JQ$2,'Capacity Exist Transport'!$C$2:$AE$25,'Capacity Exist Transport'!$A13,FALSE)),"",HLOOKUP(JQ$2,'Capacity Exist Transport'!$C$2:$AE$25,'Capacity Exist Transport'!$A13,FALSE))</f>
        <v/>
      </c>
      <c r="JR13" s="170" t="str">
        <f>IF(ISNA(HLOOKUP(JR$2,'Capacity Exist Transport'!$C$2:$AE$25,'Capacity Exist Transport'!$A13,FALSE)),"",HLOOKUP(JR$2,'Capacity Exist Transport'!$C$2:$AE$25,'Capacity Exist Transport'!$A13,FALSE))</f>
        <v/>
      </c>
      <c r="JS13" s="170">
        <f>IF(ISNA(HLOOKUP(JS$2,'Capacity Exist Transport'!$C$2:$AE$25,'Capacity Exist Transport'!$A13,FALSE)),"",HLOOKUP(JS$2,'Capacity Exist Transport'!$C$2:$AE$25,'Capacity Exist Transport'!$A13,FALSE))</f>
        <v>134.49200000000002</v>
      </c>
      <c r="JT13" s="170" t="str">
        <f>IF(ISNA(HLOOKUP(JT$2,'Capacity Exist Transport'!$C$2:$AE$25,'Capacity Exist Transport'!$A13,FALSE)),"",HLOOKUP(JT$2,'Capacity Exist Transport'!$C$2:$AE$25,'Capacity Exist Transport'!$A13,FALSE))</f>
        <v/>
      </c>
      <c r="JU13" s="170" t="str">
        <f>IF(ISNA(HLOOKUP(JU$2,'Capacity Exist Transport'!$C$2:$AE$25,'Capacity Exist Transport'!$A13,FALSE)),"",HLOOKUP(JU$2,'Capacity Exist Transport'!$C$2:$AE$25,'Capacity Exist Transport'!$A13,FALSE))</f>
        <v/>
      </c>
      <c r="JV13" s="170" t="str">
        <f>IF(ISNA(HLOOKUP(JV$2,'Capacity Exist Transport'!$C$2:$AE$25,'Capacity Exist Transport'!$A13,FALSE)),"",HLOOKUP(JV$2,'Capacity Exist Transport'!$C$2:$AE$25,'Capacity Exist Transport'!$A13,FALSE))</f>
        <v/>
      </c>
      <c r="JW13" s="170" t="str">
        <f>IF(ISNA(HLOOKUP(JW$2,'Capacity Exist Transport'!$C$2:$AE$25,'Capacity Exist Transport'!$A13,FALSE)),"",HLOOKUP(JW$2,'Capacity Exist Transport'!$C$2:$AE$25,'Capacity Exist Transport'!$A13,FALSE))</f>
        <v/>
      </c>
      <c r="JX13" s="170" t="str">
        <f>IF(ISNA(HLOOKUP(JX$2,'Capacity Exist Transport'!$C$2:$AE$25,'Capacity Exist Transport'!$A13,FALSE)),"",HLOOKUP(JX$2,'Capacity Exist Transport'!$C$2:$AE$25,'Capacity Exist Transport'!$A13,FALSE))</f>
        <v/>
      </c>
      <c r="JY13" s="170" t="str">
        <f>IF(ISNA(HLOOKUP(JY$2,'Capacity Exist Transport'!$C$2:$AE$25,'Capacity Exist Transport'!$A13,FALSE)),"",HLOOKUP(JY$2,'Capacity Exist Transport'!$C$2:$AE$25,'Capacity Exist Transport'!$A13,FALSE))</f>
        <v/>
      </c>
      <c r="JZ13" s="170" t="str">
        <f>IF(ISNA(HLOOKUP(JZ$2,'Capacity Exist Transport'!$C$2:$AE$25,'Capacity Exist Transport'!$A13,FALSE)),"",HLOOKUP(JZ$2,'Capacity Exist Transport'!$C$2:$AE$25,'Capacity Exist Transport'!$A13,FALSE))</f>
        <v/>
      </c>
      <c r="KA13" s="170" t="str">
        <f>IF(ISNA(HLOOKUP(KA$2,'Capacity Exist Transport'!$C$2:$AE$25,'Capacity Exist Transport'!$A13,FALSE)),"",HLOOKUP(KA$2,'Capacity Exist Transport'!$C$2:$AE$25,'Capacity Exist Transport'!$A13,FALSE))</f>
        <v/>
      </c>
      <c r="KB13" s="170" t="str">
        <f>IF(ISNA(HLOOKUP(KB$2,'Capacity Exist Transport'!$C$2:$AE$25,'Capacity Exist Transport'!$A13,FALSE)),"",HLOOKUP(KB$2,'Capacity Exist Transport'!$C$2:$AE$25,'Capacity Exist Transport'!$A13,FALSE))</f>
        <v/>
      </c>
      <c r="KC13" s="170" t="str">
        <f>IF(ISNA(HLOOKUP(KC$2,'Capacity Exist Transport'!$C$2:$AE$25,'Capacity Exist Transport'!$A13,FALSE)),"",HLOOKUP(KC$2,'Capacity Exist Transport'!$C$2:$AE$25,'Capacity Exist Transport'!$A13,FALSE))</f>
        <v/>
      </c>
      <c r="KD13" s="170" t="str">
        <f>IF(ISNA(HLOOKUP(KD$2,'Capacity Exist Transport'!$C$2:$AE$25,'Capacity Exist Transport'!$A13,FALSE)),"",HLOOKUP(KD$2,'Capacity Exist Transport'!$C$2:$AE$25,'Capacity Exist Transport'!$A13,FALSE))</f>
        <v/>
      </c>
      <c r="KE13" s="170">
        <f>IF(ISNA(HLOOKUP(KE$2,'Capacity Exist Transport'!$C$2:$AE$25,'Capacity Exist Transport'!$A13,FALSE)),"",HLOOKUP(KE$2,'Capacity Exist Transport'!$C$2:$AE$25,'Capacity Exist Transport'!$A13,FALSE))</f>
        <v>134.49200000000002</v>
      </c>
      <c r="KF13" s="170" t="str">
        <f>IF(ISNA(HLOOKUP(KF$2,'Capacity Exist Transport'!$C$2:$AE$25,'Capacity Exist Transport'!$A13,FALSE)),"",HLOOKUP(KF$2,'Capacity Exist Transport'!$C$2:$AE$25,'Capacity Exist Transport'!$A13,FALSE))</f>
        <v/>
      </c>
      <c r="KG13" s="170" t="str">
        <f>IF(ISNA(HLOOKUP(KG$2,'Capacity Exist Transport'!$C$2:$AE$25,'Capacity Exist Transport'!$A13,FALSE)),"",HLOOKUP(KG$2,'Capacity Exist Transport'!$C$2:$AE$25,'Capacity Exist Transport'!$A13,FALSE))</f>
        <v/>
      </c>
      <c r="KH13" s="170" t="str">
        <f>IF(ISNA(HLOOKUP(KH$2,'Capacity Exist Transport'!$C$2:$AE$25,'Capacity Exist Transport'!$A13,FALSE)),"",HLOOKUP(KH$2,'Capacity Exist Transport'!$C$2:$AE$25,'Capacity Exist Transport'!$A13,FALSE))</f>
        <v/>
      </c>
      <c r="KI13" s="170" t="str">
        <f>IF(ISNA(HLOOKUP(KI$2,'Capacity Exist Transport'!$C$2:$AE$25,'Capacity Exist Transport'!$A13,FALSE)),"",HLOOKUP(KI$2,'Capacity Exist Transport'!$C$2:$AE$25,'Capacity Exist Transport'!$A13,FALSE))</f>
        <v/>
      </c>
      <c r="KJ13" s="170" t="str">
        <f>IF(ISNA(HLOOKUP(KJ$2,'Capacity Exist Transport'!$C$2:$AE$25,'Capacity Exist Transport'!$A13,FALSE)),"",HLOOKUP(KJ$2,'Capacity Exist Transport'!$C$2:$AE$25,'Capacity Exist Transport'!$A13,FALSE))</f>
        <v/>
      </c>
      <c r="KK13" s="170" t="str">
        <f>IF(ISNA(HLOOKUP(KK$2,'Capacity Exist Transport'!$C$2:$AE$25,'Capacity Exist Transport'!$A13,FALSE)),"",HLOOKUP(KK$2,'Capacity Exist Transport'!$C$2:$AE$25,'Capacity Exist Transport'!$A13,FALSE))</f>
        <v/>
      </c>
      <c r="KL13" s="170" t="str">
        <f>IF(ISNA(HLOOKUP(KL$2,'Capacity Exist Transport'!$C$2:$AE$25,'Capacity Exist Transport'!$A13,FALSE)),"",HLOOKUP(KL$2,'Capacity Exist Transport'!$C$2:$AE$25,'Capacity Exist Transport'!$A13,FALSE))</f>
        <v/>
      </c>
      <c r="KM13" s="170" t="str">
        <f>IF(ISNA(HLOOKUP(KM$2,'Capacity Exist Transport'!$C$2:$AE$25,'Capacity Exist Transport'!$A13,FALSE)),"",HLOOKUP(KM$2,'Capacity Exist Transport'!$C$2:$AE$25,'Capacity Exist Transport'!$A13,FALSE))</f>
        <v/>
      </c>
      <c r="KN13" s="170" t="str">
        <f>IF(ISNA(HLOOKUP(KN$2,'Capacity Exist Transport'!$C$2:$AE$25,'Capacity Exist Transport'!$A13,FALSE)),"",HLOOKUP(KN$2,'Capacity Exist Transport'!$C$2:$AE$25,'Capacity Exist Transport'!$A13,FALSE))</f>
        <v/>
      </c>
      <c r="KO13" s="170" t="str">
        <f>IF(ISNA(HLOOKUP(KO$2,'Capacity Exist Transport'!$C$2:$AE$25,'Capacity Exist Transport'!$A13,FALSE)),"",HLOOKUP(KO$2,'Capacity Exist Transport'!$C$2:$AE$25,'Capacity Exist Transport'!$A13,FALSE))</f>
        <v/>
      </c>
      <c r="KP13" s="170" t="str">
        <f>IF(ISNA(HLOOKUP(KP$2,'Capacity Exist Transport'!$C$2:$AE$25,'Capacity Exist Transport'!$A13,FALSE)),"",HLOOKUP(KP$2,'Capacity Exist Transport'!$C$2:$AE$25,'Capacity Exist Transport'!$A13,FALSE))</f>
        <v/>
      </c>
      <c r="KQ13" s="170">
        <f>IF(ISNA(HLOOKUP(KQ$2,'Capacity Exist Transport'!$C$2:$AE$25,'Capacity Exist Transport'!$A13,FALSE)),"",HLOOKUP(KQ$2,'Capacity Exist Transport'!$C$2:$AE$25,'Capacity Exist Transport'!$A13,FALSE))</f>
        <v>134.49200000000002</v>
      </c>
      <c r="KR13" s="170" t="str">
        <f>IF(ISNA(HLOOKUP(KR$2,'Capacity Exist Transport'!$C$2:$AE$25,'Capacity Exist Transport'!$A13,FALSE)),"",HLOOKUP(KR$2,'Capacity Exist Transport'!$C$2:$AE$25,'Capacity Exist Transport'!$A13,FALSE))</f>
        <v/>
      </c>
      <c r="KS13" s="170" t="str">
        <f>IF(ISNA(HLOOKUP(KS$2,'Capacity Exist Transport'!$C$2:$AE$25,'Capacity Exist Transport'!$A13,FALSE)),"",HLOOKUP(KS$2,'Capacity Exist Transport'!$C$2:$AE$25,'Capacity Exist Transport'!$A13,FALSE))</f>
        <v/>
      </c>
      <c r="KT13" s="170" t="str">
        <f>IF(ISNA(HLOOKUP(KT$2,'Capacity Exist Transport'!$C$2:$AE$25,'Capacity Exist Transport'!$A13,FALSE)),"",HLOOKUP(KT$2,'Capacity Exist Transport'!$C$2:$AE$25,'Capacity Exist Transport'!$A13,FALSE))</f>
        <v/>
      </c>
      <c r="KU13" s="170" t="str">
        <f>IF(ISNA(HLOOKUP(KU$2,'Capacity Exist Transport'!$C$2:$AE$25,'Capacity Exist Transport'!$A13,FALSE)),"",HLOOKUP(KU$2,'Capacity Exist Transport'!$C$2:$AE$25,'Capacity Exist Transport'!$A13,FALSE))</f>
        <v/>
      </c>
      <c r="KV13" s="170" t="str">
        <f>IF(ISNA(HLOOKUP(KV$2,'Capacity Exist Transport'!$C$2:$AE$25,'Capacity Exist Transport'!$A13,FALSE)),"",HLOOKUP(KV$2,'Capacity Exist Transport'!$C$2:$AE$25,'Capacity Exist Transport'!$A13,FALSE))</f>
        <v/>
      </c>
      <c r="KW13" s="170" t="str">
        <f>IF(ISNA(HLOOKUP(KW$2,'Capacity Exist Transport'!$C$2:$AE$25,'Capacity Exist Transport'!$A13,FALSE)),"",HLOOKUP(KW$2,'Capacity Exist Transport'!$C$2:$AE$25,'Capacity Exist Transport'!$A13,FALSE))</f>
        <v/>
      </c>
      <c r="KX13" s="170" t="str">
        <f>IF(ISNA(HLOOKUP(KX$2,'Capacity Exist Transport'!$C$2:$AE$25,'Capacity Exist Transport'!$A13,FALSE)),"",HLOOKUP(KX$2,'Capacity Exist Transport'!$C$2:$AE$25,'Capacity Exist Transport'!$A13,FALSE))</f>
        <v/>
      </c>
      <c r="KY13" s="170" t="str">
        <f>IF(ISNA(HLOOKUP(KY$2,'Capacity Exist Transport'!$C$2:$AE$25,'Capacity Exist Transport'!$A13,FALSE)),"",HLOOKUP(KY$2,'Capacity Exist Transport'!$C$2:$AE$25,'Capacity Exist Transport'!$A13,FALSE))</f>
        <v/>
      </c>
      <c r="KZ13" s="170" t="str">
        <f>IF(ISNA(HLOOKUP(KZ$2,'Capacity Exist Transport'!$C$2:$AE$25,'Capacity Exist Transport'!$A13,FALSE)),"",HLOOKUP(KZ$2,'Capacity Exist Transport'!$C$2:$AE$25,'Capacity Exist Transport'!$A13,FALSE))</f>
        <v/>
      </c>
      <c r="LA13" s="170" t="str">
        <f>IF(ISNA(HLOOKUP(LA$2,'Capacity Exist Transport'!$C$2:$AE$25,'Capacity Exist Transport'!$A13,FALSE)),"",HLOOKUP(LA$2,'Capacity Exist Transport'!$C$2:$AE$25,'Capacity Exist Transport'!$A13,FALSE))</f>
        <v/>
      </c>
      <c r="LB13" s="170" t="str">
        <f>IF(ISNA(HLOOKUP(LB$2,'Capacity Exist Transport'!$C$2:$AE$25,'Capacity Exist Transport'!$A13,FALSE)),"",HLOOKUP(LB$2,'Capacity Exist Transport'!$C$2:$AE$25,'Capacity Exist Transport'!$A13,FALSE))</f>
        <v/>
      </c>
      <c r="LC13" s="170">
        <f>IF(ISNA(HLOOKUP(LC$2,'Capacity Exist Transport'!$C$2:$AE$25,'Capacity Exist Transport'!$A13,FALSE)),"",HLOOKUP(LC$2,'Capacity Exist Transport'!$C$2:$AE$25,'Capacity Exist Transport'!$A13,FALSE))</f>
        <v>134.49200000000002</v>
      </c>
      <c r="LD13" s="170" t="str">
        <f>IF(ISNA(HLOOKUP(LD$2,'Capacity Exist Transport'!$C$2:$AE$25,'Capacity Exist Transport'!$A13,FALSE)),"",HLOOKUP(LD$2,'Capacity Exist Transport'!$C$2:$AE$25,'Capacity Exist Transport'!$A13,FALSE))</f>
        <v/>
      </c>
      <c r="LE13" s="170" t="str">
        <f>IF(ISNA(HLOOKUP(LE$2,'Capacity Exist Transport'!$C$2:$AE$25,'Capacity Exist Transport'!$A13,FALSE)),"",HLOOKUP(LE$2,'Capacity Exist Transport'!$C$2:$AE$25,'Capacity Exist Transport'!$A13,FALSE))</f>
        <v/>
      </c>
      <c r="LF13" s="170" t="str">
        <f>IF(ISNA(HLOOKUP(LF$2,'Capacity Exist Transport'!$C$2:$AE$25,'Capacity Exist Transport'!$A13,FALSE)),"",HLOOKUP(LF$2,'Capacity Exist Transport'!$C$2:$AE$25,'Capacity Exist Transport'!$A13,FALSE))</f>
        <v/>
      </c>
      <c r="LG13" s="170" t="str">
        <f>IF(ISNA(HLOOKUP(LG$2,'Capacity Exist Transport'!$C$2:$AE$25,'Capacity Exist Transport'!$A13,FALSE)),"",HLOOKUP(LG$2,'Capacity Exist Transport'!$C$2:$AE$25,'Capacity Exist Transport'!$A13,FALSE))</f>
        <v/>
      </c>
      <c r="LH13" s="170" t="str">
        <f>IF(ISNA(HLOOKUP(LH$2,'Capacity Exist Transport'!$C$2:$AE$25,'Capacity Exist Transport'!$A13,FALSE)),"",HLOOKUP(LH$2,'Capacity Exist Transport'!$C$2:$AE$25,'Capacity Exist Transport'!$A13,FALSE))</f>
        <v/>
      </c>
      <c r="LI13" s="170" t="str">
        <f>IF(ISNA(HLOOKUP(LI$2,'Capacity Exist Transport'!$C$2:$AE$25,'Capacity Exist Transport'!$A13,FALSE)),"",HLOOKUP(LI$2,'Capacity Exist Transport'!$C$2:$AE$25,'Capacity Exist Transport'!$A13,FALSE))</f>
        <v/>
      </c>
      <c r="LJ13" s="170" t="str">
        <f>IF(ISNA(HLOOKUP(LJ$2,'Capacity Exist Transport'!$C$2:$AE$25,'Capacity Exist Transport'!$A13,FALSE)),"",HLOOKUP(LJ$2,'Capacity Exist Transport'!$C$2:$AE$25,'Capacity Exist Transport'!$A13,FALSE))</f>
        <v/>
      </c>
      <c r="LK13" s="170" t="str">
        <f>IF(ISNA(HLOOKUP(LK$2,'Capacity Exist Transport'!$C$2:$AE$25,'Capacity Exist Transport'!$A13,FALSE)),"",HLOOKUP(LK$2,'Capacity Exist Transport'!$C$2:$AE$25,'Capacity Exist Transport'!$A13,FALSE))</f>
        <v/>
      </c>
      <c r="LL13" s="170" t="str">
        <f>IF(ISNA(HLOOKUP(LL$2,'Capacity Exist Transport'!$C$2:$AE$25,'Capacity Exist Transport'!$A13,FALSE)),"",HLOOKUP(LL$2,'Capacity Exist Transport'!$C$2:$AE$25,'Capacity Exist Transport'!$A13,FALSE))</f>
        <v/>
      </c>
      <c r="LM13" s="170" t="str">
        <f>IF(ISNA(HLOOKUP(LM$2,'Capacity Exist Transport'!$C$2:$AE$25,'Capacity Exist Transport'!$A13,FALSE)),"",HLOOKUP(LM$2,'Capacity Exist Transport'!$C$2:$AE$25,'Capacity Exist Transport'!$A13,FALSE))</f>
        <v/>
      </c>
      <c r="LN13" s="170" t="str">
        <f>IF(ISNA(HLOOKUP(LN$2,'Capacity Exist Transport'!$C$2:$AE$25,'Capacity Exist Transport'!$A13,FALSE)),"",HLOOKUP(LN$2,'Capacity Exist Transport'!$C$2:$AE$25,'Capacity Exist Transport'!$A13,FALSE))</f>
        <v/>
      </c>
      <c r="LO13" s="170">
        <f>IF(ISNA(HLOOKUP(LO$2,'Capacity Exist Transport'!$C$2:$AE$25,'Capacity Exist Transport'!$A13,FALSE)),"",HLOOKUP(LO$2,'Capacity Exist Transport'!$C$2:$AE$25,'Capacity Exist Transport'!$A13,FALSE))</f>
        <v>134.49200000000002</v>
      </c>
      <c r="LP13" s="170" t="str">
        <f>IF(ISNA(HLOOKUP(LP$2,'Capacity Exist Transport'!$C$2:$AE$25,'Capacity Exist Transport'!$A13,FALSE)),"",HLOOKUP(LP$2,'Capacity Exist Transport'!$C$2:$AE$25,'Capacity Exist Transport'!$A13,FALSE))</f>
        <v/>
      </c>
    </row>
    <row r="14" spans="2:328" x14ac:dyDescent="0.35">
      <c r="B14" s="168" t="s">
        <v>19</v>
      </c>
      <c r="C14" s="170">
        <f>IF(ISNA(HLOOKUP(C$2,'Capacity Exist Transport'!$C$2:$AE$25,'Capacity Exist Transport'!$A14,FALSE)),"",HLOOKUP(C$2,'Capacity Exist Transport'!$C$2:$AE$25,'Capacity Exist Transport'!$A14,FALSE))</f>
        <v>75.936000000000007</v>
      </c>
      <c r="D14" s="170" t="str">
        <f>IF(ISNA(HLOOKUP(D$2,'Capacity Exist Transport'!$C$2:$AE$25,'Capacity Exist Transport'!$A14,FALSE)),"",HLOOKUP(D$2,'Capacity Exist Transport'!$C$2:$AE$25,'Capacity Exist Transport'!$A14,FALSE))</f>
        <v/>
      </c>
      <c r="E14" s="170" t="str">
        <f>IF(ISNA(HLOOKUP(E$2,'Capacity Exist Transport'!$C$2:$AE$25,'Capacity Exist Transport'!$A14,FALSE)),"",HLOOKUP(E$2,'Capacity Exist Transport'!$C$2:$AE$25,'Capacity Exist Transport'!$A14,FALSE))</f>
        <v/>
      </c>
      <c r="F14" s="170" t="str">
        <f>IF(ISNA(HLOOKUP(F$2,'Capacity Exist Transport'!$C$2:$AE$25,'Capacity Exist Transport'!$A14,FALSE)),"",HLOOKUP(F$2,'Capacity Exist Transport'!$C$2:$AE$25,'Capacity Exist Transport'!$A14,FALSE))</f>
        <v/>
      </c>
      <c r="G14" s="170" t="str">
        <f>IF(ISNA(HLOOKUP(G$2,'Capacity Exist Transport'!$C$2:$AE$25,'Capacity Exist Transport'!$A14,FALSE)),"",HLOOKUP(G$2,'Capacity Exist Transport'!$C$2:$AE$25,'Capacity Exist Transport'!$A14,FALSE))</f>
        <v/>
      </c>
      <c r="H14" s="170" t="str">
        <f>IF(ISNA(HLOOKUP(H$2,'Capacity Exist Transport'!$C$2:$AE$25,'Capacity Exist Transport'!$A14,FALSE)),"",HLOOKUP(H$2,'Capacity Exist Transport'!$C$2:$AE$25,'Capacity Exist Transport'!$A14,FALSE))</f>
        <v/>
      </c>
      <c r="I14" s="170" t="str">
        <f>IF(ISNA(HLOOKUP(I$2,'Capacity Exist Transport'!$C$2:$AE$25,'Capacity Exist Transport'!$A14,FALSE)),"",HLOOKUP(I$2,'Capacity Exist Transport'!$C$2:$AE$25,'Capacity Exist Transport'!$A14,FALSE))</f>
        <v/>
      </c>
      <c r="J14" s="170" t="str">
        <f>IF(ISNA(HLOOKUP(J$2,'Capacity Exist Transport'!$C$2:$AE$25,'Capacity Exist Transport'!$A14,FALSE)),"",HLOOKUP(J$2,'Capacity Exist Transport'!$C$2:$AE$25,'Capacity Exist Transport'!$A14,FALSE))</f>
        <v/>
      </c>
      <c r="K14" s="170" t="str">
        <f>IF(ISNA(HLOOKUP(K$2,'Capacity Exist Transport'!$C$2:$AE$25,'Capacity Exist Transport'!$A14,FALSE)),"",HLOOKUP(K$2,'Capacity Exist Transport'!$C$2:$AE$25,'Capacity Exist Transport'!$A14,FALSE))</f>
        <v/>
      </c>
      <c r="L14" s="170" t="str">
        <f>IF(ISNA(HLOOKUP(L$2,'Capacity Exist Transport'!$C$2:$AE$25,'Capacity Exist Transport'!$A14,FALSE)),"",HLOOKUP(L$2,'Capacity Exist Transport'!$C$2:$AE$25,'Capacity Exist Transport'!$A14,FALSE))</f>
        <v/>
      </c>
      <c r="M14" s="170" t="str">
        <f>IF(ISNA(HLOOKUP(M$2,'Capacity Exist Transport'!$C$2:$AE$25,'Capacity Exist Transport'!$A14,FALSE)),"",HLOOKUP(M$2,'Capacity Exist Transport'!$C$2:$AE$25,'Capacity Exist Transport'!$A14,FALSE))</f>
        <v/>
      </c>
      <c r="N14" s="170" t="str">
        <f>IF(ISNA(HLOOKUP(N$2,'Capacity Exist Transport'!$C$2:$AE$25,'Capacity Exist Transport'!$A14,FALSE)),"",HLOOKUP(N$2,'Capacity Exist Transport'!$C$2:$AE$25,'Capacity Exist Transport'!$A14,FALSE))</f>
        <v/>
      </c>
      <c r="O14" s="170">
        <f>IF(ISNA(HLOOKUP(O$2,'Capacity Exist Transport'!$C$2:$AE$25,'Capacity Exist Transport'!$A14,FALSE)),"",HLOOKUP(O$2,'Capacity Exist Transport'!$C$2:$AE$25,'Capacity Exist Transport'!$A14,FALSE))</f>
        <v>75.936000000000007</v>
      </c>
      <c r="P14" s="170" t="str">
        <f>IF(ISNA(HLOOKUP(P$2,'Capacity Exist Transport'!$C$2:$AE$25,'Capacity Exist Transport'!$A14,FALSE)),"",HLOOKUP(P$2,'Capacity Exist Transport'!$C$2:$AE$25,'Capacity Exist Transport'!$A14,FALSE))</f>
        <v/>
      </c>
      <c r="Q14" s="170" t="str">
        <f>IF(ISNA(HLOOKUP(Q$2,'Capacity Exist Transport'!$C$2:$AE$25,'Capacity Exist Transport'!$A14,FALSE)),"",HLOOKUP(Q$2,'Capacity Exist Transport'!$C$2:$AE$25,'Capacity Exist Transport'!$A14,FALSE))</f>
        <v/>
      </c>
      <c r="R14" s="170" t="str">
        <f>IF(ISNA(HLOOKUP(R$2,'Capacity Exist Transport'!$C$2:$AE$25,'Capacity Exist Transport'!$A14,FALSE)),"",HLOOKUP(R$2,'Capacity Exist Transport'!$C$2:$AE$25,'Capacity Exist Transport'!$A14,FALSE))</f>
        <v/>
      </c>
      <c r="S14" s="170" t="str">
        <f>IF(ISNA(HLOOKUP(S$2,'Capacity Exist Transport'!$C$2:$AE$25,'Capacity Exist Transport'!$A14,FALSE)),"",HLOOKUP(S$2,'Capacity Exist Transport'!$C$2:$AE$25,'Capacity Exist Transport'!$A14,FALSE))</f>
        <v/>
      </c>
      <c r="T14" s="170" t="str">
        <f>IF(ISNA(HLOOKUP(T$2,'Capacity Exist Transport'!$C$2:$AE$25,'Capacity Exist Transport'!$A14,FALSE)),"",HLOOKUP(T$2,'Capacity Exist Transport'!$C$2:$AE$25,'Capacity Exist Transport'!$A14,FALSE))</f>
        <v/>
      </c>
      <c r="U14" s="170" t="str">
        <f>IF(ISNA(HLOOKUP(U$2,'Capacity Exist Transport'!$C$2:$AE$25,'Capacity Exist Transport'!$A14,FALSE)),"",HLOOKUP(U$2,'Capacity Exist Transport'!$C$2:$AE$25,'Capacity Exist Transport'!$A14,FALSE))</f>
        <v/>
      </c>
      <c r="V14" s="170" t="str">
        <f>IF(ISNA(HLOOKUP(V$2,'Capacity Exist Transport'!$C$2:$AE$25,'Capacity Exist Transport'!$A14,FALSE)),"",HLOOKUP(V$2,'Capacity Exist Transport'!$C$2:$AE$25,'Capacity Exist Transport'!$A14,FALSE))</f>
        <v/>
      </c>
      <c r="W14" s="170" t="str">
        <f>IF(ISNA(HLOOKUP(W$2,'Capacity Exist Transport'!$C$2:$AE$25,'Capacity Exist Transport'!$A14,FALSE)),"",HLOOKUP(W$2,'Capacity Exist Transport'!$C$2:$AE$25,'Capacity Exist Transport'!$A14,FALSE))</f>
        <v/>
      </c>
      <c r="X14" s="170" t="str">
        <f>IF(ISNA(HLOOKUP(X$2,'Capacity Exist Transport'!$C$2:$AE$25,'Capacity Exist Transport'!$A14,FALSE)),"",HLOOKUP(X$2,'Capacity Exist Transport'!$C$2:$AE$25,'Capacity Exist Transport'!$A14,FALSE))</f>
        <v/>
      </c>
      <c r="Y14" s="170" t="str">
        <f>IF(ISNA(HLOOKUP(Y$2,'Capacity Exist Transport'!$C$2:$AE$25,'Capacity Exist Transport'!$A14,FALSE)),"",HLOOKUP(Y$2,'Capacity Exist Transport'!$C$2:$AE$25,'Capacity Exist Transport'!$A14,FALSE))</f>
        <v/>
      </c>
      <c r="Z14" s="170" t="str">
        <f>IF(ISNA(HLOOKUP(Z$2,'Capacity Exist Transport'!$C$2:$AE$25,'Capacity Exist Transport'!$A14,FALSE)),"",HLOOKUP(Z$2,'Capacity Exist Transport'!$C$2:$AE$25,'Capacity Exist Transport'!$A14,FALSE))</f>
        <v/>
      </c>
      <c r="AA14" s="170">
        <f>IF(ISNA(HLOOKUP(AA$2,'Capacity Exist Transport'!$C$2:$AE$25,'Capacity Exist Transport'!$A14,FALSE)),"",HLOOKUP(AA$2,'Capacity Exist Transport'!$C$2:$AE$25,'Capacity Exist Transport'!$A14,FALSE))</f>
        <v>75.936000000000007</v>
      </c>
      <c r="AB14" s="170" t="str">
        <f>IF(ISNA(HLOOKUP(AB$2,'Capacity Exist Transport'!$C$2:$AE$25,'Capacity Exist Transport'!$A14,FALSE)),"",HLOOKUP(AB$2,'Capacity Exist Transport'!$C$2:$AE$25,'Capacity Exist Transport'!$A14,FALSE))</f>
        <v/>
      </c>
      <c r="AC14" s="170" t="str">
        <f>IF(ISNA(HLOOKUP(AC$2,'Capacity Exist Transport'!$C$2:$AE$25,'Capacity Exist Transport'!$A14,FALSE)),"",HLOOKUP(AC$2,'Capacity Exist Transport'!$C$2:$AE$25,'Capacity Exist Transport'!$A14,FALSE))</f>
        <v/>
      </c>
      <c r="AD14" s="170" t="str">
        <f>IF(ISNA(HLOOKUP(AD$2,'Capacity Exist Transport'!$C$2:$AE$25,'Capacity Exist Transport'!$A14,FALSE)),"",HLOOKUP(AD$2,'Capacity Exist Transport'!$C$2:$AE$25,'Capacity Exist Transport'!$A14,FALSE))</f>
        <v/>
      </c>
      <c r="AE14" s="170" t="str">
        <f>IF(ISNA(HLOOKUP(AE$2,'Capacity Exist Transport'!$C$2:$AE$25,'Capacity Exist Transport'!$A14,FALSE)),"",HLOOKUP(AE$2,'Capacity Exist Transport'!$C$2:$AE$25,'Capacity Exist Transport'!$A14,FALSE))</f>
        <v/>
      </c>
      <c r="AF14" s="170" t="str">
        <f>IF(ISNA(HLOOKUP(AF$2,'Capacity Exist Transport'!$C$2:$AE$25,'Capacity Exist Transport'!$A14,FALSE)),"",HLOOKUP(AF$2,'Capacity Exist Transport'!$C$2:$AE$25,'Capacity Exist Transport'!$A14,FALSE))</f>
        <v/>
      </c>
      <c r="AG14" s="170" t="str">
        <f>IF(ISNA(HLOOKUP(AG$2,'Capacity Exist Transport'!$C$2:$AE$25,'Capacity Exist Transport'!$A14,FALSE)),"",HLOOKUP(AG$2,'Capacity Exist Transport'!$C$2:$AE$25,'Capacity Exist Transport'!$A14,FALSE))</f>
        <v/>
      </c>
      <c r="AH14" s="170" t="str">
        <f>IF(ISNA(HLOOKUP(AH$2,'Capacity Exist Transport'!$C$2:$AE$25,'Capacity Exist Transport'!$A14,FALSE)),"",HLOOKUP(AH$2,'Capacity Exist Transport'!$C$2:$AE$25,'Capacity Exist Transport'!$A14,FALSE))</f>
        <v/>
      </c>
      <c r="AI14" s="170" t="str">
        <f>IF(ISNA(HLOOKUP(AI$2,'Capacity Exist Transport'!$C$2:$AE$25,'Capacity Exist Transport'!$A14,FALSE)),"",HLOOKUP(AI$2,'Capacity Exist Transport'!$C$2:$AE$25,'Capacity Exist Transport'!$A14,FALSE))</f>
        <v/>
      </c>
      <c r="AJ14" s="170" t="str">
        <f>IF(ISNA(HLOOKUP(AJ$2,'Capacity Exist Transport'!$C$2:$AE$25,'Capacity Exist Transport'!$A14,FALSE)),"",HLOOKUP(AJ$2,'Capacity Exist Transport'!$C$2:$AE$25,'Capacity Exist Transport'!$A14,FALSE))</f>
        <v/>
      </c>
      <c r="AK14" s="170" t="str">
        <f>IF(ISNA(HLOOKUP(AK$2,'Capacity Exist Transport'!$C$2:$AE$25,'Capacity Exist Transport'!$A14,FALSE)),"",HLOOKUP(AK$2,'Capacity Exist Transport'!$C$2:$AE$25,'Capacity Exist Transport'!$A14,FALSE))</f>
        <v/>
      </c>
      <c r="AL14" s="170" t="str">
        <f>IF(ISNA(HLOOKUP(AL$2,'Capacity Exist Transport'!$C$2:$AE$25,'Capacity Exist Transport'!$A14,FALSE)),"",HLOOKUP(AL$2,'Capacity Exist Transport'!$C$2:$AE$25,'Capacity Exist Transport'!$A14,FALSE))</f>
        <v/>
      </c>
      <c r="AM14" s="170">
        <f>IF(ISNA(HLOOKUP(AM$2,'Capacity Exist Transport'!$C$2:$AE$25,'Capacity Exist Transport'!$A14,FALSE)),"",HLOOKUP(AM$2,'Capacity Exist Transport'!$C$2:$AE$25,'Capacity Exist Transport'!$A14,FALSE))</f>
        <v>75.936000000000007</v>
      </c>
      <c r="AN14" s="170" t="str">
        <f>IF(ISNA(HLOOKUP(AN$2,'Capacity Exist Transport'!$C$2:$AE$25,'Capacity Exist Transport'!$A14,FALSE)),"",HLOOKUP(AN$2,'Capacity Exist Transport'!$C$2:$AE$25,'Capacity Exist Transport'!$A14,FALSE))</f>
        <v/>
      </c>
      <c r="AO14" s="170" t="str">
        <f>IF(ISNA(HLOOKUP(AO$2,'Capacity Exist Transport'!$C$2:$AE$25,'Capacity Exist Transport'!$A14,FALSE)),"",HLOOKUP(AO$2,'Capacity Exist Transport'!$C$2:$AE$25,'Capacity Exist Transport'!$A14,FALSE))</f>
        <v/>
      </c>
      <c r="AP14" s="170" t="str">
        <f>IF(ISNA(HLOOKUP(AP$2,'Capacity Exist Transport'!$C$2:$AE$25,'Capacity Exist Transport'!$A14,FALSE)),"",HLOOKUP(AP$2,'Capacity Exist Transport'!$C$2:$AE$25,'Capacity Exist Transport'!$A14,FALSE))</f>
        <v/>
      </c>
      <c r="AQ14" s="170" t="str">
        <f>IF(ISNA(HLOOKUP(AQ$2,'Capacity Exist Transport'!$C$2:$AE$25,'Capacity Exist Transport'!$A14,FALSE)),"",HLOOKUP(AQ$2,'Capacity Exist Transport'!$C$2:$AE$25,'Capacity Exist Transport'!$A14,FALSE))</f>
        <v/>
      </c>
      <c r="AR14" s="170" t="str">
        <f>IF(ISNA(HLOOKUP(AR$2,'Capacity Exist Transport'!$C$2:$AE$25,'Capacity Exist Transport'!$A14,FALSE)),"",HLOOKUP(AR$2,'Capacity Exist Transport'!$C$2:$AE$25,'Capacity Exist Transport'!$A14,FALSE))</f>
        <v/>
      </c>
      <c r="AS14" s="170" t="str">
        <f>IF(ISNA(HLOOKUP(AS$2,'Capacity Exist Transport'!$C$2:$AE$25,'Capacity Exist Transport'!$A14,FALSE)),"",HLOOKUP(AS$2,'Capacity Exist Transport'!$C$2:$AE$25,'Capacity Exist Transport'!$A14,FALSE))</f>
        <v/>
      </c>
      <c r="AT14" s="170" t="str">
        <f>IF(ISNA(HLOOKUP(AT$2,'Capacity Exist Transport'!$C$2:$AE$25,'Capacity Exist Transport'!$A14,FALSE)),"",HLOOKUP(AT$2,'Capacity Exist Transport'!$C$2:$AE$25,'Capacity Exist Transport'!$A14,FALSE))</f>
        <v/>
      </c>
      <c r="AU14" s="170" t="str">
        <f>IF(ISNA(HLOOKUP(AU$2,'Capacity Exist Transport'!$C$2:$AE$25,'Capacity Exist Transport'!$A14,FALSE)),"",HLOOKUP(AU$2,'Capacity Exist Transport'!$C$2:$AE$25,'Capacity Exist Transport'!$A14,FALSE))</f>
        <v/>
      </c>
      <c r="AV14" s="170" t="str">
        <f>IF(ISNA(HLOOKUP(AV$2,'Capacity Exist Transport'!$C$2:$AE$25,'Capacity Exist Transport'!$A14,FALSE)),"",HLOOKUP(AV$2,'Capacity Exist Transport'!$C$2:$AE$25,'Capacity Exist Transport'!$A14,FALSE))</f>
        <v/>
      </c>
      <c r="AW14" s="170" t="str">
        <f>IF(ISNA(HLOOKUP(AW$2,'Capacity Exist Transport'!$C$2:$AE$25,'Capacity Exist Transport'!$A14,FALSE)),"",HLOOKUP(AW$2,'Capacity Exist Transport'!$C$2:$AE$25,'Capacity Exist Transport'!$A14,FALSE))</f>
        <v/>
      </c>
      <c r="AX14" s="170" t="str">
        <f>IF(ISNA(HLOOKUP(AX$2,'Capacity Exist Transport'!$C$2:$AE$25,'Capacity Exist Transport'!$A14,FALSE)),"",HLOOKUP(AX$2,'Capacity Exist Transport'!$C$2:$AE$25,'Capacity Exist Transport'!$A14,FALSE))</f>
        <v/>
      </c>
      <c r="AY14" s="170">
        <f>IF(ISNA(HLOOKUP(AY$2,'Capacity Exist Transport'!$C$2:$AE$25,'Capacity Exist Transport'!$A14,FALSE)),"",HLOOKUP(AY$2,'Capacity Exist Transport'!$C$2:$AE$25,'Capacity Exist Transport'!$A14,FALSE))</f>
        <v>75.936000000000007</v>
      </c>
      <c r="AZ14" s="170" t="str">
        <f>IF(ISNA(HLOOKUP(AZ$2,'Capacity Exist Transport'!$C$2:$AE$25,'Capacity Exist Transport'!$A14,FALSE)),"",HLOOKUP(AZ$2,'Capacity Exist Transport'!$C$2:$AE$25,'Capacity Exist Transport'!$A14,FALSE))</f>
        <v/>
      </c>
      <c r="BA14" s="170" t="str">
        <f>IF(ISNA(HLOOKUP(BA$2,'Capacity Exist Transport'!$C$2:$AE$25,'Capacity Exist Transport'!$A14,FALSE)),"",HLOOKUP(BA$2,'Capacity Exist Transport'!$C$2:$AE$25,'Capacity Exist Transport'!$A14,FALSE))</f>
        <v/>
      </c>
      <c r="BB14" s="170" t="str">
        <f>IF(ISNA(HLOOKUP(BB$2,'Capacity Exist Transport'!$C$2:$AE$25,'Capacity Exist Transport'!$A14,FALSE)),"",HLOOKUP(BB$2,'Capacity Exist Transport'!$C$2:$AE$25,'Capacity Exist Transport'!$A14,FALSE))</f>
        <v/>
      </c>
      <c r="BC14" s="170" t="str">
        <f>IF(ISNA(HLOOKUP(BC$2,'Capacity Exist Transport'!$C$2:$AE$25,'Capacity Exist Transport'!$A14,FALSE)),"",HLOOKUP(BC$2,'Capacity Exist Transport'!$C$2:$AE$25,'Capacity Exist Transport'!$A14,FALSE))</f>
        <v/>
      </c>
      <c r="BD14" s="170" t="str">
        <f>IF(ISNA(HLOOKUP(BD$2,'Capacity Exist Transport'!$C$2:$AE$25,'Capacity Exist Transport'!$A14,FALSE)),"",HLOOKUP(BD$2,'Capacity Exist Transport'!$C$2:$AE$25,'Capacity Exist Transport'!$A14,FALSE))</f>
        <v/>
      </c>
      <c r="BE14" s="170" t="str">
        <f>IF(ISNA(HLOOKUP(BE$2,'Capacity Exist Transport'!$C$2:$AE$25,'Capacity Exist Transport'!$A14,FALSE)),"",HLOOKUP(BE$2,'Capacity Exist Transport'!$C$2:$AE$25,'Capacity Exist Transport'!$A14,FALSE))</f>
        <v/>
      </c>
      <c r="BF14" s="170" t="str">
        <f>IF(ISNA(HLOOKUP(BF$2,'Capacity Exist Transport'!$C$2:$AE$25,'Capacity Exist Transport'!$A14,FALSE)),"",HLOOKUP(BF$2,'Capacity Exist Transport'!$C$2:$AE$25,'Capacity Exist Transport'!$A14,FALSE))</f>
        <v/>
      </c>
      <c r="BG14" s="170" t="str">
        <f>IF(ISNA(HLOOKUP(BG$2,'Capacity Exist Transport'!$C$2:$AE$25,'Capacity Exist Transport'!$A14,FALSE)),"",HLOOKUP(BG$2,'Capacity Exist Transport'!$C$2:$AE$25,'Capacity Exist Transport'!$A14,FALSE))</f>
        <v/>
      </c>
      <c r="BH14" s="170" t="str">
        <f>IF(ISNA(HLOOKUP(BH$2,'Capacity Exist Transport'!$C$2:$AE$25,'Capacity Exist Transport'!$A14,FALSE)),"",HLOOKUP(BH$2,'Capacity Exist Transport'!$C$2:$AE$25,'Capacity Exist Transport'!$A14,FALSE))</f>
        <v/>
      </c>
      <c r="BI14" s="170" t="str">
        <f>IF(ISNA(HLOOKUP(BI$2,'Capacity Exist Transport'!$C$2:$AE$25,'Capacity Exist Transport'!$A14,FALSE)),"",HLOOKUP(BI$2,'Capacity Exist Transport'!$C$2:$AE$25,'Capacity Exist Transport'!$A14,FALSE))</f>
        <v/>
      </c>
      <c r="BJ14" s="170" t="str">
        <f>IF(ISNA(HLOOKUP(BJ$2,'Capacity Exist Transport'!$C$2:$AE$25,'Capacity Exist Transport'!$A14,FALSE)),"",HLOOKUP(BJ$2,'Capacity Exist Transport'!$C$2:$AE$25,'Capacity Exist Transport'!$A14,FALSE))</f>
        <v/>
      </c>
      <c r="BK14" s="170">
        <f>IF(ISNA(HLOOKUP(BK$2,'Capacity Exist Transport'!$C$2:$AE$25,'Capacity Exist Transport'!$A14,FALSE)),"",HLOOKUP(BK$2,'Capacity Exist Transport'!$C$2:$AE$25,'Capacity Exist Transport'!$A14,FALSE))</f>
        <v>75.936000000000007</v>
      </c>
      <c r="BL14" s="170" t="str">
        <f>IF(ISNA(HLOOKUP(BL$2,'Capacity Exist Transport'!$C$2:$AE$25,'Capacity Exist Transport'!$A14,FALSE)),"",HLOOKUP(BL$2,'Capacity Exist Transport'!$C$2:$AE$25,'Capacity Exist Transport'!$A14,FALSE))</f>
        <v/>
      </c>
      <c r="BM14" s="170" t="str">
        <f>IF(ISNA(HLOOKUP(BM$2,'Capacity Exist Transport'!$C$2:$AE$25,'Capacity Exist Transport'!$A14,FALSE)),"",HLOOKUP(BM$2,'Capacity Exist Transport'!$C$2:$AE$25,'Capacity Exist Transport'!$A14,FALSE))</f>
        <v/>
      </c>
      <c r="BN14" s="170" t="str">
        <f>IF(ISNA(HLOOKUP(BN$2,'Capacity Exist Transport'!$C$2:$AE$25,'Capacity Exist Transport'!$A14,FALSE)),"",HLOOKUP(BN$2,'Capacity Exist Transport'!$C$2:$AE$25,'Capacity Exist Transport'!$A14,FALSE))</f>
        <v/>
      </c>
      <c r="BO14" s="170" t="str">
        <f>IF(ISNA(HLOOKUP(BO$2,'Capacity Exist Transport'!$C$2:$AE$25,'Capacity Exist Transport'!$A14,FALSE)),"",HLOOKUP(BO$2,'Capacity Exist Transport'!$C$2:$AE$25,'Capacity Exist Transport'!$A14,FALSE))</f>
        <v/>
      </c>
      <c r="BP14" s="170" t="str">
        <f>IF(ISNA(HLOOKUP(BP$2,'Capacity Exist Transport'!$C$2:$AE$25,'Capacity Exist Transport'!$A14,FALSE)),"",HLOOKUP(BP$2,'Capacity Exist Transport'!$C$2:$AE$25,'Capacity Exist Transport'!$A14,FALSE))</f>
        <v/>
      </c>
      <c r="BQ14" s="170" t="str">
        <f>IF(ISNA(HLOOKUP(BQ$2,'Capacity Exist Transport'!$C$2:$AE$25,'Capacity Exist Transport'!$A14,FALSE)),"",HLOOKUP(BQ$2,'Capacity Exist Transport'!$C$2:$AE$25,'Capacity Exist Transport'!$A14,FALSE))</f>
        <v/>
      </c>
      <c r="BR14" s="170" t="str">
        <f>IF(ISNA(HLOOKUP(BR$2,'Capacity Exist Transport'!$C$2:$AE$25,'Capacity Exist Transport'!$A14,FALSE)),"",HLOOKUP(BR$2,'Capacity Exist Transport'!$C$2:$AE$25,'Capacity Exist Transport'!$A14,FALSE))</f>
        <v/>
      </c>
      <c r="BS14" s="170" t="str">
        <f>IF(ISNA(HLOOKUP(BS$2,'Capacity Exist Transport'!$C$2:$AE$25,'Capacity Exist Transport'!$A14,FALSE)),"",HLOOKUP(BS$2,'Capacity Exist Transport'!$C$2:$AE$25,'Capacity Exist Transport'!$A14,FALSE))</f>
        <v/>
      </c>
      <c r="BT14" s="170" t="str">
        <f>IF(ISNA(HLOOKUP(BT$2,'Capacity Exist Transport'!$C$2:$AE$25,'Capacity Exist Transport'!$A14,FALSE)),"",HLOOKUP(BT$2,'Capacity Exist Transport'!$C$2:$AE$25,'Capacity Exist Transport'!$A14,FALSE))</f>
        <v/>
      </c>
      <c r="BU14" s="170" t="str">
        <f>IF(ISNA(HLOOKUP(BU$2,'Capacity Exist Transport'!$C$2:$AE$25,'Capacity Exist Transport'!$A14,FALSE)),"",HLOOKUP(BU$2,'Capacity Exist Transport'!$C$2:$AE$25,'Capacity Exist Transport'!$A14,FALSE))</f>
        <v/>
      </c>
      <c r="BV14" s="170" t="str">
        <f>IF(ISNA(HLOOKUP(BV$2,'Capacity Exist Transport'!$C$2:$AE$25,'Capacity Exist Transport'!$A14,FALSE)),"",HLOOKUP(BV$2,'Capacity Exist Transport'!$C$2:$AE$25,'Capacity Exist Transport'!$A14,FALSE))</f>
        <v/>
      </c>
      <c r="BW14" s="170">
        <f>IF(ISNA(HLOOKUP(BW$2,'Capacity Exist Transport'!$C$2:$AE$25,'Capacity Exist Transport'!$A14,FALSE)),"",HLOOKUP(BW$2,'Capacity Exist Transport'!$C$2:$AE$25,'Capacity Exist Transport'!$A14,FALSE))</f>
        <v>75.936000000000007</v>
      </c>
      <c r="BX14" s="170" t="str">
        <f>IF(ISNA(HLOOKUP(BX$2,'Capacity Exist Transport'!$C$2:$AE$25,'Capacity Exist Transport'!$A14,FALSE)),"",HLOOKUP(BX$2,'Capacity Exist Transport'!$C$2:$AE$25,'Capacity Exist Transport'!$A14,FALSE))</f>
        <v/>
      </c>
      <c r="BY14" s="170" t="str">
        <f>IF(ISNA(HLOOKUP(BY$2,'Capacity Exist Transport'!$C$2:$AE$25,'Capacity Exist Transport'!$A14,FALSE)),"",HLOOKUP(BY$2,'Capacity Exist Transport'!$C$2:$AE$25,'Capacity Exist Transport'!$A14,FALSE))</f>
        <v/>
      </c>
      <c r="BZ14" s="170" t="str">
        <f>IF(ISNA(HLOOKUP(BZ$2,'Capacity Exist Transport'!$C$2:$AE$25,'Capacity Exist Transport'!$A14,FALSE)),"",HLOOKUP(BZ$2,'Capacity Exist Transport'!$C$2:$AE$25,'Capacity Exist Transport'!$A14,FALSE))</f>
        <v/>
      </c>
      <c r="CA14" s="170" t="str">
        <f>IF(ISNA(HLOOKUP(CA$2,'Capacity Exist Transport'!$C$2:$AE$25,'Capacity Exist Transport'!$A14,FALSE)),"",HLOOKUP(CA$2,'Capacity Exist Transport'!$C$2:$AE$25,'Capacity Exist Transport'!$A14,FALSE))</f>
        <v/>
      </c>
      <c r="CB14" s="170" t="str">
        <f>IF(ISNA(HLOOKUP(CB$2,'Capacity Exist Transport'!$C$2:$AE$25,'Capacity Exist Transport'!$A14,FALSE)),"",HLOOKUP(CB$2,'Capacity Exist Transport'!$C$2:$AE$25,'Capacity Exist Transport'!$A14,FALSE))</f>
        <v/>
      </c>
      <c r="CC14" s="170" t="str">
        <f>IF(ISNA(HLOOKUP(CC$2,'Capacity Exist Transport'!$C$2:$AE$25,'Capacity Exist Transport'!$A14,FALSE)),"",HLOOKUP(CC$2,'Capacity Exist Transport'!$C$2:$AE$25,'Capacity Exist Transport'!$A14,FALSE))</f>
        <v/>
      </c>
      <c r="CD14" s="170" t="str">
        <f>IF(ISNA(HLOOKUP(CD$2,'Capacity Exist Transport'!$C$2:$AE$25,'Capacity Exist Transport'!$A14,FALSE)),"",HLOOKUP(CD$2,'Capacity Exist Transport'!$C$2:$AE$25,'Capacity Exist Transport'!$A14,FALSE))</f>
        <v/>
      </c>
      <c r="CE14" s="170" t="str">
        <f>IF(ISNA(HLOOKUP(CE$2,'Capacity Exist Transport'!$C$2:$AE$25,'Capacity Exist Transport'!$A14,FALSE)),"",HLOOKUP(CE$2,'Capacity Exist Transport'!$C$2:$AE$25,'Capacity Exist Transport'!$A14,FALSE))</f>
        <v/>
      </c>
      <c r="CF14" s="170" t="str">
        <f>IF(ISNA(HLOOKUP(CF$2,'Capacity Exist Transport'!$C$2:$AE$25,'Capacity Exist Transport'!$A14,FALSE)),"",HLOOKUP(CF$2,'Capacity Exist Transport'!$C$2:$AE$25,'Capacity Exist Transport'!$A14,FALSE))</f>
        <v/>
      </c>
      <c r="CG14" s="170" t="str">
        <f>IF(ISNA(HLOOKUP(CG$2,'Capacity Exist Transport'!$C$2:$AE$25,'Capacity Exist Transport'!$A14,FALSE)),"",HLOOKUP(CG$2,'Capacity Exist Transport'!$C$2:$AE$25,'Capacity Exist Transport'!$A14,FALSE))</f>
        <v/>
      </c>
      <c r="CH14" s="170" t="str">
        <f>IF(ISNA(HLOOKUP(CH$2,'Capacity Exist Transport'!$C$2:$AE$25,'Capacity Exist Transport'!$A14,FALSE)),"",HLOOKUP(CH$2,'Capacity Exist Transport'!$C$2:$AE$25,'Capacity Exist Transport'!$A14,FALSE))</f>
        <v/>
      </c>
      <c r="CI14" s="170">
        <f>IF(ISNA(HLOOKUP(CI$2,'Capacity Exist Transport'!$C$2:$AE$25,'Capacity Exist Transport'!$A14,FALSE)),"",HLOOKUP(CI$2,'Capacity Exist Transport'!$C$2:$AE$25,'Capacity Exist Transport'!$A14,FALSE))</f>
        <v>75.936000000000007</v>
      </c>
      <c r="CJ14" s="170" t="str">
        <f>IF(ISNA(HLOOKUP(CJ$2,'Capacity Exist Transport'!$C$2:$AE$25,'Capacity Exist Transport'!$A14,FALSE)),"",HLOOKUP(CJ$2,'Capacity Exist Transport'!$C$2:$AE$25,'Capacity Exist Transport'!$A14,FALSE))</f>
        <v/>
      </c>
      <c r="CK14" s="170" t="str">
        <f>IF(ISNA(HLOOKUP(CK$2,'Capacity Exist Transport'!$C$2:$AE$25,'Capacity Exist Transport'!$A14,FALSE)),"",HLOOKUP(CK$2,'Capacity Exist Transport'!$C$2:$AE$25,'Capacity Exist Transport'!$A14,FALSE))</f>
        <v/>
      </c>
      <c r="CL14" s="170" t="str">
        <f>IF(ISNA(HLOOKUP(CL$2,'Capacity Exist Transport'!$C$2:$AE$25,'Capacity Exist Transport'!$A14,FALSE)),"",HLOOKUP(CL$2,'Capacity Exist Transport'!$C$2:$AE$25,'Capacity Exist Transport'!$A14,FALSE))</f>
        <v/>
      </c>
      <c r="CM14" s="170" t="str">
        <f>IF(ISNA(HLOOKUP(CM$2,'Capacity Exist Transport'!$C$2:$AE$25,'Capacity Exist Transport'!$A14,FALSE)),"",HLOOKUP(CM$2,'Capacity Exist Transport'!$C$2:$AE$25,'Capacity Exist Transport'!$A14,FALSE))</f>
        <v/>
      </c>
      <c r="CN14" s="170" t="str">
        <f>IF(ISNA(HLOOKUP(CN$2,'Capacity Exist Transport'!$C$2:$AE$25,'Capacity Exist Transport'!$A14,FALSE)),"",HLOOKUP(CN$2,'Capacity Exist Transport'!$C$2:$AE$25,'Capacity Exist Transport'!$A14,FALSE))</f>
        <v/>
      </c>
      <c r="CO14" s="170" t="str">
        <f>IF(ISNA(HLOOKUP(CO$2,'Capacity Exist Transport'!$C$2:$AE$25,'Capacity Exist Transport'!$A14,FALSE)),"",HLOOKUP(CO$2,'Capacity Exist Transport'!$C$2:$AE$25,'Capacity Exist Transport'!$A14,FALSE))</f>
        <v/>
      </c>
      <c r="CP14" s="170" t="str">
        <f>IF(ISNA(HLOOKUP(CP$2,'Capacity Exist Transport'!$C$2:$AE$25,'Capacity Exist Transport'!$A14,FALSE)),"",HLOOKUP(CP$2,'Capacity Exist Transport'!$C$2:$AE$25,'Capacity Exist Transport'!$A14,FALSE))</f>
        <v/>
      </c>
      <c r="CQ14" s="170" t="str">
        <f>IF(ISNA(HLOOKUP(CQ$2,'Capacity Exist Transport'!$C$2:$AE$25,'Capacity Exist Transport'!$A14,FALSE)),"",HLOOKUP(CQ$2,'Capacity Exist Transport'!$C$2:$AE$25,'Capacity Exist Transport'!$A14,FALSE))</f>
        <v/>
      </c>
      <c r="CR14" s="170" t="str">
        <f>IF(ISNA(HLOOKUP(CR$2,'Capacity Exist Transport'!$C$2:$AE$25,'Capacity Exist Transport'!$A14,FALSE)),"",HLOOKUP(CR$2,'Capacity Exist Transport'!$C$2:$AE$25,'Capacity Exist Transport'!$A14,FALSE))</f>
        <v/>
      </c>
      <c r="CS14" s="170" t="str">
        <f>IF(ISNA(HLOOKUP(CS$2,'Capacity Exist Transport'!$C$2:$AE$25,'Capacity Exist Transport'!$A14,FALSE)),"",HLOOKUP(CS$2,'Capacity Exist Transport'!$C$2:$AE$25,'Capacity Exist Transport'!$A14,FALSE))</f>
        <v/>
      </c>
      <c r="CT14" s="170" t="str">
        <f>IF(ISNA(HLOOKUP(CT$2,'Capacity Exist Transport'!$C$2:$AE$25,'Capacity Exist Transport'!$A14,FALSE)),"",HLOOKUP(CT$2,'Capacity Exist Transport'!$C$2:$AE$25,'Capacity Exist Transport'!$A14,FALSE))</f>
        <v/>
      </c>
      <c r="CU14" s="170">
        <f>IF(ISNA(HLOOKUP(CU$2,'Capacity Exist Transport'!$C$2:$AE$25,'Capacity Exist Transport'!$A14,FALSE)),"",HLOOKUP(CU$2,'Capacity Exist Transport'!$C$2:$AE$25,'Capacity Exist Transport'!$A14,FALSE))</f>
        <v>75.936000000000007</v>
      </c>
      <c r="CV14" s="170" t="str">
        <f>IF(ISNA(HLOOKUP(CV$2,'Capacity Exist Transport'!$C$2:$AE$25,'Capacity Exist Transport'!$A14,FALSE)),"",HLOOKUP(CV$2,'Capacity Exist Transport'!$C$2:$AE$25,'Capacity Exist Transport'!$A14,FALSE))</f>
        <v/>
      </c>
      <c r="CW14" s="170" t="str">
        <f>IF(ISNA(HLOOKUP(CW$2,'Capacity Exist Transport'!$C$2:$AE$25,'Capacity Exist Transport'!$A14,FALSE)),"",HLOOKUP(CW$2,'Capacity Exist Transport'!$C$2:$AE$25,'Capacity Exist Transport'!$A14,FALSE))</f>
        <v/>
      </c>
      <c r="CX14" s="170" t="str">
        <f>IF(ISNA(HLOOKUP(CX$2,'Capacity Exist Transport'!$C$2:$AE$25,'Capacity Exist Transport'!$A14,FALSE)),"",HLOOKUP(CX$2,'Capacity Exist Transport'!$C$2:$AE$25,'Capacity Exist Transport'!$A14,FALSE))</f>
        <v/>
      </c>
      <c r="CY14" s="170" t="str">
        <f>IF(ISNA(HLOOKUP(CY$2,'Capacity Exist Transport'!$C$2:$AE$25,'Capacity Exist Transport'!$A14,FALSE)),"",HLOOKUP(CY$2,'Capacity Exist Transport'!$C$2:$AE$25,'Capacity Exist Transport'!$A14,FALSE))</f>
        <v/>
      </c>
      <c r="CZ14" s="170" t="str">
        <f>IF(ISNA(HLOOKUP(CZ$2,'Capacity Exist Transport'!$C$2:$AE$25,'Capacity Exist Transport'!$A14,FALSE)),"",HLOOKUP(CZ$2,'Capacity Exist Transport'!$C$2:$AE$25,'Capacity Exist Transport'!$A14,FALSE))</f>
        <v/>
      </c>
      <c r="DA14" s="170" t="str">
        <f>IF(ISNA(HLOOKUP(DA$2,'Capacity Exist Transport'!$C$2:$AE$25,'Capacity Exist Transport'!$A14,FALSE)),"",HLOOKUP(DA$2,'Capacity Exist Transport'!$C$2:$AE$25,'Capacity Exist Transport'!$A14,FALSE))</f>
        <v/>
      </c>
      <c r="DB14" s="170" t="str">
        <f>IF(ISNA(HLOOKUP(DB$2,'Capacity Exist Transport'!$C$2:$AE$25,'Capacity Exist Transport'!$A14,FALSE)),"",HLOOKUP(DB$2,'Capacity Exist Transport'!$C$2:$AE$25,'Capacity Exist Transport'!$A14,FALSE))</f>
        <v/>
      </c>
      <c r="DC14" s="170" t="str">
        <f>IF(ISNA(HLOOKUP(DC$2,'Capacity Exist Transport'!$C$2:$AE$25,'Capacity Exist Transport'!$A14,FALSE)),"",HLOOKUP(DC$2,'Capacity Exist Transport'!$C$2:$AE$25,'Capacity Exist Transport'!$A14,FALSE))</f>
        <v/>
      </c>
      <c r="DD14" s="170" t="str">
        <f>IF(ISNA(HLOOKUP(DD$2,'Capacity Exist Transport'!$C$2:$AE$25,'Capacity Exist Transport'!$A14,FALSE)),"",HLOOKUP(DD$2,'Capacity Exist Transport'!$C$2:$AE$25,'Capacity Exist Transport'!$A14,FALSE))</f>
        <v/>
      </c>
      <c r="DE14" s="170" t="str">
        <f>IF(ISNA(HLOOKUP(DE$2,'Capacity Exist Transport'!$C$2:$AE$25,'Capacity Exist Transport'!$A14,FALSE)),"",HLOOKUP(DE$2,'Capacity Exist Transport'!$C$2:$AE$25,'Capacity Exist Transport'!$A14,FALSE))</f>
        <v/>
      </c>
      <c r="DF14" s="170" t="str">
        <f>IF(ISNA(HLOOKUP(DF$2,'Capacity Exist Transport'!$C$2:$AE$25,'Capacity Exist Transport'!$A14,FALSE)),"",HLOOKUP(DF$2,'Capacity Exist Transport'!$C$2:$AE$25,'Capacity Exist Transport'!$A14,FALSE))</f>
        <v/>
      </c>
      <c r="DG14" s="170">
        <f>IF(ISNA(HLOOKUP(DG$2,'Capacity Exist Transport'!$C$2:$AE$25,'Capacity Exist Transport'!$A14,FALSE)),"",HLOOKUP(DG$2,'Capacity Exist Transport'!$C$2:$AE$25,'Capacity Exist Transport'!$A14,FALSE))</f>
        <v>75.936000000000007</v>
      </c>
      <c r="DH14" s="170" t="str">
        <f>IF(ISNA(HLOOKUP(DH$2,'Capacity Exist Transport'!$C$2:$AE$25,'Capacity Exist Transport'!$A14,FALSE)),"",HLOOKUP(DH$2,'Capacity Exist Transport'!$C$2:$AE$25,'Capacity Exist Transport'!$A14,FALSE))</f>
        <v/>
      </c>
      <c r="DI14" s="170" t="str">
        <f>IF(ISNA(HLOOKUP(DI$2,'Capacity Exist Transport'!$C$2:$AE$25,'Capacity Exist Transport'!$A14,FALSE)),"",HLOOKUP(DI$2,'Capacity Exist Transport'!$C$2:$AE$25,'Capacity Exist Transport'!$A14,FALSE))</f>
        <v/>
      </c>
      <c r="DJ14" s="170" t="str">
        <f>IF(ISNA(HLOOKUP(DJ$2,'Capacity Exist Transport'!$C$2:$AE$25,'Capacity Exist Transport'!$A14,FALSE)),"",HLOOKUP(DJ$2,'Capacity Exist Transport'!$C$2:$AE$25,'Capacity Exist Transport'!$A14,FALSE))</f>
        <v/>
      </c>
      <c r="DK14" s="170" t="str">
        <f>IF(ISNA(HLOOKUP(DK$2,'Capacity Exist Transport'!$C$2:$AE$25,'Capacity Exist Transport'!$A14,FALSE)),"",HLOOKUP(DK$2,'Capacity Exist Transport'!$C$2:$AE$25,'Capacity Exist Transport'!$A14,FALSE))</f>
        <v/>
      </c>
      <c r="DL14" s="170" t="str">
        <f>IF(ISNA(HLOOKUP(DL$2,'Capacity Exist Transport'!$C$2:$AE$25,'Capacity Exist Transport'!$A14,FALSE)),"",HLOOKUP(DL$2,'Capacity Exist Transport'!$C$2:$AE$25,'Capacity Exist Transport'!$A14,FALSE))</f>
        <v/>
      </c>
      <c r="DM14" s="170" t="str">
        <f>IF(ISNA(HLOOKUP(DM$2,'Capacity Exist Transport'!$C$2:$AE$25,'Capacity Exist Transport'!$A14,FALSE)),"",HLOOKUP(DM$2,'Capacity Exist Transport'!$C$2:$AE$25,'Capacity Exist Transport'!$A14,FALSE))</f>
        <v/>
      </c>
      <c r="DN14" s="170" t="str">
        <f>IF(ISNA(HLOOKUP(DN$2,'Capacity Exist Transport'!$C$2:$AE$25,'Capacity Exist Transport'!$A14,FALSE)),"",HLOOKUP(DN$2,'Capacity Exist Transport'!$C$2:$AE$25,'Capacity Exist Transport'!$A14,FALSE))</f>
        <v/>
      </c>
      <c r="DO14" s="170" t="str">
        <f>IF(ISNA(HLOOKUP(DO$2,'Capacity Exist Transport'!$C$2:$AE$25,'Capacity Exist Transport'!$A14,FALSE)),"",HLOOKUP(DO$2,'Capacity Exist Transport'!$C$2:$AE$25,'Capacity Exist Transport'!$A14,FALSE))</f>
        <v/>
      </c>
      <c r="DP14" s="170" t="str">
        <f>IF(ISNA(HLOOKUP(DP$2,'Capacity Exist Transport'!$C$2:$AE$25,'Capacity Exist Transport'!$A14,FALSE)),"",HLOOKUP(DP$2,'Capacity Exist Transport'!$C$2:$AE$25,'Capacity Exist Transport'!$A14,FALSE))</f>
        <v/>
      </c>
      <c r="DQ14" s="170" t="str">
        <f>IF(ISNA(HLOOKUP(DQ$2,'Capacity Exist Transport'!$C$2:$AE$25,'Capacity Exist Transport'!$A14,FALSE)),"",HLOOKUP(DQ$2,'Capacity Exist Transport'!$C$2:$AE$25,'Capacity Exist Transport'!$A14,FALSE))</f>
        <v/>
      </c>
      <c r="DR14" s="170" t="str">
        <f>IF(ISNA(HLOOKUP(DR$2,'Capacity Exist Transport'!$C$2:$AE$25,'Capacity Exist Transport'!$A14,FALSE)),"",HLOOKUP(DR$2,'Capacity Exist Transport'!$C$2:$AE$25,'Capacity Exist Transport'!$A14,FALSE))</f>
        <v/>
      </c>
      <c r="DS14" s="170">
        <f>IF(ISNA(HLOOKUP(DS$2,'Capacity Exist Transport'!$C$2:$AE$25,'Capacity Exist Transport'!$A14,FALSE)),"",HLOOKUP(DS$2,'Capacity Exist Transport'!$C$2:$AE$25,'Capacity Exist Transport'!$A14,FALSE))</f>
        <v>75.936000000000007</v>
      </c>
      <c r="DT14" s="170" t="str">
        <f>IF(ISNA(HLOOKUP(DT$2,'Capacity Exist Transport'!$C$2:$AE$25,'Capacity Exist Transport'!$A14,FALSE)),"",HLOOKUP(DT$2,'Capacity Exist Transport'!$C$2:$AE$25,'Capacity Exist Transport'!$A14,FALSE))</f>
        <v/>
      </c>
      <c r="DU14" s="170" t="str">
        <f>IF(ISNA(HLOOKUP(DU$2,'Capacity Exist Transport'!$C$2:$AE$25,'Capacity Exist Transport'!$A14,FALSE)),"",HLOOKUP(DU$2,'Capacity Exist Transport'!$C$2:$AE$25,'Capacity Exist Transport'!$A14,FALSE))</f>
        <v/>
      </c>
      <c r="DV14" s="170" t="str">
        <f>IF(ISNA(HLOOKUP(DV$2,'Capacity Exist Transport'!$C$2:$AE$25,'Capacity Exist Transport'!$A14,FALSE)),"",HLOOKUP(DV$2,'Capacity Exist Transport'!$C$2:$AE$25,'Capacity Exist Transport'!$A14,FALSE))</f>
        <v/>
      </c>
      <c r="DW14" s="170" t="str">
        <f>IF(ISNA(HLOOKUP(DW$2,'Capacity Exist Transport'!$C$2:$AE$25,'Capacity Exist Transport'!$A14,FALSE)),"",HLOOKUP(DW$2,'Capacity Exist Transport'!$C$2:$AE$25,'Capacity Exist Transport'!$A14,FALSE))</f>
        <v/>
      </c>
      <c r="DX14" s="170" t="str">
        <f>IF(ISNA(HLOOKUP(DX$2,'Capacity Exist Transport'!$C$2:$AE$25,'Capacity Exist Transport'!$A14,FALSE)),"",HLOOKUP(DX$2,'Capacity Exist Transport'!$C$2:$AE$25,'Capacity Exist Transport'!$A14,FALSE))</f>
        <v/>
      </c>
      <c r="DY14" s="170" t="str">
        <f>IF(ISNA(HLOOKUP(DY$2,'Capacity Exist Transport'!$C$2:$AE$25,'Capacity Exist Transport'!$A14,FALSE)),"",HLOOKUP(DY$2,'Capacity Exist Transport'!$C$2:$AE$25,'Capacity Exist Transport'!$A14,FALSE))</f>
        <v/>
      </c>
      <c r="DZ14" s="170" t="str">
        <f>IF(ISNA(HLOOKUP(DZ$2,'Capacity Exist Transport'!$C$2:$AE$25,'Capacity Exist Transport'!$A14,FALSE)),"",HLOOKUP(DZ$2,'Capacity Exist Transport'!$C$2:$AE$25,'Capacity Exist Transport'!$A14,FALSE))</f>
        <v/>
      </c>
      <c r="EA14" s="170" t="str">
        <f>IF(ISNA(HLOOKUP(EA$2,'Capacity Exist Transport'!$C$2:$AE$25,'Capacity Exist Transport'!$A14,FALSE)),"",HLOOKUP(EA$2,'Capacity Exist Transport'!$C$2:$AE$25,'Capacity Exist Transport'!$A14,FALSE))</f>
        <v/>
      </c>
      <c r="EB14" s="170" t="str">
        <f>IF(ISNA(HLOOKUP(EB$2,'Capacity Exist Transport'!$C$2:$AE$25,'Capacity Exist Transport'!$A14,FALSE)),"",HLOOKUP(EB$2,'Capacity Exist Transport'!$C$2:$AE$25,'Capacity Exist Transport'!$A14,FALSE))</f>
        <v/>
      </c>
      <c r="EC14" s="170" t="str">
        <f>IF(ISNA(HLOOKUP(EC$2,'Capacity Exist Transport'!$C$2:$AE$25,'Capacity Exist Transport'!$A14,FALSE)),"",HLOOKUP(EC$2,'Capacity Exist Transport'!$C$2:$AE$25,'Capacity Exist Transport'!$A14,FALSE))</f>
        <v/>
      </c>
      <c r="ED14" s="170" t="str">
        <f>IF(ISNA(HLOOKUP(ED$2,'Capacity Exist Transport'!$C$2:$AE$25,'Capacity Exist Transport'!$A14,FALSE)),"",HLOOKUP(ED$2,'Capacity Exist Transport'!$C$2:$AE$25,'Capacity Exist Transport'!$A14,FALSE))</f>
        <v/>
      </c>
      <c r="EE14" s="170">
        <f>IF(ISNA(HLOOKUP(EE$2,'Capacity Exist Transport'!$C$2:$AE$25,'Capacity Exist Transport'!$A14,FALSE)),"",HLOOKUP(EE$2,'Capacity Exist Transport'!$C$2:$AE$25,'Capacity Exist Transport'!$A14,FALSE))</f>
        <v>0</v>
      </c>
      <c r="EF14" s="170" t="str">
        <f>IF(ISNA(HLOOKUP(EF$2,'Capacity Exist Transport'!$C$2:$AE$25,'Capacity Exist Transport'!$A14,FALSE)),"",HLOOKUP(EF$2,'Capacity Exist Transport'!$C$2:$AE$25,'Capacity Exist Transport'!$A14,FALSE))</f>
        <v/>
      </c>
      <c r="EG14" s="170" t="str">
        <f>IF(ISNA(HLOOKUP(EG$2,'Capacity Exist Transport'!$C$2:$AE$25,'Capacity Exist Transport'!$A14,FALSE)),"",HLOOKUP(EG$2,'Capacity Exist Transport'!$C$2:$AE$25,'Capacity Exist Transport'!$A14,FALSE))</f>
        <v/>
      </c>
      <c r="EH14" s="170" t="str">
        <f>IF(ISNA(HLOOKUP(EH$2,'Capacity Exist Transport'!$C$2:$AE$25,'Capacity Exist Transport'!$A14,FALSE)),"",HLOOKUP(EH$2,'Capacity Exist Transport'!$C$2:$AE$25,'Capacity Exist Transport'!$A14,FALSE))</f>
        <v/>
      </c>
      <c r="EI14" s="170" t="str">
        <f>IF(ISNA(HLOOKUP(EI$2,'Capacity Exist Transport'!$C$2:$AE$25,'Capacity Exist Transport'!$A14,FALSE)),"",HLOOKUP(EI$2,'Capacity Exist Transport'!$C$2:$AE$25,'Capacity Exist Transport'!$A14,FALSE))</f>
        <v/>
      </c>
      <c r="EJ14" s="170" t="str">
        <f>IF(ISNA(HLOOKUP(EJ$2,'Capacity Exist Transport'!$C$2:$AE$25,'Capacity Exist Transport'!$A14,FALSE)),"",HLOOKUP(EJ$2,'Capacity Exist Transport'!$C$2:$AE$25,'Capacity Exist Transport'!$A14,FALSE))</f>
        <v/>
      </c>
      <c r="EK14" s="170" t="str">
        <f>IF(ISNA(HLOOKUP(EK$2,'Capacity Exist Transport'!$C$2:$AE$25,'Capacity Exist Transport'!$A14,FALSE)),"",HLOOKUP(EK$2,'Capacity Exist Transport'!$C$2:$AE$25,'Capacity Exist Transport'!$A14,FALSE))</f>
        <v/>
      </c>
      <c r="EL14" s="170" t="str">
        <f>IF(ISNA(HLOOKUP(EL$2,'Capacity Exist Transport'!$C$2:$AE$25,'Capacity Exist Transport'!$A14,FALSE)),"",HLOOKUP(EL$2,'Capacity Exist Transport'!$C$2:$AE$25,'Capacity Exist Transport'!$A14,FALSE))</f>
        <v/>
      </c>
      <c r="EM14" s="170" t="str">
        <f>IF(ISNA(HLOOKUP(EM$2,'Capacity Exist Transport'!$C$2:$AE$25,'Capacity Exist Transport'!$A14,FALSE)),"",HLOOKUP(EM$2,'Capacity Exist Transport'!$C$2:$AE$25,'Capacity Exist Transport'!$A14,FALSE))</f>
        <v/>
      </c>
      <c r="EN14" s="170" t="str">
        <f>IF(ISNA(HLOOKUP(EN$2,'Capacity Exist Transport'!$C$2:$AE$25,'Capacity Exist Transport'!$A14,FALSE)),"",HLOOKUP(EN$2,'Capacity Exist Transport'!$C$2:$AE$25,'Capacity Exist Transport'!$A14,FALSE))</f>
        <v/>
      </c>
      <c r="EO14" s="170" t="str">
        <f>IF(ISNA(HLOOKUP(EO$2,'Capacity Exist Transport'!$C$2:$AE$25,'Capacity Exist Transport'!$A14,FALSE)),"",HLOOKUP(EO$2,'Capacity Exist Transport'!$C$2:$AE$25,'Capacity Exist Transport'!$A14,FALSE))</f>
        <v/>
      </c>
      <c r="EP14" s="170" t="str">
        <f>IF(ISNA(HLOOKUP(EP$2,'Capacity Exist Transport'!$C$2:$AE$25,'Capacity Exist Transport'!$A14,FALSE)),"",HLOOKUP(EP$2,'Capacity Exist Transport'!$C$2:$AE$25,'Capacity Exist Transport'!$A14,FALSE))</f>
        <v/>
      </c>
      <c r="EQ14" s="170">
        <f>IF(ISNA(HLOOKUP(EQ$2,'Capacity Exist Transport'!$C$2:$AE$25,'Capacity Exist Transport'!$A14,FALSE)),"",HLOOKUP(EQ$2,'Capacity Exist Transport'!$C$2:$AE$25,'Capacity Exist Transport'!$A14,FALSE))</f>
        <v>0</v>
      </c>
      <c r="ER14" s="170" t="str">
        <f>IF(ISNA(HLOOKUP(ER$2,'Capacity Exist Transport'!$C$2:$AE$25,'Capacity Exist Transport'!$A14,FALSE)),"",HLOOKUP(ER$2,'Capacity Exist Transport'!$C$2:$AE$25,'Capacity Exist Transport'!$A14,FALSE))</f>
        <v/>
      </c>
      <c r="ES14" s="170" t="str">
        <f>IF(ISNA(HLOOKUP(ES$2,'Capacity Exist Transport'!$C$2:$AE$25,'Capacity Exist Transport'!$A14,FALSE)),"",HLOOKUP(ES$2,'Capacity Exist Transport'!$C$2:$AE$25,'Capacity Exist Transport'!$A14,FALSE))</f>
        <v/>
      </c>
      <c r="ET14" s="170" t="str">
        <f>IF(ISNA(HLOOKUP(ET$2,'Capacity Exist Transport'!$C$2:$AE$25,'Capacity Exist Transport'!$A14,FALSE)),"",HLOOKUP(ET$2,'Capacity Exist Transport'!$C$2:$AE$25,'Capacity Exist Transport'!$A14,FALSE))</f>
        <v/>
      </c>
      <c r="EU14" s="170" t="str">
        <f>IF(ISNA(HLOOKUP(EU$2,'Capacity Exist Transport'!$C$2:$AE$25,'Capacity Exist Transport'!$A14,FALSE)),"",HLOOKUP(EU$2,'Capacity Exist Transport'!$C$2:$AE$25,'Capacity Exist Transport'!$A14,FALSE))</f>
        <v/>
      </c>
      <c r="EV14" s="170" t="str">
        <f>IF(ISNA(HLOOKUP(EV$2,'Capacity Exist Transport'!$C$2:$AE$25,'Capacity Exist Transport'!$A14,FALSE)),"",HLOOKUP(EV$2,'Capacity Exist Transport'!$C$2:$AE$25,'Capacity Exist Transport'!$A14,FALSE))</f>
        <v/>
      </c>
      <c r="EW14" s="170" t="str">
        <f>IF(ISNA(HLOOKUP(EW$2,'Capacity Exist Transport'!$C$2:$AE$25,'Capacity Exist Transport'!$A14,FALSE)),"",HLOOKUP(EW$2,'Capacity Exist Transport'!$C$2:$AE$25,'Capacity Exist Transport'!$A14,FALSE))</f>
        <v/>
      </c>
      <c r="EX14" s="170" t="str">
        <f>IF(ISNA(HLOOKUP(EX$2,'Capacity Exist Transport'!$C$2:$AE$25,'Capacity Exist Transport'!$A14,FALSE)),"",HLOOKUP(EX$2,'Capacity Exist Transport'!$C$2:$AE$25,'Capacity Exist Transport'!$A14,FALSE))</f>
        <v/>
      </c>
      <c r="EY14" s="170" t="str">
        <f>IF(ISNA(HLOOKUP(EY$2,'Capacity Exist Transport'!$C$2:$AE$25,'Capacity Exist Transport'!$A14,FALSE)),"",HLOOKUP(EY$2,'Capacity Exist Transport'!$C$2:$AE$25,'Capacity Exist Transport'!$A14,FALSE))</f>
        <v/>
      </c>
      <c r="EZ14" s="170" t="str">
        <f>IF(ISNA(HLOOKUP(EZ$2,'Capacity Exist Transport'!$C$2:$AE$25,'Capacity Exist Transport'!$A14,FALSE)),"",HLOOKUP(EZ$2,'Capacity Exist Transport'!$C$2:$AE$25,'Capacity Exist Transport'!$A14,FALSE))</f>
        <v/>
      </c>
      <c r="FA14" s="170" t="str">
        <f>IF(ISNA(HLOOKUP(FA$2,'Capacity Exist Transport'!$C$2:$AE$25,'Capacity Exist Transport'!$A14,FALSE)),"",HLOOKUP(FA$2,'Capacity Exist Transport'!$C$2:$AE$25,'Capacity Exist Transport'!$A14,FALSE))</f>
        <v/>
      </c>
      <c r="FB14" s="170" t="str">
        <f>IF(ISNA(HLOOKUP(FB$2,'Capacity Exist Transport'!$C$2:$AE$25,'Capacity Exist Transport'!$A14,FALSE)),"",HLOOKUP(FB$2,'Capacity Exist Transport'!$C$2:$AE$25,'Capacity Exist Transport'!$A14,FALSE))</f>
        <v/>
      </c>
      <c r="FC14" s="170">
        <f>IF(ISNA(HLOOKUP(FC$2,'Capacity Exist Transport'!$C$2:$AE$25,'Capacity Exist Transport'!$A14,FALSE)),"",HLOOKUP(FC$2,'Capacity Exist Transport'!$C$2:$AE$25,'Capacity Exist Transport'!$A14,FALSE))</f>
        <v>0</v>
      </c>
      <c r="FD14" s="170" t="str">
        <f>IF(ISNA(HLOOKUP(FD$2,'Capacity Exist Transport'!$C$2:$AE$25,'Capacity Exist Transport'!$A14,FALSE)),"",HLOOKUP(FD$2,'Capacity Exist Transport'!$C$2:$AE$25,'Capacity Exist Transport'!$A14,FALSE))</f>
        <v/>
      </c>
      <c r="FE14" s="170" t="str">
        <f>IF(ISNA(HLOOKUP(FE$2,'Capacity Exist Transport'!$C$2:$AE$25,'Capacity Exist Transport'!$A14,FALSE)),"",HLOOKUP(FE$2,'Capacity Exist Transport'!$C$2:$AE$25,'Capacity Exist Transport'!$A14,FALSE))</f>
        <v/>
      </c>
      <c r="FF14" s="170" t="str">
        <f>IF(ISNA(HLOOKUP(FF$2,'Capacity Exist Transport'!$C$2:$AE$25,'Capacity Exist Transport'!$A14,FALSE)),"",HLOOKUP(FF$2,'Capacity Exist Transport'!$C$2:$AE$25,'Capacity Exist Transport'!$A14,FALSE))</f>
        <v/>
      </c>
      <c r="FG14" s="170" t="str">
        <f>IF(ISNA(HLOOKUP(FG$2,'Capacity Exist Transport'!$C$2:$AE$25,'Capacity Exist Transport'!$A14,FALSE)),"",HLOOKUP(FG$2,'Capacity Exist Transport'!$C$2:$AE$25,'Capacity Exist Transport'!$A14,FALSE))</f>
        <v/>
      </c>
      <c r="FH14" s="170" t="str">
        <f>IF(ISNA(HLOOKUP(FH$2,'Capacity Exist Transport'!$C$2:$AE$25,'Capacity Exist Transport'!$A14,FALSE)),"",HLOOKUP(FH$2,'Capacity Exist Transport'!$C$2:$AE$25,'Capacity Exist Transport'!$A14,FALSE))</f>
        <v/>
      </c>
      <c r="FI14" s="170" t="str">
        <f>IF(ISNA(HLOOKUP(FI$2,'Capacity Exist Transport'!$C$2:$AE$25,'Capacity Exist Transport'!$A14,FALSE)),"",HLOOKUP(FI$2,'Capacity Exist Transport'!$C$2:$AE$25,'Capacity Exist Transport'!$A14,FALSE))</f>
        <v/>
      </c>
      <c r="FJ14" s="170" t="str">
        <f>IF(ISNA(HLOOKUP(FJ$2,'Capacity Exist Transport'!$C$2:$AE$25,'Capacity Exist Transport'!$A14,FALSE)),"",HLOOKUP(FJ$2,'Capacity Exist Transport'!$C$2:$AE$25,'Capacity Exist Transport'!$A14,FALSE))</f>
        <v/>
      </c>
      <c r="FK14" s="170" t="str">
        <f>IF(ISNA(HLOOKUP(FK$2,'Capacity Exist Transport'!$C$2:$AE$25,'Capacity Exist Transport'!$A14,FALSE)),"",HLOOKUP(FK$2,'Capacity Exist Transport'!$C$2:$AE$25,'Capacity Exist Transport'!$A14,FALSE))</f>
        <v/>
      </c>
      <c r="FL14" s="170" t="str">
        <f>IF(ISNA(HLOOKUP(FL$2,'Capacity Exist Transport'!$C$2:$AE$25,'Capacity Exist Transport'!$A14,FALSE)),"",HLOOKUP(FL$2,'Capacity Exist Transport'!$C$2:$AE$25,'Capacity Exist Transport'!$A14,FALSE))</f>
        <v/>
      </c>
      <c r="FM14" s="170" t="str">
        <f>IF(ISNA(HLOOKUP(FM$2,'Capacity Exist Transport'!$C$2:$AE$25,'Capacity Exist Transport'!$A14,FALSE)),"",HLOOKUP(FM$2,'Capacity Exist Transport'!$C$2:$AE$25,'Capacity Exist Transport'!$A14,FALSE))</f>
        <v/>
      </c>
      <c r="FN14" s="170" t="str">
        <f>IF(ISNA(HLOOKUP(FN$2,'Capacity Exist Transport'!$C$2:$AE$25,'Capacity Exist Transport'!$A14,FALSE)),"",HLOOKUP(FN$2,'Capacity Exist Transport'!$C$2:$AE$25,'Capacity Exist Transport'!$A14,FALSE))</f>
        <v/>
      </c>
      <c r="FO14" s="170">
        <f>IF(ISNA(HLOOKUP(FO$2,'Capacity Exist Transport'!$C$2:$AE$25,'Capacity Exist Transport'!$A14,FALSE)),"",HLOOKUP(FO$2,'Capacity Exist Transport'!$C$2:$AE$25,'Capacity Exist Transport'!$A14,FALSE))</f>
        <v>0</v>
      </c>
      <c r="FP14" s="170" t="str">
        <f>IF(ISNA(HLOOKUP(FP$2,'Capacity Exist Transport'!$C$2:$AE$25,'Capacity Exist Transport'!$A14,FALSE)),"",HLOOKUP(FP$2,'Capacity Exist Transport'!$C$2:$AE$25,'Capacity Exist Transport'!$A14,FALSE))</f>
        <v/>
      </c>
      <c r="FQ14" s="170" t="str">
        <f>IF(ISNA(HLOOKUP(FQ$2,'Capacity Exist Transport'!$C$2:$AE$25,'Capacity Exist Transport'!$A14,FALSE)),"",HLOOKUP(FQ$2,'Capacity Exist Transport'!$C$2:$AE$25,'Capacity Exist Transport'!$A14,FALSE))</f>
        <v/>
      </c>
      <c r="FR14" s="170" t="str">
        <f>IF(ISNA(HLOOKUP(FR$2,'Capacity Exist Transport'!$C$2:$AE$25,'Capacity Exist Transport'!$A14,FALSE)),"",HLOOKUP(FR$2,'Capacity Exist Transport'!$C$2:$AE$25,'Capacity Exist Transport'!$A14,FALSE))</f>
        <v/>
      </c>
      <c r="FS14" s="170" t="str">
        <f>IF(ISNA(HLOOKUP(FS$2,'Capacity Exist Transport'!$C$2:$AE$25,'Capacity Exist Transport'!$A14,FALSE)),"",HLOOKUP(FS$2,'Capacity Exist Transport'!$C$2:$AE$25,'Capacity Exist Transport'!$A14,FALSE))</f>
        <v/>
      </c>
      <c r="FT14" s="170" t="str">
        <f>IF(ISNA(HLOOKUP(FT$2,'Capacity Exist Transport'!$C$2:$AE$25,'Capacity Exist Transport'!$A14,FALSE)),"",HLOOKUP(FT$2,'Capacity Exist Transport'!$C$2:$AE$25,'Capacity Exist Transport'!$A14,FALSE))</f>
        <v/>
      </c>
      <c r="FU14" s="170" t="str">
        <f>IF(ISNA(HLOOKUP(FU$2,'Capacity Exist Transport'!$C$2:$AE$25,'Capacity Exist Transport'!$A14,FALSE)),"",HLOOKUP(FU$2,'Capacity Exist Transport'!$C$2:$AE$25,'Capacity Exist Transport'!$A14,FALSE))</f>
        <v/>
      </c>
      <c r="FV14" s="170" t="str">
        <f>IF(ISNA(HLOOKUP(FV$2,'Capacity Exist Transport'!$C$2:$AE$25,'Capacity Exist Transport'!$A14,FALSE)),"",HLOOKUP(FV$2,'Capacity Exist Transport'!$C$2:$AE$25,'Capacity Exist Transport'!$A14,FALSE))</f>
        <v/>
      </c>
      <c r="FW14" s="170" t="str">
        <f>IF(ISNA(HLOOKUP(FW$2,'Capacity Exist Transport'!$C$2:$AE$25,'Capacity Exist Transport'!$A14,FALSE)),"",HLOOKUP(FW$2,'Capacity Exist Transport'!$C$2:$AE$25,'Capacity Exist Transport'!$A14,FALSE))</f>
        <v/>
      </c>
      <c r="FX14" s="170" t="str">
        <f>IF(ISNA(HLOOKUP(FX$2,'Capacity Exist Transport'!$C$2:$AE$25,'Capacity Exist Transport'!$A14,FALSE)),"",HLOOKUP(FX$2,'Capacity Exist Transport'!$C$2:$AE$25,'Capacity Exist Transport'!$A14,FALSE))</f>
        <v/>
      </c>
      <c r="FY14" s="170" t="str">
        <f>IF(ISNA(HLOOKUP(FY$2,'Capacity Exist Transport'!$C$2:$AE$25,'Capacity Exist Transport'!$A14,FALSE)),"",HLOOKUP(FY$2,'Capacity Exist Transport'!$C$2:$AE$25,'Capacity Exist Transport'!$A14,FALSE))</f>
        <v/>
      </c>
      <c r="FZ14" s="170" t="str">
        <f>IF(ISNA(HLOOKUP(FZ$2,'Capacity Exist Transport'!$C$2:$AE$25,'Capacity Exist Transport'!$A14,FALSE)),"",HLOOKUP(FZ$2,'Capacity Exist Transport'!$C$2:$AE$25,'Capacity Exist Transport'!$A14,FALSE))</f>
        <v/>
      </c>
      <c r="GA14" s="170">
        <f>IF(ISNA(HLOOKUP(GA$2,'Capacity Exist Transport'!$C$2:$AE$25,'Capacity Exist Transport'!$A14,FALSE)),"",HLOOKUP(GA$2,'Capacity Exist Transport'!$C$2:$AE$25,'Capacity Exist Transport'!$A14,FALSE))</f>
        <v>0</v>
      </c>
      <c r="GB14" s="170" t="str">
        <f>IF(ISNA(HLOOKUP(GB$2,'Capacity Exist Transport'!$C$2:$AE$25,'Capacity Exist Transport'!$A14,FALSE)),"",HLOOKUP(GB$2,'Capacity Exist Transport'!$C$2:$AE$25,'Capacity Exist Transport'!$A14,FALSE))</f>
        <v/>
      </c>
      <c r="GC14" s="170" t="str">
        <f>IF(ISNA(HLOOKUP(GC$2,'Capacity Exist Transport'!$C$2:$AE$25,'Capacity Exist Transport'!$A14,FALSE)),"",HLOOKUP(GC$2,'Capacity Exist Transport'!$C$2:$AE$25,'Capacity Exist Transport'!$A14,FALSE))</f>
        <v/>
      </c>
      <c r="GD14" s="170" t="str">
        <f>IF(ISNA(HLOOKUP(GD$2,'Capacity Exist Transport'!$C$2:$AE$25,'Capacity Exist Transport'!$A14,FALSE)),"",HLOOKUP(GD$2,'Capacity Exist Transport'!$C$2:$AE$25,'Capacity Exist Transport'!$A14,FALSE))</f>
        <v/>
      </c>
      <c r="GE14" s="170" t="str">
        <f>IF(ISNA(HLOOKUP(GE$2,'Capacity Exist Transport'!$C$2:$AE$25,'Capacity Exist Transport'!$A14,FALSE)),"",HLOOKUP(GE$2,'Capacity Exist Transport'!$C$2:$AE$25,'Capacity Exist Transport'!$A14,FALSE))</f>
        <v/>
      </c>
      <c r="GF14" s="170" t="str">
        <f>IF(ISNA(HLOOKUP(GF$2,'Capacity Exist Transport'!$C$2:$AE$25,'Capacity Exist Transport'!$A14,FALSE)),"",HLOOKUP(GF$2,'Capacity Exist Transport'!$C$2:$AE$25,'Capacity Exist Transport'!$A14,FALSE))</f>
        <v/>
      </c>
      <c r="GG14" s="170" t="str">
        <f>IF(ISNA(HLOOKUP(GG$2,'Capacity Exist Transport'!$C$2:$AE$25,'Capacity Exist Transport'!$A14,FALSE)),"",HLOOKUP(GG$2,'Capacity Exist Transport'!$C$2:$AE$25,'Capacity Exist Transport'!$A14,FALSE))</f>
        <v/>
      </c>
      <c r="GH14" s="170" t="str">
        <f>IF(ISNA(HLOOKUP(GH$2,'Capacity Exist Transport'!$C$2:$AE$25,'Capacity Exist Transport'!$A14,FALSE)),"",HLOOKUP(GH$2,'Capacity Exist Transport'!$C$2:$AE$25,'Capacity Exist Transport'!$A14,FALSE))</f>
        <v/>
      </c>
      <c r="GI14" s="170" t="str">
        <f>IF(ISNA(HLOOKUP(GI$2,'Capacity Exist Transport'!$C$2:$AE$25,'Capacity Exist Transport'!$A14,FALSE)),"",HLOOKUP(GI$2,'Capacity Exist Transport'!$C$2:$AE$25,'Capacity Exist Transport'!$A14,FALSE))</f>
        <v/>
      </c>
      <c r="GJ14" s="170" t="str">
        <f>IF(ISNA(HLOOKUP(GJ$2,'Capacity Exist Transport'!$C$2:$AE$25,'Capacity Exist Transport'!$A14,FALSE)),"",HLOOKUP(GJ$2,'Capacity Exist Transport'!$C$2:$AE$25,'Capacity Exist Transport'!$A14,FALSE))</f>
        <v/>
      </c>
      <c r="GK14" s="170" t="str">
        <f>IF(ISNA(HLOOKUP(GK$2,'Capacity Exist Transport'!$C$2:$AE$25,'Capacity Exist Transport'!$A14,FALSE)),"",HLOOKUP(GK$2,'Capacity Exist Transport'!$C$2:$AE$25,'Capacity Exist Transport'!$A14,FALSE))</f>
        <v/>
      </c>
      <c r="GL14" s="170" t="str">
        <f>IF(ISNA(HLOOKUP(GL$2,'Capacity Exist Transport'!$C$2:$AE$25,'Capacity Exist Transport'!$A14,FALSE)),"",HLOOKUP(GL$2,'Capacity Exist Transport'!$C$2:$AE$25,'Capacity Exist Transport'!$A14,FALSE))</f>
        <v/>
      </c>
      <c r="GM14" s="170">
        <f>IF(ISNA(HLOOKUP(GM$2,'Capacity Exist Transport'!$C$2:$AE$25,'Capacity Exist Transport'!$A14,FALSE)),"",HLOOKUP(GM$2,'Capacity Exist Transport'!$C$2:$AE$25,'Capacity Exist Transport'!$A14,FALSE))</f>
        <v>0</v>
      </c>
      <c r="GN14" s="170" t="str">
        <f>IF(ISNA(HLOOKUP(GN$2,'Capacity Exist Transport'!$C$2:$AE$25,'Capacity Exist Transport'!$A14,FALSE)),"",HLOOKUP(GN$2,'Capacity Exist Transport'!$C$2:$AE$25,'Capacity Exist Transport'!$A14,FALSE))</f>
        <v/>
      </c>
      <c r="GO14" s="170" t="str">
        <f>IF(ISNA(HLOOKUP(GO$2,'Capacity Exist Transport'!$C$2:$AE$25,'Capacity Exist Transport'!$A14,FALSE)),"",HLOOKUP(GO$2,'Capacity Exist Transport'!$C$2:$AE$25,'Capacity Exist Transport'!$A14,FALSE))</f>
        <v/>
      </c>
      <c r="GP14" s="170" t="str">
        <f>IF(ISNA(HLOOKUP(GP$2,'Capacity Exist Transport'!$C$2:$AE$25,'Capacity Exist Transport'!$A14,FALSE)),"",HLOOKUP(GP$2,'Capacity Exist Transport'!$C$2:$AE$25,'Capacity Exist Transport'!$A14,FALSE))</f>
        <v/>
      </c>
      <c r="GQ14" s="170" t="str">
        <f>IF(ISNA(HLOOKUP(GQ$2,'Capacity Exist Transport'!$C$2:$AE$25,'Capacity Exist Transport'!$A14,FALSE)),"",HLOOKUP(GQ$2,'Capacity Exist Transport'!$C$2:$AE$25,'Capacity Exist Transport'!$A14,FALSE))</f>
        <v/>
      </c>
      <c r="GR14" s="170" t="str">
        <f>IF(ISNA(HLOOKUP(GR$2,'Capacity Exist Transport'!$C$2:$AE$25,'Capacity Exist Transport'!$A14,FALSE)),"",HLOOKUP(GR$2,'Capacity Exist Transport'!$C$2:$AE$25,'Capacity Exist Transport'!$A14,FALSE))</f>
        <v/>
      </c>
      <c r="GS14" s="170" t="str">
        <f>IF(ISNA(HLOOKUP(GS$2,'Capacity Exist Transport'!$C$2:$AE$25,'Capacity Exist Transport'!$A14,FALSE)),"",HLOOKUP(GS$2,'Capacity Exist Transport'!$C$2:$AE$25,'Capacity Exist Transport'!$A14,FALSE))</f>
        <v/>
      </c>
      <c r="GT14" s="170" t="str">
        <f>IF(ISNA(HLOOKUP(GT$2,'Capacity Exist Transport'!$C$2:$AE$25,'Capacity Exist Transport'!$A14,FALSE)),"",HLOOKUP(GT$2,'Capacity Exist Transport'!$C$2:$AE$25,'Capacity Exist Transport'!$A14,FALSE))</f>
        <v/>
      </c>
      <c r="GU14" s="170" t="str">
        <f>IF(ISNA(HLOOKUP(GU$2,'Capacity Exist Transport'!$C$2:$AE$25,'Capacity Exist Transport'!$A14,FALSE)),"",HLOOKUP(GU$2,'Capacity Exist Transport'!$C$2:$AE$25,'Capacity Exist Transport'!$A14,FALSE))</f>
        <v/>
      </c>
      <c r="GV14" s="170" t="str">
        <f>IF(ISNA(HLOOKUP(GV$2,'Capacity Exist Transport'!$C$2:$AE$25,'Capacity Exist Transport'!$A14,FALSE)),"",HLOOKUP(GV$2,'Capacity Exist Transport'!$C$2:$AE$25,'Capacity Exist Transport'!$A14,FALSE))</f>
        <v/>
      </c>
      <c r="GW14" s="170" t="str">
        <f>IF(ISNA(HLOOKUP(GW$2,'Capacity Exist Transport'!$C$2:$AE$25,'Capacity Exist Transport'!$A14,FALSE)),"",HLOOKUP(GW$2,'Capacity Exist Transport'!$C$2:$AE$25,'Capacity Exist Transport'!$A14,FALSE))</f>
        <v/>
      </c>
      <c r="GX14" s="170" t="str">
        <f>IF(ISNA(HLOOKUP(GX$2,'Capacity Exist Transport'!$C$2:$AE$25,'Capacity Exist Transport'!$A14,FALSE)),"",HLOOKUP(GX$2,'Capacity Exist Transport'!$C$2:$AE$25,'Capacity Exist Transport'!$A14,FALSE))</f>
        <v/>
      </c>
      <c r="GY14" s="170">
        <f>IF(ISNA(HLOOKUP(GY$2,'Capacity Exist Transport'!$C$2:$AE$25,'Capacity Exist Transport'!$A14,FALSE)),"",HLOOKUP(GY$2,'Capacity Exist Transport'!$C$2:$AE$25,'Capacity Exist Transport'!$A14,FALSE))</f>
        <v>0</v>
      </c>
      <c r="GZ14" s="170" t="str">
        <f>IF(ISNA(HLOOKUP(GZ$2,'Capacity Exist Transport'!$C$2:$AE$25,'Capacity Exist Transport'!$A14,FALSE)),"",HLOOKUP(GZ$2,'Capacity Exist Transport'!$C$2:$AE$25,'Capacity Exist Transport'!$A14,FALSE))</f>
        <v/>
      </c>
      <c r="HA14" s="170" t="str">
        <f>IF(ISNA(HLOOKUP(HA$2,'Capacity Exist Transport'!$C$2:$AE$25,'Capacity Exist Transport'!$A14,FALSE)),"",HLOOKUP(HA$2,'Capacity Exist Transport'!$C$2:$AE$25,'Capacity Exist Transport'!$A14,FALSE))</f>
        <v/>
      </c>
      <c r="HB14" s="170" t="str">
        <f>IF(ISNA(HLOOKUP(HB$2,'Capacity Exist Transport'!$C$2:$AE$25,'Capacity Exist Transport'!$A14,FALSE)),"",HLOOKUP(HB$2,'Capacity Exist Transport'!$C$2:$AE$25,'Capacity Exist Transport'!$A14,FALSE))</f>
        <v/>
      </c>
      <c r="HC14" s="170" t="str">
        <f>IF(ISNA(HLOOKUP(HC$2,'Capacity Exist Transport'!$C$2:$AE$25,'Capacity Exist Transport'!$A14,FALSE)),"",HLOOKUP(HC$2,'Capacity Exist Transport'!$C$2:$AE$25,'Capacity Exist Transport'!$A14,FALSE))</f>
        <v/>
      </c>
      <c r="HD14" s="170" t="str">
        <f>IF(ISNA(HLOOKUP(HD$2,'Capacity Exist Transport'!$C$2:$AE$25,'Capacity Exist Transport'!$A14,FALSE)),"",HLOOKUP(HD$2,'Capacity Exist Transport'!$C$2:$AE$25,'Capacity Exist Transport'!$A14,FALSE))</f>
        <v/>
      </c>
      <c r="HE14" s="170" t="str">
        <f>IF(ISNA(HLOOKUP(HE$2,'Capacity Exist Transport'!$C$2:$AE$25,'Capacity Exist Transport'!$A14,FALSE)),"",HLOOKUP(HE$2,'Capacity Exist Transport'!$C$2:$AE$25,'Capacity Exist Transport'!$A14,FALSE))</f>
        <v/>
      </c>
      <c r="HF14" s="170" t="str">
        <f>IF(ISNA(HLOOKUP(HF$2,'Capacity Exist Transport'!$C$2:$AE$25,'Capacity Exist Transport'!$A14,FALSE)),"",HLOOKUP(HF$2,'Capacity Exist Transport'!$C$2:$AE$25,'Capacity Exist Transport'!$A14,FALSE))</f>
        <v/>
      </c>
      <c r="HG14" s="170" t="str">
        <f>IF(ISNA(HLOOKUP(HG$2,'Capacity Exist Transport'!$C$2:$AE$25,'Capacity Exist Transport'!$A14,FALSE)),"",HLOOKUP(HG$2,'Capacity Exist Transport'!$C$2:$AE$25,'Capacity Exist Transport'!$A14,FALSE))</f>
        <v/>
      </c>
      <c r="HH14" s="170" t="str">
        <f>IF(ISNA(HLOOKUP(HH$2,'Capacity Exist Transport'!$C$2:$AE$25,'Capacity Exist Transport'!$A14,FALSE)),"",HLOOKUP(HH$2,'Capacity Exist Transport'!$C$2:$AE$25,'Capacity Exist Transport'!$A14,FALSE))</f>
        <v/>
      </c>
      <c r="HI14" s="170" t="str">
        <f>IF(ISNA(HLOOKUP(HI$2,'Capacity Exist Transport'!$C$2:$AE$25,'Capacity Exist Transport'!$A14,FALSE)),"",HLOOKUP(HI$2,'Capacity Exist Transport'!$C$2:$AE$25,'Capacity Exist Transport'!$A14,FALSE))</f>
        <v/>
      </c>
      <c r="HJ14" s="170" t="str">
        <f>IF(ISNA(HLOOKUP(HJ$2,'Capacity Exist Transport'!$C$2:$AE$25,'Capacity Exist Transport'!$A14,FALSE)),"",HLOOKUP(HJ$2,'Capacity Exist Transport'!$C$2:$AE$25,'Capacity Exist Transport'!$A14,FALSE))</f>
        <v/>
      </c>
      <c r="HK14" s="170">
        <f>IF(ISNA(HLOOKUP(HK$2,'Capacity Exist Transport'!$C$2:$AE$25,'Capacity Exist Transport'!$A14,FALSE)),"",HLOOKUP(HK$2,'Capacity Exist Transport'!$C$2:$AE$25,'Capacity Exist Transport'!$A14,FALSE))</f>
        <v>0</v>
      </c>
      <c r="HL14" s="170" t="str">
        <f>IF(ISNA(HLOOKUP(HL$2,'Capacity Exist Transport'!$C$2:$AE$25,'Capacity Exist Transport'!$A14,FALSE)),"",HLOOKUP(HL$2,'Capacity Exist Transport'!$C$2:$AE$25,'Capacity Exist Transport'!$A14,FALSE))</f>
        <v/>
      </c>
      <c r="HM14" s="170" t="str">
        <f>IF(ISNA(HLOOKUP(HM$2,'Capacity Exist Transport'!$C$2:$AE$25,'Capacity Exist Transport'!$A14,FALSE)),"",HLOOKUP(HM$2,'Capacity Exist Transport'!$C$2:$AE$25,'Capacity Exist Transport'!$A14,FALSE))</f>
        <v/>
      </c>
      <c r="HN14" s="170" t="str">
        <f>IF(ISNA(HLOOKUP(HN$2,'Capacity Exist Transport'!$C$2:$AE$25,'Capacity Exist Transport'!$A14,FALSE)),"",HLOOKUP(HN$2,'Capacity Exist Transport'!$C$2:$AE$25,'Capacity Exist Transport'!$A14,FALSE))</f>
        <v/>
      </c>
      <c r="HO14" s="170" t="str">
        <f>IF(ISNA(HLOOKUP(HO$2,'Capacity Exist Transport'!$C$2:$AE$25,'Capacity Exist Transport'!$A14,FALSE)),"",HLOOKUP(HO$2,'Capacity Exist Transport'!$C$2:$AE$25,'Capacity Exist Transport'!$A14,FALSE))</f>
        <v/>
      </c>
      <c r="HP14" s="170" t="str">
        <f>IF(ISNA(HLOOKUP(HP$2,'Capacity Exist Transport'!$C$2:$AE$25,'Capacity Exist Transport'!$A14,FALSE)),"",HLOOKUP(HP$2,'Capacity Exist Transport'!$C$2:$AE$25,'Capacity Exist Transport'!$A14,FALSE))</f>
        <v/>
      </c>
      <c r="HQ14" s="170" t="str">
        <f>IF(ISNA(HLOOKUP(HQ$2,'Capacity Exist Transport'!$C$2:$AE$25,'Capacity Exist Transport'!$A14,FALSE)),"",HLOOKUP(HQ$2,'Capacity Exist Transport'!$C$2:$AE$25,'Capacity Exist Transport'!$A14,FALSE))</f>
        <v/>
      </c>
      <c r="HR14" s="170" t="str">
        <f>IF(ISNA(HLOOKUP(HR$2,'Capacity Exist Transport'!$C$2:$AE$25,'Capacity Exist Transport'!$A14,FALSE)),"",HLOOKUP(HR$2,'Capacity Exist Transport'!$C$2:$AE$25,'Capacity Exist Transport'!$A14,FALSE))</f>
        <v/>
      </c>
      <c r="HS14" s="170" t="str">
        <f>IF(ISNA(HLOOKUP(HS$2,'Capacity Exist Transport'!$C$2:$AE$25,'Capacity Exist Transport'!$A14,FALSE)),"",HLOOKUP(HS$2,'Capacity Exist Transport'!$C$2:$AE$25,'Capacity Exist Transport'!$A14,FALSE))</f>
        <v/>
      </c>
      <c r="HT14" s="170" t="str">
        <f>IF(ISNA(HLOOKUP(HT$2,'Capacity Exist Transport'!$C$2:$AE$25,'Capacity Exist Transport'!$A14,FALSE)),"",HLOOKUP(HT$2,'Capacity Exist Transport'!$C$2:$AE$25,'Capacity Exist Transport'!$A14,FALSE))</f>
        <v/>
      </c>
      <c r="HU14" s="170" t="str">
        <f>IF(ISNA(HLOOKUP(HU$2,'Capacity Exist Transport'!$C$2:$AE$25,'Capacity Exist Transport'!$A14,FALSE)),"",HLOOKUP(HU$2,'Capacity Exist Transport'!$C$2:$AE$25,'Capacity Exist Transport'!$A14,FALSE))</f>
        <v/>
      </c>
      <c r="HV14" s="170" t="str">
        <f>IF(ISNA(HLOOKUP(HV$2,'Capacity Exist Transport'!$C$2:$AE$25,'Capacity Exist Transport'!$A14,FALSE)),"",HLOOKUP(HV$2,'Capacity Exist Transport'!$C$2:$AE$25,'Capacity Exist Transport'!$A14,FALSE))</f>
        <v/>
      </c>
      <c r="HW14" s="170">
        <f>IF(ISNA(HLOOKUP(HW$2,'Capacity Exist Transport'!$C$2:$AE$25,'Capacity Exist Transport'!$A14,FALSE)),"",HLOOKUP(HW$2,'Capacity Exist Transport'!$C$2:$AE$25,'Capacity Exist Transport'!$A14,FALSE))</f>
        <v>0</v>
      </c>
      <c r="HX14" s="170" t="str">
        <f>IF(ISNA(HLOOKUP(HX$2,'Capacity Exist Transport'!$C$2:$AE$25,'Capacity Exist Transport'!$A14,FALSE)),"",HLOOKUP(HX$2,'Capacity Exist Transport'!$C$2:$AE$25,'Capacity Exist Transport'!$A14,FALSE))</f>
        <v/>
      </c>
      <c r="HY14" s="170" t="str">
        <f>IF(ISNA(HLOOKUP(HY$2,'Capacity Exist Transport'!$C$2:$AE$25,'Capacity Exist Transport'!$A14,FALSE)),"",HLOOKUP(HY$2,'Capacity Exist Transport'!$C$2:$AE$25,'Capacity Exist Transport'!$A14,FALSE))</f>
        <v/>
      </c>
      <c r="HZ14" s="170" t="str">
        <f>IF(ISNA(HLOOKUP(HZ$2,'Capacity Exist Transport'!$C$2:$AE$25,'Capacity Exist Transport'!$A14,FALSE)),"",HLOOKUP(HZ$2,'Capacity Exist Transport'!$C$2:$AE$25,'Capacity Exist Transport'!$A14,FALSE))</f>
        <v/>
      </c>
      <c r="IA14" s="170" t="str">
        <f>IF(ISNA(HLOOKUP(IA$2,'Capacity Exist Transport'!$C$2:$AE$25,'Capacity Exist Transport'!$A14,FALSE)),"",HLOOKUP(IA$2,'Capacity Exist Transport'!$C$2:$AE$25,'Capacity Exist Transport'!$A14,FALSE))</f>
        <v/>
      </c>
      <c r="IB14" s="170" t="str">
        <f>IF(ISNA(HLOOKUP(IB$2,'Capacity Exist Transport'!$C$2:$AE$25,'Capacity Exist Transport'!$A14,FALSE)),"",HLOOKUP(IB$2,'Capacity Exist Transport'!$C$2:$AE$25,'Capacity Exist Transport'!$A14,FALSE))</f>
        <v/>
      </c>
      <c r="IC14" s="170" t="str">
        <f>IF(ISNA(HLOOKUP(IC$2,'Capacity Exist Transport'!$C$2:$AE$25,'Capacity Exist Transport'!$A14,FALSE)),"",HLOOKUP(IC$2,'Capacity Exist Transport'!$C$2:$AE$25,'Capacity Exist Transport'!$A14,FALSE))</f>
        <v/>
      </c>
      <c r="ID14" s="170" t="str">
        <f>IF(ISNA(HLOOKUP(ID$2,'Capacity Exist Transport'!$C$2:$AE$25,'Capacity Exist Transport'!$A14,FALSE)),"",HLOOKUP(ID$2,'Capacity Exist Transport'!$C$2:$AE$25,'Capacity Exist Transport'!$A14,FALSE))</f>
        <v/>
      </c>
      <c r="IE14" s="170" t="str">
        <f>IF(ISNA(HLOOKUP(IE$2,'Capacity Exist Transport'!$C$2:$AE$25,'Capacity Exist Transport'!$A14,FALSE)),"",HLOOKUP(IE$2,'Capacity Exist Transport'!$C$2:$AE$25,'Capacity Exist Transport'!$A14,FALSE))</f>
        <v/>
      </c>
      <c r="IF14" s="170" t="str">
        <f>IF(ISNA(HLOOKUP(IF$2,'Capacity Exist Transport'!$C$2:$AE$25,'Capacity Exist Transport'!$A14,FALSE)),"",HLOOKUP(IF$2,'Capacity Exist Transport'!$C$2:$AE$25,'Capacity Exist Transport'!$A14,FALSE))</f>
        <v/>
      </c>
      <c r="IG14" s="170" t="str">
        <f>IF(ISNA(HLOOKUP(IG$2,'Capacity Exist Transport'!$C$2:$AE$25,'Capacity Exist Transport'!$A14,FALSE)),"",HLOOKUP(IG$2,'Capacity Exist Transport'!$C$2:$AE$25,'Capacity Exist Transport'!$A14,FALSE))</f>
        <v/>
      </c>
      <c r="IH14" s="170" t="str">
        <f>IF(ISNA(HLOOKUP(IH$2,'Capacity Exist Transport'!$C$2:$AE$25,'Capacity Exist Transport'!$A14,FALSE)),"",HLOOKUP(IH$2,'Capacity Exist Transport'!$C$2:$AE$25,'Capacity Exist Transport'!$A14,FALSE))</f>
        <v/>
      </c>
      <c r="II14" s="170">
        <f>IF(ISNA(HLOOKUP(II$2,'Capacity Exist Transport'!$C$2:$AE$25,'Capacity Exist Transport'!$A14,FALSE)),"",HLOOKUP(II$2,'Capacity Exist Transport'!$C$2:$AE$25,'Capacity Exist Transport'!$A14,FALSE))</f>
        <v>0</v>
      </c>
      <c r="IJ14" s="170" t="str">
        <f>IF(ISNA(HLOOKUP(IJ$2,'Capacity Exist Transport'!$C$2:$AE$25,'Capacity Exist Transport'!$A14,FALSE)),"",HLOOKUP(IJ$2,'Capacity Exist Transport'!$C$2:$AE$25,'Capacity Exist Transport'!$A14,FALSE))</f>
        <v/>
      </c>
      <c r="IK14" s="170" t="str">
        <f>IF(ISNA(HLOOKUP(IK$2,'Capacity Exist Transport'!$C$2:$AE$25,'Capacity Exist Transport'!$A14,FALSE)),"",HLOOKUP(IK$2,'Capacity Exist Transport'!$C$2:$AE$25,'Capacity Exist Transport'!$A14,FALSE))</f>
        <v/>
      </c>
      <c r="IL14" s="170" t="str">
        <f>IF(ISNA(HLOOKUP(IL$2,'Capacity Exist Transport'!$C$2:$AE$25,'Capacity Exist Transport'!$A14,FALSE)),"",HLOOKUP(IL$2,'Capacity Exist Transport'!$C$2:$AE$25,'Capacity Exist Transport'!$A14,FALSE))</f>
        <v/>
      </c>
      <c r="IM14" s="170" t="str">
        <f>IF(ISNA(HLOOKUP(IM$2,'Capacity Exist Transport'!$C$2:$AE$25,'Capacity Exist Transport'!$A14,FALSE)),"",HLOOKUP(IM$2,'Capacity Exist Transport'!$C$2:$AE$25,'Capacity Exist Transport'!$A14,FALSE))</f>
        <v/>
      </c>
      <c r="IN14" s="170" t="str">
        <f>IF(ISNA(HLOOKUP(IN$2,'Capacity Exist Transport'!$C$2:$AE$25,'Capacity Exist Transport'!$A14,FALSE)),"",HLOOKUP(IN$2,'Capacity Exist Transport'!$C$2:$AE$25,'Capacity Exist Transport'!$A14,FALSE))</f>
        <v/>
      </c>
      <c r="IO14" s="170" t="str">
        <f>IF(ISNA(HLOOKUP(IO$2,'Capacity Exist Transport'!$C$2:$AE$25,'Capacity Exist Transport'!$A14,FALSE)),"",HLOOKUP(IO$2,'Capacity Exist Transport'!$C$2:$AE$25,'Capacity Exist Transport'!$A14,FALSE))</f>
        <v/>
      </c>
      <c r="IP14" s="170" t="str">
        <f>IF(ISNA(HLOOKUP(IP$2,'Capacity Exist Transport'!$C$2:$AE$25,'Capacity Exist Transport'!$A14,FALSE)),"",HLOOKUP(IP$2,'Capacity Exist Transport'!$C$2:$AE$25,'Capacity Exist Transport'!$A14,FALSE))</f>
        <v/>
      </c>
      <c r="IQ14" s="170" t="str">
        <f>IF(ISNA(HLOOKUP(IQ$2,'Capacity Exist Transport'!$C$2:$AE$25,'Capacity Exist Transport'!$A14,FALSE)),"",HLOOKUP(IQ$2,'Capacity Exist Transport'!$C$2:$AE$25,'Capacity Exist Transport'!$A14,FALSE))</f>
        <v/>
      </c>
      <c r="IR14" s="170" t="str">
        <f>IF(ISNA(HLOOKUP(IR$2,'Capacity Exist Transport'!$C$2:$AE$25,'Capacity Exist Transport'!$A14,FALSE)),"",HLOOKUP(IR$2,'Capacity Exist Transport'!$C$2:$AE$25,'Capacity Exist Transport'!$A14,FALSE))</f>
        <v/>
      </c>
      <c r="IS14" s="170" t="str">
        <f>IF(ISNA(HLOOKUP(IS$2,'Capacity Exist Transport'!$C$2:$AE$25,'Capacity Exist Transport'!$A14,FALSE)),"",HLOOKUP(IS$2,'Capacity Exist Transport'!$C$2:$AE$25,'Capacity Exist Transport'!$A14,FALSE))</f>
        <v/>
      </c>
      <c r="IT14" s="170" t="str">
        <f>IF(ISNA(HLOOKUP(IT$2,'Capacity Exist Transport'!$C$2:$AE$25,'Capacity Exist Transport'!$A14,FALSE)),"",HLOOKUP(IT$2,'Capacity Exist Transport'!$C$2:$AE$25,'Capacity Exist Transport'!$A14,FALSE))</f>
        <v/>
      </c>
      <c r="IU14" s="170">
        <f>IF(ISNA(HLOOKUP(IU$2,'Capacity Exist Transport'!$C$2:$AE$25,'Capacity Exist Transport'!$A14,FALSE)),"",HLOOKUP(IU$2,'Capacity Exist Transport'!$C$2:$AE$25,'Capacity Exist Transport'!$A14,FALSE))</f>
        <v>0</v>
      </c>
      <c r="IV14" s="170" t="str">
        <f>IF(ISNA(HLOOKUP(IV$2,'Capacity Exist Transport'!$C$2:$AE$25,'Capacity Exist Transport'!$A14,FALSE)),"",HLOOKUP(IV$2,'Capacity Exist Transport'!$C$2:$AE$25,'Capacity Exist Transport'!$A14,FALSE))</f>
        <v/>
      </c>
      <c r="IW14" s="170" t="str">
        <f>IF(ISNA(HLOOKUP(IW$2,'Capacity Exist Transport'!$C$2:$AE$25,'Capacity Exist Transport'!$A14,FALSE)),"",HLOOKUP(IW$2,'Capacity Exist Transport'!$C$2:$AE$25,'Capacity Exist Transport'!$A14,FALSE))</f>
        <v/>
      </c>
      <c r="IX14" s="170" t="str">
        <f>IF(ISNA(HLOOKUP(IX$2,'Capacity Exist Transport'!$C$2:$AE$25,'Capacity Exist Transport'!$A14,FALSE)),"",HLOOKUP(IX$2,'Capacity Exist Transport'!$C$2:$AE$25,'Capacity Exist Transport'!$A14,FALSE))</f>
        <v/>
      </c>
      <c r="IY14" s="170" t="str">
        <f>IF(ISNA(HLOOKUP(IY$2,'Capacity Exist Transport'!$C$2:$AE$25,'Capacity Exist Transport'!$A14,FALSE)),"",HLOOKUP(IY$2,'Capacity Exist Transport'!$C$2:$AE$25,'Capacity Exist Transport'!$A14,FALSE))</f>
        <v/>
      </c>
      <c r="IZ14" s="170" t="str">
        <f>IF(ISNA(HLOOKUP(IZ$2,'Capacity Exist Transport'!$C$2:$AE$25,'Capacity Exist Transport'!$A14,FALSE)),"",HLOOKUP(IZ$2,'Capacity Exist Transport'!$C$2:$AE$25,'Capacity Exist Transport'!$A14,FALSE))</f>
        <v/>
      </c>
      <c r="JA14" s="170" t="str">
        <f>IF(ISNA(HLOOKUP(JA$2,'Capacity Exist Transport'!$C$2:$AE$25,'Capacity Exist Transport'!$A14,FALSE)),"",HLOOKUP(JA$2,'Capacity Exist Transport'!$C$2:$AE$25,'Capacity Exist Transport'!$A14,FALSE))</f>
        <v/>
      </c>
      <c r="JB14" s="170" t="str">
        <f>IF(ISNA(HLOOKUP(JB$2,'Capacity Exist Transport'!$C$2:$AE$25,'Capacity Exist Transport'!$A14,FALSE)),"",HLOOKUP(JB$2,'Capacity Exist Transport'!$C$2:$AE$25,'Capacity Exist Transport'!$A14,FALSE))</f>
        <v/>
      </c>
      <c r="JC14" s="170" t="str">
        <f>IF(ISNA(HLOOKUP(JC$2,'Capacity Exist Transport'!$C$2:$AE$25,'Capacity Exist Transport'!$A14,FALSE)),"",HLOOKUP(JC$2,'Capacity Exist Transport'!$C$2:$AE$25,'Capacity Exist Transport'!$A14,FALSE))</f>
        <v/>
      </c>
      <c r="JD14" s="170" t="str">
        <f>IF(ISNA(HLOOKUP(JD$2,'Capacity Exist Transport'!$C$2:$AE$25,'Capacity Exist Transport'!$A14,FALSE)),"",HLOOKUP(JD$2,'Capacity Exist Transport'!$C$2:$AE$25,'Capacity Exist Transport'!$A14,FALSE))</f>
        <v/>
      </c>
      <c r="JE14" s="170" t="str">
        <f>IF(ISNA(HLOOKUP(JE$2,'Capacity Exist Transport'!$C$2:$AE$25,'Capacity Exist Transport'!$A14,FALSE)),"",HLOOKUP(JE$2,'Capacity Exist Transport'!$C$2:$AE$25,'Capacity Exist Transport'!$A14,FALSE))</f>
        <v/>
      </c>
      <c r="JF14" s="170" t="str">
        <f>IF(ISNA(HLOOKUP(JF$2,'Capacity Exist Transport'!$C$2:$AE$25,'Capacity Exist Transport'!$A14,FALSE)),"",HLOOKUP(JF$2,'Capacity Exist Transport'!$C$2:$AE$25,'Capacity Exist Transport'!$A14,FALSE))</f>
        <v/>
      </c>
      <c r="JG14" s="170">
        <f>IF(ISNA(HLOOKUP(JG$2,'Capacity Exist Transport'!$C$2:$AE$25,'Capacity Exist Transport'!$A14,FALSE)),"",HLOOKUP(JG$2,'Capacity Exist Transport'!$C$2:$AE$25,'Capacity Exist Transport'!$A14,FALSE))</f>
        <v>0</v>
      </c>
      <c r="JH14" s="170" t="str">
        <f>IF(ISNA(HLOOKUP(JH$2,'Capacity Exist Transport'!$C$2:$AE$25,'Capacity Exist Transport'!$A14,FALSE)),"",HLOOKUP(JH$2,'Capacity Exist Transport'!$C$2:$AE$25,'Capacity Exist Transport'!$A14,FALSE))</f>
        <v/>
      </c>
      <c r="JI14" s="170" t="str">
        <f>IF(ISNA(HLOOKUP(JI$2,'Capacity Exist Transport'!$C$2:$AE$25,'Capacity Exist Transport'!$A14,FALSE)),"",HLOOKUP(JI$2,'Capacity Exist Transport'!$C$2:$AE$25,'Capacity Exist Transport'!$A14,FALSE))</f>
        <v/>
      </c>
      <c r="JJ14" s="170" t="str">
        <f>IF(ISNA(HLOOKUP(JJ$2,'Capacity Exist Transport'!$C$2:$AE$25,'Capacity Exist Transport'!$A14,FALSE)),"",HLOOKUP(JJ$2,'Capacity Exist Transport'!$C$2:$AE$25,'Capacity Exist Transport'!$A14,FALSE))</f>
        <v/>
      </c>
      <c r="JK14" s="170" t="str">
        <f>IF(ISNA(HLOOKUP(JK$2,'Capacity Exist Transport'!$C$2:$AE$25,'Capacity Exist Transport'!$A14,FALSE)),"",HLOOKUP(JK$2,'Capacity Exist Transport'!$C$2:$AE$25,'Capacity Exist Transport'!$A14,FALSE))</f>
        <v/>
      </c>
      <c r="JL14" s="170" t="str">
        <f>IF(ISNA(HLOOKUP(JL$2,'Capacity Exist Transport'!$C$2:$AE$25,'Capacity Exist Transport'!$A14,FALSE)),"",HLOOKUP(JL$2,'Capacity Exist Transport'!$C$2:$AE$25,'Capacity Exist Transport'!$A14,FALSE))</f>
        <v/>
      </c>
      <c r="JM14" s="170" t="str">
        <f>IF(ISNA(HLOOKUP(JM$2,'Capacity Exist Transport'!$C$2:$AE$25,'Capacity Exist Transport'!$A14,FALSE)),"",HLOOKUP(JM$2,'Capacity Exist Transport'!$C$2:$AE$25,'Capacity Exist Transport'!$A14,FALSE))</f>
        <v/>
      </c>
      <c r="JN14" s="170" t="str">
        <f>IF(ISNA(HLOOKUP(JN$2,'Capacity Exist Transport'!$C$2:$AE$25,'Capacity Exist Transport'!$A14,FALSE)),"",HLOOKUP(JN$2,'Capacity Exist Transport'!$C$2:$AE$25,'Capacity Exist Transport'!$A14,FALSE))</f>
        <v/>
      </c>
      <c r="JO14" s="170" t="str">
        <f>IF(ISNA(HLOOKUP(JO$2,'Capacity Exist Transport'!$C$2:$AE$25,'Capacity Exist Transport'!$A14,FALSE)),"",HLOOKUP(JO$2,'Capacity Exist Transport'!$C$2:$AE$25,'Capacity Exist Transport'!$A14,FALSE))</f>
        <v/>
      </c>
      <c r="JP14" s="170" t="str">
        <f>IF(ISNA(HLOOKUP(JP$2,'Capacity Exist Transport'!$C$2:$AE$25,'Capacity Exist Transport'!$A14,FALSE)),"",HLOOKUP(JP$2,'Capacity Exist Transport'!$C$2:$AE$25,'Capacity Exist Transport'!$A14,FALSE))</f>
        <v/>
      </c>
      <c r="JQ14" s="170" t="str">
        <f>IF(ISNA(HLOOKUP(JQ$2,'Capacity Exist Transport'!$C$2:$AE$25,'Capacity Exist Transport'!$A14,FALSE)),"",HLOOKUP(JQ$2,'Capacity Exist Transport'!$C$2:$AE$25,'Capacity Exist Transport'!$A14,FALSE))</f>
        <v/>
      </c>
      <c r="JR14" s="170" t="str">
        <f>IF(ISNA(HLOOKUP(JR$2,'Capacity Exist Transport'!$C$2:$AE$25,'Capacity Exist Transport'!$A14,FALSE)),"",HLOOKUP(JR$2,'Capacity Exist Transport'!$C$2:$AE$25,'Capacity Exist Transport'!$A14,FALSE))</f>
        <v/>
      </c>
      <c r="JS14" s="170">
        <f>IF(ISNA(HLOOKUP(JS$2,'Capacity Exist Transport'!$C$2:$AE$25,'Capacity Exist Transport'!$A14,FALSE)),"",HLOOKUP(JS$2,'Capacity Exist Transport'!$C$2:$AE$25,'Capacity Exist Transport'!$A14,FALSE))</f>
        <v>0</v>
      </c>
      <c r="JT14" s="170" t="str">
        <f>IF(ISNA(HLOOKUP(JT$2,'Capacity Exist Transport'!$C$2:$AE$25,'Capacity Exist Transport'!$A14,FALSE)),"",HLOOKUP(JT$2,'Capacity Exist Transport'!$C$2:$AE$25,'Capacity Exist Transport'!$A14,FALSE))</f>
        <v/>
      </c>
      <c r="JU14" s="170" t="str">
        <f>IF(ISNA(HLOOKUP(JU$2,'Capacity Exist Transport'!$C$2:$AE$25,'Capacity Exist Transport'!$A14,FALSE)),"",HLOOKUP(JU$2,'Capacity Exist Transport'!$C$2:$AE$25,'Capacity Exist Transport'!$A14,FALSE))</f>
        <v/>
      </c>
      <c r="JV14" s="170" t="str">
        <f>IF(ISNA(HLOOKUP(JV$2,'Capacity Exist Transport'!$C$2:$AE$25,'Capacity Exist Transport'!$A14,FALSE)),"",HLOOKUP(JV$2,'Capacity Exist Transport'!$C$2:$AE$25,'Capacity Exist Transport'!$A14,FALSE))</f>
        <v/>
      </c>
      <c r="JW14" s="170" t="str">
        <f>IF(ISNA(HLOOKUP(JW$2,'Capacity Exist Transport'!$C$2:$AE$25,'Capacity Exist Transport'!$A14,FALSE)),"",HLOOKUP(JW$2,'Capacity Exist Transport'!$C$2:$AE$25,'Capacity Exist Transport'!$A14,FALSE))</f>
        <v/>
      </c>
      <c r="JX14" s="170" t="str">
        <f>IF(ISNA(HLOOKUP(JX$2,'Capacity Exist Transport'!$C$2:$AE$25,'Capacity Exist Transport'!$A14,FALSE)),"",HLOOKUP(JX$2,'Capacity Exist Transport'!$C$2:$AE$25,'Capacity Exist Transport'!$A14,FALSE))</f>
        <v/>
      </c>
      <c r="JY14" s="170" t="str">
        <f>IF(ISNA(HLOOKUP(JY$2,'Capacity Exist Transport'!$C$2:$AE$25,'Capacity Exist Transport'!$A14,FALSE)),"",HLOOKUP(JY$2,'Capacity Exist Transport'!$C$2:$AE$25,'Capacity Exist Transport'!$A14,FALSE))</f>
        <v/>
      </c>
      <c r="JZ14" s="170" t="str">
        <f>IF(ISNA(HLOOKUP(JZ$2,'Capacity Exist Transport'!$C$2:$AE$25,'Capacity Exist Transport'!$A14,FALSE)),"",HLOOKUP(JZ$2,'Capacity Exist Transport'!$C$2:$AE$25,'Capacity Exist Transport'!$A14,FALSE))</f>
        <v/>
      </c>
      <c r="KA14" s="170" t="str">
        <f>IF(ISNA(HLOOKUP(KA$2,'Capacity Exist Transport'!$C$2:$AE$25,'Capacity Exist Transport'!$A14,FALSE)),"",HLOOKUP(KA$2,'Capacity Exist Transport'!$C$2:$AE$25,'Capacity Exist Transport'!$A14,FALSE))</f>
        <v/>
      </c>
      <c r="KB14" s="170" t="str">
        <f>IF(ISNA(HLOOKUP(KB$2,'Capacity Exist Transport'!$C$2:$AE$25,'Capacity Exist Transport'!$A14,FALSE)),"",HLOOKUP(KB$2,'Capacity Exist Transport'!$C$2:$AE$25,'Capacity Exist Transport'!$A14,FALSE))</f>
        <v/>
      </c>
      <c r="KC14" s="170" t="str">
        <f>IF(ISNA(HLOOKUP(KC$2,'Capacity Exist Transport'!$C$2:$AE$25,'Capacity Exist Transport'!$A14,FALSE)),"",HLOOKUP(KC$2,'Capacity Exist Transport'!$C$2:$AE$25,'Capacity Exist Transport'!$A14,FALSE))</f>
        <v/>
      </c>
      <c r="KD14" s="170" t="str">
        <f>IF(ISNA(HLOOKUP(KD$2,'Capacity Exist Transport'!$C$2:$AE$25,'Capacity Exist Transport'!$A14,FALSE)),"",HLOOKUP(KD$2,'Capacity Exist Transport'!$C$2:$AE$25,'Capacity Exist Transport'!$A14,FALSE))</f>
        <v/>
      </c>
      <c r="KE14" s="170">
        <f>IF(ISNA(HLOOKUP(KE$2,'Capacity Exist Transport'!$C$2:$AE$25,'Capacity Exist Transport'!$A14,FALSE)),"",HLOOKUP(KE$2,'Capacity Exist Transport'!$C$2:$AE$25,'Capacity Exist Transport'!$A14,FALSE))</f>
        <v>0</v>
      </c>
      <c r="KF14" s="170" t="str">
        <f>IF(ISNA(HLOOKUP(KF$2,'Capacity Exist Transport'!$C$2:$AE$25,'Capacity Exist Transport'!$A14,FALSE)),"",HLOOKUP(KF$2,'Capacity Exist Transport'!$C$2:$AE$25,'Capacity Exist Transport'!$A14,FALSE))</f>
        <v/>
      </c>
      <c r="KG14" s="170" t="str">
        <f>IF(ISNA(HLOOKUP(KG$2,'Capacity Exist Transport'!$C$2:$AE$25,'Capacity Exist Transport'!$A14,FALSE)),"",HLOOKUP(KG$2,'Capacity Exist Transport'!$C$2:$AE$25,'Capacity Exist Transport'!$A14,FALSE))</f>
        <v/>
      </c>
      <c r="KH14" s="170" t="str">
        <f>IF(ISNA(HLOOKUP(KH$2,'Capacity Exist Transport'!$C$2:$AE$25,'Capacity Exist Transport'!$A14,FALSE)),"",HLOOKUP(KH$2,'Capacity Exist Transport'!$C$2:$AE$25,'Capacity Exist Transport'!$A14,FALSE))</f>
        <v/>
      </c>
      <c r="KI14" s="170" t="str">
        <f>IF(ISNA(HLOOKUP(KI$2,'Capacity Exist Transport'!$C$2:$AE$25,'Capacity Exist Transport'!$A14,FALSE)),"",HLOOKUP(KI$2,'Capacity Exist Transport'!$C$2:$AE$25,'Capacity Exist Transport'!$A14,FALSE))</f>
        <v/>
      </c>
      <c r="KJ14" s="170" t="str">
        <f>IF(ISNA(HLOOKUP(KJ$2,'Capacity Exist Transport'!$C$2:$AE$25,'Capacity Exist Transport'!$A14,FALSE)),"",HLOOKUP(KJ$2,'Capacity Exist Transport'!$C$2:$AE$25,'Capacity Exist Transport'!$A14,FALSE))</f>
        <v/>
      </c>
      <c r="KK14" s="170" t="str">
        <f>IF(ISNA(HLOOKUP(KK$2,'Capacity Exist Transport'!$C$2:$AE$25,'Capacity Exist Transport'!$A14,FALSE)),"",HLOOKUP(KK$2,'Capacity Exist Transport'!$C$2:$AE$25,'Capacity Exist Transport'!$A14,FALSE))</f>
        <v/>
      </c>
      <c r="KL14" s="170" t="str">
        <f>IF(ISNA(HLOOKUP(KL$2,'Capacity Exist Transport'!$C$2:$AE$25,'Capacity Exist Transport'!$A14,FALSE)),"",HLOOKUP(KL$2,'Capacity Exist Transport'!$C$2:$AE$25,'Capacity Exist Transport'!$A14,FALSE))</f>
        <v/>
      </c>
      <c r="KM14" s="170" t="str">
        <f>IF(ISNA(HLOOKUP(KM$2,'Capacity Exist Transport'!$C$2:$AE$25,'Capacity Exist Transport'!$A14,FALSE)),"",HLOOKUP(KM$2,'Capacity Exist Transport'!$C$2:$AE$25,'Capacity Exist Transport'!$A14,FALSE))</f>
        <v/>
      </c>
      <c r="KN14" s="170" t="str">
        <f>IF(ISNA(HLOOKUP(KN$2,'Capacity Exist Transport'!$C$2:$AE$25,'Capacity Exist Transport'!$A14,FALSE)),"",HLOOKUP(KN$2,'Capacity Exist Transport'!$C$2:$AE$25,'Capacity Exist Transport'!$A14,FALSE))</f>
        <v/>
      </c>
      <c r="KO14" s="170" t="str">
        <f>IF(ISNA(HLOOKUP(KO$2,'Capacity Exist Transport'!$C$2:$AE$25,'Capacity Exist Transport'!$A14,FALSE)),"",HLOOKUP(KO$2,'Capacity Exist Transport'!$C$2:$AE$25,'Capacity Exist Transport'!$A14,FALSE))</f>
        <v/>
      </c>
      <c r="KP14" s="170" t="str">
        <f>IF(ISNA(HLOOKUP(KP$2,'Capacity Exist Transport'!$C$2:$AE$25,'Capacity Exist Transport'!$A14,FALSE)),"",HLOOKUP(KP$2,'Capacity Exist Transport'!$C$2:$AE$25,'Capacity Exist Transport'!$A14,FALSE))</f>
        <v/>
      </c>
      <c r="KQ14" s="170">
        <f>IF(ISNA(HLOOKUP(KQ$2,'Capacity Exist Transport'!$C$2:$AE$25,'Capacity Exist Transport'!$A14,FALSE)),"",HLOOKUP(KQ$2,'Capacity Exist Transport'!$C$2:$AE$25,'Capacity Exist Transport'!$A14,FALSE))</f>
        <v>0</v>
      </c>
      <c r="KR14" s="170" t="str">
        <f>IF(ISNA(HLOOKUP(KR$2,'Capacity Exist Transport'!$C$2:$AE$25,'Capacity Exist Transport'!$A14,FALSE)),"",HLOOKUP(KR$2,'Capacity Exist Transport'!$C$2:$AE$25,'Capacity Exist Transport'!$A14,FALSE))</f>
        <v/>
      </c>
      <c r="KS14" s="170" t="str">
        <f>IF(ISNA(HLOOKUP(KS$2,'Capacity Exist Transport'!$C$2:$AE$25,'Capacity Exist Transport'!$A14,FALSE)),"",HLOOKUP(KS$2,'Capacity Exist Transport'!$C$2:$AE$25,'Capacity Exist Transport'!$A14,FALSE))</f>
        <v/>
      </c>
      <c r="KT14" s="170" t="str">
        <f>IF(ISNA(HLOOKUP(KT$2,'Capacity Exist Transport'!$C$2:$AE$25,'Capacity Exist Transport'!$A14,FALSE)),"",HLOOKUP(KT$2,'Capacity Exist Transport'!$C$2:$AE$25,'Capacity Exist Transport'!$A14,FALSE))</f>
        <v/>
      </c>
      <c r="KU14" s="170" t="str">
        <f>IF(ISNA(HLOOKUP(KU$2,'Capacity Exist Transport'!$C$2:$AE$25,'Capacity Exist Transport'!$A14,FALSE)),"",HLOOKUP(KU$2,'Capacity Exist Transport'!$C$2:$AE$25,'Capacity Exist Transport'!$A14,FALSE))</f>
        <v/>
      </c>
      <c r="KV14" s="170" t="str">
        <f>IF(ISNA(HLOOKUP(KV$2,'Capacity Exist Transport'!$C$2:$AE$25,'Capacity Exist Transport'!$A14,FALSE)),"",HLOOKUP(KV$2,'Capacity Exist Transport'!$C$2:$AE$25,'Capacity Exist Transport'!$A14,FALSE))</f>
        <v/>
      </c>
      <c r="KW14" s="170" t="str">
        <f>IF(ISNA(HLOOKUP(KW$2,'Capacity Exist Transport'!$C$2:$AE$25,'Capacity Exist Transport'!$A14,FALSE)),"",HLOOKUP(KW$2,'Capacity Exist Transport'!$C$2:$AE$25,'Capacity Exist Transport'!$A14,FALSE))</f>
        <v/>
      </c>
      <c r="KX14" s="170" t="str">
        <f>IF(ISNA(HLOOKUP(KX$2,'Capacity Exist Transport'!$C$2:$AE$25,'Capacity Exist Transport'!$A14,FALSE)),"",HLOOKUP(KX$2,'Capacity Exist Transport'!$C$2:$AE$25,'Capacity Exist Transport'!$A14,FALSE))</f>
        <v/>
      </c>
      <c r="KY14" s="170" t="str">
        <f>IF(ISNA(HLOOKUP(KY$2,'Capacity Exist Transport'!$C$2:$AE$25,'Capacity Exist Transport'!$A14,FALSE)),"",HLOOKUP(KY$2,'Capacity Exist Transport'!$C$2:$AE$25,'Capacity Exist Transport'!$A14,FALSE))</f>
        <v/>
      </c>
      <c r="KZ14" s="170" t="str">
        <f>IF(ISNA(HLOOKUP(KZ$2,'Capacity Exist Transport'!$C$2:$AE$25,'Capacity Exist Transport'!$A14,FALSE)),"",HLOOKUP(KZ$2,'Capacity Exist Transport'!$C$2:$AE$25,'Capacity Exist Transport'!$A14,FALSE))</f>
        <v/>
      </c>
      <c r="LA14" s="170" t="str">
        <f>IF(ISNA(HLOOKUP(LA$2,'Capacity Exist Transport'!$C$2:$AE$25,'Capacity Exist Transport'!$A14,FALSE)),"",HLOOKUP(LA$2,'Capacity Exist Transport'!$C$2:$AE$25,'Capacity Exist Transport'!$A14,FALSE))</f>
        <v/>
      </c>
      <c r="LB14" s="170" t="str">
        <f>IF(ISNA(HLOOKUP(LB$2,'Capacity Exist Transport'!$C$2:$AE$25,'Capacity Exist Transport'!$A14,FALSE)),"",HLOOKUP(LB$2,'Capacity Exist Transport'!$C$2:$AE$25,'Capacity Exist Transport'!$A14,FALSE))</f>
        <v/>
      </c>
      <c r="LC14" s="170">
        <f>IF(ISNA(HLOOKUP(LC$2,'Capacity Exist Transport'!$C$2:$AE$25,'Capacity Exist Transport'!$A14,FALSE)),"",HLOOKUP(LC$2,'Capacity Exist Transport'!$C$2:$AE$25,'Capacity Exist Transport'!$A14,FALSE))</f>
        <v>0</v>
      </c>
      <c r="LD14" s="170" t="str">
        <f>IF(ISNA(HLOOKUP(LD$2,'Capacity Exist Transport'!$C$2:$AE$25,'Capacity Exist Transport'!$A14,FALSE)),"",HLOOKUP(LD$2,'Capacity Exist Transport'!$C$2:$AE$25,'Capacity Exist Transport'!$A14,FALSE))</f>
        <v/>
      </c>
      <c r="LE14" s="170" t="str">
        <f>IF(ISNA(HLOOKUP(LE$2,'Capacity Exist Transport'!$C$2:$AE$25,'Capacity Exist Transport'!$A14,FALSE)),"",HLOOKUP(LE$2,'Capacity Exist Transport'!$C$2:$AE$25,'Capacity Exist Transport'!$A14,FALSE))</f>
        <v/>
      </c>
      <c r="LF14" s="170" t="str">
        <f>IF(ISNA(HLOOKUP(LF$2,'Capacity Exist Transport'!$C$2:$AE$25,'Capacity Exist Transport'!$A14,FALSE)),"",HLOOKUP(LF$2,'Capacity Exist Transport'!$C$2:$AE$25,'Capacity Exist Transport'!$A14,FALSE))</f>
        <v/>
      </c>
      <c r="LG14" s="170" t="str">
        <f>IF(ISNA(HLOOKUP(LG$2,'Capacity Exist Transport'!$C$2:$AE$25,'Capacity Exist Transport'!$A14,FALSE)),"",HLOOKUP(LG$2,'Capacity Exist Transport'!$C$2:$AE$25,'Capacity Exist Transport'!$A14,FALSE))</f>
        <v/>
      </c>
      <c r="LH14" s="170" t="str">
        <f>IF(ISNA(HLOOKUP(LH$2,'Capacity Exist Transport'!$C$2:$AE$25,'Capacity Exist Transport'!$A14,FALSE)),"",HLOOKUP(LH$2,'Capacity Exist Transport'!$C$2:$AE$25,'Capacity Exist Transport'!$A14,FALSE))</f>
        <v/>
      </c>
      <c r="LI14" s="170" t="str">
        <f>IF(ISNA(HLOOKUP(LI$2,'Capacity Exist Transport'!$C$2:$AE$25,'Capacity Exist Transport'!$A14,FALSE)),"",HLOOKUP(LI$2,'Capacity Exist Transport'!$C$2:$AE$25,'Capacity Exist Transport'!$A14,FALSE))</f>
        <v/>
      </c>
      <c r="LJ14" s="170" t="str">
        <f>IF(ISNA(HLOOKUP(LJ$2,'Capacity Exist Transport'!$C$2:$AE$25,'Capacity Exist Transport'!$A14,FALSE)),"",HLOOKUP(LJ$2,'Capacity Exist Transport'!$C$2:$AE$25,'Capacity Exist Transport'!$A14,FALSE))</f>
        <v/>
      </c>
      <c r="LK14" s="170" t="str">
        <f>IF(ISNA(HLOOKUP(LK$2,'Capacity Exist Transport'!$C$2:$AE$25,'Capacity Exist Transport'!$A14,FALSE)),"",HLOOKUP(LK$2,'Capacity Exist Transport'!$C$2:$AE$25,'Capacity Exist Transport'!$A14,FALSE))</f>
        <v/>
      </c>
      <c r="LL14" s="170" t="str">
        <f>IF(ISNA(HLOOKUP(LL$2,'Capacity Exist Transport'!$C$2:$AE$25,'Capacity Exist Transport'!$A14,FALSE)),"",HLOOKUP(LL$2,'Capacity Exist Transport'!$C$2:$AE$25,'Capacity Exist Transport'!$A14,FALSE))</f>
        <v/>
      </c>
      <c r="LM14" s="170" t="str">
        <f>IF(ISNA(HLOOKUP(LM$2,'Capacity Exist Transport'!$C$2:$AE$25,'Capacity Exist Transport'!$A14,FALSE)),"",HLOOKUP(LM$2,'Capacity Exist Transport'!$C$2:$AE$25,'Capacity Exist Transport'!$A14,FALSE))</f>
        <v/>
      </c>
      <c r="LN14" s="170" t="str">
        <f>IF(ISNA(HLOOKUP(LN$2,'Capacity Exist Transport'!$C$2:$AE$25,'Capacity Exist Transport'!$A14,FALSE)),"",HLOOKUP(LN$2,'Capacity Exist Transport'!$C$2:$AE$25,'Capacity Exist Transport'!$A14,FALSE))</f>
        <v/>
      </c>
      <c r="LO14" s="170">
        <f>IF(ISNA(HLOOKUP(LO$2,'Capacity Exist Transport'!$C$2:$AE$25,'Capacity Exist Transport'!$A14,FALSE)),"",HLOOKUP(LO$2,'Capacity Exist Transport'!$C$2:$AE$25,'Capacity Exist Transport'!$A14,FALSE))</f>
        <v>0</v>
      </c>
      <c r="LP14" s="170" t="str">
        <f>IF(ISNA(HLOOKUP(LP$2,'Capacity Exist Transport'!$C$2:$AE$25,'Capacity Exist Transport'!$A14,FALSE)),"",HLOOKUP(LP$2,'Capacity Exist Transport'!$C$2:$AE$25,'Capacity Exist Transport'!$A14,FALSE))</f>
        <v/>
      </c>
    </row>
    <row r="15" spans="2:328" x14ac:dyDescent="0.35">
      <c r="B15" s="168" t="s">
        <v>10</v>
      </c>
      <c r="C15" s="170">
        <f>IF(ISNA(HLOOKUP(C$2,'Capacity Exist Transport'!$C$2:$AE$25,'Capacity Exist Transport'!$A15,FALSE)),"",HLOOKUP(C$2,'Capacity Exist Transport'!$C$2:$AE$25,'Capacity Exist Transport'!$A15,FALSE))</f>
        <v>177.75200000000001</v>
      </c>
      <c r="D15" s="170" t="str">
        <f>IF(ISNA(HLOOKUP(D$2,'Capacity Exist Transport'!$C$2:$AE$25,'Capacity Exist Transport'!$A15,FALSE)),"",HLOOKUP(D$2,'Capacity Exist Transport'!$C$2:$AE$25,'Capacity Exist Transport'!$A15,FALSE))</f>
        <v/>
      </c>
      <c r="E15" s="170" t="str">
        <f>IF(ISNA(HLOOKUP(E$2,'Capacity Exist Transport'!$C$2:$AE$25,'Capacity Exist Transport'!$A15,FALSE)),"",HLOOKUP(E$2,'Capacity Exist Transport'!$C$2:$AE$25,'Capacity Exist Transport'!$A15,FALSE))</f>
        <v/>
      </c>
      <c r="F15" s="170" t="str">
        <f>IF(ISNA(HLOOKUP(F$2,'Capacity Exist Transport'!$C$2:$AE$25,'Capacity Exist Transport'!$A15,FALSE)),"",HLOOKUP(F$2,'Capacity Exist Transport'!$C$2:$AE$25,'Capacity Exist Transport'!$A15,FALSE))</f>
        <v/>
      </c>
      <c r="G15" s="170" t="str">
        <f>IF(ISNA(HLOOKUP(G$2,'Capacity Exist Transport'!$C$2:$AE$25,'Capacity Exist Transport'!$A15,FALSE)),"",HLOOKUP(G$2,'Capacity Exist Transport'!$C$2:$AE$25,'Capacity Exist Transport'!$A15,FALSE))</f>
        <v/>
      </c>
      <c r="H15" s="170" t="str">
        <f>IF(ISNA(HLOOKUP(H$2,'Capacity Exist Transport'!$C$2:$AE$25,'Capacity Exist Transport'!$A15,FALSE)),"",HLOOKUP(H$2,'Capacity Exist Transport'!$C$2:$AE$25,'Capacity Exist Transport'!$A15,FALSE))</f>
        <v/>
      </c>
      <c r="I15" s="170" t="str">
        <f>IF(ISNA(HLOOKUP(I$2,'Capacity Exist Transport'!$C$2:$AE$25,'Capacity Exist Transport'!$A15,FALSE)),"",HLOOKUP(I$2,'Capacity Exist Transport'!$C$2:$AE$25,'Capacity Exist Transport'!$A15,FALSE))</f>
        <v/>
      </c>
      <c r="J15" s="170" t="str">
        <f>IF(ISNA(HLOOKUP(J$2,'Capacity Exist Transport'!$C$2:$AE$25,'Capacity Exist Transport'!$A15,FALSE)),"",HLOOKUP(J$2,'Capacity Exist Transport'!$C$2:$AE$25,'Capacity Exist Transport'!$A15,FALSE))</f>
        <v/>
      </c>
      <c r="K15" s="170" t="str">
        <f>IF(ISNA(HLOOKUP(K$2,'Capacity Exist Transport'!$C$2:$AE$25,'Capacity Exist Transport'!$A15,FALSE)),"",HLOOKUP(K$2,'Capacity Exist Transport'!$C$2:$AE$25,'Capacity Exist Transport'!$A15,FALSE))</f>
        <v/>
      </c>
      <c r="L15" s="170" t="str">
        <f>IF(ISNA(HLOOKUP(L$2,'Capacity Exist Transport'!$C$2:$AE$25,'Capacity Exist Transport'!$A15,FALSE)),"",HLOOKUP(L$2,'Capacity Exist Transport'!$C$2:$AE$25,'Capacity Exist Transport'!$A15,FALSE))</f>
        <v/>
      </c>
      <c r="M15" s="170" t="str">
        <f>IF(ISNA(HLOOKUP(M$2,'Capacity Exist Transport'!$C$2:$AE$25,'Capacity Exist Transport'!$A15,FALSE)),"",HLOOKUP(M$2,'Capacity Exist Transport'!$C$2:$AE$25,'Capacity Exist Transport'!$A15,FALSE))</f>
        <v/>
      </c>
      <c r="N15" s="170" t="str">
        <f>IF(ISNA(HLOOKUP(N$2,'Capacity Exist Transport'!$C$2:$AE$25,'Capacity Exist Transport'!$A15,FALSE)),"",HLOOKUP(N$2,'Capacity Exist Transport'!$C$2:$AE$25,'Capacity Exist Transport'!$A15,FALSE))</f>
        <v/>
      </c>
      <c r="O15" s="170">
        <f>IF(ISNA(HLOOKUP(O$2,'Capacity Exist Transport'!$C$2:$AE$25,'Capacity Exist Transport'!$A15,FALSE)),"",HLOOKUP(O$2,'Capacity Exist Transport'!$C$2:$AE$25,'Capacity Exist Transport'!$A15,FALSE))</f>
        <v>177.75200000000001</v>
      </c>
      <c r="P15" s="170" t="str">
        <f>IF(ISNA(HLOOKUP(P$2,'Capacity Exist Transport'!$C$2:$AE$25,'Capacity Exist Transport'!$A15,FALSE)),"",HLOOKUP(P$2,'Capacity Exist Transport'!$C$2:$AE$25,'Capacity Exist Transport'!$A15,FALSE))</f>
        <v/>
      </c>
      <c r="Q15" s="170" t="str">
        <f>IF(ISNA(HLOOKUP(Q$2,'Capacity Exist Transport'!$C$2:$AE$25,'Capacity Exist Transport'!$A15,FALSE)),"",HLOOKUP(Q$2,'Capacity Exist Transport'!$C$2:$AE$25,'Capacity Exist Transport'!$A15,FALSE))</f>
        <v/>
      </c>
      <c r="R15" s="170" t="str">
        <f>IF(ISNA(HLOOKUP(R$2,'Capacity Exist Transport'!$C$2:$AE$25,'Capacity Exist Transport'!$A15,FALSE)),"",HLOOKUP(R$2,'Capacity Exist Transport'!$C$2:$AE$25,'Capacity Exist Transport'!$A15,FALSE))</f>
        <v/>
      </c>
      <c r="S15" s="170" t="str">
        <f>IF(ISNA(HLOOKUP(S$2,'Capacity Exist Transport'!$C$2:$AE$25,'Capacity Exist Transport'!$A15,FALSE)),"",HLOOKUP(S$2,'Capacity Exist Transport'!$C$2:$AE$25,'Capacity Exist Transport'!$A15,FALSE))</f>
        <v/>
      </c>
      <c r="T15" s="170" t="str">
        <f>IF(ISNA(HLOOKUP(T$2,'Capacity Exist Transport'!$C$2:$AE$25,'Capacity Exist Transport'!$A15,FALSE)),"",HLOOKUP(T$2,'Capacity Exist Transport'!$C$2:$AE$25,'Capacity Exist Transport'!$A15,FALSE))</f>
        <v/>
      </c>
      <c r="U15" s="170" t="str">
        <f>IF(ISNA(HLOOKUP(U$2,'Capacity Exist Transport'!$C$2:$AE$25,'Capacity Exist Transport'!$A15,FALSE)),"",HLOOKUP(U$2,'Capacity Exist Transport'!$C$2:$AE$25,'Capacity Exist Transport'!$A15,FALSE))</f>
        <v/>
      </c>
      <c r="V15" s="170" t="str">
        <f>IF(ISNA(HLOOKUP(V$2,'Capacity Exist Transport'!$C$2:$AE$25,'Capacity Exist Transport'!$A15,FALSE)),"",HLOOKUP(V$2,'Capacity Exist Transport'!$C$2:$AE$25,'Capacity Exist Transport'!$A15,FALSE))</f>
        <v/>
      </c>
      <c r="W15" s="170" t="str">
        <f>IF(ISNA(HLOOKUP(W$2,'Capacity Exist Transport'!$C$2:$AE$25,'Capacity Exist Transport'!$A15,FALSE)),"",HLOOKUP(W$2,'Capacity Exist Transport'!$C$2:$AE$25,'Capacity Exist Transport'!$A15,FALSE))</f>
        <v/>
      </c>
      <c r="X15" s="170" t="str">
        <f>IF(ISNA(HLOOKUP(X$2,'Capacity Exist Transport'!$C$2:$AE$25,'Capacity Exist Transport'!$A15,FALSE)),"",HLOOKUP(X$2,'Capacity Exist Transport'!$C$2:$AE$25,'Capacity Exist Transport'!$A15,FALSE))</f>
        <v/>
      </c>
      <c r="Y15" s="170" t="str">
        <f>IF(ISNA(HLOOKUP(Y$2,'Capacity Exist Transport'!$C$2:$AE$25,'Capacity Exist Transport'!$A15,FALSE)),"",HLOOKUP(Y$2,'Capacity Exist Transport'!$C$2:$AE$25,'Capacity Exist Transport'!$A15,FALSE))</f>
        <v/>
      </c>
      <c r="Z15" s="170" t="str">
        <f>IF(ISNA(HLOOKUP(Z$2,'Capacity Exist Transport'!$C$2:$AE$25,'Capacity Exist Transport'!$A15,FALSE)),"",HLOOKUP(Z$2,'Capacity Exist Transport'!$C$2:$AE$25,'Capacity Exist Transport'!$A15,FALSE))</f>
        <v/>
      </c>
      <c r="AA15" s="170">
        <f>IF(ISNA(HLOOKUP(AA$2,'Capacity Exist Transport'!$C$2:$AE$25,'Capacity Exist Transport'!$A15,FALSE)),"",HLOOKUP(AA$2,'Capacity Exist Transport'!$C$2:$AE$25,'Capacity Exist Transport'!$A15,FALSE))</f>
        <v>177.75200000000001</v>
      </c>
      <c r="AB15" s="170" t="str">
        <f>IF(ISNA(HLOOKUP(AB$2,'Capacity Exist Transport'!$C$2:$AE$25,'Capacity Exist Transport'!$A15,FALSE)),"",HLOOKUP(AB$2,'Capacity Exist Transport'!$C$2:$AE$25,'Capacity Exist Transport'!$A15,FALSE))</f>
        <v/>
      </c>
      <c r="AC15" s="170" t="str">
        <f>IF(ISNA(HLOOKUP(AC$2,'Capacity Exist Transport'!$C$2:$AE$25,'Capacity Exist Transport'!$A15,FALSE)),"",HLOOKUP(AC$2,'Capacity Exist Transport'!$C$2:$AE$25,'Capacity Exist Transport'!$A15,FALSE))</f>
        <v/>
      </c>
      <c r="AD15" s="170" t="str">
        <f>IF(ISNA(HLOOKUP(AD$2,'Capacity Exist Transport'!$C$2:$AE$25,'Capacity Exist Transport'!$A15,FALSE)),"",HLOOKUP(AD$2,'Capacity Exist Transport'!$C$2:$AE$25,'Capacity Exist Transport'!$A15,FALSE))</f>
        <v/>
      </c>
      <c r="AE15" s="170" t="str">
        <f>IF(ISNA(HLOOKUP(AE$2,'Capacity Exist Transport'!$C$2:$AE$25,'Capacity Exist Transport'!$A15,FALSE)),"",HLOOKUP(AE$2,'Capacity Exist Transport'!$C$2:$AE$25,'Capacity Exist Transport'!$A15,FALSE))</f>
        <v/>
      </c>
      <c r="AF15" s="170" t="str">
        <f>IF(ISNA(HLOOKUP(AF$2,'Capacity Exist Transport'!$C$2:$AE$25,'Capacity Exist Transport'!$A15,FALSE)),"",HLOOKUP(AF$2,'Capacity Exist Transport'!$C$2:$AE$25,'Capacity Exist Transport'!$A15,FALSE))</f>
        <v/>
      </c>
      <c r="AG15" s="170" t="str">
        <f>IF(ISNA(HLOOKUP(AG$2,'Capacity Exist Transport'!$C$2:$AE$25,'Capacity Exist Transport'!$A15,FALSE)),"",HLOOKUP(AG$2,'Capacity Exist Transport'!$C$2:$AE$25,'Capacity Exist Transport'!$A15,FALSE))</f>
        <v/>
      </c>
      <c r="AH15" s="170" t="str">
        <f>IF(ISNA(HLOOKUP(AH$2,'Capacity Exist Transport'!$C$2:$AE$25,'Capacity Exist Transport'!$A15,FALSE)),"",HLOOKUP(AH$2,'Capacity Exist Transport'!$C$2:$AE$25,'Capacity Exist Transport'!$A15,FALSE))</f>
        <v/>
      </c>
      <c r="AI15" s="170" t="str">
        <f>IF(ISNA(HLOOKUP(AI$2,'Capacity Exist Transport'!$C$2:$AE$25,'Capacity Exist Transport'!$A15,FALSE)),"",HLOOKUP(AI$2,'Capacity Exist Transport'!$C$2:$AE$25,'Capacity Exist Transport'!$A15,FALSE))</f>
        <v/>
      </c>
      <c r="AJ15" s="170" t="str">
        <f>IF(ISNA(HLOOKUP(AJ$2,'Capacity Exist Transport'!$C$2:$AE$25,'Capacity Exist Transport'!$A15,FALSE)),"",HLOOKUP(AJ$2,'Capacity Exist Transport'!$C$2:$AE$25,'Capacity Exist Transport'!$A15,FALSE))</f>
        <v/>
      </c>
      <c r="AK15" s="170" t="str">
        <f>IF(ISNA(HLOOKUP(AK$2,'Capacity Exist Transport'!$C$2:$AE$25,'Capacity Exist Transport'!$A15,FALSE)),"",HLOOKUP(AK$2,'Capacity Exist Transport'!$C$2:$AE$25,'Capacity Exist Transport'!$A15,FALSE))</f>
        <v/>
      </c>
      <c r="AL15" s="170" t="str">
        <f>IF(ISNA(HLOOKUP(AL$2,'Capacity Exist Transport'!$C$2:$AE$25,'Capacity Exist Transport'!$A15,FALSE)),"",HLOOKUP(AL$2,'Capacity Exist Transport'!$C$2:$AE$25,'Capacity Exist Transport'!$A15,FALSE))</f>
        <v/>
      </c>
      <c r="AM15" s="170">
        <f>IF(ISNA(HLOOKUP(AM$2,'Capacity Exist Transport'!$C$2:$AE$25,'Capacity Exist Transport'!$A15,FALSE)),"",HLOOKUP(AM$2,'Capacity Exist Transport'!$C$2:$AE$25,'Capacity Exist Transport'!$A15,FALSE))</f>
        <v>177.75200000000001</v>
      </c>
      <c r="AN15" s="170" t="str">
        <f>IF(ISNA(HLOOKUP(AN$2,'Capacity Exist Transport'!$C$2:$AE$25,'Capacity Exist Transport'!$A15,FALSE)),"",HLOOKUP(AN$2,'Capacity Exist Transport'!$C$2:$AE$25,'Capacity Exist Transport'!$A15,FALSE))</f>
        <v/>
      </c>
      <c r="AO15" s="170" t="str">
        <f>IF(ISNA(HLOOKUP(AO$2,'Capacity Exist Transport'!$C$2:$AE$25,'Capacity Exist Transport'!$A15,FALSE)),"",HLOOKUP(AO$2,'Capacity Exist Transport'!$C$2:$AE$25,'Capacity Exist Transport'!$A15,FALSE))</f>
        <v/>
      </c>
      <c r="AP15" s="170" t="str">
        <f>IF(ISNA(HLOOKUP(AP$2,'Capacity Exist Transport'!$C$2:$AE$25,'Capacity Exist Transport'!$A15,FALSE)),"",HLOOKUP(AP$2,'Capacity Exist Transport'!$C$2:$AE$25,'Capacity Exist Transport'!$A15,FALSE))</f>
        <v/>
      </c>
      <c r="AQ15" s="170" t="str">
        <f>IF(ISNA(HLOOKUP(AQ$2,'Capacity Exist Transport'!$C$2:$AE$25,'Capacity Exist Transport'!$A15,FALSE)),"",HLOOKUP(AQ$2,'Capacity Exist Transport'!$C$2:$AE$25,'Capacity Exist Transport'!$A15,FALSE))</f>
        <v/>
      </c>
      <c r="AR15" s="170" t="str">
        <f>IF(ISNA(HLOOKUP(AR$2,'Capacity Exist Transport'!$C$2:$AE$25,'Capacity Exist Transport'!$A15,FALSE)),"",HLOOKUP(AR$2,'Capacity Exist Transport'!$C$2:$AE$25,'Capacity Exist Transport'!$A15,FALSE))</f>
        <v/>
      </c>
      <c r="AS15" s="170" t="str">
        <f>IF(ISNA(HLOOKUP(AS$2,'Capacity Exist Transport'!$C$2:$AE$25,'Capacity Exist Transport'!$A15,FALSE)),"",HLOOKUP(AS$2,'Capacity Exist Transport'!$C$2:$AE$25,'Capacity Exist Transport'!$A15,FALSE))</f>
        <v/>
      </c>
      <c r="AT15" s="170" t="str">
        <f>IF(ISNA(HLOOKUP(AT$2,'Capacity Exist Transport'!$C$2:$AE$25,'Capacity Exist Transport'!$A15,FALSE)),"",HLOOKUP(AT$2,'Capacity Exist Transport'!$C$2:$AE$25,'Capacity Exist Transport'!$A15,FALSE))</f>
        <v/>
      </c>
      <c r="AU15" s="170" t="str">
        <f>IF(ISNA(HLOOKUP(AU$2,'Capacity Exist Transport'!$C$2:$AE$25,'Capacity Exist Transport'!$A15,FALSE)),"",HLOOKUP(AU$2,'Capacity Exist Transport'!$C$2:$AE$25,'Capacity Exist Transport'!$A15,FALSE))</f>
        <v/>
      </c>
      <c r="AV15" s="170" t="str">
        <f>IF(ISNA(HLOOKUP(AV$2,'Capacity Exist Transport'!$C$2:$AE$25,'Capacity Exist Transport'!$A15,FALSE)),"",HLOOKUP(AV$2,'Capacity Exist Transport'!$C$2:$AE$25,'Capacity Exist Transport'!$A15,FALSE))</f>
        <v/>
      </c>
      <c r="AW15" s="170" t="str">
        <f>IF(ISNA(HLOOKUP(AW$2,'Capacity Exist Transport'!$C$2:$AE$25,'Capacity Exist Transport'!$A15,FALSE)),"",HLOOKUP(AW$2,'Capacity Exist Transport'!$C$2:$AE$25,'Capacity Exist Transport'!$A15,FALSE))</f>
        <v/>
      </c>
      <c r="AX15" s="170" t="str">
        <f>IF(ISNA(HLOOKUP(AX$2,'Capacity Exist Transport'!$C$2:$AE$25,'Capacity Exist Transport'!$A15,FALSE)),"",HLOOKUP(AX$2,'Capacity Exist Transport'!$C$2:$AE$25,'Capacity Exist Transport'!$A15,FALSE))</f>
        <v/>
      </c>
      <c r="AY15" s="170">
        <f>IF(ISNA(HLOOKUP(AY$2,'Capacity Exist Transport'!$C$2:$AE$25,'Capacity Exist Transport'!$A15,FALSE)),"",HLOOKUP(AY$2,'Capacity Exist Transport'!$C$2:$AE$25,'Capacity Exist Transport'!$A15,FALSE))</f>
        <v>177.75200000000001</v>
      </c>
      <c r="AZ15" s="170" t="str">
        <f>IF(ISNA(HLOOKUP(AZ$2,'Capacity Exist Transport'!$C$2:$AE$25,'Capacity Exist Transport'!$A15,FALSE)),"",HLOOKUP(AZ$2,'Capacity Exist Transport'!$C$2:$AE$25,'Capacity Exist Transport'!$A15,FALSE))</f>
        <v/>
      </c>
      <c r="BA15" s="170" t="str">
        <f>IF(ISNA(HLOOKUP(BA$2,'Capacity Exist Transport'!$C$2:$AE$25,'Capacity Exist Transport'!$A15,FALSE)),"",HLOOKUP(BA$2,'Capacity Exist Transport'!$C$2:$AE$25,'Capacity Exist Transport'!$A15,FALSE))</f>
        <v/>
      </c>
      <c r="BB15" s="170" t="str">
        <f>IF(ISNA(HLOOKUP(BB$2,'Capacity Exist Transport'!$C$2:$AE$25,'Capacity Exist Transport'!$A15,FALSE)),"",HLOOKUP(BB$2,'Capacity Exist Transport'!$C$2:$AE$25,'Capacity Exist Transport'!$A15,FALSE))</f>
        <v/>
      </c>
      <c r="BC15" s="170" t="str">
        <f>IF(ISNA(HLOOKUP(BC$2,'Capacity Exist Transport'!$C$2:$AE$25,'Capacity Exist Transport'!$A15,FALSE)),"",HLOOKUP(BC$2,'Capacity Exist Transport'!$C$2:$AE$25,'Capacity Exist Transport'!$A15,FALSE))</f>
        <v/>
      </c>
      <c r="BD15" s="170" t="str">
        <f>IF(ISNA(HLOOKUP(BD$2,'Capacity Exist Transport'!$C$2:$AE$25,'Capacity Exist Transport'!$A15,FALSE)),"",HLOOKUP(BD$2,'Capacity Exist Transport'!$C$2:$AE$25,'Capacity Exist Transport'!$A15,FALSE))</f>
        <v/>
      </c>
      <c r="BE15" s="170" t="str">
        <f>IF(ISNA(HLOOKUP(BE$2,'Capacity Exist Transport'!$C$2:$AE$25,'Capacity Exist Transport'!$A15,FALSE)),"",HLOOKUP(BE$2,'Capacity Exist Transport'!$C$2:$AE$25,'Capacity Exist Transport'!$A15,FALSE))</f>
        <v/>
      </c>
      <c r="BF15" s="170" t="str">
        <f>IF(ISNA(HLOOKUP(BF$2,'Capacity Exist Transport'!$C$2:$AE$25,'Capacity Exist Transport'!$A15,FALSE)),"",HLOOKUP(BF$2,'Capacity Exist Transport'!$C$2:$AE$25,'Capacity Exist Transport'!$A15,FALSE))</f>
        <v/>
      </c>
      <c r="BG15" s="170" t="str">
        <f>IF(ISNA(HLOOKUP(BG$2,'Capacity Exist Transport'!$C$2:$AE$25,'Capacity Exist Transport'!$A15,FALSE)),"",HLOOKUP(BG$2,'Capacity Exist Transport'!$C$2:$AE$25,'Capacity Exist Transport'!$A15,FALSE))</f>
        <v/>
      </c>
      <c r="BH15" s="170" t="str">
        <f>IF(ISNA(HLOOKUP(BH$2,'Capacity Exist Transport'!$C$2:$AE$25,'Capacity Exist Transport'!$A15,FALSE)),"",HLOOKUP(BH$2,'Capacity Exist Transport'!$C$2:$AE$25,'Capacity Exist Transport'!$A15,FALSE))</f>
        <v/>
      </c>
      <c r="BI15" s="170" t="str">
        <f>IF(ISNA(HLOOKUP(BI$2,'Capacity Exist Transport'!$C$2:$AE$25,'Capacity Exist Transport'!$A15,FALSE)),"",HLOOKUP(BI$2,'Capacity Exist Transport'!$C$2:$AE$25,'Capacity Exist Transport'!$A15,FALSE))</f>
        <v/>
      </c>
      <c r="BJ15" s="170" t="str">
        <f>IF(ISNA(HLOOKUP(BJ$2,'Capacity Exist Transport'!$C$2:$AE$25,'Capacity Exist Transport'!$A15,FALSE)),"",HLOOKUP(BJ$2,'Capacity Exist Transport'!$C$2:$AE$25,'Capacity Exist Transport'!$A15,FALSE))</f>
        <v/>
      </c>
      <c r="BK15" s="170">
        <f>IF(ISNA(HLOOKUP(BK$2,'Capacity Exist Transport'!$C$2:$AE$25,'Capacity Exist Transport'!$A15,FALSE)),"",HLOOKUP(BK$2,'Capacity Exist Transport'!$C$2:$AE$25,'Capacity Exist Transport'!$A15,FALSE))</f>
        <v>134.49200000000002</v>
      </c>
      <c r="BL15" s="170" t="str">
        <f>IF(ISNA(HLOOKUP(BL$2,'Capacity Exist Transport'!$C$2:$AE$25,'Capacity Exist Transport'!$A15,FALSE)),"",HLOOKUP(BL$2,'Capacity Exist Transport'!$C$2:$AE$25,'Capacity Exist Transport'!$A15,FALSE))</f>
        <v/>
      </c>
      <c r="BM15" s="170" t="str">
        <f>IF(ISNA(HLOOKUP(BM$2,'Capacity Exist Transport'!$C$2:$AE$25,'Capacity Exist Transport'!$A15,FALSE)),"",HLOOKUP(BM$2,'Capacity Exist Transport'!$C$2:$AE$25,'Capacity Exist Transport'!$A15,FALSE))</f>
        <v/>
      </c>
      <c r="BN15" s="170" t="str">
        <f>IF(ISNA(HLOOKUP(BN$2,'Capacity Exist Transport'!$C$2:$AE$25,'Capacity Exist Transport'!$A15,FALSE)),"",HLOOKUP(BN$2,'Capacity Exist Transport'!$C$2:$AE$25,'Capacity Exist Transport'!$A15,FALSE))</f>
        <v/>
      </c>
      <c r="BO15" s="170" t="str">
        <f>IF(ISNA(HLOOKUP(BO$2,'Capacity Exist Transport'!$C$2:$AE$25,'Capacity Exist Transport'!$A15,FALSE)),"",HLOOKUP(BO$2,'Capacity Exist Transport'!$C$2:$AE$25,'Capacity Exist Transport'!$A15,FALSE))</f>
        <v/>
      </c>
      <c r="BP15" s="170" t="str">
        <f>IF(ISNA(HLOOKUP(BP$2,'Capacity Exist Transport'!$C$2:$AE$25,'Capacity Exist Transport'!$A15,FALSE)),"",HLOOKUP(BP$2,'Capacity Exist Transport'!$C$2:$AE$25,'Capacity Exist Transport'!$A15,FALSE))</f>
        <v/>
      </c>
      <c r="BQ15" s="170" t="str">
        <f>IF(ISNA(HLOOKUP(BQ$2,'Capacity Exist Transport'!$C$2:$AE$25,'Capacity Exist Transport'!$A15,FALSE)),"",HLOOKUP(BQ$2,'Capacity Exist Transport'!$C$2:$AE$25,'Capacity Exist Transport'!$A15,FALSE))</f>
        <v/>
      </c>
      <c r="BR15" s="170" t="str">
        <f>IF(ISNA(HLOOKUP(BR$2,'Capacity Exist Transport'!$C$2:$AE$25,'Capacity Exist Transport'!$A15,FALSE)),"",HLOOKUP(BR$2,'Capacity Exist Transport'!$C$2:$AE$25,'Capacity Exist Transport'!$A15,FALSE))</f>
        <v/>
      </c>
      <c r="BS15" s="170" t="str">
        <f>IF(ISNA(HLOOKUP(BS$2,'Capacity Exist Transport'!$C$2:$AE$25,'Capacity Exist Transport'!$A15,FALSE)),"",HLOOKUP(BS$2,'Capacity Exist Transport'!$C$2:$AE$25,'Capacity Exist Transport'!$A15,FALSE))</f>
        <v/>
      </c>
      <c r="BT15" s="170" t="str">
        <f>IF(ISNA(HLOOKUP(BT$2,'Capacity Exist Transport'!$C$2:$AE$25,'Capacity Exist Transport'!$A15,FALSE)),"",HLOOKUP(BT$2,'Capacity Exist Transport'!$C$2:$AE$25,'Capacity Exist Transport'!$A15,FALSE))</f>
        <v/>
      </c>
      <c r="BU15" s="170" t="str">
        <f>IF(ISNA(HLOOKUP(BU$2,'Capacity Exist Transport'!$C$2:$AE$25,'Capacity Exist Transport'!$A15,FALSE)),"",HLOOKUP(BU$2,'Capacity Exist Transport'!$C$2:$AE$25,'Capacity Exist Transport'!$A15,FALSE))</f>
        <v/>
      </c>
      <c r="BV15" s="170" t="str">
        <f>IF(ISNA(HLOOKUP(BV$2,'Capacity Exist Transport'!$C$2:$AE$25,'Capacity Exist Transport'!$A15,FALSE)),"",HLOOKUP(BV$2,'Capacity Exist Transport'!$C$2:$AE$25,'Capacity Exist Transport'!$A15,FALSE))</f>
        <v/>
      </c>
      <c r="BW15" s="170">
        <f>IF(ISNA(HLOOKUP(BW$2,'Capacity Exist Transport'!$C$2:$AE$25,'Capacity Exist Transport'!$A15,FALSE)),"",HLOOKUP(BW$2,'Capacity Exist Transport'!$C$2:$AE$25,'Capacity Exist Transport'!$A15,FALSE))</f>
        <v>134.49200000000002</v>
      </c>
      <c r="BX15" s="170" t="str">
        <f>IF(ISNA(HLOOKUP(BX$2,'Capacity Exist Transport'!$C$2:$AE$25,'Capacity Exist Transport'!$A15,FALSE)),"",HLOOKUP(BX$2,'Capacity Exist Transport'!$C$2:$AE$25,'Capacity Exist Transport'!$A15,FALSE))</f>
        <v/>
      </c>
      <c r="BY15" s="170" t="str">
        <f>IF(ISNA(HLOOKUP(BY$2,'Capacity Exist Transport'!$C$2:$AE$25,'Capacity Exist Transport'!$A15,FALSE)),"",HLOOKUP(BY$2,'Capacity Exist Transport'!$C$2:$AE$25,'Capacity Exist Transport'!$A15,FALSE))</f>
        <v/>
      </c>
      <c r="BZ15" s="170" t="str">
        <f>IF(ISNA(HLOOKUP(BZ$2,'Capacity Exist Transport'!$C$2:$AE$25,'Capacity Exist Transport'!$A15,FALSE)),"",HLOOKUP(BZ$2,'Capacity Exist Transport'!$C$2:$AE$25,'Capacity Exist Transport'!$A15,FALSE))</f>
        <v/>
      </c>
      <c r="CA15" s="170" t="str">
        <f>IF(ISNA(HLOOKUP(CA$2,'Capacity Exist Transport'!$C$2:$AE$25,'Capacity Exist Transport'!$A15,FALSE)),"",HLOOKUP(CA$2,'Capacity Exist Transport'!$C$2:$AE$25,'Capacity Exist Transport'!$A15,FALSE))</f>
        <v/>
      </c>
      <c r="CB15" s="170" t="str">
        <f>IF(ISNA(HLOOKUP(CB$2,'Capacity Exist Transport'!$C$2:$AE$25,'Capacity Exist Transport'!$A15,FALSE)),"",HLOOKUP(CB$2,'Capacity Exist Transport'!$C$2:$AE$25,'Capacity Exist Transport'!$A15,FALSE))</f>
        <v/>
      </c>
      <c r="CC15" s="170" t="str">
        <f>IF(ISNA(HLOOKUP(CC$2,'Capacity Exist Transport'!$C$2:$AE$25,'Capacity Exist Transport'!$A15,FALSE)),"",HLOOKUP(CC$2,'Capacity Exist Transport'!$C$2:$AE$25,'Capacity Exist Transport'!$A15,FALSE))</f>
        <v/>
      </c>
      <c r="CD15" s="170" t="str">
        <f>IF(ISNA(HLOOKUP(CD$2,'Capacity Exist Transport'!$C$2:$AE$25,'Capacity Exist Transport'!$A15,FALSE)),"",HLOOKUP(CD$2,'Capacity Exist Transport'!$C$2:$AE$25,'Capacity Exist Transport'!$A15,FALSE))</f>
        <v/>
      </c>
      <c r="CE15" s="170" t="str">
        <f>IF(ISNA(HLOOKUP(CE$2,'Capacity Exist Transport'!$C$2:$AE$25,'Capacity Exist Transport'!$A15,FALSE)),"",HLOOKUP(CE$2,'Capacity Exist Transport'!$C$2:$AE$25,'Capacity Exist Transport'!$A15,FALSE))</f>
        <v/>
      </c>
      <c r="CF15" s="170" t="str">
        <f>IF(ISNA(HLOOKUP(CF$2,'Capacity Exist Transport'!$C$2:$AE$25,'Capacity Exist Transport'!$A15,FALSE)),"",HLOOKUP(CF$2,'Capacity Exist Transport'!$C$2:$AE$25,'Capacity Exist Transport'!$A15,FALSE))</f>
        <v/>
      </c>
      <c r="CG15" s="170" t="str">
        <f>IF(ISNA(HLOOKUP(CG$2,'Capacity Exist Transport'!$C$2:$AE$25,'Capacity Exist Transport'!$A15,FALSE)),"",HLOOKUP(CG$2,'Capacity Exist Transport'!$C$2:$AE$25,'Capacity Exist Transport'!$A15,FALSE))</f>
        <v/>
      </c>
      <c r="CH15" s="170" t="str">
        <f>IF(ISNA(HLOOKUP(CH$2,'Capacity Exist Transport'!$C$2:$AE$25,'Capacity Exist Transport'!$A15,FALSE)),"",HLOOKUP(CH$2,'Capacity Exist Transport'!$C$2:$AE$25,'Capacity Exist Transport'!$A15,FALSE))</f>
        <v/>
      </c>
      <c r="CI15" s="170">
        <f>IF(ISNA(HLOOKUP(CI$2,'Capacity Exist Transport'!$C$2:$AE$25,'Capacity Exist Transport'!$A15,FALSE)),"",HLOOKUP(CI$2,'Capacity Exist Transport'!$C$2:$AE$25,'Capacity Exist Transport'!$A15,FALSE))</f>
        <v>134.49200000000002</v>
      </c>
      <c r="CJ15" s="170" t="str">
        <f>IF(ISNA(HLOOKUP(CJ$2,'Capacity Exist Transport'!$C$2:$AE$25,'Capacity Exist Transport'!$A15,FALSE)),"",HLOOKUP(CJ$2,'Capacity Exist Transport'!$C$2:$AE$25,'Capacity Exist Transport'!$A15,FALSE))</f>
        <v/>
      </c>
      <c r="CK15" s="170" t="str">
        <f>IF(ISNA(HLOOKUP(CK$2,'Capacity Exist Transport'!$C$2:$AE$25,'Capacity Exist Transport'!$A15,FALSE)),"",HLOOKUP(CK$2,'Capacity Exist Transport'!$C$2:$AE$25,'Capacity Exist Transport'!$A15,FALSE))</f>
        <v/>
      </c>
      <c r="CL15" s="170" t="str">
        <f>IF(ISNA(HLOOKUP(CL$2,'Capacity Exist Transport'!$C$2:$AE$25,'Capacity Exist Transport'!$A15,FALSE)),"",HLOOKUP(CL$2,'Capacity Exist Transport'!$C$2:$AE$25,'Capacity Exist Transport'!$A15,FALSE))</f>
        <v/>
      </c>
      <c r="CM15" s="170" t="str">
        <f>IF(ISNA(HLOOKUP(CM$2,'Capacity Exist Transport'!$C$2:$AE$25,'Capacity Exist Transport'!$A15,FALSE)),"",HLOOKUP(CM$2,'Capacity Exist Transport'!$C$2:$AE$25,'Capacity Exist Transport'!$A15,FALSE))</f>
        <v/>
      </c>
      <c r="CN15" s="170" t="str">
        <f>IF(ISNA(HLOOKUP(CN$2,'Capacity Exist Transport'!$C$2:$AE$25,'Capacity Exist Transport'!$A15,FALSE)),"",HLOOKUP(CN$2,'Capacity Exist Transport'!$C$2:$AE$25,'Capacity Exist Transport'!$A15,FALSE))</f>
        <v/>
      </c>
      <c r="CO15" s="170" t="str">
        <f>IF(ISNA(HLOOKUP(CO$2,'Capacity Exist Transport'!$C$2:$AE$25,'Capacity Exist Transport'!$A15,FALSE)),"",HLOOKUP(CO$2,'Capacity Exist Transport'!$C$2:$AE$25,'Capacity Exist Transport'!$A15,FALSE))</f>
        <v/>
      </c>
      <c r="CP15" s="170" t="str">
        <f>IF(ISNA(HLOOKUP(CP$2,'Capacity Exist Transport'!$C$2:$AE$25,'Capacity Exist Transport'!$A15,FALSE)),"",HLOOKUP(CP$2,'Capacity Exist Transport'!$C$2:$AE$25,'Capacity Exist Transport'!$A15,FALSE))</f>
        <v/>
      </c>
      <c r="CQ15" s="170" t="str">
        <f>IF(ISNA(HLOOKUP(CQ$2,'Capacity Exist Transport'!$C$2:$AE$25,'Capacity Exist Transport'!$A15,FALSE)),"",HLOOKUP(CQ$2,'Capacity Exist Transport'!$C$2:$AE$25,'Capacity Exist Transport'!$A15,FALSE))</f>
        <v/>
      </c>
      <c r="CR15" s="170" t="str">
        <f>IF(ISNA(HLOOKUP(CR$2,'Capacity Exist Transport'!$C$2:$AE$25,'Capacity Exist Transport'!$A15,FALSE)),"",HLOOKUP(CR$2,'Capacity Exist Transport'!$C$2:$AE$25,'Capacity Exist Transport'!$A15,FALSE))</f>
        <v/>
      </c>
      <c r="CS15" s="170" t="str">
        <f>IF(ISNA(HLOOKUP(CS$2,'Capacity Exist Transport'!$C$2:$AE$25,'Capacity Exist Transport'!$A15,FALSE)),"",HLOOKUP(CS$2,'Capacity Exist Transport'!$C$2:$AE$25,'Capacity Exist Transport'!$A15,FALSE))</f>
        <v/>
      </c>
      <c r="CT15" s="170" t="str">
        <f>IF(ISNA(HLOOKUP(CT$2,'Capacity Exist Transport'!$C$2:$AE$25,'Capacity Exist Transport'!$A15,FALSE)),"",HLOOKUP(CT$2,'Capacity Exist Transport'!$C$2:$AE$25,'Capacity Exist Transport'!$A15,FALSE))</f>
        <v/>
      </c>
      <c r="CU15" s="170">
        <f>IF(ISNA(HLOOKUP(CU$2,'Capacity Exist Transport'!$C$2:$AE$25,'Capacity Exist Transport'!$A15,FALSE)),"",HLOOKUP(CU$2,'Capacity Exist Transport'!$C$2:$AE$25,'Capacity Exist Transport'!$A15,FALSE))</f>
        <v>134.49200000000002</v>
      </c>
      <c r="CV15" s="170" t="str">
        <f>IF(ISNA(HLOOKUP(CV$2,'Capacity Exist Transport'!$C$2:$AE$25,'Capacity Exist Transport'!$A15,FALSE)),"",HLOOKUP(CV$2,'Capacity Exist Transport'!$C$2:$AE$25,'Capacity Exist Transport'!$A15,FALSE))</f>
        <v/>
      </c>
      <c r="CW15" s="170" t="str">
        <f>IF(ISNA(HLOOKUP(CW$2,'Capacity Exist Transport'!$C$2:$AE$25,'Capacity Exist Transport'!$A15,FALSE)),"",HLOOKUP(CW$2,'Capacity Exist Transport'!$C$2:$AE$25,'Capacity Exist Transport'!$A15,FALSE))</f>
        <v/>
      </c>
      <c r="CX15" s="170" t="str">
        <f>IF(ISNA(HLOOKUP(CX$2,'Capacity Exist Transport'!$C$2:$AE$25,'Capacity Exist Transport'!$A15,FALSE)),"",HLOOKUP(CX$2,'Capacity Exist Transport'!$C$2:$AE$25,'Capacity Exist Transport'!$A15,FALSE))</f>
        <v/>
      </c>
      <c r="CY15" s="170" t="str">
        <f>IF(ISNA(HLOOKUP(CY$2,'Capacity Exist Transport'!$C$2:$AE$25,'Capacity Exist Transport'!$A15,FALSE)),"",HLOOKUP(CY$2,'Capacity Exist Transport'!$C$2:$AE$25,'Capacity Exist Transport'!$A15,FALSE))</f>
        <v/>
      </c>
      <c r="CZ15" s="170" t="str">
        <f>IF(ISNA(HLOOKUP(CZ$2,'Capacity Exist Transport'!$C$2:$AE$25,'Capacity Exist Transport'!$A15,FALSE)),"",HLOOKUP(CZ$2,'Capacity Exist Transport'!$C$2:$AE$25,'Capacity Exist Transport'!$A15,FALSE))</f>
        <v/>
      </c>
      <c r="DA15" s="170" t="str">
        <f>IF(ISNA(HLOOKUP(DA$2,'Capacity Exist Transport'!$C$2:$AE$25,'Capacity Exist Transport'!$A15,FALSE)),"",HLOOKUP(DA$2,'Capacity Exist Transport'!$C$2:$AE$25,'Capacity Exist Transport'!$A15,FALSE))</f>
        <v/>
      </c>
      <c r="DB15" s="170" t="str">
        <f>IF(ISNA(HLOOKUP(DB$2,'Capacity Exist Transport'!$C$2:$AE$25,'Capacity Exist Transport'!$A15,FALSE)),"",HLOOKUP(DB$2,'Capacity Exist Transport'!$C$2:$AE$25,'Capacity Exist Transport'!$A15,FALSE))</f>
        <v/>
      </c>
      <c r="DC15" s="170" t="str">
        <f>IF(ISNA(HLOOKUP(DC$2,'Capacity Exist Transport'!$C$2:$AE$25,'Capacity Exist Transport'!$A15,FALSE)),"",HLOOKUP(DC$2,'Capacity Exist Transport'!$C$2:$AE$25,'Capacity Exist Transport'!$A15,FALSE))</f>
        <v/>
      </c>
      <c r="DD15" s="170" t="str">
        <f>IF(ISNA(HLOOKUP(DD$2,'Capacity Exist Transport'!$C$2:$AE$25,'Capacity Exist Transport'!$A15,FALSE)),"",HLOOKUP(DD$2,'Capacity Exist Transport'!$C$2:$AE$25,'Capacity Exist Transport'!$A15,FALSE))</f>
        <v/>
      </c>
      <c r="DE15" s="170" t="str">
        <f>IF(ISNA(HLOOKUP(DE$2,'Capacity Exist Transport'!$C$2:$AE$25,'Capacity Exist Transport'!$A15,FALSE)),"",HLOOKUP(DE$2,'Capacity Exist Transport'!$C$2:$AE$25,'Capacity Exist Transport'!$A15,FALSE))</f>
        <v/>
      </c>
      <c r="DF15" s="170" t="str">
        <f>IF(ISNA(HLOOKUP(DF$2,'Capacity Exist Transport'!$C$2:$AE$25,'Capacity Exist Transport'!$A15,FALSE)),"",HLOOKUP(DF$2,'Capacity Exist Transport'!$C$2:$AE$25,'Capacity Exist Transport'!$A15,FALSE))</f>
        <v/>
      </c>
      <c r="DG15" s="170">
        <f>IF(ISNA(HLOOKUP(DG$2,'Capacity Exist Transport'!$C$2:$AE$25,'Capacity Exist Transport'!$A15,FALSE)),"",HLOOKUP(DG$2,'Capacity Exist Transport'!$C$2:$AE$25,'Capacity Exist Transport'!$A15,FALSE))</f>
        <v>134.49200000000002</v>
      </c>
      <c r="DH15" s="170" t="str">
        <f>IF(ISNA(HLOOKUP(DH$2,'Capacity Exist Transport'!$C$2:$AE$25,'Capacity Exist Transport'!$A15,FALSE)),"",HLOOKUP(DH$2,'Capacity Exist Transport'!$C$2:$AE$25,'Capacity Exist Transport'!$A15,FALSE))</f>
        <v/>
      </c>
      <c r="DI15" s="170" t="str">
        <f>IF(ISNA(HLOOKUP(DI$2,'Capacity Exist Transport'!$C$2:$AE$25,'Capacity Exist Transport'!$A15,FALSE)),"",HLOOKUP(DI$2,'Capacity Exist Transport'!$C$2:$AE$25,'Capacity Exist Transport'!$A15,FALSE))</f>
        <v/>
      </c>
      <c r="DJ15" s="170" t="str">
        <f>IF(ISNA(HLOOKUP(DJ$2,'Capacity Exist Transport'!$C$2:$AE$25,'Capacity Exist Transport'!$A15,FALSE)),"",HLOOKUP(DJ$2,'Capacity Exist Transport'!$C$2:$AE$25,'Capacity Exist Transport'!$A15,FALSE))</f>
        <v/>
      </c>
      <c r="DK15" s="170" t="str">
        <f>IF(ISNA(HLOOKUP(DK$2,'Capacity Exist Transport'!$C$2:$AE$25,'Capacity Exist Transport'!$A15,FALSE)),"",HLOOKUP(DK$2,'Capacity Exist Transport'!$C$2:$AE$25,'Capacity Exist Transport'!$A15,FALSE))</f>
        <v/>
      </c>
      <c r="DL15" s="170" t="str">
        <f>IF(ISNA(HLOOKUP(DL$2,'Capacity Exist Transport'!$C$2:$AE$25,'Capacity Exist Transport'!$A15,FALSE)),"",HLOOKUP(DL$2,'Capacity Exist Transport'!$C$2:$AE$25,'Capacity Exist Transport'!$A15,FALSE))</f>
        <v/>
      </c>
      <c r="DM15" s="170" t="str">
        <f>IF(ISNA(HLOOKUP(DM$2,'Capacity Exist Transport'!$C$2:$AE$25,'Capacity Exist Transport'!$A15,FALSE)),"",HLOOKUP(DM$2,'Capacity Exist Transport'!$C$2:$AE$25,'Capacity Exist Transport'!$A15,FALSE))</f>
        <v/>
      </c>
      <c r="DN15" s="170" t="str">
        <f>IF(ISNA(HLOOKUP(DN$2,'Capacity Exist Transport'!$C$2:$AE$25,'Capacity Exist Transport'!$A15,FALSE)),"",HLOOKUP(DN$2,'Capacity Exist Transport'!$C$2:$AE$25,'Capacity Exist Transport'!$A15,FALSE))</f>
        <v/>
      </c>
      <c r="DO15" s="170" t="str">
        <f>IF(ISNA(HLOOKUP(DO$2,'Capacity Exist Transport'!$C$2:$AE$25,'Capacity Exist Transport'!$A15,FALSE)),"",HLOOKUP(DO$2,'Capacity Exist Transport'!$C$2:$AE$25,'Capacity Exist Transport'!$A15,FALSE))</f>
        <v/>
      </c>
      <c r="DP15" s="170" t="str">
        <f>IF(ISNA(HLOOKUP(DP$2,'Capacity Exist Transport'!$C$2:$AE$25,'Capacity Exist Transport'!$A15,FALSE)),"",HLOOKUP(DP$2,'Capacity Exist Transport'!$C$2:$AE$25,'Capacity Exist Transport'!$A15,FALSE))</f>
        <v/>
      </c>
      <c r="DQ15" s="170" t="str">
        <f>IF(ISNA(HLOOKUP(DQ$2,'Capacity Exist Transport'!$C$2:$AE$25,'Capacity Exist Transport'!$A15,FALSE)),"",HLOOKUP(DQ$2,'Capacity Exist Transport'!$C$2:$AE$25,'Capacity Exist Transport'!$A15,FALSE))</f>
        <v/>
      </c>
      <c r="DR15" s="170" t="str">
        <f>IF(ISNA(HLOOKUP(DR$2,'Capacity Exist Transport'!$C$2:$AE$25,'Capacity Exist Transport'!$A15,FALSE)),"",HLOOKUP(DR$2,'Capacity Exist Transport'!$C$2:$AE$25,'Capacity Exist Transport'!$A15,FALSE))</f>
        <v/>
      </c>
      <c r="DS15" s="170">
        <f>IF(ISNA(HLOOKUP(DS$2,'Capacity Exist Transport'!$C$2:$AE$25,'Capacity Exist Transport'!$A15,FALSE)),"",HLOOKUP(DS$2,'Capacity Exist Transport'!$C$2:$AE$25,'Capacity Exist Transport'!$A15,FALSE))</f>
        <v>134.49200000000002</v>
      </c>
      <c r="DT15" s="170" t="str">
        <f>IF(ISNA(HLOOKUP(DT$2,'Capacity Exist Transport'!$C$2:$AE$25,'Capacity Exist Transport'!$A15,FALSE)),"",HLOOKUP(DT$2,'Capacity Exist Transport'!$C$2:$AE$25,'Capacity Exist Transport'!$A15,FALSE))</f>
        <v/>
      </c>
      <c r="DU15" s="170" t="str">
        <f>IF(ISNA(HLOOKUP(DU$2,'Capacity Exist Transport'!$C$2:$AE$25,'Capacity Exist Transport'!$A15,FALSE)),"",HLOOKUP(DU$2,'Capacity Exist Transport'!$C$2:$AE$25,'Capacity Exist Transport'!$A15,FALSE))</f>
        <v/>
      </c>
      <c r="DV15" s="170" t="str">
        <f>IF(ISNA(HLOOKUP(DV$2,'Capacity Exist Transport'!$C$2:$AE$25,'Capacity Exist Transport'!$A15,FALSE)),"",HLOOKUP(DV$2,'Capacity Exist Transport'!$C$2:$AE$25,'Capacity Exist Transport'!$A15,FALSE))</f>
        <v/>
      </c>
      <c r="DW15" s="170" t="str">
        <f>IF(ISNA(HLOOKUP(DW$2,'Capacity Exist Transport'!$C$2:$AE$25,'Capacity Exist Transport'!$A15,FALSE)),"",HLOOKUP(DW$2,'Capacity Exist Transport'!$C$2:$AE$25,'Capacity Exist Transport'!$A15,FALSE))</f>
        <v/>
      </c>
      <c r="DX15" s="170" t="str">
        <f>IF(ISNA(HLOOKUP(DX$2,'Capacity Exist Transport'!$C$2:$AE$25,'Capacity Exist Transport'!$A15,FALSE)),"",HLOOKUP(DX$2,'Capacity Exist Transport'!$C$2:$AE$25,'Capacity Exist Transport'!$A15,FALSE))</f>
        <v/>
      </c>
      <c r="DY15" s="170" t="str">
        <f>IF(ISNA(HLOOKUP(DY$2,'Capacity Exist Transport'!$C$2:$AE$25,'Capacity Exist Transport'!$A15,FALSE)),"",HLOOKUP(DY$2,'Capacity Exist Transport'!$C$2:$AE$25,'Capacity Exist Transport'!$A15,FALSE))</f>
        <v/>
      </c>
      <c r="DZ15" s="170" t="str">
        <f>IF(ISNA(HLOOKUP(DZ$2,'Capacity Exist Transport'!$C$2:$AE$25,'Capacity Exist Transport'!$A15,FALSE)),"",HLOOKUP(DZ$2,'Capacity Exist Transport'!$C$2:$AE$25,'Capacity Exist Transport'!$A15,FALSE))</f>
        <v/>
      </c>
      <c r="EA15" s="170" t="str">
        <f>IF(ISNA(HLOOKUP(EA$2,'Capacity Exist Transport'!$C$2:$AE$25,'Capacity Exist Transport'!$A15,FALSE)),"",HLOOKUP(EA$2,'Capacity Exist Transport'!$C$2:$AE$25,'Capacity Exist Transport'!$A15,FALSE))</f>
        <v/>
      </c>
      <c r="EB15" s="170" t="str">
        <f>IF(ISNA(HLOOKUP(EB$2,'Capacity Exist Transport'!$C$2:$AE$25,'Capacity Exist Transport'!$A15,FALSE)),"",HLOOKUP(EB$2,'Capacity Exist Transport'!$C$2:$AE$25,'Capacity Exist Transport'!$A15,FALSE))</f>
        <v/>
      </c>
      <c r="EC15" s="170" t="str">
        <f>IF(ISNA(HLOOKUP(EC$2,'Capacity Exist Transport'!$C$2:$AE$25,'Capacity Exist Transport'!$A15,FALSE)),"",HLOOKUP(EC$2,'Capacity Exist Transport'!$C$2:$AE$25,'Capacity Exist Transport'!$A15,FALSE))</f>
        <v/>
      </c>
      <c r="ED15" s="170" t="str">
        <f>IF(ISNA(HLOOKUP(ED$2,'Capacity Exist Transport'!$C$2:$AE$25,'Capacity Exist Transport'!$A15,FALSE)),"",HLOOKUP(ED$2,'Capacity Exist Transport'!$C$2:$AE$25,'Capacity Exist Transport'!$A15,FALSE))</f>
        <v/>
      </c>
      <c r="EE15" s="170">
        <f>IF(ISNA(HLOOKUP(EE$2,'Capacity Exist Transport'!$C$2:$AE$25,'Capacity Exist Transport'!$A15,FALSE)),"",HLOOKUP(EE$2,'Capacity Exist Transport'!$C$2:$AE$25,'Capacity Exist Transport'!$A15,FALSE))</f>
        <v>134.49200000000002</v>
      </c>
      <c r="EF15" s="170" t="str">
        <f>IF(ISNA(HLOOKUP(EF$2,'Capacity Exist Transport'!$C$2:$AE$25,'Capacity Exist Transport'!$A15,FALSE)),"",HLOOKUP(EF$2,'Capacity Exist Transport'!$C$2:$AE$25,'Capacity Exist Transport'!$A15,FALSE))</f>
        <v/>
      </c>
      <c r="EG15" s="170" t="str">
        <f>IF(ISNA(HLOOKUP(EG$2,'Capacity Exist Transport'!$C$2:$AE$25,'Capacity Exist Transport'!$A15,FALSE)),"",HLOOKUP(EG$2,'Capacity Exist Transport'!$C$2:$AE$25,'Capacity Exist Transport'!$A15,FALSE))</f>
        <v/>
      </c>
      <c r="EH15" s="170" t="str">
        <f>IF(ISNA(HLOOKUP(EH$2,'Capacity Exist Transport'!$C$2:$AE$25,'Capacity Exist Transport'!$A15,FALSE)),"",HLOOKUP(EH$2,'Capacity Exist Transport'!$C$2:$AE$25,'Capacity Exist Transport'!$A15,FALSE))</f>
        <v/>
      </c>
      <c r="EI15" s="170" t="str">
        <f>IF(ISNA(HLOOKUP(EI$2,'Capacity Exist Transport'!$C$2:$AE$25,'Capacity Exist Transport'!$A15,FALSE)),"",HLOOKUP(EI$2,'Capacity Exist Transport'!$C$2:$AE$25,'Capacity Exist Transport'!$A15,FALSE))</f>
        <v/>
      </c>
      <c r="EJ15" s="170" t="str">
        <f>IF(ISNA(HLOOKUP(EJ$2,'Capacity Exist Transport'!$C$2:$AE$25,'Capacity Exist Transport'!$A15,FALSE)),"",HLOOKUP(EJ$2,'Capacity Exist Transport'!$C$2:$AE$25,'Capacity Exist Transport'!$A15,FALSE))</f>
        <v/>
      </c>
      <c r="EK15" s="170" t="str">
        <f>IF(ISNA(HLOOKUP(EK$2,'Capacity Exist Transport'!$C$2:$AE$25,'Capacity Exist Transport'!$A15,FALSE)),"",HLOOKUP(EK$2,'Capacity Exist Transport'!$C$2:$AE$25,'Capacity Exist Transport'!$A15,FALSE))</f>
        <v/>
      </c>
      <c r="EL15" s="170" t="str">
        <f>IF(ISNA(HLOOKUP(EL$2,'Capacity Exist Transport'!$C$2:$AE$25,'Capacity Exist Transport'!$A15,FALSE)),"",HLOOKUP(EL$2,'Capacity Exist Transport'!$C$2:$AE$25,'Capacity Exist Transport'!$A15,FALSE))</f>
        <v/>
      </c>
      <c r="EM15" s="170" t="str">
        <f>IF(ISNA(HLOOKUP(EM$2,'Capacity Exist Transport'!$C$2:$AE$25,'Capacity Exist Transport'!$A15,FALSE)),"",HLOOKUP(EM$2,'Capacity Exist Transport'!$C$2:$AE$25,'Capacity Exist Transport'!$A15,FALSE))</f>
        <v/>
      </c>
      <c r="EN15" s="170" t="str">
        <f>IF(ISNA(HLOOKUP(EN$2,'Capacity Exist Transport'!$C$2:$AE$25,'Capacity Exist Transport'!$A15,FALSE)),"",HLOOKUP(EN$2,'Capacity Exist Transport'!$C$2:$AE$25,'Capacity Exist Transport'!$A15,FALSE))</f>
        <v/>
      </c>
      <c r="EO15" s="170" t="str">
        <f>IF(ISNA(HLOOKUP(EO$2,'Capacity Exist Transport'!$C$2:$AE$25,'Capacity Exist Transport'!$A15,FALSE)),"",HLOOKUP(EO$2,'Capacity Exist Transport'!$C$2:$AE$25,'Capacity Exist Transport'!$A15,FALSE))</f>
        <v/>
      </c>
      <c r="EP15" s="170" t="str">
        <f>IF(ISNA(HLOOKUP(EP$2,'Capacity Exist Transport'!$C$2:$AE$25,'Capacity Exist Transport'!$A15,FALSE)),"",HLOOKUP(EP$2,'Capacity Exist Transport'!$C$2:$AE$25,'Capacity Exist Transport'!$A15,FALSE))</f>
        <v/>
      </c>
      <c r="EQ15" s="170">
        <f>IF(ISNA(HLOOKUP(EQ$2,'Capacity Exist Transport'!$C$2:$AE$25,'Capacity Exist Transport'!$A15,FALSE)),"",HLOOKUP(EQ$2,'Capacity Exist Transport'!$C$2:$AE$25,'Capacity Exist Transport'!$A15,FALSE))</f>
        <v>134.49200000000002</v>
      </c>
      <c r="ER15" s="170" t="str">
        <f>IF(ISNA(HLOOKUP(ER$2,'Capacity Exist Transport'!$C$2:$AE$25,'Capacity Exist Transport'!$A15,FALSE)),"",HLOOKUP(ER$2,'Capacity Exist Transport'!$C$2:$AE$25,'Capacity Exist Transport'!$A15,FALSE))</f>
        <v/>
      </c>
      <c r="ES15" s="170" t="str">
        <f>IF(ISNA(HLOOKUP(ES$2,'Capacity Exist Transport'!$C$2:$AE$25,'Capacity Exist Transport'!$A15,FALSE)),"",HLOOKUP(ES$2,'Capacity Exist Transport'!$C$2:$AE$25,'Capacity Exist Transport'!$A15,FALSE))</f>
        <v/>
      </c>
      <c r="ET15" s="170" t="str">
        <f>IF(ISNA(HLOOKUP(ET$2,'Capacity Exist Transport'!$C$2:$AE$25,'Capacity Exist Transport'!$A15,FALSE)),"",HLOOKUP(ET$2,'Capacity Exist Transport'!$C$2:$AE$25,'Capacity Exist Transport'!$A15,FALSE))</f>
        <v/>
      </c>
      <c r="EU15" s="170" t="str">
        <f>IF(ISNA(HLOOKUP(EU$2,'Capacity Exist Transport'!$C$2:$AE$25,'Capacity Exist Transport'!$A15,FALSE)),"",HLOOKUP(EU$2,'Capacity Exist Transport'!$C$2:$AE$25,'Capacity Exist Transport'!$A15,FALSE))</f>
        <v/>
      </c>
      <c r="EV15" s="170" t="str">
        <f>IF(ISNA(HLOOKUP(EV$2,'Capacity Exist Transport'!$C$2:$AE$25,'Capacity Exist Transport'!$A15,FALSE)),"",HLOOKUP(EV$2,'Capacity Exist Transport'!$C$2:$AE$25,'Capacity Exist Transport'!$A15,FALSE))</f>
        <v/>
      </c>
      <c r="EW15" s="170" t="str">
        <f>IF(ISNA(HLOOKUP(EW$2,'Capacity Exist Transport'!$C$2:$AE$25,'Capacity Exist Transport'!$A15,FALSE)),"",HLOOKUP(EW$2,'Capacity Exist Transport'!$C$2:$AE$25,'Capacity Exist Transport'!$A15,FALSE))</f>
        <v/>
      </c>
      <c r="EX15" s="170" t="str">
        <f>IF(ISNA(HLOOKUP(EX$2,'Capacity Exist Transport'!$C$2:$AE$25,'Capacity Exist Transport'!$A15,FALSE)),"",HLOOKUP(EX$2,'Capacity Exist Transport'!$C$2:$AE$25,'Capacity Exist Transport'!$A15,FALSE))</f>
        <v/>
      </c>
      <c r="EY15" s="170" t="str">
        <f>IF(ISNA(HLOOKUP(EY$2,'Capacity Exist Transport'!$C$2:$AE$25,'Capacity Exist Transport'!$A15,FALSE)),"",HLOOKUP(EY$2,'Capacity Exist Transport'!$C$2:$AE$25,'Capacity Exist Transport'!$A15,FALSE))</f>
        <v/>
      </c>
      <c r="EZ15" s="170" t="str">
        <f>IF(ISNA(HLOOKUP(EZ$2,'Capacity Exist Transport'!$C$2:$AE$25,'Capacity Exist Transport'!$A15,FALSE)),"",HLOOKUP(EZ$2,'Capacity Exist Transport'!$C$2:$AE$25,'Capacity Exist Transport'!$A15,FALSE))</f>
        <v/>
      </c>
      <c r="FA15" s="170" t="str">
        <f>IF(ISNA(HLOOKUP(FA$2,'Capacity Exist Transport'!$C$2:$AE$25,'Capacity Exist Transport'!$A15,FALSE)),"",HLOOKUP(FA$2,'Capacity Exist Transport'!$C$2:$AE$25,'Capacity Exist Transport'!$A15,FALSE))</f>
        <v/>
      </c>
      <c r="FB15" s="170" t="str">
        <f>IF(ISNA(HLOOKUP(FB$2,'Capacity Exist Transport'!$C$2:$AE$25,'Capacity Exist Transport'!$A15,FALSE)),"",HLOOKUP(FB$2,'Capacity Exist Transport'!$C$2:$AE$25,'Capacity Exist Transport'!$A15,FALSE))</f>
        <v/>
      </c>
      <c r="FC15" s="170">
        <f>IF(ISNA(HLOOKUP(FC$2,'Capacity Exist Transport'!$C$2:$AE$25,'Capacity Exist Transport'!$A15,FALSE)),"",HLOOKUP(FC$2,'Capacity Exist Transport'!$C$2:$AE$25,'Capacity Exist Transport'!$A15,FALSE))</f>
        <v>134.49200000000002</v>
      </c>
      <c r="FD15" s="170" t="str">
        <f>IF(ISNA(HLOOKUP(FD$2,'Capacity Exist Transport'!$C$2:$AE$25,'Capacity Exist Transport'!$A15,FALSE)),"",HLOOKUP(FD$2,'Capacity Exist Transport'!$C$2:$AE$25,'Capacity Exist Transport'!$A15,FALSE))</f>
        <v/>
      </c>
      <c r="FE15" s="170" t="str">
        <f>IF(ISNA(HLOOKUP(FE$2,'Capacity Exist Transport'!$C$2:$AE$25,'Capacity Exist Transport'!$A15,FALSE)),"",HLOOKUP(FE$2,'Capacity Exist Transport'!$C$2:$AE$25,'Capacity Exist Transport'!$A15,FALSE))</f>
        <v/>
      </c>
      <c r="FF15" s="170" t="str">
        <f>IF(ISNA(HLOOKUP(FF$2,'Capacity Exist Transport'!$C$2:$AE$25,'Capacity Exist Transport'!$A15,FALSE)),"",HLOOKUP(FF$2,'Capacity Exist Transport'!$C$2:$AE$25,'Capacity Exist Transport'!$A15,FALSE))</f>
        <v/>
      </c>
      <c r="FG15" s="170" t="str">
        <f>IF(ISNA(HLOOKUP(FG$2,'Capacity Exist Transport'!$C$2:$AE$25,'Capacity Exist Transport'!$A15,FALSE)),"",HLOOKUP(FG$2,'Capacity Exist Transport'!$C$2:$AE$25,'Capacity Exist Transport'!$A15,FALSE))</f>
        <v/>
      </c>
      <c r="FH15" s="170" t="str">
        <f>IF(ISNA(HLOOKUP(FH$2,'Capacity Exist Transport'!$C$2:$AE$25,'Capacity Exist Transport'!$A15,FALSE)),"",HLOOKUP(FH$2,'Capacity Exist Transport'!$C$2:$AE$25,'Capacity Exist Transport'!$A15,FALSE))</f>
        <v/>
      </c>
      <c r="FI15" s="170" t="str">
        <f>IF(ISNA(HLOOKUP(FI$2,'Capacity Exist Transport'!$C$2:$AE$25,'Capacity Exist Transport'!$A15,FALSE)),"",HLOOKUP(FI$2,'Capacity Exist Transport'!$C$2:$AE$25,'Capacity Exist Transport'!$A15,FALSE))</f>
        <v/>
      </c>
      <c r="FJ15" s="170" t="str">
        <f>IF(ISNA(HLOOKUP(FJ$2,'Capacity Exist Transport'!$C$2:$AE$25,'Capacity Exist Transport'!$A15,FALSE)),"",HLOOKUP(FJ$2,'Capacity Exist Transport'!$C$2:$AE$25,'Capacity Exist Transport'!$A15,FALSE))</f>
        <v/>
      </c>
      <c r="FK15" s="170" t="str">
        <f>IF(ISNA(HLOOKUP(FK$2,'Capacity Exist Transport'!$C$2:$AE$25,'Capacity Exist Transport'!$A15,FALSE)),"",HLOOKUP(FK$2,'Capacity Exist Transport'!$C$2:$AE$25,'Capacity Exist Transport'!$A15,FALSE))</f>
        <v/>
      </c>
      <c r="FL15" s="170" t="str">
        <f>IF(ISNA(HLOOKUP(FL$2,'Capacity Exist Transport'!$C$2:$AE$25,'Capacity Exist Transport'!$A15,FALSE)),"",HLOOKUP(FL$2,'Capacity Exist Transport'!$C$2:$AE$25,'Capacity Exist Transport'!$A15,FALSE))</f>
        <v/>
      </c>
      <c r="FM15" s="170" t="str">
        <f>IF(ISNA(HLOOKUP(FM$2,'Capacity Exist Transport'!$C$2:$AE$25,'Capacity Exist Transport'!$A15,FALSE)),"",HLOOKUP(FM$2,'Capacity Exist Transport'!$C$2:$AE$25,'Capacity Exist Transport'!$A15,FALSE))</f>
        <v/>
      </c>
      <c r="FN15" s="170" t="str">
        <f>IF(ISNA(HLOOKUP(FN$2,'Capacity Exist Transport'!$C$2:$AE$25,'Capacity Exist Transport'!$A15,FALSE)),"",HLOOKUP(FN$2,'Capacity Exist Transport'!$C$2:$AE$25,'Capacity Exist Transport'!$A15,FALSE))</f>
        <v/>
      </c>
      <c r="FO15" s="170">
        <f>IF(ISNA(HLOOKUP(FO$2,'Capacity Exist Transport'!$C$2:$AE$25,'Capacity Exist Transport'!$A15,FALSE)),"",HLOOKUP(FO$2,'Capacity Exist Transport'!$C$2:$AE$25,'Capacity Exist Transport'!$A15,FALSE))</f>
        <v>134.49200000000002</v>
      </c>
      <c r="FP15" s="170" t="str">
        <f>IF(ISNA(HLOOKUP(FP$2,'Capacity Exist Transport'!$C$2:$AE$25,'Capacity Exist Transport'!$A15,FALSE)),"",HLOOKUP(FP$2,'Capacity Exist Transport'!$C$2:$AE$25,'Capacity Exist Transport'!$A15,FALSE))</f>
        <v/>
      </c>
      <c r="FQ15" s="170" t="str">
        <f>IF(ISNA(HLOOKUP(FQ$2,'Capacity Exist Transport'!$C$2:$AE$25,'Capacity Exist Transport'!$A15,FALSE)),"",HLOOKUP(FQ$2,'Capacity Exist Transport'!$C$2:$AE$25,'Capacity Exist Transport'!$A15,FALSE))</f>
        <v/>
      </c>
      <c r="FR15" s="170" t="str">
        <f>IF(ISNA(HLOOKUP(FR$2,'Capacity Exist Transport'!$C$2:$AE$25,'Capacity Exist Transport'!$A15,FALSE)),"",HLOOKUP(FR$2,'Capacity Exist Transport'!$C$2:$AE$25,'Capacity Exist Transport'!$A15,FALSE))</f>
        <v/>
      </c>
      <c r="FS15" s="170" t="str">
        <f>IF(ISNA(HLOOKUP(FS$2,'Capacity Exist Transport'!$C$2:$AE$25,'Capacity Exist Transport'!$A15,FALSE)),"",HLOOKUP(FS$2,'Capacity Exist Transport'!$C$2:$AE$25,'Capacity Exist Transport'!$A15,FALSE))</f>
        <v/>
      </c>
      <c r="FT15" s="170" t="str">
        <f>IF(ISNA(HLOOKUP(FT$2,'Capacity Exist Transport'!$C$2:$AE$25,'Capacity Exist Transport'!$A15,FALSE)),"",HLOOKUP(FT$2,'Capacity Exist Transport'!$C$2:$AE$25,'Capacity Exist Transport'!$A15,FALSE))</f>
        <v/>
      </c>
      <c r="FU15" s="170" t="str">
        <f>IF(ISNA(HLOOKUP(FU$2,'Capacity Exist Transport'!$C$2:$AE$25,'Capacity Exist Transport'!$A15,FALSE)),"",HLOOKUP(FU$2,'Capacity Exist Transport'!$C$2:$AE$25,'Capacity Exist Transport'!$A15,FALSE))</f>
        <v/>
      </c>
      <c r="FV15" s="170" t="str">
        <f>IF(ISNA(HLOOKUP(FV$2,'Capacity Exist Transport'!$C$2:$AE$25,'Capacity Exist Transport'!$A15,FALSE)),"",HLOOKUP(FV$2,'Capacity Exist Transport'!$C$2:$AE$25,'Capacity Exist Transport'!$A15,FALSE))</f>
        <v/>
      </c>
      <c r="FW15" s="170" t="str">
        <f>IF(ISNA(HLOOKUP(FW$2,'Capacity Exist Transport'!$C$2:$AE$25,'Capacity Exist Transport'!$A15,FALSE)),"",HLOOKUP(FW$2,'Capacity Exist Transport'!$C$2:$AE$25,'Capacity Exist Transport'!$A15,FALSE))</f>
        <v/>
      </c>
      <c r="FX15" s="170" t="str">
        <f>IF(ISNA(HLOOKUP(FX$2,'Capacity Exist Transport'!$C$2:$AE$25,'Capacity Exist Transport'!$A15,FALSE)),"",HLOOKUP(FX$2,'Capacity Exist Transport'!$C$2:$AE$25,'Capacity Exist Transport'!$A15,FALSE))</f>
        <v/>
      </c>
      <c r="FY15" s="170" t="str">
        <f>IF(ISNA(HLOOKUP(FY$2,'Capacity Exist Transport'!$C$2:$AE$25,'Capacity Exist Transport'!$A15,FALSE)),"",HLOOKUP(FY$2,'Capacity Exist Transport'!$C$2:$AE$25,'Capacity Exist Transport'!$A15,FALSE))</f>
        <v/>
      </c>
      <c r="FZ15" s="170" t="str">
        <f>IF(ISNA(HLOOKUP(FZ$2,'Capacity Exist Transport'!$C$2:$AE$25,'Capacity Exist Transport'!$A15,FALSE)),"",HLOOKUP(FZ$2,'Capacity Exist Transport'!$C$2:$AE$25,'Capacity Exist Transport'!$A15,FALSE))</f>
        <v/>
      </c>
      <c r="GA15" s="170">
        <f>IF(ISNA(HLOOKUP(GA$2,'Capacity Exist Transport'!$C$2:$AE$25,'Capacity Exist Transport'!$A15,FALSE)),"",HLOOKUP(GA$2,'Capacity Exist Transport'!$C$2:$AE$25,'Capacity Exist Transport'!$A15,FALSE))</f>
        <v>134.49200000000002</v>
      </c>
      <c r="GB15" s="170" t="str">
        <f>IF(ISNA(HLOOKUP(GB$2,'Capacity Exist Transport'!$C$2:$AE$25,'Capacity Exist Transport'!$A15,FALSE)),"",HLOOKUP(GB$2,'Capacity Exist Transport'!$C$2:$AE$25,'Capacity Exist Transport'!$A15,FALSE))</f>
        <v/>
      </c>
      <c r="GC15" s="170" t="str">
        <f>IF(ISNA(HLOOKUP(GC$2,'Capacity Exist Transport'!$C$2:$AE$25,'Capacity Exist Transport'!$A15,FALSE)),"",HLOOKUP(GC$2,'Capacity Exist Transport'!$C$2:$AE$25,'Capacity Exist Transport'!$A15,FALSE))</f>
        <v/>
      </c>
      <c r="GD15" s="170" t="str">
        <f>IF(ISNA(HLOOKUP(GD$2,'Capacity Exist Transport'!$C$2:$AE$25,'Capacity Exist Transport'!$A15,FALSE)),"",HLOOKUP(GD$2,'Capacity Exist Transport'!$C$2:$AE$25,'Capacity Exist Transport'!$A15,FALSE))</f>
        <v/>
      </c>
      <c r="GE15" s="170" t="str">
        <f>IF(ISNA(HLOOKUP(GE$2,'Capacity Exist Transport'!$C$2:$AE$25,'Capacity Exist Transport'!$A15,FALSE)),"",HLOOKUP(GE$2,'Capacity Exist Transport'!$C$2:$AE$25,'Capacity Exist Transport'!$A15,FALSE))</f>
        <v/>
      </c>
      <c r="GF15" s="170" t="str">
        <f>IF(ISNA(HLOOKUP(GF$2,'Capacity Exist Transport'!$C$2:$AE$25,'Capacity Exist Transport'!$A15,FALSE)),"",HLOOKUP(GF$2,'Capacity Exist Transport'!$C$2:$AE$25,'Capacity Exist Transport'!$A15,FALSE))</f>
        <v/>
      </c>
      <c r="GG15" s="170" t="str">
        <f>IF(ISNA(HLOOKUP(GG$2,'Capacity Exist Transport'!$C$2:$AE$25,'Capacity Exist Transport'!$A15,FALSE)),"",HLOOKUP(GG$2,'Capacity Exist Transport'!$C$2:$AE$25,'Capacity Exist Transport'!$A15,FALSE))</f>
        <v/>
      </c>
      <c r="GH15" s="170" t="str">
        <f>IF(ISNA(HLOOKUP(GH$2,'Capacity Exist Transport'!$C$2:$AE$25,'Capacity Exist Transport'!$A15,FALSE)),"",HLOOKUP(GH$2,'Capacity Exist Transport'!$C$2:$AE$25,'Capacity Exist Transport'!$A15,FALSE))</f>
        <v/>
      </c>
      <c r="GI15" s="170" t="str">
        <f>IF(ISNA(HLOOKUP(GI$2,'Capacity Exist Transport'!$C$2:$AE$25,'Capacity Exist Transport'!$A15,FALSE)),"",HLOOKUP(GI$2,'Capacity Exist Transport'!$C$2:$AE$25,'Capacity Exist Transport'!$A15,FALSE))</f>
        <v/>
      </c>
      <c r="GJ15" s="170" t="str">
        <f>IF(ISNA(HLOOKUP(GJ$2,'Capacity Exist Transport'!$C$2:$AE$25,'Capacity Exist Transport'!$A15,FALSE)),"",HLOOKUP(GJ$2,'Capacity Exist Transport'!$C$2:$AE$25,'Capacity Exist Transport'!$A15,FALSE))</f>
        <v/>
      </c>
      <c r="GK15" s="170" t="str">
        <f>IF(ISNA(HLOOKUP(GK$2,'Capacity Exist Transport'!$C$2:$AE$25,'Capacity Exist Transport'!$A15,FALSE)),"",HLOOKUP(GK$2,'Capacity Exist Transport'!$C$2:$AE$25,'Capacity Exist Transport'!$A15,FALSE))</f>
        <v/>
      </c>
      <c r="GL15" s="170" t="str">
        <f>IF(ISNA(HLOOKUP(GL$2,'Capacity Exist Transport'!$C$2:$AE$25,'Capacity Exist Transport'!$A15,FALSE)),"",HLOOKUP(GL$2,'Capacity Exist Transport'!$C$2:$AE$25,'Capacity Exist Transport'!$A15,FALSE))</f>
        <v/>
      </c>
      <c r="GM15" s="170">
        <f>IF(ISNA(HLOOKUP(GM$2,'Capacity Exist Transport'!$C$2:$AE$25,'Capacity Exist Transport'!$A15,FALSE)),"",HLOOKUP(GM$2,'Capacity Exist Transport'!$C$2:$AE$25,'Capacity Exist Transport'!$A15,FALSE))</f>
        <v>134.49200000000002</v>
      </c>
      <c r="GN15" s="170" t="str">
        <f>IF(ISNA(HLOOKUP(GN$2,'Capacity Exist Transport'!$C$2:$AE$25,'Capacity Exist Transport'!$A15,FALSE)),"",HLOOKUP(GN$2,'Capacity Exist Transport'!$C$2:$AE$25,'Capacity Exist Transport'!$A15,FALSE))</f>
        <v/>
      </c>
      <c r="GO15" s="170" t="str">
        <f>IF(ISNA(HLOOKUP(GO$2,'Capacity Exist Transport'!$C$2:$AE$25,'Capacity Exist Transport'!$A15,FALSE)),"",HLOOKUP(GO$2,'Capacity Exist Transport'!$C$2:$AE$25,'Capacity Exist Transport'!$A15,FALSE))</f>
        <v/>
      </c>
      <c r="GP15" s="170" t="str">
        <f>IF(ISNA(HLOOKUP(GP$2,'Capacity Exist Transport'!$C$2:$AE$25,'Capacity Exist Transport'!$A15,FALSE)),"",HLOOKUP(GP$2,'Capacity Exist Transport'!$C$2:$AE$25,'Capacity Exist Transport'!$A15,FALSE))</f>
        <v/>
      </c>
      <c r="GQ15" s="170" t="str">
        <f>IF(ISNA(HLOOKUP(GQ$2,'Capacity Exist Transport'!$C$2:$AE$25,'Capacity Exist Transport'!$A15,FALSE)),"",HLOOKUP(GQ$2,'Capacity Exist Transport'!$C$2:$AE$25,'Capacity Exist Transport'!$A15,FALSE))</f>
        <v/>
      </c>
      <c r="GR15" s="170" t="str">
        <f>IF(ISNA(HLOOKUP(GR$2,'Capacity Exist Transport'!$C$2:$AE$25,'Capacity Exist Transport'!$A15,FALSE)),"",HLOOKUP(GR$2,'Capacity Exist Transport'!$C$2:$AE$25,'Capacity Exist Transport'!$A15,FALSE))</f>
        <v/>
      </c>
      <c r="GS15" s="170" t="str">
        <f>IF(ISNA(HLOOKUP(GS$2,'Capacity Exist Transport'!$C$2:$AE$25,'Capacity Exist Transport'!$A15,FALSE)),"",HLOOKUP(GS$2,'Capacity Exist Transport'!$C$2:$AE$25,'Capacity Exist Transport'!$A15,FALSE))</f>
        <v/>
      </c>
      <c r="GT15" s="170" t="str">
        <f>IF(ISNA(HLOOKUP(GT$2,'Capacity Exist Transport'!$C$2:$AE$25,'Capacity Exist Transport'!$A15,FALSE)),"",HLOOKUP(GT$2,'Capacity Exist Transport'!$C$2:$AE$25,'Capacity Exist Transport'!$A15,FALSE))</f>
        <v/>
      </c>
      <c r="GU15" s="170" t="str">
        <f>IF(ISNA(HLOOKUP(GU$2,'Capacity Exist Transport'!$C$2:$AE$25,'Capacity Exist Transport'!$A15,FALSE)),"",HLOOKUP(GU$2,'Capacity Exist Transport'!$C$2:$AE$25,'Capacity Exist Transport'!$A15,FALSE))</f>
        <v/>
      </c>
      <c r="GV15" s="170" t="str">
        <f>IF(ISNA(HLOOKUP(GV$2,'Capacity Exist Transport'!$C$2:$AE$25,'Capacity Exist Transport'!$A15,FALSE)),"",HLOOKUP(GV$2,'Capacity Exist Transport'!$C$2:$AE$25,'Capacity Exist Transport'!$A15,FALSE))</f>
        <v/>
      </c>
      <c r="GW15" s="170" t="str">
        <f>IF(ISNA(HLOOKUP(GW$2,'Capacity Exist Transport'!$C$2:$AE$25,'Capacity Exist Transport'!$A15,FALSE)),"",HLOOKUP(GW$2,'Capacity Exist Transport'!$C$2:$AE$25,'Capacity Exist Transport'!$A15,FALSE))</f>
        <v/>
      </c>
      <c r="GX15" s="170" t="str">
        <f>IF(ISNA(HLOOKUP(GX$2,'Capacity Exist Transport'!$C$2:$AE$25,'Capacity Exist Transport'!$A15,FALSE)),"",HLOOKUP(GX$2,'Capacity Exist Transport'!$C$2:$AE$25,'Capacity Exist Transport'!$A15,FALSE))</f>
        <v/>
      </c>
      <c r="GY15" s="170">
        <f>IF(ISNA(HLOOKUP(GY$2,'Capacity Exist Transport'!$C$2:$AE$25,'Capacity Exist Transport'!$A15,FALSE)),"",HLOOKUP(GY$2,'Capacity Exist Transport'!$C$2:$AE$25,'Capacity Exist Transport'!$A15,FALSE))</f>
        <v>134.49200000000002</v>
      </c>
      <c r="GZ15" s="170" t="str">
        <f>IF(ISNA(HLOOKUP(GZ$2,'Capacity Exist Transport'!$C$2:$AE$25,'Capacity Exist Transport'!$A15,FALSE)),"",HLOOKUP(GZ$2,'Capacity Exist Transport'!$C$2:$AE$25,'Capacity Exist Transport'!$A15,FALSE))</f>
        <v/>
      </c>
      <c r="HA15" s="170" t="str">
        <f>IF(ISNA(HLOOKUP(HA$2,'Capacity Exist Transport'!$C$2:$AE$25,'Capacity Exist Transport'!$A15,FALSE)),"",HLOOKUP(HA$2,'Capacity Exist Transport'!$C$2:$AE$25,'Capacity Exist Transport'!$A15,FALSE))</f>
        <v/>
      </c>
      <c r="HB15" s="170" t="str">
        <f>IF(ISNA(HLOOKUP(HB$2,'Capacity Exist Transport'!$C$2:$AE$25,'Capacity Exist Transport'!$A15,FALSE)),"",HLOOKUP(HB$2,'Capacity Exist Transport'!$C$2:$AE$25,'Capacity Exist Transport'!$A15,FALSE))</f>
        <v/>
      </c>
      <c r="HC15" s="170" t="str">
        <f>IF(ISNA(HLOOKUP(HC$2,'Capacity Exist Transport'!$C$2:$AE$25,'Capacity Exist Transport'!$A15,FALSE)),"",HLOOKUP(HC$2,'Capacity Exist Transport'!$C$2:$AE$25,'Capacity Exist Transport'!$A15,FALSE))</f>
        <v/>
      </c>
      <c r="HD15" s="170" t="str">
        <f>IF(ISNA(HLOOKUP(HD$2,'Capacity Exist Transport'!$C$2:$AE$25,'Capacity Exist Transport'!$A15,FALSE)),"",HLOOKUP(HD$2,'Capacity Exist Transport'!$C$2:$AE$25,'Capacity Exist Transport'!$A15,FALSE))</f>
        <v/>
      </c>
      <c r="HE15" s="170" t="str">
        <f>IF(ISNA(HLOOKUP(HE$2,'Capacity Exist Transport'!$C$2:$AE$25,'Capacity Exist Transport'!$A15,FALSE)),"",HLOOKUP(HE$2,'Capacity Exist Transport'!$C$2:$AE$25,'Capacity Exist Transport'!$A15,FALSE))</f>
        <v/>
      </c>
      <c r="HF15" s="170" t="str">
        <f>IF(ISNA(HLOOKUP(HF$2,'Capacity Exist Transport'!$C$2:$AE$25,'Capacity Exist Transport'!$A15,FALSE)),"",HLOOKUP(HF$2,'Capacity Exist Transport'!$C$2:$AE$25,'Capacity Exist Transport'!$A15,FALSE))</f>
        <v/>
      </c>
      <c r="HG15" s="170" t="str">
        <f>IF(ISNA(HLOOKUP(HG$2,'Capacity Exist Transport'!$C$2:$AE$25,'Capacity Exist Transport'!$A15,FALSE)),"",HLOOKUP(HG$2,'Capacity Exist Transport'!$C$2:$AE$25,'Capacity Exist Transport'!$A15,FALSE))</f>
        <v/>
      </c>
      <c r="HH15" s="170" t="str">
        <f>IF(ISNA(HLOOKUP(HH$2,'Capacity Exist Transport'!$C$2:$AE$25,'Capacity Exist Transport'!$A15,FALSE)),"",HLOOKUP(HH$2,'Capacity Exist Transport'!$C$2:$AE$25,'Capacity Exist Transport'!$A15,FALSE))</f>
        <v/>
      </c>
      <c r="HI15" s="170" t="str">
        <f>IF(ISNA(HLOOKUP(HI$2,'Capacity Exist Transport'!$C$2:$AE$25,'Capacity Exist Transport'!$A15,FALSE)),"",HLOOKUP(HI$2,'Capacity Exist Transport'!$C$2:$AE$25,'Capacity Exist Transport'!$A15,FALSE))</f>
        <v/>
      </c>
      <c r="HJ15" s="170" t="str">
        <f>IF(ISNA(HLOOKUP(HJ$2,'Capacity Exist Transport'!$C$2:$AE$25,'Capacity Exist Transport'!$A15,FALSE)),"",HLOOKUP(HJ$2,'Capacity Exist Transport'!$C$2:$AE$25,'Capacity Exist Transport'!$A15,FALSE))</f>
        <v/>
      </c>
      <c r="HK15" s="170">
        <f>IF(ISNA(HLOOKUP(HK$2,'Capacity Exist Transport'!$C$2:$AE$25,'Capacity Exist Transport'!$A15,FALSE)),"",HLOOKUP(HK$2,'Capacity Exist Transport'!$C$2:$AE$25,'Capacity Exist Transport'!$A15,FALSE))</f>
        <v>134.49200000000002</v>
      </c>
      <c r="HL15" s="170" t="str">
        <f>IF(ISNA(HLOOKUP(HL$2,'Capacity Exist Transport'!$C$2:$AE$25,'Capacity Exist Transport'!$A15,FALSE)),"",HLOOKUP(HL$2,'Capacity Exist Transport'!$C$2:$AE$25,'Capacity Exist Transport'!$A15,FALSE))</f>
        <v/>
      </c>
      <c r="HM15" s="170" t="str">
        <f>IF(ISNA(HLOOKUP(HM$2,'Capacity Exist Transport'!$C$2:$AE$25,'Capacity Exist Transport'!$A15,FALSE)),"",HLOOKUP(HM$2,'Capacity Exist Transport'!$C$2:$AE$25,'Capacity Exist Transport'!$A15,FALSE))</f>
        <v/>
      </c>
      <c r="HN15" s="170" t="str">
        <f>IF(ISNA(HLOOKUP(HN$2,'Capacity Exist Transport'!$C$2:$AE$25,'Capacity Exist Transport'!$A15,FALSE)),"",HLOOKUP(HN$2,'Capacity Exist Transport'!$C$2:$AE$25,'Capacity Exist Transport'!$A15,FALSE))</f>
        <v/>
      </c>
      <c r="HO15" s="170" t="str">
        <f>IF(ISNA(HLOOKUP(HO$2,'Capacity Exist Transport'!$C$2:$AE$25,'Capacity Exist Transport'!$A15,FALSE)),"",HLOOKUP(HO$2,'Capacity Exist Transport'!$C$2:$AE$25,'Capacity Exist Transport'!$A15,FALSE))</f>
        <v/>
      </c>
      <c r="HP15" s="170" t="str">
        <f>IF(ISNA(HLOOKUP(HP$2,'Capacity Exist Transport'!$C$2:$AE$25,'Capacity Exist Transport'!$A15,FALSE)),"",HLOOKUP(HP$2,'Capacity Exist Transport'!$C$2:$AE$25,'Capacity Exist Transport'!$A15,FALSE))</f>
        <v/>
      </c>
      <c r="HQ15" s="170" t="str">
        <f>IF(ISNA(HLOOKUP(HQ$2,'Capacity Exist Transport'!$C$2:$AE$25,'Capacity Exist Transport'!$A15,FALSE)),"",HLOOKUP(HQ$2,'Capacity Exist Transport'!$C$2:$AE$25,'Capacity Exist Transport'!$A15,FALSE))</f>
        <v/>
      </c>
      <c r="HR15" s="170" t="str">
        <f>IF(ISNA(HLOOKUP(HR$2,'Capacity Exist Transport'!$C$2:$AE$25,'Capacity Exist Transport'!$A15,FALSE)),"",HLOOKUP(HR$2,'Capacity Exist Transport'!$C$2:$AE$25,'Capacity Exist Transport'!$A15,FALSE))</f>
        <v/>
      </c>
      <c r="HS15" s="170" t="str">
        <f>IF(ISNA(HLOOKUP(HS$2,'Capacity Exist Transport'!$C$2:$AE$25,'Capacity Exist Transport'!$A15,FALSE)),"",HLOOKUP(HS$2,'Capacity Exist Transport'!$C$2:$AE$25,'Capacity Exist Transport'!$A15,FALSE))</f>
        <v/>
      </c>
      <c r="HT15" s="170" t="str">
        <f>IF(ISNA(HLOOKUP(HT$2,'Capacity Exist Transport'!$C$2:$AE$25,'Capacity Exist Transport'!$A15,FALSE)),"",HLOOKUP(HT$2,'Capacity Exist Transport'!$C$2:$AE$25,'Capacity Exist Transport'!$A15,FALSE))</f>
        <v/>
      </c>
      <c r="HU15" s="170" t="str">
        <f>IF(ISNA(HLOOKUP(HU$2,'Capacity Exist Transport'!$C$2:$AE$25,'Capacity Exist Transport'!$A15,FALSE)),"",HLOOKUP(HU$2,'Capacity Exist Transport'!$C$2:$AE$25,'Capacity Exist Transport'!$A15,FALSE))</f>
        <v/>
      </c>
      <c r="HV15" s="170" t="str">
        <f>IF(ISNA(HLOOKUP(HV$2,'Capacity Exist Transport'!$C$2:$AE$25,'Capacity Exist Transport'!$A15,FALSE)),"",HLOOKUP(HV$2,'Capacity Exist Transport'!$C$2:$AE$25,'Capacity Exist Transport'!$A15,FALSE))</f>
        <v/>
      </c>
      <c r="HW15" s="170">
        <f>IF(ISNA(HLOOKUP(HW$2,'Capacity Exist Transport'!$C$2:$AE$25,'Capacity Exist Transport'!$A15,FALSE)),"",HLOOKUP(HW$2,'Capacity Exist Transport'!$C$2:$AE$25,'Capacity Exist Transport'!$A15,FALSE))</f>
        <v>134.49200000000002</v>
      </c>
      <c r="HX15" s="170" t="str">
        <f>IF(ISNA(HLOOKUP(HX$2,'Capacity Exist Transport'!$C$2:$AE$25,'Capacity Exist Transport'!$A15,FALSE)),"",HLOOKUP(HX$2,'Capacity Exist Transport'!$C$2:$AE$25,'Capacity Exist Transport'!$A15,FALSE))</f>
        <v/>
      </c>
      <c r="HY15" s="170" t="str">
        <f>IF(ISNA(HLOOKUP(HY$2,'Capacity Exist Transport'!$C$2:$AE$25,'Capacity Exist Transport'!$A15,FALSE)),"",HLOOKUP(HY$2,'Capacity Exist Transport'!$C$2:$AE$25,'Capacity Exist Transport'!$A15,FALSE))</f>
        <v/>
      </c>
      <c r="HZ15" s="170" t="str">
        <f>IF(ISNA(HLOOKUP(HZ$2,'Capacity Exist Transport'!$C$2:$AE$25,'Capacity Exist Transport'!$A15,FALSE)),"",HLOOKUP(HZ$2,'Capacity Exist Transport'!$C$2:$AE$25,'Capacity Exist Transport'!$A15,FALSE))</f>
        <v/>
      </c>
      <c r="IA15" s="170" t="str">
        <f>IF(ISNA(HLOOKUP(IA$2,'Capacity Exist Transport'!$C$2:$AE$25,'Capacity Exist Transport'!$A15,FALSE)),"",HLOOKUP(IA$2,'Capacity Exist Transport'!$C$2:$AE$25,'Capacity Exist Transport'!$A15,FALSE))</f>
        <v/>
      </c>
      <c r="IB15" s="170" t="str">
        <f>IF(ISNA(HLOOKUP(IB$2,'Capacity Exist Transport'!$C$2:$AE$25,'Capacity Exist Transport'!$A15,FALSE)),"",HLOOKUP(IB$2,'Capacity Exist Transport'!$C$2:$AE$25,'Capacity Exist Transport'!$A15,FALSE))</f>
        <v/>
      </c>
      <c r="IC15" s="170" t="str">
        <f>IF(ISNA(HLOOKUP(IC$2,'Capacity Exist Transport'!$C$2:$AE$25,'Capacity Exist Transport'!$A15,FALSE)),"",HLOOKUP(IC$2,'Capacity Exist Transport'!$C$2:$AE$25,'Capacity Exist Transport'!$A15,FALSE))</f>
        <v/>
      </c>
      <c r="ID15" s="170" t="str">
        <f>IF(ISNA(HLOOKUP(ID$2,'Capacity Exist Transport'!$C$2:$AE$25,'Capacity Exist Transport'!$A15,FALSE)),"",HLOOKUP(ID$2,'Capacity Exist Transport'!$C$2:$AE$25,'Capacity Exist Transport'!$A15,FALSE))</f>
        <v/>
      </c>
      <c r="IE15" s="170" t="str">
        <f>IF(ISNA(HLOOKUP(IE$2,'Capacity Exist Transport'!$C$2:$AE$25,'Capacity Exist Transport'!$A15,FALSE)),"",HLOOKUP(IE$2,'Capacity Exist Transport'!$C$2:$AE$25,'Capacity Exist Transport'!$A15,FALSE))</f>
        <v/>
      </c>
      <c r="IF15" s="170" t="str">
        <f>IF(ISNA(HLOOKUP(IF$2,'Capacity Exist Transport'!$C$2:$AE$25,'Capacity Exist Transport'!$A15,FALSE)),"",HLOOKUP(IF$2,'Capacity Exist Transport'!$C$2:$AE$25,'Capacity Exist Transport'!$A15,FALSE))</f>
        <v/>
      </c>
      <c r="IG15" s="170" t="str">
        <f>IF(ISNA(HLOOKUP(IG$2,'Capacity Exist Transport'!$C$2:$AE$25,'Capacity Exist Transport'!$A15,FALSE)),"",HLOOKUP(IG$2,'Capacity Exist Transport'!$C$2:$AE$25,'Capacity Exist Transport'!$A15,FALSE))</f>
        <v/>
      </c>
      <c r="IH15" s="170" t="str">
        <f>IF(ISNA(HLOOKUP(IH$2,'Capacity Exist Transport'!$C$2:$AE$25,'Capacity Exist Transport'!$A15,FALSE)),"",HLOOKUP(IH$2,'Capacity Exist Transport'!$C$2:$AE$25,'Capacity Exist Transport'!$A15,FALSE))</f>
        <v/>
      </c>
      <c r="II15" s="170">
        <f>IF(ISNA(HLOOKUP(II$2,'Capacity Exist Transport'!$C$2:$AE$25,'Capacity Exist Transport'!$A15,FALSE)),"",HLOOKUP(II$2,'Capacity Exist Transport'!$C$2:$AE$25,'Capacity Exist Transport'!$A15,FALSE))</f>
        <v>134.49200000000002</v>
      </c>
      <c r="IJ15" s="170" t="str">
        <f>IF(ISNA(HLOOKUP(IJ$2,'Capacity Exist Transport'!$C$2:$AE$25,'Capacity Exist Transport'!$A15,FALSE)),"",HLOOKUP(IJ$2,'Capacity Exist Transport'!$C$2:$AE$25,'Capacity Exist Transport'!$A15,FALSE))</f>
        <v/>
      </c>
      <c r="IK15" s="170" t="str">
        <f>IF(ISNA(HLOOKUP(IK$2,'Capacity Exist Transport'!$C$2:$AE$25,'Capacity Exist Transport'!$A15,FALSE)),"",HLOOKUP(IK$2,'Capacity Exist Transport'!$C$2:$AE$25,'Capacity Exist Transport'!$A15,FALSE))</f>
        <v/>
      </c>
      <c r="IL15" s="170" t="str">
        <f>IF(ISNA(HLOOKUP(IL$2,'Capacity Exist Transport'!$C$2:$AE$25,'Capacity Exist Transport'!$A15,FALSE)),"",HLOOKUP(IL$2,'Capacity Exist Transport'!$C$2:$AE$25,'Capacity Exist Transport'!$A15,FALSE))</f>
        <v/>
      </c>
      <c r="IM15" s="170" t="str">
        <f>IF(ISNA(HLOOKUP(IM$2,'Capacity Exist Transport'!$C$2:$AE$25,'Capacity Exist Transport'!$A15,FALSE)),"",HLOOKUP(IM$2,'Capacity Exist Transport'!$C$2:$AE$25,'Capacity Exist Transport'!$A15,FALSE))</f>
        <v/>
      </c>
      <c r="IN15" s="170" t="str">
        <f>IF(ISNA(HLOOKUP(IN$2,'Capacity Exist Transport'!$C$2:$AE$25,'Capacity Exist Transport'!$A15,FALSE)),"",HLOOKUP(IN$2,'Capacity Exist Transport'!$C$2:$AE$25,'Capacity Exist Transport'!$A15,FALSE))</f>
        <v/>
      </c>
      <c r="IO15" s="170" t="str">
        <f>IF(ISNA(HLOOKUP(IO$2,'Capacity Exist Transport'!$C$2:$AE$25,'Capacity Exist Transport'!$A15,FALSE)),"",HLOOKUP(IO$2,'Capacity Exist Transport'!$C$2:$AE$25,'Capacity Exist Transport'!$A15,FALSE))</f>
        <v/>
      </c>
      <c r="IP15" s="170" t="str">
        <f>IF(ISNA(HLOOKUP(IP$2,'Capacity Exist Transport'!$C$2:$AE$25,'Capacity Exist Transport'!$A15,FALSE)),"",HLOOKUP(IP$2,'Capacity Exist Transport'!$C$2:$AE$25,'Capacity Exist Transport'!$A15,FALSE))</f>
        <v/>
      </c>
      <c r="IQ15" s="170" t="str">
        <f>IF(ISNA(HLOOKUP(IQ$2,'Capacity Exist Transport'!$C$2:$AE$25,'Capacity Exist Transport'!$A15,FALSE)),"",HLOOKUP(IQ$2,'Capacity Exist Transport'!$C$2:$AE$25,'Capacity Exist Transport'!$A15,FALSE))</f>
        <v/>
      </c>
      <c r="IR15" s="170" t="str">
        <f>IF(ISNA(HLOOKUP(IR$2,'Capacity Exist Transport'!$C$2:$AE$25,'Capacity Exist Transport'!$A15,FALSE)),"",HLOOKUP(IR$2,'Capacity Exist Transport'!$C$2:$AE$25,'Capacity Exist Transport'!$A15,FALSE))</f>
        <v/>
      </c>
      <c r="IS15" s="170" t="str">
        <f>IF(ISNA(HLOOKUP(IS$2,'Capacity Exist Transport'!$C$2:$AE$25,'Capacity Exist Transport'!$A15,FALSE)),"",HLOOKUP(IS$2,'Capacity Exist Transport'!$C$2:$AE$25,'Capacity Exist Transport'!$A15,FALSE))</f>
        <v/>
      </c>
      <c r="IT15" s="170" t="str">
        <f>IF(ISNA(HLOOKUP(IT$2,'Capacity Exist Transport'!$C$2:$AE$25,'Capacity Exist Transport'!$A15,FALSE)),"",HLOOKUP(IT$2,'Capacity Exist Transport'!$C$2:$AE$25,'Capacity Exist Transport'!$A15,FALSE))</f>
        <v/>
      </c>
      <c r="IU15" s="170">
        <f>IF(ISNA(HLOOKUP(IU$2,'Capacity Exist Transport'!$C$2:$AE$25,'Capacity Exist Transport'!$A15,FALSE)),"",HLOOKUP(IU$2,'Capacity Exist Transport'!$C$2:$AE$25,'Capacity Exist Transport'!$A15,FALSE))</f>
        <v>134.49200000000002</v>
      </c>
      <c r="IV15" s="170" t="str">
        <f>IF(ISNA(HLOOKUP(IV$2,'Capacity Exist Transport'!$C$2:$AE$25,'Capacity Exist Transport'!$A15,FALSE)),"",HLOOKUP(IV$2,'Capacity Exist Transport'!$C$2:$AE$25,'Capacity Exist Transport'!$A15,FALSE))</f>
        <v/>
      </c>
      <c r="IW15" s="170" t="str">
        <f>IF(ISNA(HLOOKUP(IW$2,'Capacity Exist Transport'!$C$2:$AE$25,'Capacity Exist Transport'!$A15,FALSE)),"",HLOOKUP(IW$2,'Capacity Exist Transport'!$C$2:$AE$25,'Capacity Exist Transport'!$A15,FALSE))</f>
        <v/>
      </c>
      <c r="IX15" s="170" t="str">
        <f>IF(ISNA(HLOOKUP(IX$2,'Capacity Exist Transport'!$C$2:$AE$25,'Capacity Exist Transport'!$A15,FALSE)),"",HLOOKUP(IX$2,'Capacity Exist Transport'!$C$2:$AE$25,'Capacity Exist Transport'!$A15,FALSE))</f>
        <v/>
      </c>
      <c r="IY15" s="170" t="str">
        <f>IF(ISNA(HLOOKUP(IY$2,'Capacity Exist Transport'!$C$2:$AE$25,'Capacity Exist Transport'!$A15,FALSE)),"",HLOOKUP(IY$2,'Capacity Exist Transport'!$C$2:$AE$25,'Capacity Exist Transport'!$A15,FALSE))</f>
        <v/>
      </c>
      <c r="IZ15" s="170" t="str">
        <f>IF(ISNA(HLOOKUP(IZ$2,'Capacity Exist Transport'!$C$2:$AE$25,'Capacity Exist Transport'!$A15,FALSE)),"",HLOOKUP(IZ$2,'Capacity Exist Transport'!$C$2:$AE$25,'Capacity Exist Transport'!$A15,FALSE))</f>
        <v/>
      </c>
      <c r="JA15" s="170" t="str">
        <f>IF(ISNA(HLOOKUP(JA$2,'Capacity Exist Transport'!$C$2:$AE$25,'Capacity Exist Transport'!$A15,FALSE)),"",HLOOKUP(JA$2,'Capacity Exist Transport'!$C$2:$AE$25,'Capacity Exist Transport'!$A15,FALSE))</f>
        <v/>
      </c>
      <c r="JB15" s="170" t="str">
        <f>IF(ISNA(HLOOKUP(JB$2,'Capacity Exist Transport'!$C$2:$AE$25,'Capacity Exist Transport'!$A15,FALSE)),"",HLOOKUP(JB$2,'Capacity Exist Transport'!$C$2:$AE$25,'Capacity Exist Transport'!$A15,FALSE))</f>
        <v/>
      </c>
      <c r="JC15" s="170" t="str">
        <f>IF(ISNA(HLOOKUP(JC$2,'Capacity Exist Transport'!$C$2:$AE$25,'Capacity Exist Transport'!$A15,FALSE)),"",HLOOKUP(JC$2,'Capacity Exist Transport'!$C$2:$AE$25,'Capacity Exist Transport'!$A15,FALSE))</f>
        <v/>
      </c>
      <c r="JD15" s="170" t="str">
        <f>IF(ISNA(HLOOKUP(JD$2,'Capacity Exist Transport'!$C$2:$AE$25,'Capacity Exist Transport'!$A15,FALSE)),"",HLOOKUP(JD$2,'Capacity Exist Transport'!$C$2:$AE$25,'Capacity Exist Transport'!$A15,FALSE))</f>
        <v/>
      </c>
      <c r="JE15" s="170" t="str">
        <f>IF(ISNA(HLOOKUP(JE$2,'Capacity Exist Transport'!$C$2:$AE$25,'Capacity Exist Transport'!$A15,FALSE)),"",HLOOKUP(JE$2,'Capacity Exist Transport'!$C$2:$AE$25,'Capacity Exist Transport'!$A15,FALSE))</f>
        <v/>
      </c>
      <c r="JF15" s="170" t="str">
        <f>IF(ISNA(HLOOKUP(JF$2,'Capacity Exist Transport'!$C$2:$AE$25,'Capacity Exist Transport'!$A15,FALSE)),"",HLOOKUP(JF$2,'Capacity Exist Transport'!$C$2:$AE$25,'Capacity Exist Transport'!$A15,FALSE))</f>
        <v/>
      </c>
      <c r="JG15" s="170">
        <f>IF(ISNA(HLOOKUP(JG$2,'Capacity Exist Transport'!$C$2:$AE$25,'Capacity Exist Transport'!$A15,FALSE)),"",HLOOKUP(JG$2,'Capacity Exist Transport'!$C$2:$AE$25,'Capacity Exist Transport'!$A15,FALSE))</f>
        <v>134.49200000000002</v>
      </c>
      <c r="JH15" s="170" t="str">
        <f>IF(ISNA(HLOOKUP(JH$2,'Capacity Exist Transport'!$C$2:$AE$25,'Capacity Exist Transport'!$A15,FALSE)),"",HLOOKUP(JH$2,'Capacity Exist Transport'!$C$2:$AE$25,'Capacity Exist Transport'!$A15,FALSE))</f>
        <v/>
      </c>
      <c r="JI15" s="170" t="str">
        <f>IF(ISNA(HLOOKUP(JI$2,'Capacity Exist Transport'!$C$2:$AE$25,'Capacity Exist Transport'!$A15,FALSE)),"",HLOOKUP(JI$2,'Capacity Exist Transport'!$C$2:$AE$25,'Capacity Exist Transport'!$A15,FALSE))</f>
        <v/>
      </c>
      <c r="JJ15" s="170" t="str">
        <f>IF(ISNA(HLOOKUP(JJ$2,'Capacity Exist Transport'!$C$2:$AE$25,'Capacity Exist Transport'!$A15,FALSE)),"",HLOOKUP(JJ$2,'Capacity Exist Transport'!$C$2:$AE$25,'Capacity Exist Transport'!$A15,FALSE))</f>
        <v/>
      </c>
      <c r="JK15" s="170" t="str">
        <f>IF(ISNA(HLOOKUP(JK$2,'Capacity Exist Transport'!$C$2:$AE$25,'Capacity Exist Transport'!$A15,FALSE)),"",HLOOKUP(JK$2,'Capacity Exist Transport'!$C$2:$AE$25,'Capacity Exist Transport'!$A15,FALSE))</f>
        <v/>
      </c>
      <c r="JL15" s="170" t="str">
        <f>IF(ISNA(HLOOKUP(JL$2,'Capacity Exist Transport'!$C$2:$AE$25,'Capacity Exist Transport'!$A15,FALSE)),"",HLOOKUP(JL$2,'Capacity Exist Transport'!$C$2:$AE$25,'Capacity Exist Transport'!$A15,FALSE))</f>
        <v/>
      </c>
      <c r="JM15" s="170" t="str">
        <f>IF(ISNA(HLOOKUP(JM$2,'Capacity Exist Transport'!$C$2:$AE$25,'Capacity Exist Transport'!$A15,FALSE)),"",HLOOKUP(JM$2,'Capacity Exist Transport'!$C$2:$AE$25,'Capacity Exist Transport'!$A15,FALSE))</f>
        <v/>
      </c>
      <c r="JN15" s="170" t="str">
        <f>IF(ISNA(HLOOKUP(JN$2,'Capacity Exist Transport'!$C$2:$AE$25,'Capacity Exist Transport'!$A15,FALSE)),"",HLOOKUP(JN$2,'Capacity Exist Transport'!$C$2:$AE$25,'Capacity Exist Transport'!$A15,FALSE))</f>
        <v/>
      </c>
      <c r="JO15" s="170" t="str">
        <f>IF(ISNA(HLOOKUP(JO$2,'Capacity Exist Transport'!$C$2:$AE$25,'Capacity Exist Transport'!$A15,FALSE)),"",HLOOKUP(JO$2,'Capacity Exist Transport'!$C$2:$AE$25,'Capacity Exist Transport'!$A15,FALSE))</f>
        <v/>
      </c>
      <c r="JP15" s="170" t="str">
        <f>IF(ISNA(HLOOKUP(JP$2,'Capacity Exist Transport'!$C$2:$AE$25,'Capacity Exist Transport'!$A15,FALSE)),"",HLOOKUP(JP$2,'Capacity Exist Transport'!$C$2:$AE$25,'Capacity Exist Transport'!$A15,FALSE))</f>
        <v/>
      </c>
      <c r="JQ15" s="170" t="str">
        <f>IF(ISNA(HLOOKUP(JQ$2,'Capacity Exist Transport'!$C$2:$AE$25,'Capacity Exist Transport'!$A15,FALSE)),"",HLOOKUP(JQ$2,'Capacity Exist Transport'!$C$2:$AE$25,'Capacity Exist Transport'!$A15,FALSE))</f>
        <v/>
      </c>
      <c r="JR15" s="170" t="str">
        <f>IF(ISNA(HLOOKUP(JR$2,'Capacity Exist Transport'!$C$2:$AE$25,'Capacity Exist Transport'!$A15,FALSE)),"",HLOOKUP(JR$2,'Capacity Exist Transport'!$C$2:$AE$25,'Capacity Exist Transport'!$A15,FALSE))</f>
        <v/>
      </c>
      <c r="JS15" s="170">
        <f>IF(ISNA(HLOOKUP(JS$2,'Capacity Exist Transport'!$C$2:$AE$25,'Capacity Exist Transport'!$A15,FALSE)),"",HLOOKUP(JS$2,'Capacity Exist Transport'!$C$2:$AE$25,'Capacity Exist Transport'!$A15,FALSE))</f>
        <v>134.49200000000002</v>
      </c>
      <c r="JT15" s="170" t="str">
        <f>IF(ISNA(HLOOKUP(JT$2,'Capacity Exist Transport'!$C$2:$AE$25,'Capacity Exist Transport'!$A15,FALSE)),"",HLOOKUP(JT$2,'Capacity Exist Transport'!$C$2:$AE$25,'Capacity Exist Transport'!$A15,FALSE))</f>
        <v/>
      </c>
      <c r="JU15" s="170" t="str">
        <f>IF(ISNA(HLOOKUP(JU$2,'Capacity Exist Transport'!$C$2:$AE$25,'Capacity Exist Transport'!$A15,FALSE)),"",HLOOKUP(JU$2,'Capacity Exist Transport'!$C$2:$AE$25,'Capacity Exist Transport'!$A15,FALSE))</f>
        <v/>
      </c>
      <c r="JV15" s="170" t="str">
        <f>IF(ISNA(HLOOKUP(JV$2,'Capacity Exist Transport'!$C$2:$AE$25,'Capacity Exist Transport'!$A15,FALSE)),"",HLOOKUP(JV$2,'Capacity Exist Transport'!$C$2:$AE$25,'Capacity Exist Transport'!$A15,FALSE))</f>
        <v/>
      </c>
      <c r="JW15" s="170" t="str">
        <f>IF(ISNA(HLOOKUP(JW$2,'Capacity Exist Transport'!$C$2:$AE$25,'Capacity Exist Transport'!$A15,FALSE)),"",HLOOKUP(JW$2,'Capacity Exist Transport'!$C$2:$AE$25,'Capacity Exist Transport'!$A15,FALSE))</f>
        <v/>
      </c>
      <c r="JX15" s="170" t="str">
        <f>IF(ISNA(HLOOKUP(JX$2,'Capacity Exist Transport'!$C$2:$AE$25,'Capacity Exist Transport'!$A15,FALSE)),"",HLOOKUP(JX$2,'Capacity Exist Transport'!$C$2:$AE$25,'Capacity Exist Transport'!$A15,FALSE))</f>
        <v/>
      </c>
      <c r="JY15" s="170" t="str">
        <f>IF(ISNA(HLOOKUP(JY$2,'Capacity Exist Transport'!$C$2:$AE$25,'Capacity Exist Transport'!$A15,FALSE)),"",HLOOKUP(JY$2,'Capacity Exist Transport'!$C$2:$AE$25,'Capacity Exist Transport'!$A15,FALSE))</f>
        <v/>
      </c>
      <c r="JZ15" s="170" t="str">
        <f>IF(ISNA(HLOOKUP(JZ$2,'Capacity Exist Transport'!$C$2:$AE$25,'Capacity Exist Transport'!$A15,FALSE)),"",HLOOKUP(JZ$2,'Capacity Exist Transport'!$C$2:$AE$25,'Capacity Exist Transport'!$A15,FALSE))</f>
        <v/>
      </c>
      <c r="KA15" s="170" t="str">
        <f>IF(ISNA(HLOOKUP(KA$2,'Capacity Exist Transport'!$C$2:$AE$25,'Capacity Exist Transport'!$A15,FALSE)),"",HLOOKUP(KA$2,'Capacity Exist Transport'!$C$2:$AE$25,'Capacity Exist Transport'!$A15,FALSE))</f>
        <v/>
      </c>
      <c r="KB15" s="170" t="str">
        <f>IF(ISNA(HLOOKUP(KB$2,'Capacity Exist Transport'!$C$2:$AE$25,'Capacity Exist Transport'!$A15,FALSE)),"",HLOOKUP(KB$2,'Capacity Exist Transport'!$C$2:$AE$25,'Capacity Exist Transport'!$A15,FALSE))</f>
        <v/>
      </c>
      <c r="KC15" s="170" t="str">
        <f>IF(ISNA(HLOOKUP(KC$2,'Capacity Exist Transport'!$C$2:$AE$25,'Capacity Exist Transport'!$A15,FALSE)),"",HLOOKUP(KC$2,'Capacity Exist Transport'!$C$2:$AE$25,'Capacity Exist Transport'!$A15,FALSE))</f>
        <v/>
      </c>
      <c r="KD15" s="170" t="str">
        <f>IF(ISNA(HLOOKUP(KD$2,'Capacity Exist Transport'!$C$2:$AE$25,'Capacity Exist Transport'!$A15,FALSE)),"",HLOOKUP(KD$2,'Capacity Exist Transport'!$C$2:$AE$25,'Capacity Exist Transport'!$A15,FALSE))</f>
        <v/>
      </c>
      <c r="KE15" s="170">
        <f>IF(ISNA(HLOOKUP(KE$2,'Capacity Exist Transport'!$C$2:$AE$25,'Capacity Exist Transport'!$A15,FALSE)),"",HLOOKUP(KE$2,'Capacity Exist Transport'!$C$2:$AE$25,'Capacity Exist Transport'!$A15,FALSE))</f>
        <v>134.49200000000002</v>
      </c>
      <c r="KF15" s="170" t="str">
        <f>IF(ISNA(HLOOKUP(KF$2,'Capacity Exist Transport'!$C$2:$AE$25,'Capacity Exist Transport'!$A15,FALSE)),"",HLOOKUP(KF$2,'Capacity Exist Transport'!$C$2:$AE$25,'Capacity Exist Transport'!$A15,FALSE))</f>
        <v/>
      </c>
      <c r="KG15" s="170" t="str">
        <f>IF(ISNA(HLOOKUP(KG$2,'Capacity Exist Transport'!$C$2:$AE$25,'Capacity Exist Transport'!$A15,FALSE)),"",HLOOKUP(KG$2,'Capacity Exist Transport'!$C$2:$AE$25,'Capacity Exist Transport'!$A15,FALSE))</f>
        <v/>
      </c>
      <c r="KH15" s="170" t="str">
        <f>IF(ISNA(HLOOKUP(KH$2,'Capacity Exist Transport'!$C$2:$AE$25,'Capacity Exist Transport'!$A15,FALSE)),"",HLOOKUP(KH$2,'Capacity Exist Transport'!$C$2:$AE$25,'Capacity Exist Transport'!$A15,FALSE))</f>
        <v/>
      </c>
      <c r="KI15" s="170" t="str">
        <f>IF(ISNA(HLOOKUP(KI$2,'Capacity Exist Transport'!$C$2:$AE$25,'Capacity Exist Transport'!$A15,FALSE)),"",HLOOKUP(KI$2,'Capacity Exist Transport'!$C$2:$AE$25,'Capacity Exist Transport'!$A15,FALSE))</f>
        <v/>
      </c>
      <c r="KJ15" s="170" t="str">
        <f>IF(ISNA(HLOOKUP(KJ$2,'Capacity Exist Transport'!$C$2:$AE$25,'Capacity Exist Transport'!$A15,FALSE)),"",HLOOKUP(KJ$2,'Capacity Exist Transport'!$C$2:$AE$25,'Capacity Exist Transport'!$A15,FALSE))</f>
        <v/>
      </c>
      <c r="KK15" s="170" t="str">
        <f>IF(ISNA(HLOOKUP(KK$2,'Capacity Exist Transport'!$C$2:$AE$25,'Capacity Exist Transport'!$A15,FALSE)),"",HLOOKUP(KK$2,'Capacity Exist Transport'!$C$2:$AE$25,'Capacity Exist Transport'!$A15,FALSE))</f>
        <v/>
      </c>
      <c r="KL15" s="170" t="str">
        <f>IF(ISNA(HLOOKUP(KL$2,'Capacity Exist Transport'!$C$2:$AE$25,'Capacity Exist Transport'!$A15,FALSE)),"",HLOOKUP(KL$2,'Capacity Exist Transport'!$C$2:$AE$25,'Capacity Exist Transport'!$A15,FALSE))</f>
        <v/>
      </c>
      <c r="KM15" s="170" t="str">
        <f>IF(ISNA(HLOOKUP(KM$2,'Capacity Exist Transport'!$C$2:$AE$25,'Capacity Exist Transport'!$A15,FALSE)),"",HLOOKUP(KM$2,'Capacity Exist Transport'!$C$2:$AE$25,'Capacity Exist Transport'!$A15,FALSE))</f>
        <v/>
      </c>
      <c r="KN15" s="170" t="str">
        <f>IF(ISNA(HLOOKUP(KN$2,'Capacity Exist Transport'!$C$2:$AE$25,'Capacity Exist Transport'!$A15,FALSE)),"",HLOOKUP(KN$2,'Capacity Exist Transport'!$C$2:$AE$25,'Capacity Exist Transport'!$A15,FALSE))</f>
        <v/>
      </c>
      <c r="KO15" s="170" t="str">
        <f>IF(ISNA(HLOOKUP(KO$2,'Capacity Exist Transport'!$C$2:$AE$25,'Capacity Exist Transport'!$A15,FALSE)),"",HLOOKUP(KO$2,'Capacity Exist Transport'!$C$2:$AE$25,'Capacity Exist Transport'!$A15,FALSE))</f>
        <v/>
      </c>
      <c r="KP15" s="170" t="str">
        <f>IF(ISNA(HLOOKUP(KP$2,'Capacity Exist Transport'!$C$2:$AE$25,'Capacity Exist Transport'!$A15,FALSE)),"",HLOOKUP(KP$2,'Capacity Exist Transport'!$C$2:$AE$25,'Capacity Exist Transport'!$A15,FALSE))</f>
        <v/>
      </c>
      <c r="KQ15" s="170">
        <f>IF(ISNA(HLOOKUP(KQ$2,'Capacity Exist Transport'!$C$2:$AE$25,'Capacity Exist Transport'!$A15,FALSE)),"",HLOOKUP(KQ$2,'Capacity Exist Transport'!$C$2:$AE$25,'Capacity Exist Transport'!$A15,FALSE))</f>
        <v>134.49200000000002</v>
      </c>
      <c r="KR15" s="170" t="str">
        <f>IF(ISNA(HLOOKUP(KR$2,'Capacity Exist Transport'!$C$2:$AE$25,'Capacity Exist Transport'!$A15,FALSE)),"",HLOOKUP(KR$2,'Capacity Exist Transport'!$C$2:$AE$25,'Capacity Exist Transport'!$A15,FALSE))</f>
        <v/>
      </c>
      <c r="KS15" s="170" t="str">
        <f>IF(ISNA(HLOOKUP(KS$2,'Capacity Exist Transport'!$C$2:$AE$25,'Capacity Exist Transport'!$A15,FALSE)),"",HLOOKUP(KS$2,'Capacity Exist Transport'!$C$2:$AE$25,'Capacity Exist Transport'!$A15,FALSE))</f>
        <v/>
      </c>
      <c r="KT15" s="170" t="str">
        <f>IF(ISNA(HLOOKUP(KT$2,'Capacity Exist Transport'!$C$2:$AE$25,'Capacity Exist Transport'!$A15,FALSE)),"",HLOOKUP(KT$2,'Capacity Exist Transport'!$C$2:$AE$25,'Capacity Exist Transport'!$A15,FALSE))</f>
        <v/>
      </c>
      <c r="KU15" s="170" t="str">
        <f>IF(ISNA(HLOOKUP(KU$2,'Capacity Exist Transport'!$C$2:$AE$25,'Capacity Exist Transport'!$A15,FALSE)),"",HLOOKUP(KU$2,'Capacity Exist Transport'!$C$2:$AE$25,'Capacity Exist Transport'!$A15,FALSE))</f>
        <v/>
      </c>
      <c r="KV15" s="170" t="str">
        <f>IF(ISNA(HLOOKUP(KV$2,'Capacity Exist Transport'!$C$2:$AE$25,'Capacity Exist Transport'!$A15,FALSE)),"",HLOOKUP(KV$2,'Capacity Exist Transport'!$C$2:$AE$25,'Capacity Exist Transport'!$A15,FALSE))</f>
        <v/>
      </c>
      <c r="KW15" s="170" t="str">
        <f>IF(ISNA(HLOOKUP(KW$2,'Capacity Exist Transport'!$C$2:$AE$25,'Capacity Exist Transport'!$A15,FALSE)),"",HLOOKUP(KW$2,'Capacity Exist Transport'!$C$2:$AE$25,'Capacity Exist Transport'!$A15,FALSE))</f>
        <v/>
      </c>
      <c r="KX15" s="170" t="str">
        <f>IF(ISNA(HLOOKUP(KX$2,'Capacity Exist Transport'!$C$2:$AE$25,'Capacity Exist Transport'!$A15,FALSE)),"",HLOOKUP(KX$2,'Capacity Exist Transport'!$C$2:$AE$25,'Capacity Exist Transport'!$A15,FALSE))</f>
        <v/>
      </c>
      <c r="KY15" s="170" t="str">
        <f>IF(ISNA(HLOOKUP(KY$2,'Capacity Exist Transport'!$C$2:$AE$25,'Capacity Exist Transport'!$A15,FALSE)),"",HLOOKUP(KY$2,'Capacity Exist Transport'!$C$2:$AE$25,'Capacity Exist Transport'!$A15,FALSE))</f>
        <v/>
      </c>
      <c r="KZ15" s="170" t="str">
        <f>IF(ISNA(HLOOKUP(KZ$2,'Capacity Exist Transport'!$C$2:$AE$25,'Capacity Exist Transport'!$A15,FALSE)),"",HLOOKUP(KZ$2,'Capacity Exist Transport'!$C$2:$AE$25,'Capacity Exist Transport'!$A15,FALSE))</f>
        <v/>
      </c>
      <c r="LA15" s="170" t="str">
        <f>IF(ISNA(HLOOKUP(LA$2,'Capacity Exist Transport'!$C$2:$AE$25,'Capacity Exist Transport'!$A15,FALSE)),"",HLOOKUP(LA$2,'Capacity Exist Transport'!$C$2:$AE$25,'Capacity Exist Transport'!$A15,FALSE))</f>
        <v/>
      </c>
      <c r="LB15" s="170" t="str">
        <f>IF(ISNA(HLOOKUP(LB$2,'Capacity Exist Transport'!$C$2:$AE$25,'Capacity Exist Transport'!$A15,FALSE)),"",HLOOKUP(LB$2,'Capacity Exist Transport'!$C$2:$AE$25,'Capacity Exist Transport'!$A15,FALSE))</f>
        <v/>
      </c>
      <c r="LC15" s="170">
        <f>IF(ISNA(HLOOKUP(LC$2,'Capacity Exist Transport'!$C$2:$AE$25,'Capacity Exist Transport'!$A15,FALSE)),"",HLOOKUP(LC$2,'Capacity Exist Transport'!$C$2:$AE$25,'Capacity Exist Transport'!$A15,FALSE))</f>
        <v>134.49200000000002</v>
      </c>
      <c r="LD15" s="170" t="str">
        <f>IF(ISNA(HLOOKUP(LD$2,'Capacity Exist Transport'!$C$2:$AE$25,'Capacity Exist Transport'!$A15,FALSE)),"",HLOOKUP(LD$2,'Capacity Exist Transport'!$C$2:$AE$25,'Capacity Exist Transport'!$A15,FALSE))</f>
        <v/>
      </c>
      <c r="LE15" s="170" t="str">
        <f>IF(ISNA(HLOOKUP(LE$2,'Capacity Exist Transport'!$C$2:$AE$25,'Capacity Exist Transport'!$A15,FALSE)),"",HLOOKUP(LE$2,'Capacity Exist Transport'!$C$2:$AE$25,'Capacity Exist Transport'!$A15,FALSE))</f>
        <v/>
      </c>
      <c r="LF15" s="170" t="str">
        <f>IF(ISNA(HLOOKUP(LF$2,'Capacity Exist Transport'!$C$2:$AE$25,'Capacity Exist Transport'!$A15,FALSE)),"",HLOOKUP(LF$2,'Capacity Exist Transport'!$C$2:$AE$25,'Capacity Exist Transport'!$A15,FALSE))</f>
        <v/>
      </c>
      <c r="LG15" s="170" t="str">
        <f>IF(ISNA(HLOOKUP(LG$2,'Capacity Exist Transport'!$C$2:$AE$25,'Capacity Exist Transport'!$A15,FALSE)),"",HLOOKUP(LG$2,'Capacity Exist Transport'!$C$2:$AE$25,'Capacity Exist Transport'!$A15,FALSE))</f>
        <v/>
      </c>
      <c r="LH15" s="170" t="str">
        <f>IF(ISNA(HLOOKUP(LH$2,'Capacity Exist Transport'!$C$2:$AE$25,'Capacity Exist Transport'!$A15,FALSE)),"",HLOOKUP(LH$2,'Capacity Exist Transport'!$C$2:$AE$25,'Capacity Exist Transport'!$A15,FALSE))</f>
        <v/>
      </c>
      <c r="LI15" s="170" t="str">
        <f>IF(ISNA(HLOOKUP(LI$2,'Capacity Exist Transport'!$C$2:$AE$25,'Capacity Exist Transport'!$A15,FALSE)),"",HLOOKUP(LI$2,'Capacity Exist Transport'!$C$2:$AE$25,'Capacity Exist Transport'!$A15,FALSE))</f>
        <v/>
      </c>
      <c r="LJ15" s="170" t="str">
        <f>IF(ISNA(HLOOKUP(LJ$2,'Capacity Exist Transport'!$C$2:$AE$25,'Capacity Exist Transport'!$A15,FALSE)),"",HLOOKUP(LJ$2,'Capacity Exist Transport'!$C$2:$AE$25,'Capacity Exist Transport'!$A15,FALSE))</f>
        <v/>
      </c>
      <c r="LK15" s="170" t="str">
        <f>IF(ISNA(HLOOKUP(LK$2,'Capacity Exist Transport'!$C$2:$AE$25,'Capacity Exist Transport'!$A15,FALSE)),"",HLOOKUP(LK$2,'Capacity Exist Transport'!$C$2:$AE$25,'Capacity Exist Transport'!$A15,FALSE))</f>
        <v/>
      </c>
      <c r="LL15" s="170" t="str">
        <f>IF(ISNA(HLOOKUP(LL$2,'Capacity Exist Transport'!$C$2:$AE$25,'Capacity Exist Transport'!$A15,FALSE)),"",HLOOKUP(LL$2,'Capacity Exist Transport'!$C$2:$AE$25,'Capacity Exist Transport'!$A15,FALSE))</f>
        <v/>
      </c>
      <c r="LM15" s="170" t="str">
        <f>IF(ISNA(HLOOKUP(LM$2,'Capacity Exist Transport'!$C$2:$AE$25,'Capacity Exist Transport'!$A15,FALSE)),"",HLOOKUP(LM$2,'Capacity Exist Transport'!$C$2:$AE$25,'Capacity Exist Transport'!$A15,FALSE))</f>
        <v/>
      </c>
      <c r="LN15" s="170" t="str">
        <f>IF(ISNA(HLOOKUP(LN$2,'Capacity Exist Transport'!$C$2:$AE$25,'Capacity Exist Transport'!$A15,FALSE)),"",HLOOKUP(LN$2,'Capacity Exist Transport'!$C$2:$AE$25,'Capacity Exist Transport'!$A15,FALSE))</f>
        <v/>
      </c>
      <c r="LO15" s="170">
        <f>IF(ISNA(HLOOKUP(LO$2,'Capacity Exist Transport'!$C$2:$AE$25,'Capacity Exist Transport'!$A15,FALSE)),"",HLOOKUP(LO$2,'Capacity Exist Transport'!$C$2:$AE$25,'Capacity Exist Transport'!$A15,FALSE))</f>
        <v>134.49200000000002</v>
      </c>
      <c r="LP15" s="170" t="str">
        <f>IF(ISNA(HLOOKUP(LP$2,'Capacity Exist Transport'!$C$2:$AE$25,'Capacity Exist Transport'!$A15,FALSE)),"",HLOOKUP(LP$2,'Capacity Exist Transport'!$C$2:$AE$25,'Capacity Exist Transport'!$A15,FALSE))</f>
        <v/>
      </c>
    </row>
    <row r="16" spans="2:328" x14ac:dyDescent="0.35">
      <c r="B16" s="168" t="s">
        <v>11</v>
      </c>
      <c r="C16" s="170">
        <f>IF(ISNA(HLOOKUP(C$2,'Capacity Exist Transport'!$C$2:$AE$25,'Capacity Exist Transport'!$A16,FALSE)),"",HLOOKUP(C$2,'Capacity Exist Transport'!$C$2:$AE$25,'Capacity Exist Transport'!$A16,FALSE))</f>
        <v>187.755</v>
      </c>
      <c r="D16" s="170" t="str">
        <f>IF(ISNA(HLOOKUP(D$2,'Capacity Exist Transport'!$C$2:$AE$25,'Capacity Exist Transport'!$A16,FALSE)),"",HLOOKUP(D$2,'Capacity Exist Transport'!$C$2:$AE$25,'Capacity Exist Transport'!$A16,FALSE))</f>
        <v/>
      </c>
      <c r="E16" s="170" t="str">
        <f>IF(ISNA(HLOOKUP(E$2,'Capacity Exist Transport'!$C$2:$AE$25,'Capacity Exist Transport'!$A16,FALSE)),"",HLOOKUP(E$2,'Capacity Exist Transport'!$C$2:$AE$25,'Capacity Exist Transport'!$A16,FALSE))</f>
        <v/>
      </c>
      <c r="F16" s="170" t="str">
        <f>IF(ISNA(HLOOKUP(F$2,'Capacity Exist Transport'!$C$2:$AE$25,'Capacity Exist Transport'!$A16,FALSE)),"",HLOOKUP(F$2,'Capacity Exist Transport'!$C$2:$AE$25,'Capacity Exist Transport'!$A16,FALSE))</f>
        <v/>
      </c>
      <c r="G16" s="170" t="str">
        <f>IF(ISNA(HLOOKUP(G$2,'Capacity Exist Transport'!$C$2:$AE$25,'Capacity Exist Transport'!$A16,FALSE)),"",HLOOKUP(G$2,'Capacity Exist Transport'!$C$2:$AE$25,'Capacity Exist Transport'!$A16,FALSE))</f>
        <v/>
      </c>
      <c r="H16" s="170" t="str">
        <f>IF(ISNA(HLOOKUP(H$2,'Capacity Exist Transport'!$C$2:$AE$25,'Capacity Exist Transport'!$A16,FALSE)),"",HLOOKUP(H$2,'Capacity Exist Transport'!$C$2:$AE$25,'Capacity Exist Transport'!$A16,FALSE))</f>
        <v/>
      </c>
      <c r="I16" s="170" t="str">
        <f>IF(ISNA(HLOOKUP(I$2,'Capacity Exist Transport'!$C$2:$AE$25,'Capacity Exist Transport'!$A16,FALSE)),"",HLOOKUP(I$2,'Capacity Exist Transport'!$C$2:$AE$25,'Capacity Exist Transport'!$A16,FALSE))</f>
        <v/>
      </c>
      <c r="J16" s="170" t="str">
        <f>IF(ISNA(HLOOKUP(J$2,'Capacity Exist Transport'!$C$2:$AE$25,'Capacity Exist Transport'!$A16,FALSE)),"",HLOOKUP(J$2,'Capacity Exist Transport'!$C$2:$AE$25,'Capacity Exist Transport'!$A16,FALSE))</f>
        <v/>
      </c>
      <c r="K16" s="170" t="str">
        <f>IF(ISNA(HLOOKUP(K$2,'Capacity Exist Transport'!$C$2:$AE$25,'Capacity Exist Transport'!$A16,FALSE)),"",HLOOKUP(K$2,'Capacity Exist Transport'!$C$2:$AE$25,'Capacity Exist Transport'!$A16,FALSE))</f>
        <v/>
      </c>
      <c r="L16" s="170" t="str">
        <f>IF(ISNA(HLOOKUP(L$2,'Capacity Exist Transport'!$C$2:$AE$25,'Capacity Exist Transport'!$A16,FALSE)),"",HLOOKUP(L$2,'Capacity Exist Transport'!$C$2:$AE$25,'Capacity Exist Transport'!$A16,FALSE))</f>
        <v/>
      </c>
      <c r="M16" s="170" t="str">
        <f>IF(ISNA(HLOOKUP(M$2,'Capacity Exist Transport'!$C$2:$AE$25,'Capacity Exist Transport'!$A16,FALSE)),"",HLOOKUP(M$2,'Capacity Exist Transport'!$C$2:$AE$25,'Capacity Exist Transport'!$A16,FALSE))</f>
        <v/>
      </c>
      <c r="N16" s="170" t="str">
        <f>IF(ISNA(HLOOKUP(N$2,'Capacity Exist Transport'!$C$2:$AE$25,'Capacity Exist Transport'!$A16,FALSE)),"",HLOOKUP(N$2,'Capacity Exist Transport'!$C$2:$AE$25,'Capacity Exist Transport'!$A16,FALSE))</f>
        <v/>
      </c>
      <c r="O16" s="170">
        <f>IF(ISNA(HLOOKUP(O$2,'Capacity Exist Transport'!$C$2:$AE$25,'Capacity Exist Transport'!$A16,FALSE)),"",HLOOKUP(O$2,'Capacity Exist Transport'!$C$2:$AE$25,'Capacity Exist Transport'!$A16,FALSE))</f>
        <v>187.755</v>
      </c>
      <c r="P16" s="170" t="str">
        <f>IF(ISNA(HLOOKUP(P$2,'Capacity Exist Transport'!$C$2:$AE$25,'Capacity Exist Transport'!$A16,FALSE)),"",HLOOKUP(P$2,'Capacity Exist Transport'!$C$2:$AE$25,'Capacity Exist Transport'!$A16,FALSE))</f>
        <v/>
      </c>
      <c r="Q16" s="170" t="str">
        <f>IF(ISNA(HLOOKUP(Q$2,'Capacity Exist Transport'!$C$2:$AE$25,'Capacity Exist Transport'!$A16,FALSE)),"",HLOOKUP(Q$2,'Capacity Exist Transport'!$C$2:$AE$25,'Capacity Exist Transport'!$A16,FALSE))</f>
        <v/>
      </c>
      <c r="R16" s="170" t="str">
        <f>IF(ISNA(HLOOKUP(R$2,'Capacity Exist Transport'!$C$2:$AE$25,'Capacity Exist Transport'!$A16,FALSE)),"",HLOOKUP(R$2,'Capacity Exist Transport'!$C$2:$AE$25,'Capacity Exist Transport'!$A16,FALSE))</f>
        <v/>
      </c>
      <c r="S16" s="170" t="str">
        <f>IF(ISNA(HLOOKUP(S$2,'Capacity Exist Transport'!$C$2:$AE$25,'Capacity Exist Transport'!$A16,FALSE)),"",HLOOKUP(S$2,'Capacity Exist Transport'!$C$2:$AE$25,'Capacity Exist Transport'!$A16,FALSE))</f>
        <v/>
      </c>
      <c r="T16" s="170" t="str">
        <f>IF(ISNA(HLOOKUP(T$2,'Capacity Exist Transport'!$C$2:$AE$25,'Capacity Exist Transport'!$A16,FALSE)),"",HLOOKUP(T$2,'Capacity Exist Transport'!$C$2:$AE$25,'Capacity Exist Transport'!$A16,FALSE))</f>
        <v/>
      </c>
      <c r="U16" s="170" t="str">
        <f>IF(ISNA(HLOOKUP(U$2,'Capacity Exist Transport'!$C$2:$AE$25,'Capacity Exist Transport'!$A16,FALSE)),"",HLOOKUP(U$2,'Capacity Exist Transport'!$C$2:$AE$25,'Capacity Exist Transport'!$A16,FALSE))</f>
        <v/>
      </c>
      <c r="V16" s="170" t="str">
        <f>IF(ISNA(HLOOKUP(V$2,'Capacity Exist Transport'!$C$2:$AE$25,'Capacity Exist Transport'!$A16,FALSE)),"",HLOOKUP(V$2,'Capacity Exist Transport'!$C$2:$AE$25,'Capacity Exist Transport'!$A16,FALSE))</f>
        <v/>
      </c>
      <c r="W16" s="170" t="str">
        <f>IF(ISNA(HLOOKUP(W$2,'Capacity Exist Transport'!$C$2:$AE$25,'Capacity Exist Transport'!$A16,FALSE)),"",HLOOKUP(W$2,'Capacity Exist Transport'!$C$2:$AE$25,'Capacity Exist Transport'!$A16,FALSE))</f>
        <v/>
      </c>
      <c r="X16" s="170" t="str">
        <f>IF(ISNA(HLOOKUP(X$2,'Capacity Exist Transport'!$C$2:$AE$25,'Capacity Exist Transport'!$A16,FALSE)),"",HLOOKUP(X$2,'Capacity Exist Transport'!$C$2:$AE$25,'Capacity Exist Transport'!$A16,FALSE))</f>
        <v/>
      </c>
      <c r="Y16" s="170" t="str">
        <f>IF(ISNA(HLOOKUP(Y$2,'Capacity Exist Transport'!$C$2:$AE$25,'Capacity Exist Transport'!$A16,FALSE)),"",HLOOKUP(Y$2,'Capacity Exist Transport'!$C$2:$AE$25,'Capacity Exist Transport'!$A16,FALSE))</f>
        <v/>
      </c>
      <c r="Z16" s="170" t="str">
        <f>IF(ISNA(HLOOKUP(Z$2,'Capacity Exist Transport'!$C$2:$AE$25,'Capacity Exist Transport'!$A16,FALSE)),"",HLOOKUP(Z$2,'Capacity Exist Transport'!$C$2:$AE$25,'Capacity Exist Transport'!$A16,FALSE))</f>
        <v/>
      </c>
      <c r="AA16" s="170">
        <f>IF(ISNA(HLOOKUP(AA$2,'Capacity Exist Transport'!$C$2:$AE$25,'Capacity Exist Transport'!$A16,FALSE)),"",HLOOKUP(AA$2,'Capacity Exist Transport'!$C$2:$AE$25,'Capacity Exist Transport'!$A16,FALSE))</f>
        <v>187.755</v>
      </c>
      <c r="AB16" s="170" t="str">
        <f>IF(ISNA(HLOOKUP(AB$2,'Capacity Exist Transport'!$C$2:$AE$25,'Capacity Exist Transport'!$A16,FALSE)),"",HLOOKUP(AB$2,'Capacity Exist Transport'!$C$2:$AE$25,'Capacity Exist Transport'!$A16,FALSE))</f>
        <v/>
      </c>
      <c r="AC16" s="170" t="str">
        <f>IF(ISNA(HLOOKUP(AC$2,'Capacity Exist Transport'!$C$2:$AE$25,'Capacity Exist Transport'!$A16,FALSE)),"",HLOOKUP(AC$2,'Capacity Exist Transport'!$C$2:$AE$25,'Capacity Exist Transport'!$A16,FALSE))</f>
        <v/>
      </c>
      <c r="AD16" s="170" t="str">
        <f>IF(ISNA(HLOOKUP(AD$2,'Capacity Exist Transport'!$C$2:$AE$25,'Capacity Exist Transport'!$A16,FALSE)),"",HLOOKUP(AD$2,'Capacity Exist Transport'!$C$2:$AE$25,'Capacity Exist Transport'!$A16,FALSE))</f>
        <v/>
      </c>
      <c r="AE16" s="170" t="str">
        <f>IF(ISNA(HLOOKUP(AE$2,'Capacity Exist Transport'!$C$2:$AE$25,'Capacity Exist Transport'!$A16,FALSE)),"",HLOOKUP(AE$2,'Capacity Exist Transport'!$C$2:$AE$25,'Capacity Exist Transport'!$A16,FALSE))</f>
        <v/>
      </c>
      <c r="AF16" s="170" t="str">
        <f>IF(ISNA(HLOOKUP(AF$2,'Capacity Exist Transport'!$C$2:$AE$25,'Capacity Exist Transport'!$A16,FALSE)),"",HLOOKUP(AF$2,'Capacity Exist Transport'!$C$2:$AE$25,'Capacity Exist Transport'!$A16,FALSE))</f>
        <v/>
      </c>
      <c r="AG16" s="170" t="str">
        <f>IF(ISNA(HLOOKUP(AG$2,'Capacity Exist Transport'!$C$2:$AE$25,'Capacity Exist Transport'!$A16,FALSE)),"",HLOOKUP(AG$2,'Capacity Exist Transport'!$C$2:$AE$25,'Capacity Exist Transport'!$A16,FALSE))</f>
        <v/>
      </c>
      <c r="AH16" s="170" t="str">
        <f>IF(ISNA(HLOOKUP(AH$2,'Capacity Exist Transport'!$C$2:$AE$25,'Capacity Exist Transport'!$A16,FALSE)),"",HLOOKUP(AH$2,'Capacity Exist Transport'!$C$2:$AE$25,'Capacity Exist Transport'!$A16,FALSE))</f>
        <v/>
      </c>
      <c r="AI16" s="170" t="str">
        <f>IF(ISNA(HLOOKUP(AI$2,'Capacity Exist Transport'!$C$2:$AE$25,'Capacity Exist Transport'!$A16,FALSE)),"",HLOOKUP(AI$2,'Capacity Exist Transport'!$C$2:$AE$25,'Capacity Exist Transport'!$A16,FALSE))</f>
        <v/>
      </c>
      <c r="AJ16" s="170" t="str">
        <f>IF(ISNA(HLOOKUP(AJ$2,'Capacity Exist Transport'!$C$2:$AE$25,'Capacity Exist Transport'!$A16,FALSE)),"",HLOOKUP(AJ$2,'Capacity Exist Transport'!$C$2:$AE$25,'Capacity Exist Transport'!$A16,FALSE))</f>
        <v/>
      </c>
      <c r="AK16" s="170" t="str">
        <f>IF(ISNA(HLOOKUP(AK$2,'Capacity Exist Transport'!$C$2:$AE$25,'Capacity Exist Transport'!$A16,FALSE)),"",HLOOKUP(AK$2,'Capacity Exist Transport'!$C$2:$AE$25,'Capacity Exist Transport'!$A16,FALSE))</f>
        <v/>
      </c>
      <c r="AL16" s="170" t="str">
        <f>IF(ISNA(HLOOKUP(AL$2,'Capacity Exist Transport'!$C$2:$AE$25,'Capacity Exist Transport'!$A16,FALSE)),"",HLOOKUP(AL$2,'Capacity Exist Transport'!$C$2:$AE$25,'Capacity Exist Transport'!$A16,FALSE))</f>
        <v/>
      </c>
      <c r="AM16" s="170">
        <f>IF(ISNA(HLOOKUP(AM$2,'Capacity Exist Transport'!$C$2:$AE$25,'Capacity Exist Transport'!$A16,FALSE)),"",HLOOKUP(AM$2,'Capacity Exist Transport'!$C$2:$AE$25,'Capacity Exist Transport'!$A16,FALSE))</f>
        <v>187.755</v>
      </c>
      <c r="AN16" s="170" t="str">
        <f>IF(ISNA(HLOOKUP(AN$2,'Capacity Exist Transport'!$C$2:$AE$25,'Capacity Exist Transport'!$A16,FALSE)),"",HLOOKUP(AN$2,'Capacity Exist Transport'!$C$2:$AE$25,'Capacity Exist Transport'!$A16,FALSE))</f>
        <v/>
      </c>
      <c r="AO16" s="170" t="str">
        <f>IF(ISNA(HLOOKUP(AO$2,'Capacity Exist Transport'!$C$2:$AE$25,'Capacity Exist Transport'!$A16,FALSE)),"",HLOOKUP(AO$2,'Capacity Exist Transport'!$C$2:$AE$25,'Capacity Exist Transport'!$A16,FALSE))</f>
        <v/>
      </c>
      <c r="AP16" s="170" t="str">
        <f>IF(ISNA(HLOOKUP(AP$2,'Capacity Exist Transport'!$C$2:$AE$25,'Capacity Exist Transport'!$A16,FALSE)),"",HLOOKUP(AP$2,'Capacity Exist Transport'!$C$2:$AE$25,'Capacity Exist Transport'!$A16,FALSE))</f>
        <v/>
      </c>
      <c r="AQ16" s="170" t="str">
        <f>IF(ISNA(HLOOKUP(AQ$2,'Capacity Exist Transport'!$C$2:$AE$25,'Capacity Exist Transport'!$A16,FALSE)),"",HLOOKUP(AQ$2,'Capacity Exist Transport'!$C$2:$AE$25,'Capacity Exist Transport'!$A16,FALSE))</f>
        <v/>
      </c>
      <c r="AR16" s="170" t="str">
        <f>IF(ISNA(HLOOKUP(AR$2,'Capacity Exist Transport'!$C$2:$AE$25,'Capacity Exist Transport'!$A16,FALSE)),"",HLOOKUP(AR$2,'Capacity Exist Transport'!$C$2:$AE$25,'Capacity Exist Transport'!$A16,FALSE))</f>
        <v/>
      </c>
      <c r="AS16" s="170" t="str">
        <f>IF(ISNA(HLOOKUP(AS$2,'Capacity Exist Transport'!$C$2:$AE$25,'Capacity Exist Transport'!$A16,FALSE)),"",HLOOKUP(AS$2,'Capacity Exist Transport'!$C$2:$AE$25,'Capacity Exist Transport'!$A16,FALSE))</f>
        <v/>
      </c>
      <c r="AT16" s="170" t="str">
        <f>IF(ISNA(HLOOKUP(AT$2,'Capacity Exist Transport'!$C$2:$AE$25,'Capacity Exist Transport'!$A16,FALSE)),"",HLOOKUP(AT$2,'Capacity Exist Transport'!$C$2:$AE$25,'Capacity Exist Transport'!$A16,FALSE))</f>
        <v/>
      </c>
      <c r="AU16" s="170" t="str">
        <f>IF(ISNA(HLOOKUP(AU$2,'Capacity Exist Transport'!$C$2:$AE$25,'Capacity Exist Transport'!$A16,FALSE)),"",HLOOKUP(AU$2,'Capacity Exist Transport'!$C$2:$AE$25,'Capacity Exist Transport'!$A16,FALSE))</f>
        <v/>
      </c>
      <c r="AV16" s="170" t="str">
        <f>IF(ISNA(HLOOKUP(AV$2,'Capacity Exist Transport'!$C$2:$AE$25,'Capacity Exist Transport'!$A16,FALSE)),"",HLOOKUP(AV$2,'Capacity Exist Transport'!$C$2:$AE$25,'Capacity Exist Transport'!$A16,FALSE))</f>
        <v/>
      </c>
      <c r="AW16" s="170" t="str">
        <f>IF(ISNA(HLOOKUP(AW$2,'Capacity Exist Transport'!$C$2:$AE$25,'Capacity Exist Transport'!$A16,FALSE)),"",HLOOKUP(AW$2,'Capacity Exist Transport'!$C$2:$AE$25,'Capacity Exist Transport'!$A16,FALSE))</f>
        <v/>
      </c>
      <c r="AX16" s="170" t="str">
        <f>IF(ISNA(HLOOKUP(AX$2,'Capacity Exist Transport'!$C$2:$AE$25,'Capacity Exist Transport'!$A16,FALSE)),"",HLOOKUP(AX$2,'Capacity Exist Transport'!$C$2:$AE$25,'Capacity Exist Transport'!$A16,FALSE))</f>
        <v/>
      </c>
      <c r="AY16" s="170">
        <f>IF(ISNA(HLOOKUP(AY$2,'Capacity Exist Transport'!$C$2:$AE$25,'Capacity Exist Transport'!$A16,FALSE)),"",HLOOKUP(AY$2,'Capacity Exist Transport'!$C$2:$AE$25,'Capacity Exist Transport'!$A16,FALSE))</f>
        <v>187.755</v>
      </c>
      <c r="AZ16" s="170" t="str">
        <f>IF(ISNA(HLOOKUP(AZ$2,'Capacity Exist Transport'!$C$2:$AE$25,'Capacity Exist Transport'!$A16,FALSE)),"",HLOOKUP(AZ$2,'Capacity Exist Transport'!$C$2:$AE$25,'Capacity Exist Transport'!$A16,FALSE))</f>
        <v/>
      </c>
      <c r="BA16" s="170" t="str">
        <f>IF(ISNA(HLOOKUP(BA$2,'Capacity Exist Transport'!$C$2:$AE$25,'Capacity Exist Transport'!$A16,FALSE)),"",HLOOKUP(BA$2,'Capacity Exist Transport'!$C$2:$AE$25,'Capacity Exist Transport'!$A16,FALSE))</f>
        <v/>
      </c>
      <c r="BB16" s="170" t="str">
        <f>IF(ISNA(HLOOKUP(BB$2,'Capacity Exist Transport'!$C$2:$AE$25,'Capacity Exist Transport'!$A16,FALSE)),"",HLOOKUP(BB$2,'Capacity Exist Transport'!$C$2:$AE$25,'Capacity Exist Transport'!$A16,FALSE))</f>
        <v/>
      </c>
      <c r="BC16" s="170" t="str">
        <f>IF(ISNA(HLOOKUP(BC$2,'Capacity Exist Transport'!$C$2:$AE$25,'Capacity Exist Transport'!$A16,FALSE)),"",HLOOKUP(BC$2,'Capacity Exist Transport'!$C$2:$AE$25,'Capacity Exist Transport'!$A16,FALSE))</f>
        <v/>
      </c>
      <c r="BD16" s="170" t="str">
        <f>IF(ISNA(HLOOKUP(BD$2,'Capacity Exist Transport'!$C$2:$AE$25,'Capacity Exist Transport'!$A16,FALSE)),"",HLOOKUP(BD$2,'Capacity Exist Transport'!$C$2:$AE$25,'Capacity Exist Transport'!$A16,FALSE))</f>
        <v/>
      </c>
      <c r="BE16" s="170" t="str">
        <f>IF(ISNA(HLOOKUP(BE$2,'Capacity Exist Transport'!$C$2:$AE$25,'Capacity Exist Transport'!$A16,FALSE)),"",HLOOKUP(BE$2,'Capacity Exist Transport'!$C$2:$AE$25,'Capacity Exist Transport'!$A16,FALSE))</f>
        <v/>
      </c>
      <c r="BF16" s="170" t="str">
        <f>IF(ISNA(HLOOKUP(BF$2,'Capacity Exist Transport'!$C$2:$AE$25,'Capacity Exist Transport'!$A16,FALSE)),"",HLOOKUP(BF$2,'Capacity Exist Transport'!$C$2:$AE$25,'Capacity Exist Transport'!$A16,FALSE))</f>
        <v/>
      </c>
      <c r="BG16" s="170" t="str">
        <f>IF(ISNA(HLOOKUP(BG$2,'Capacity Exist Transport'!$C$2:$AE$25,'Capacity Exist Transport'!$A16,FALSE)),"",HLOOKUP(BG$2,'Capacity Exist Transport'!$C$2:$AE$25,'Capacity Exist Transport'!$A16,FALSE))</f>
        <v/>
      </c>
      <c r="BH16" s="170" t="str">
        <f>IF(ISNA(HLOOKUP(BH$2,'Capacity Exist Transport'!$C$2:$AE$25,'Capacity Exist Transport'!$A16,FALSE)),"",HLOOKUP(BH$2,'Capacity Exist Transport'!$C$2:$AE$25,'Capacity Exist Transport'!$A16,FALSE))</f>
        <v/>
      </c>
      <c r="BI16" s="170" t="str">
        <f>IF(ISNA(HLOOKUP(BI$2,'Capacity Exist Transport'!$C$2:$AE$25,'Capacity Exist Transport'!$A16,FALSE)),"",HLOOKUP(BI$2,'Capacity Exist Transport'!$C$2:$AE$25,'Capacity Exist Transport'!$A16,FALSE))</f>
        <v/>
      </c>
      <c r="BJ16" s="170" t="str">
        <f>IF(ISNA(HLOOKUP(BJ$2,'Capacity Exist Transport'!$C$2:$AE$25,'Capacity Exist Transport'!$A16,FALSE)),"",HLOOKUP(BJ$2,'Capacity Exist Transport'!$C$2:$AE$25,'Capacity Exist Transport'!$A16,FALSE))</f>
        <v/>
      </c>
      <c r="BK16" s="170">
        <f>IF(ISNA(HLOOKUP(BK$2,'Capacity Exist Transport'!$C$2:$AE$25,'Capacity Exist Transport'!$A16,FALSE)),"",HLOOKUP(BK$2,'Capacity Exist Transport'!$C$2:$AE$25,'Capacity Exist Transport'!$A16,FALSE))</f>
        <v>187.755</v>
      </c>
      <c r="BL16" s="170" t="str">
        <f>IF(ISNA(HLOOKUP(BL$2,'Capacity Exist Transport'!$C$2:$AE$25,'Capacity Exist Transport'!$A16,FALSE)),"",HLOOKUP(BL$2,'Capacity Exist Transport'!$C$2:$AE$25,'Capacity Exist Transport'!$A16,FALSE))</f>
        <v/>
      </c>
      <c r="BM16" s="170" t="str">
        <f>IF(ISNA(HLOOKUP(BM$2,'Capacity Exist Transport'!$C$2:$AE$25,'Capacity Exist Transport'!$A16,FALSE)),"",HLOOKUP(BM$2,'Capacity Exist Transport'!$C$2:$AE$25,'Capacity Exist Transport'!$A16,FALSE))</f>
        <v/>
      </c>
      <c r="BN16" s="170" t="str">
        <f>IF(ISNA(HLOOKUP(BN$2,'Capacity Exist Transport'!$C$2:$AE$25,'Capacity Exist Transport'!$A16,FALSE)),"",HLOOKUP(BN$2,'Capacity Exist Transport'!$C$2:$AE$25,'Capacity Exist Transport'!$A16,FALSE))</f>
        <v/>
      </c>
      <c r="BO16" s="170" t="str">
        <f>IF(ISNA(HLOOKUP(BO$2,'Capacity Exist Transport'!$C$2:$AE$25,'Capacity Exist Transport'!$A16,FALSE)),"",HLOOKUP(BO$2,'Capacity Exist Transport'!$C$2:$AE$25,'Capacity Exist Transport'!$A16,FALSE))</f>
        <v/>
      </c>
      <c r="BP16" s="170" t="str">
        <f>IF(ISNA(HLOOKUP(BP$2,'Capacity Exist Transport'!$C$2:$AE$25,'Capacity Exist Transport'!$A16,FALSE)),"",HLOOKUP(BP$2,'Capacity Exist Transport'!$C$2:$AE$25,'Capacity Exist Transport'!$A16,FALSE))</f>
        <v/>
      </c>
      <c r="BQ16" s="170" t="str">
        <f>IF(ISNA(HLOOKUP(BQ$2,'Capacity Exist Transport'!$C$2:$AE$25,'Capacity Exist Transport'!$A16,FALSE)),"",HLOOKUP(BQ$2,'Capacity Exist Transport'!$C$2:$AE$25,'Capacity Exist Transport'!$A16,FALSE))</f>
        <v/>
      </c>
      <c r="BR16" s="170" t="str">
        <f>IF(ISNA(HLOOKUP(BR$2,'Capacity Exist Transport'!$C$2:$AE$25,'Capacity Exist Transport'!$A16,FALSE)),"",HLOOKUP(BR$2,'Capacity Exist Transport'!$C$2:$AE$25,'Capacity Exist Transport'!$A16,FALSE))</f>
        <v/>
      </c>
      <c r="BS16" s="170" t="str">
        <f>IF(ISNA(HLOOKUP(BS$2,'Capacity Exist Transport'!$C$2:$AE$25,'Capacity Exist Transport'!$A16,FALSE)),"",HLOOKUP(BS$2,'Capacity Exist Transport'!$C$2:$AE$25,'Capacity Exist Transport'!$A16,FALSE))</f>
        <v/>
      </c>
      <c r="BT16" s="170" t="str">
        <f>IF(ISNA(HLOOKUP(BT$2,'Capacity Exist Transport'!$C$2:$AE$25,'Capacity Exist Transport'!$A16,FALSE)),"",HLOOKUP(BT$2,'Capacity Exist Transport'!$C$2:$AE$25,'Capacity Exist Transport'!$A16,FALSE))</f>
        <v/>
      </c>
      <c r="BU16" s="170" t="str">
        <f>IF(ISNA(HLOOKUP(BU$2,'Capacity Exist Transport'!$C$2:$AE$25,'Capacity Exist Transport'!$A16,FALSE)),"",HLOOKUP(BU$2,'Capacity Exist Transport'!$C$2:$AE$25,'Capacity Exist Transport'!$A16,FALSE))</f>
        <v/>
      </c>
      <c r="BV16" s="170" t="str">
        <f>IF(ISNA(HLOOKUP(BV$2,'Capacity Exist Transport'!$C$2:$AE$25,'Capacity Exist Transport'!$A16,FALSE)),"",HLOOKUP(BV$2,'Capacity Exist Transport'!$C$2:$AE$25,'Capacity Exist Transport'!$A16,FALSE))</f>
        <v/>
      </c>
      <c r="BW16" s="170">
        <f>IF(ISNA(HLOOKUP(BW$2,'Capacity Exist Transport'!$C$2:$AE$25,'Capacity Exist Transport'!$A16,FALSE)),"",HLOOKUP(BW$2,'Capacity Exist Transport'!$C$2:$AE$25,'Capacity Exist Transport'!$A16,FALSE))</f>
        <v>187.755</v>
      </c>
      <c r="BX16" s="170" t="str">
        <f>IF(ISNA(HLOOKUP(BX$2,'Capacity Exist Transport'!$C$2:$AE$25,'Capacity Exist Transport'!$A16,FALSE)),"",HLOOKUP(BX$2,'Capacity Exist Transport'!$C$2:$AE$25,'Capacity Exist Transport'!$A16,FALSE))</f>
        <v/>
      </c>
      <c r="BY16" s="170" t="str">
        <f>IF(ISNA(HLOOKUP(BY$2,'Capacity Exist Transport'!$C$2:$AE$25,'Capacity Exist Transport'!$A16,FALSE)),"",HLOOKUP(BY$2,'Capacity Exist Transport'!$C$2:$AE$25,'Capacity Exist Transport'!$A16,FALSE))</f>
        <v/>
      </c>
      <c r="BZ16" s="170" t="str">
        <f>IF(ISNA(HLOOKUP(BZ$2,'Capacity Exist Transport'!$C$2:$AE$25,'Capacity Exist Transport'!$A16,FALSE)),"",HLOOKUP(BZ$2,'Capacity Exist Transport'!$C$2:$AE$25,'Capacity Exist Transport'!$A16,FALSE))</f>
        <v/>
      </c>
      <c r="CA16" s="170" t="str">
        <f>IF(ISNA(HLOOKUP(CA$2,'Capacity Exist Transport'!$C$2:$AE$25,'Capacity Exist Transport'!$A16,FALSE)),"",HLOOKUP(CA$2,'Capacity Exist Transport'!$C$2:$AE$25,'Capacity Exist Transport'!$A16,FALSE))</f>
        <v/>
      </c>
      <c r="CB16" s="170" t="str">
        <f>IF(ISNA(HLOOKUP(CB$2,'Capacity Exist Transport'!$C$2:$AE$25,'Capacity Exist Transport'!$A16,FALSE)),"",HLOOKUP(CB$2,'Capacity Exist Transport'!$C$2:$AE$25,'Capacity Exist Transport'!$A16,FALSE))</f>
        <v/>
      </c>
      <c r="CC16" s="170" t="str">
        <f>IF(ISNA(HLOOKUP(CC$2,'Capacity Exist Transport'!$C$2:$AE$25,'Capacity Exist Transport'!$A16,FALSE)),"",HLOOKUP(CC$2,'Capacity Exist Transport'!$C$2:$AE$25,'Capacity Exist Transport'!$A16,FALSE))</f>
        <v/>
      </c>
      <c r="CD16" s="170" t="str">
        <f>IF(ISNA(HLOOKUP(CD$2,'Capacity Exist Transport'!$C$2:$AE$25,'Capacity Exist Transport'!$A16,FALSE)),"",HLOOKUP(CD$2,'Capacity Exist Transport'!$C$2:$AE$25,'Capacity Exist Transport'!$A16,FALSE))</f>
        <v/>
      </c>
      <c r="CE16" s="170" t="str">
        <f>IF(ISNA(HLOOKUP(CE$2,'Capacity Exist Transport'!$C$2:$AE$25,'Capacity Exist Transport'!$A16,FALSE)),"",HLOOKUP(CE$2,'Capacity Exist Transport'!$C$2:$AE$25,'Capacity Exist Transport'!$A16,FALSE))</f>
        <v/>
      </c>
      <c r="CF16" s="170" t="str">
        <f>IF(ISNA(HLOOKUP(CF$2,'Capacity Exist Transport'!$C$2:$AE$25,'Capacity Exist Transport'!$A16,FALSE)),"",HLOOKUP(CF$2,'Capacity Exist Transport'!$C$2:$AE$25,'Capacity Exist Transport'!$A16,FALSE))</f>
        <v/>
      </c>
      <c r="CG16" s="170" t="str">
        <f>IF(ISNA(HLOOKUP(CG$2,'Capacity Exist Transport'!$C$2:$AE$25,'Capacity Exist Transport'!$A16,FALSE)),"",HLOOKUP(CG$2,'Capacity Exist Transport'!$C$2:$AE$25,'Capacity Exist Transport'!$A16,FALSE))</f>
        <v/>
      </c>
      <c r="CH16" s="170" t="str">
        <f>IF(ISNA(HLOOKUP(CH$2,'Capacity Exist Transport'!$C$2:$AE$25,'Capacity Exist Transport'!$A16,FALSE)),"",HLOOKUP(CH$2,'Capacity Exist Transport'!$C$2:$AE$25,'Capacity Exist Transport'!$A16,FALSE))</f>
        <v/>
      </c>
      <c r="CI16" s="170">
        <f>IF(ISNA(HLOOKUP(CI$2,'Capacity Exist Transport'!$C$2:$AE$25,'Capacity Exist Transport'!$A16,FALSE)),"",HLOOKUP(CI$2,'Capacity Exist Transport'!$C$2:$AE$25,'Capacity Exist Transport'!$A16,FALSE))</f>
        <v>187.755</v>
      </c>
      <c r="CJ16" s="170" t="str">
        <f>IF(ISNA(HLOOKUP(CJ$2,'Capacity Exist Transport'!$C$2:$AE$25,'Capacity Exist Transport'!$A16,FALSE)),"",HLOOKUP(CJ$2,'Capacity Exist Transport'!$C$2:$AE$25,'Capacity Exist Transport'!$A16,FALSE))</f>
        <v/>
      </c>
      <c r="CK16" s="170" t="str">
        <f>IF(ISNA(HLOOKUP(CK$2,'Capacity Exist Transport'!$C$2:$AE$25,'Capacity Exist Transport'!$A16,FALSE)),"",HLOOKUP(CK$2,'Capacity Exist Transport'!$C$2:$AE$25,'Capacity Exist Transport'!$A16,FALSE))</f>
        <v/>
      </c>
      <c r="CL16" s="170" t="str">
        <f>IF(ISNA(HLOOKUP(CL$2,'Capacity Exist Transport'!$C$2:$AE$25,'Capacity Exist Transport'!$A16,FALSE)),"",HLOOKUP(CL$2,'Capacity Exist Transport'!$C$2:$AE$25,'Capacity Exist Transport'!$A16,FALSE))</f>
        <v/>
      </c>
      <c r="CM16" s="170" t="str">
        <f>IF(ISNA(HLOOKUP(CM$2,'Capacity Exist Transport'!$C$2:$AE$25,'Capacity Exist Transport'!$A16,FALSE)),"",HLOOKUP(CM$2,'Capacity Exist Transport'!$C$2:$AE$25,'Capacity Exist Transport'!$A16,FALSE))</f>
        <v/>
      </c>
      <c r="CN16" s="170" t="str">
        <f>IF(ISNA(HLOOKUP(CN$2,'Capacity Exist Transport'!$C$2:$AE$25,'Capacity Exist Transport'!$A16,FALSE)),"",HLOOKUP(CN$2,'Capacity Exist Transport'!$C$2:$AE$25,'Capacity Exist Transport'!$A16,FALSE))</f>
        <v/>
      </c>
      <c r="CO16" s="170" t="str">
        <f>IF(ISNA(HLOOKUP(CO$2,'Capacity Exist Transport'!$C$2:$AE$25,'Capacity Exist Transport'!$A16,FALSE)),"",HLOOKUP(CO$2,'Capacity Exist Transport'!$C$2:$AE$25,'Capacity Exist Transport'!$A16,FALSE))</f>
        <v/>
      </c>
      <c r="CP16" s="170" t="str">
        <f>IF(ISNA(HLOOKUP(CP$2,'Capacity Exist Transport'!$C$2:$AE$25,'Capacity Exist Transport'!$A16,FALSE)),"",HLOOKUP(CP$2,'Capacity Exist Transport'!$C$2:$AE$25,'Capacity Exist Transport'!$A16,FALSE))</f>
        <v/>
      </c>
      <c r="CQ16" s="170" t="str">
        <f>IF(ISNA(HLOOKUP(CQ$2,'Capacity Exist Transport'!$C$2:$AE$25,'Capacity Exist Transport'!$A16,FALSE)),"",HLOOKUP(CQ$2,'Capacity Exist Transport'!$C$2:$AE$25,'Capacity Exist Transport'!$A16,FALSE))</f>
        <v/>
      </c>
      <c r="CR16" s="170" t="str">
        <f>IF(ISNA(HLOOKUP(CR$2,'Capacity Exist Transport'!$C$2:$AE$25,'Capacity Exist Transport'!$A16,FALSE)),"",HLOOKUP(CR$2,'Capacity Exist Transport'!$C$2:$AE$25,'Capacity Exist Transport'!$A16,FALSE))</f>
        <v/>
      </c>
      <c r="CS16" s="170" t="str">
        <f>IF(ISNA(HLOOKUP(CS$2,'Capacity Exist Transport'!$C$2:$AE$25,'Capacity Exist Transport'!$A16,FALSE)),"",HLOOKUP(CS$2,'Capacity Exist Transport'!$C$2:$AE$25,'Capacity Exist Transport'!$A16,FALSE))</f>
        <v/>
      </c>
      <c r="CT16" s="170" t="str">
        <f>IF(ISNA(HLOOKUP(CT$2,'Capacity Exist Transport'!$C$2:$AE$25,'Capacity Exist Transport'!$A16,FALSE)),"",HLOOKUP(CT$2,'Capacity Exist Transport'!$C$2:$AE$25,'Capacity Exist Transport'!$A16,FALSE))</f>
        <v/>
      </c>
      <c r="CU16" s="170">
        <f>IF(ISNA(HLOOKUP(CU$2,'Capacity Exist Transport'!$C$2:$AE$25,'Capacity Exist Transport'!$A16,FALSE)),"",HLOOKUP(CU$2,'Capacity Exist Transport'!$C$2:$AE$25,'Capacity Exist Transport'!$A16,FALSE))</f>
        <v>187.755</v>
      </c>
      <c r="CV16" s="170" t="str">
        <f>IF(ISNA(HLOOKUP(CV$2,'Capacity Exist Transport'!$C$2:$AE$25,'Capacity Exist Transport'!$A16,FALSE)),"",HLOOKUP(CV$2,'Capacity Exist Transport'!$C$2:$AE$25,'Capacity Exist Transport'!$A16,FALSE))</f>
        <v/>
      </c>
      <c r="CW16" s="170" t="str">
        <f>IF(ISNA(HLOOKUP(CW$2,'Capacity Exist Transport'!$C$2:$AE$25,'Capacity Exist Transport'!$A16,FALSE)),"",HLOOKUP(CW$2,'Capacity Exist Transport'!$C$2:$AE$25,'Capacity Exist Transport'!$A16,FALSE))</f>
        <v/>
      </c>
      <c r="CX16" s="170" t="str">
        <f>IF(ISNA(HLOOKUP(CX$2,'Capacity Exist Transport'!$C$2:$AE$25,'Capacity Exist Transport'!$A16,FALSE)),"",HLOOKUP(CX$2,'Capacity Exist Transport'!$C$2:$AE$25,'Capacity Exist Transport'!$A16,FALSE))</f>
        <v/>
      </c>
      <c r="CY16" s="170" t="str">
        <f>IF(ISNA(HLOOKUP(CY$2,'Capacity Exist Transport'!$C$2:$AE$25,'Capacity Exist Transport'!$A16,FALSE)),"",HLOOKUP(CY$2,'Capacity Exist Transport'!$C$2:$AE$25,'Capacity Exist Transport'!$A16,FALSE))</f>
        <v/>
      </c>
      <c r="CZ16" s="170" t="str">
        <f>IF(ISNA(HLOOKUP(CZ$2,'Capacity Exist Transport'!$C$2:$AE$25,'Capacity Exist Transport'!$A16,FALSE)),"",HLOOKUP(CZ$2,'Capacity Exist Transport'!$C$2:$AE$25,'Capacity Exist Transport'!$A16,FALSE))</f>
        <v/>
      </c>
      <c r="DA16" s="170" t="str">
        <f>IF(ISNA(HLOOKUP(DA$2,'Capacity Exist Transport'!$C$2:$AE$25,'Capacity Exist Transport'!$A16,FALSE)),"",HLOOKUP(DA$2,'Capacity Exist Transport'!$C$2:$AE$25,'Capacity Exist Transport'!$A16,FALSE))</f>
        <v/>
      </c>
      <c r="DB16" s="170" t="str">
        <f>IF(ISNA(HLOOKUP(DB$2,'Capacity Exist Transport'!$C$2:$AE$25,'Capacity Exist Transport'!$A16,FALSE)),"",HLOOKUP(DB$2,'Capacity Exist Transport'!$C$2:$AE$25,'Capacity Exist Transport'!$A16,FALSE))</f>
        <v/>
      </c>
      <c r="DC16" s="170" t="str">
        <f>IF(ISNA(HLOOKUP(DC$2,'Capacity Exist Transport'!$C$2:$AE$25,'Capacity Exist Transport'!$A16,FALSE)),"",HLOOKUP(DC$2,'Capacity Exist Transport'!$C$2:$AE$25,'Capacity Exist Transport'!$A16,FALSE))</f>
        <v/>
      </c>
      <c r="DD16" s="170" t="str">
        <f>IF(ISNA(HLOOKUP(DD$2,'Capacity Exist Transport'!$C$2:$AE$25,'Capacity Exist Transport'!$A16,FALSE)),"",HLOOKUP(DD$2,'Capacity Exist Transport'!$C$2:$AE$25,'Capacity Exist Transport'!$A16,FALSE))</f>
        <v/>
      </c>
      <c r="DE16" s="170" t="str">
        <f>IF(ISNA(HLOOKUP(DE$2,'Capacity Exist Transport'!$C$2:$AE$25,'Capacity Exist Transport'!$A16,FALSE)),"",HLOOKUP(DE$2,'Capacity Exist Transport'!$C$2:$AE$25,'Capacity Exist Transport'!$A16,FALSE))</f>
        <v/>
      </c>
      <c r="DF16" s="170" t="str">
        <f>IF(ISNA(HLOOKUP(DF$2,'Capacity Exist Transport'!$C$2:$AE$25,'Capacity Exist Transport'!$A16,FALSE)),"",HLOOKUP(DF$2,'Capacity Exist Transport'!$C$2:$AE$25,'Capacity Exist Transport'!$A16,FALSE))</f>
        <v/>
      </c>
      <c r="DG16" s="170">
        <f>IF(ISNA(HLOOKUP(DG$2,'Capacity Exist Transport'!$C$2:$AE$25,'Capacity Exist Transport'!$A16,FALSE)),"",HLOOKUP(DG$2,'Capacity Exist Transport'!$C$2:$AE$25,'Capacity Exist Transport'!$A16,FALSE))</f>
        <v>187.755</v>
      </c>
      <c r="DH16" s="170" t="str">
        <f>IF(ISNA(HLOOKUP(DH$2,'Capacity Exist Transport'!$C$2:$AE$25,'Capacity Exist Transport'!$A16,FALSE)),"",HLOOKUP(DH$2,'Capacity Exist Transport'!$C$2:$AE$25,'Capacity Exist Transport'!$A16,FALSE))</f>
        <v/>
      </c>
      <c r="DI16" s="170" t="str">
        <f>IF(ISNA(HLOOKUP(DI$2,'Capacity Exist Transport'!$C$2:$AE$25,'Capacity Exist Transport'!$A16,FALSE)),"",HLOOKUP(DI$2,'Capacity Exist Transport'!$C$2:$AE$25,'Capacity Exist Transport'!$A16,FALSE))</f>
        <v/>
      </c>
      <c r="DJ16" s="170" t="str">
        <f>IF(ISNA(HLOOKUP(DJ$2,'Capacity Exist Transport'!$C$2:$AE$25,'Capacity Exist Transport'!$A16,FALSE)),"",HLOOKUP(DJ$2,'Capacity Exist Transport'!$C$2:$AE$25,'Capacity Exist Transport'!$A16,FALSE))</f>
        <v/>
      </c>
      <c r="DK16" s="170" t="str">
        <f>IF(ISNA(HLOOKUP(DK$2,'Capacity Exist Transport'!$C$2:$AE$25,'Capacity Exist Transport'!$A16,FALSE)),"",HLOOKUP(DK$2,'Capacity Exist Transport'!$C$2:$AE$25,'Capacity Exist Transport'!$A16,FALSE))</f>
        <v/>
      </c>
      <c r="DL16" s="170" t="str">
        <f>IF(ISNA(HLOOKUP(DL$2,'Capacity Exist Transport'!$C$2:$AE$25,'Capacity Exist Transport'!$A16,FALSE)),"",HLOOKUP(DL$2,'Capacity Exist Transport'!$C$2:$AE$25,'Capacity Exist Transport'!$A16,FALSE))</f>
        <v/>
      </c>
      <c r="DM16" s="170" t="str">
        <f>IF(ISNA(HLOOKUP(DM$2,'Capacity Exist Transport'!$C$2:$AE$25,'Capacity Exist Transport'!$A16,FALSE)),"",HLOOKUP(DM$2,'Capacity Exist Transport'!$C$2:$AE$25,'Capacity Exist Transport'!$A16,FALSE))</f>
        <v/>
      </c>
      <c r="DN16" s="170" t="str">
        <f>IF(ISNA(HLOOKUP(DN$2,'Capacity Exist Transport'!$C$2:$AE$25,'Capacity Exist Transport'!$A16,FALSE)),"",HLOOKUP(DN$2,'Capacity Exist Transport'!$C$2:$AE$25,'Capacity Exist Transport'!$A16,FALSE))</f>
        <v/>
      </c>
      <c r="DO16" s="170" t="str">
        <f>IF(ISNA(HLOOKUP(DO$2,'Capacity Exist Transport'!$C$2:$AE$25,'Capacity Exist Transport'!$A16,FALSE)),"",HLOOKUP(DO$2,'Capacity Exist Transport'!$C$2:$AE$25,'Capacity Exist Transport'!$A16,FALSE))</f>
        <v/>
      </c>
      <c r="DP16" s="170" t="str">
        <f>IF(ISNA(HLOOKUP(DP$2,'Capacity Exist Transport'!$C$2:$AE$25,'Capacity Exist Transport'!$A16,FALSE)),"",HLOOKUP(DP$2,'Capacity Exist Transport'!$C$2:$AE$25,'Capacity Exist Transport'!$A16,FALSE))</f>
        <v/>
      </c>
      <c r="DQ16" s="170" t="str">
        <f>IF(ISNA(HLOOKUP(DQ$2,'Capacity Exist Transport'!$C$2:$AE$25,'Capacity Exist Transport'!$A16,FALSE)),"",HLOOKUP(DQ$2,'Capacity Exist Transport'!$C$2:$AE$25,'Capacity Exist Transport'!$A16,FALSE))</f>
        <v/>
      </c>
      <c r="DR16" s="170" t="str">
        <f>IF(ISNA(HLOOKUP(DR$2,'Capacity Exist Transport'!$C$2:$AE$25,'Capacity Exist Transport'!$A16,FALSE)),"",HLOOKUP(DR$2,'Capacity Exist Transport'!$C$2:$AE$25,'Capacity Exist Transport'!$A16,FALSE))</f>
        <v/>
      </c>
      <c r="DS16" s="170">
        <f>IF(ISNA(HLOOKUP(DS$2,'Capacity Exist Transport'!$C$2:$AE$25,'Capacity Exist Transport'!$A16,FALSE)),"",HLOOKUP(DS$2,'Capacity Exist Transport'!$C$2:$AE$25,'Capacity Exist Transport'!$A16,FALSE))</f>
        <v>0</v>
      </c>
      <c r="DT16" s="170" t="str">
        <f>IF(ISNA(HLOOKUP(DT$2,'Capacity Exist Transport'!$C$2:$AE$25,'Capacity Exist Transport'!$A16,FALSE)),"",HLOOKUP(DT$2,'Capacity Exist Transport'!$C$2:$AE$25,'Capacity Exist Transport'!$A16,FALSE))</f>
        <v/>
      </c>
      <c r="DU16" s="170" t="str">
        <f>IF(ISNA(HLOOKUP(DU$2,'Capacity Exist Transport'!$C$2:$AE$25,'Capacity Exist Transport'!$A16,FALSE)),"",HLOOKUP(DU$2,'Capacity Exist Transport'!$C$2:$AE$25,'Capacity Exist Transport'!$A16,FALSE))</f>
        <v/>
      </c>
      <c r="DV16" s="170" t="str">
        <f>IF(ISNA(HLOOKUP(DV$2,'Capacity Exist Transport'!$C$2:$AE$25,'Capacity Exist Transport'!$A16,FALSE)),"",HLOOKUP(DV$2,'Capacity Exist Transport'!$C$2:$AE$25,'Capacity Exist Transport'!$A16,FALSE))</f>
        <v/>
      </c>
      <c r="DW16" s="170" t="str">
        <f>IF(ISNA(HLOOKUP(DW$2,'Capacity Exist Transport'!$C$2:$AE$25,'Capacity Exist Transport'!$A16,FALSE)),"",HLOOKUP(DW$2,'Capacity Exist Transport'!$C$2:$AE$25,'Capacity Exist Transport'!$A16,FALSE))</f>
        <v/>
      </c>
      <c r="DX16" s="170" t="str">
        <f>IF(ISNA(HLOOKUP(DX$2,'Capacity Exist Transport'!$C$2:$AE$25,'Capacity Exist Transport'!$A16,FALSE)),"",HLOOKUP(DX$2,'Capacity Exist Transport'!$C$2:$AE$25,'Capacity Exist Transport'!$A16,FALSE))</f>
        <v/>
      </c>
      <c r="DY16" s="170" t="str">
        <f>IF(ISNA(HLOOKUP(DY$2,'Capacity Exist Transport'!$C$2:$AE$25,'Capacity Exist Transport'!$A16,FALSE)),"",HLOOKUP(DY$2,'Capacity Exist Transport'!$C$2:$AE$25,'Capacity Exist Transport'!$A16,FALSE))</f>
        <v/>
      </c>
      <c r="DZ16" s="170" t="str">
        <f>IF(ISNA(HLOOKUP(DZ$2,'Capacity Exist Transport'!$C$2:$AE$25,'Capacity Exist Transport'!$A16,FALSE)),"",HLOOKUP(DZ$2,'Capacity Exist Transport'!$C$2:$AE$25,'Capacity Exist Transport'!$A16,FALSE))</f>
        <v/>
      </c>
      <c r="EA16" s="170" t="str">
        <f>IF(ISNA(HLOOKUP(EA$2,'Capacity Exist Transport'!$C$2:$AE$25,'Capacity Exist Transport'!$A16,FALSE)),"",HLOOKUP(EA$2,'Capacity Exist Transport'!$C$2:$AE$25,'Capacity Exist Transport'!$A16,FALSE))</f>
        <v/>
      </c>
      <c r="EB16" s="170" t="str">
        <f>IF(ISNA(HLOOKUP(EB$2,'Capacity Exist Transport'!$C$2:$AE$25,'Capacity Exist Transport'!$A16,FALSE)),"",HLOOKUP(EB$2,'Capacity Exist Transport'!$C$2:$AE$25,'Capacity Exist Transport'!$A16,FALSE))</f>
        <v/>
      </c>
      <c r="EC16" s="170" t="str">
        <f>IF(ISNA(HLOOKUP(EC$2,'Capacity Exist Transport'!$C$2:$AE$25,'Capacity Exist Transport'!$A16,FALSE)),"",HLOOKUP(EC$2,'Capacity Exist Transport'!$C$2:$AE$25,'Capacity Exist Transport'!$A16,FALSE))</f>
        <v/>
      </c>
      <c r="ED16" s="170" t="str">
        <f>IF(ISNA(HLOOKUP(ED$2,'Capacity Exist Transport'!$C$2:$AE$25,'Capacity Exist Transport'!$A16,FALSE)),"",HLOOKUP(ED$2,'Capacity Exist Transport'!$C$2:$AE$25,'Capacity Exist Transport'!$A16,FALSE))</f>
        <v/>
      </c>
      <c r="EE16" s="170">
        <f>IF(ISNA(HLOOKUP(EE$2,'Capacity Exist Transport'!$C$2:$AE$25,'Capacity Exist Transport'!$A16,FALSE)),"",HLOOKUP(EE$2,'Capacity Exist Transport'!$C$2:$AE$25,'Capacity Exist Transport'!$A16,FALSE))</f>
        <v>0</v>
      </c>
      <c r="EF16" s="170" t="str">
        <f>IF(ISNA(HLOOKUP(EF$2,'Capacity Exist Transport'!$C$2:$AE$25,'Capacity Exist Transport'!$A16,FALSE)),"",HLOOKUP(EF$2,'Capacity Exist Transport'!$C$2:$AE$25,'Capacity Exist Transport'!$A16,FALSE))</f>
        <v/>
      </c>
      <c r="EG16" s="170" t="str">
        <f>IF(ISNA(HLOOKUP(EG$2,'Capacity Exist Transport'!$C$2:$AE$25,'Capacity Exist Transport'!$A16,FALSE)),"",HLOOKUP(EG$2,'Capacity Exist Transport'!$C$2:$AE$25,'Capacity Exist Transport'!$A16,FALSE))</f>
        <v/>
      </c>
      <c r="EH16" s="170" t="str">
        <f>IF(ISNA(HLOOKUP(EH$2,'Capacity Exist Transport'!$C$2:$AE$25,'Capacity Exist Transport'!$A16,FALSE)),"",HLOOKUP(EH$2,'Capacity Exist Transport'!$C$2:$AE$25,'Capacity Exist Transport'!$A16,FALSE))</f>
        <v/>
      </c>
      <c r="EI16" s="170" t="str">
        <f>IF(ISNA(HLOOKUP(EI$2,'Capacity Exist Transport'!$C$2:$AE$25,'Capacity Exist Transport'!$A16,FALSE)),"",HLOOKUP(EI$2,'Capacity Exist Transport'!$C$2:$AE$25,'Capacity Exist Transport'!$A16,FALSE))</f>
        <v/>
      </c>
      <c r="EJ16" s="170" t="str">
        <f>IF(ISNA(HLOOKUP(EJ$2,'Capacity Exist Transport'!$C$2:$AE$25,'Capacity Exist Transport'!$A16,FALSE)),"",HLOOKUP(EJ$2,'Capacity Exist Transport'!$C$2:$AE$25,'Capacity Exist Transport'!$A16,FALSE))</f>
        <v/>
      </c>
      <c r="EK16" s="170" t="str">
        <f>IF(ISNA(HLOOKUP(EK$2,'Capacity Exist Transport'!$C$2:$AE$25,'Capacity Exist Transport'!$A16,FALSE)),"",HLOOKUP(EK$2,'Capacity Exist Transport'!$C$2:$AE$25,'Capacity Exist Transport'!$A16,FALSE))</f>
        <v/>
      </c>
      <c r="EL16" s="170" t="str">
        <f>IF(ISNA(HLOOKUP(EL$2,'Capacity Exist Transport'!$C$2:$AE$25,'Capacity Exist Transport'!$A16,FALSE)),"",HLOOKUP(EL$2,'Capacity Exist Transport'!$C$2:$AE$25,'Capacity Exist Transport'!$A16,FALSE))</f>
        <v/>
      </c>
      <c r="EM16" s="170" t="str">
        <f>IF(ISNA(HLOOKUP(EM$2,'Capacity Exist Transport'!$C$2:$AE$25,'Capacity Exist Transport'!$A16,FALSE)),"",HLOOKUP(EM$2,'Capacity Exist Transport'!$C$2:$AE$25,'Capacity Exist Transport'!$A16,FALSE))</f>
        <v/>
      </c>
      <c r="EN16" s="170" t="str">
        <f>IF(ISNA(HLOOKUP(EN$2,'Capacity Exist Transport'!$C$2:$AE$25,'Capacity Exist Transport'!$A16,FALSE)),"",HLOOKUP(EN$2,'Capacity Exist Transport'!$C$2:$AE$25,'Capacity Exist Transport'!$A16,FALSE))</f>
        <v/>
      </c>
      <c r="EO16" s="170" t="str">
        <f>IF(ISNA(HLOOKUP(EO$2,'Capacity Exist Transport'!$C$2:$AE$25,'Capacity Exist Transport'!$A16,FALSE)),"",HLOOKUP(EO$2,'Capacity Exist Transport'!$C$2:$AE$25,'Capacity Exist Transport'!$A16,FALSE))</f>
        <v/>
      </c>
      <c r="EP16" s="170" t="str">
        <f>IF(ISNA(HLOOKUP(EP$2,'Capacity Exist Transport'!$C$2:$AE$25,'Capacity Exist Transport'!$A16,FALSE)),"",HLOOKUP(EP$2,'Capacity Exist Transport'!$C$2:$AE$25,'Capacity Exist Transport'!$A16,FALSE))</f>
        <v/>
      </c>
      <c r="EQ16" s="170">
        <f>IF(ISNA(HLOOKUP(EQ$2,'Capacity Exist Transport'!$C$2:$AE$25,'Capacity Exist Transport'!$A16,FALSE)),"",HLOOKUP(EQ$2,'Capacity Exist Transport'!$C$2:$AE$25,'Capacity Exist Transport'!$A16,FALSE))</f>
        <v>0</v>
      </c>
      <c r="ER16" s="170" t="str">
        <f>IF(ISNA(HLOOKUP(ER$2,'Capacity Exist Transport'!$C$2:$AE$25,'Capacity Exist Transport'!$A16,FALSE)),"",HLOOKUP(ER$2,'Capacity Exist Transport'!$C$2:$AE$25,'Capacity Exist Transport'!$A16,FALSE))</f>
        <v/>
      </c>
      <c r="ES16" s="170" t="str">
        <f>IF(ISNA(HLOOKUP(ES$2,'Capacity Exist Transport'!$C$2:$AE$25,'Capacity Exist Transport'!$A16,FALSE)),"",HLOOKUP(ES$2,'Capacity Exist Transport'!$C$2:$AE$25,'Capacity Exist Transport'!$A16,FALSE))</f>
        <v/>
      </c>
      <c r="ET16" s="170" t="str">
        <f>IF(ISNA(HLOOKUP(ET$2,'Capacity Exist Transport'!$C$2:$AE$25,'Capacity Exist Transport'!$A16,FALSE)),"",HLOOKUP(ET$2,'Capacity Exist Transport'!$C$2:$AE$25,'Capacity Exist Transport'!$A16,FALSE))</f>
        <v/>
      </c>
      <c r="EU16" s="170" t="str">
        <f>IF(ISNA(HLOOKUP(EU$2,'Capacity Exist Transport'!$C$2:$AE$25,'Capacity Exist Transport'!$A16,FALSE)),"",HLOOKUP(EU$2,'Capacity Exist Transport'!$C$2:$AE$25,'Capacity Exist Transport'!$A16,FALSE))</f>
        <v/>
      </c>
      <c r="EV16" s="170" t="str">
        <f>IF(ISNA(HLOOKUP(EV$2,'Capacity Exist Transport'!$C$2:$AE$25,'Capacity Exist Transport'!$A16,FALSE)),"",HLOOKUP(EV$2,'Capacity Exist Transport'!$C$2:$AE$25,'Capacity Exist Transport'!$A16,FALSE))</f>
        <v/>
      </c>
      <c r="EW16" s="170" t="str">
        <f>IF(ISNA(HLOOKUP(EW$2,'Capacity Exist Transport'!$C$2:$AE$25,'Capacity Exist Transport'!$A16,FALSE)),"",HLOOKUP(EW$2,'Capacity Exist Transport'!$C$2:$AE$25,'Capacity Exist Transport'!$A16,FALSE))</f>
        <v/>
      </c>
      <c r="EX16" s="170" t="str">
        <f>IF(ISNA(HLOOKUP(EX$2,'Capacity Exist Transport'!$C$2:$AE$25,'Capacity Exist Transport'!$A16,FALSE)),"",HLOOKUP(EX$2,'Capacity Exist Transport'!$C$2:$AE$25,'Capacity Exist Transport'!$A16,FALSE))</f>
        <v/>
      </c>
      <c r="EY16" s="170" t="str">
        <f>IF(ISNA(HLOOKUP(EY$2,'Capacity Exist Transport'!$C$2:$AE$25,'Capacity Exist Transport'!$A16,FALSE)),"",HLOOKUP(EY$2,'Capacity Exist Transport'!$C$2:$AE$25,'Capacity Exist Transport'!$A16,FALSE))</f>
        <v/>
      </c>
      <c r="EZ16" s="170" t="str">
        <f>IF(ISNA(HLOOKUP(EZ$2,'Capacity Exist Transport'!$C$2:$AE$25,'Capacity Exist Transport'!$A16,FALSE)),"",HLOOKUP(EZ$2,'Capacity Exist Transport'!$C$2:$AE$25,'Capacity Exist Transport'!$A16,FALSE))</f>
        <v/>
      </c>
      <c r="FA16" s="170" t="str">
        <f>IF(ISNA(HLOOKUP(FA$2,'Capacity Exist Transport'!$C$2:$AE$25,'Capacity Exist Transport'!$A16,FALSE)),"",HLOOKUP(FA$2,'Capacity Exist Transport'!$C$2:$AE$25,'Capacity Exist Transport'!$A16,FALSE))</f>
        <v/>
      </c>
      <c r="FB16" s="170" t="str">
        <f>IF(ISNA(HLOOKUP(FB$2,'Capacity Exist Transport'!$C$2:$AE$25,'Capacity Exist Transport'!$A16,FALSE)),"",HLOOKUP(FB$2,'Capacity Exist Transport'!$C$2:$AE$25,'Capacity Exist Transport'!$A16,FALSE))</f>
        <v/>
      </c>
      <c r="FC16" s="170">
        <f>IF(ISNA(HLOOKUP(FC$2,'Capacity Exist Transport'!$C$2:$AE$25,'Capacity Exist Transport'!$A16,FALSE)),"",HLOOKUP(FC$2,'Capacity Exist Transport'!$C$2:$AE$25,'Capacity Exist Transport'!$A16,FALSE))</f>
        <v>0</v>
      </c>
      <c r="FD16" s="170" t="str">
        <f>IF(ISNA(HLOOKUP(FD$2,'Capacity Exist Transport'!$C$2:$AE$25,'Capacity Exist Transport'!$A16,FALSE)),"",HLOOKUP(FD$2,'Capacity Exist Transport'!$C$2:$AE$25,'Capacity Exist Transport'!$A16,FALSE))</f>
        <v/>
      </c>
      <c r="FE16" s="170" t="str">
        <f>IF(ISNA(HLOOKUP(FE$2,'Capacity Exist Transport'!$C$2:$AE$25,'Capacity Exist Transport'!$A16,FALSE)),"",HLOOKUP(FE$2,'Capacity Exist Transport'!$C$2:$AE$25,'Capacity Exist Transport'!$A16,FALSE))</f>
        <v/>
      </c>
      <c r="FF16" s="170" t="str">
        <f>IF(ISNA(HLOOKUP(FF$2,'Capacity Exist Transport'!$C$2:$AE$25,'Capacity Exist Transport'!$A16,FALSE)),"",HLOOKUP(FF$2,'Capacity Exist Transport'!$C$2:$AE$25,'Capacity Exist Transport'!$A16,FALSE))</f>
        <v/>
      </c>
      <c r="FG16" s="170" t="str">
        <f>IF(ISNA(HLOOKUP(FG$2,'Capacity Exist Transport'!$C$2:$AE$25,'Capacity Exist Transport'!$A16,FALSE)),"",HLOOKUP(FG$2,'Capacity Exist Transport'!$C$2:$AE$25,'Capacity Exist Transport'!$A16,FALSE))</f>
        <v/>
      </c>
      <c r="FH16" s="170" t="str">
        <f>IF(ISNA(HLOOKUP(FH$2,'Capacity Exist Transport'!$C$2:$AE$25,'Capacity Exist Transport'!$A16,FALSE)),"",HLOOKUP(FH$2,'Capacity Exist Transport'!$C$2:$AE$25,'Capacity Exist Transport'!$A16,FALSE))</f>
        <v/>
      </c>
      <c r="FI16" s="170" t="str">
        <f>IF(ISNA(HLOOKUP(FI$2,'Capacity Exist Transport'!$C$2:$AE$25,'Capacity Exist Transport'!$A16,FALSE)),"",HLOOKUP(FI$2,'Capacity Exist Transport'!$C$2:$AE$25,'Capacity Exist Transport'!$A16,FALSE))</f>
        <v/>
      </c>
      <c r="FJ16" s="170" t="str">
        <f>IF(ISNA(HLOOKUP(FJ$2,'Capacity Exist Transport'!$C$2:$AE$25,'Capacity Exist Transport'!$A16,FALSE)),"",HLOOKUP(FJ$2,'Capacity Exist Transport'!$C$2:$AE$25,'Capacity Exist Transport'!$A16,FALSE))</f>
        <v/>
      </c>
      <c r="FK16" s="170" t="str">
        <f>IF(ISNA(HLOOKUP(FK$2,'Capacity Exist Transport'!$C$2:$AE$25,'Capacity Exist Transport'!$A16,FALSE)),"",HLOOKUP(FK$2,'Capacity Exist Transport'!$C$2:$AE$25,'Capacity Exist Transport'!$A16,FALSE))</f>
        <v/>
      </c>
      <c r="FL16" s="170" t="str">
        <f>IF(ISNA(HLOOKUP(FL$2,'Capacity Exist Transport'!$C$2:$AE$25,'Capacity Exist Transport'!$A16,FALSE)),"",HLOOKUP(FL$2,'Capacity Exist Transport'!$C$2:$AE$25,'Capacity Exist Transport'!$A16,FALSE))</f>
        <v/>
      </c>
      <c r="FM16" s="170" t="str">
        <f>IF(ISNA(HLOOKUP(FM$2,'Capacity Exist Transport'!$C$2:$AE$25,'Capacity Exist Transport'!$A16,FALSE)),"",HLOOKUP(FM$2,'Capacity Exist Transport'!$C$2:$AE$25,'Capacity Exist Transport'!$A16,FALSE))</f>
        <v/>
      </c>
      <c r="FN16" s="170" t="str">
        <f>IF(ISNA(HLOOKUP(FN$2,'Capacity Exist Transport'!$C$2:$AE$25,'Capacity Exist Transport'!$A16,FALSE)),"",HLOOKUP(FN$2,'Capacity Exist Transport'!$C$2:$AE$25,'Capacity Exist Transport'!$A16,FALSE))</f>
        <v/>
      </c>
      <c r="FO16" s="170">
        <f>IF(ISNA(HLOOKUP(FO$2,'Capacity Exist Transport'!$C$2:$AE$25,'Capacity Exist Transport'!$A16,FALSE)),"",HLOOKUP(FO$2,'Capacity Exist Transport'!$C$2:$AE$25,'Capacity Exist Transport'!$A16,FALSE))</f>
        <v>0</v>
      </c>
      <c r="FP16" s="170" t="str">
        <f>IF(ISNA(HLOOKUP(FP$2,'Capacity Exist Transport'!$C$2:$AE$25,'Capacity Exist Transport'!$A16,FALSE)),"",HLOOKUP(FP$2,'Capacity Exist Transport'!$C$2:$AE$25,'Capacity Exist Transport'!$A16,FALSE))</f>
        <v/>
      </c>
      <c r="FQ16" s="170" t="str">
        <f>IF(ISNA(HLOOKUP(FQ$2,'Capacity Exist Transport'!$C$2:$AE$25,'Capacity Exist Transport'!$A16,FALSE)),"",HLOOKUP(FQ$2,'Capacity Exist Transport'!$C$2:$AE$25,'Capacity Exist Transport'!$A16,FALSE))</f>
        <v/>
      </c>
      <c r="FR16" s="170" t="str">
        <f>IF(ISNA(HLOOKUP(FR$2,'Capacity Exist Transport'!$C$2:$AE$25,'Capacity Exist Transport'!$A16,FALSE)),"",HLOOKUP(FR$2,'Capacity Exist Transport'!$C$2:$AE$25,'Capacity Exist Transport'!$A16,FALSE))</f>
        <v/>
      </c>
      <c r="FS16" s="170" t="str">
        <f>IF(ISNA(HLOOKUP(FS$2,'Capacity Exist Transport'!$C$2:$AE$25,'Capacity Exist Transport'!$A16,FALSE)),"",HLOOKUP(FS$2,'Capacity Exist Transport'!$C$2:$AE$25,'Capacity Exist Transport'!$A16,FALSE))</f>
        <v/>
      </c>
      <c r="FT16" s="170" t="str">
        <f>IF(ISNA(HLOOKUP(FT$2,'Capacity Exist Transport'!$C$2:$AE$25,'Capacity Exist Transport'!$A16,FALSE)),"",HLOOKUP(FT$2,'Capacity Exist Transport'!$C$2:$AE$25,'Capacity Exist Transport'!$A16,FALSE))</f>
        <v/>
      </c>
      <c r="FU16" s="170" t="str">
        <f>IF(ISNA(HLOOKUP(FU$2,'Capacity Exist Transport'!$C$2:$AE$25,'Capacity Exist Transport'!$A16,FALSE)),"",HLOOKUP(FU$2,'Capacity Exist Transport'!$C$2:$AE$25,'Capacity Exist Transport'!$A16,FALSE))</f>
        <v/>
      </c>
      <c r="FV16" s="170" t="str">
        <f>IF(ISNA(HLOOKUP(FV$2,'Capacity Exist Transport'!$C$2:$AE$25,'Capacity Exist Transport'!$A16,FALSE)),"",HLOOKUP(FV$2,'Capacity Exist Transport'!$C$2:$AE$25,'Capacity Exist Transport'!$A16,FALSE))</f>
        <v/>
      </c>
      <c r="FW16" s="170" t="str">
        <f>IF(ISNA(HLOOKUP(FW$2,'Capacity Exist Transport'!$C$2:$AE$25,'Capacity Exist Transport'!$A16,FALSE)),"",HLOOKUP(FW$2,'Capacity Exist Transport'!$C$2:$AE$25,'Capacity Exist Transport'!$A16,FALSE))</f>
        <v/>
      </c>
      <c r="FX16" s="170" t="str">
        <f>IF(ISNA(HLOOKUP(FX$2,'Capacity Exist Transport'!$C$2:$AE$25,'Capacity Exist Transport'!$A16,FALSE)),"",HLOOKUP(FX$2,'Capacity Exist Transport'!$C$2:$AE$25,'Capacity Exist Transport'!$A16,FALSE))</f>
        <v/>
      </c>
      <c r="FY16" s="170" t="str">
        <f>IF(ISNA(HLOOKUP(FY$2,'Capacity Exist Transport'!$C$2:$AE$25,'Capacity Exist Transport'!$A16,FALSE)),"",HLOOKUP(FY$2,'Capacity Exist Transport'!$C$2:$AE$25,'Capacity Exist Transport'!$A16,FALSE))</f>
        <v/>
      </c>
      <c r="FZ16" s="170" t="str">
        <f>IF(ISNA(HLOOKUP(FZ$2,'Capacity Exist Transport'!$C$2:$AE$25,'Capacity Exist Transport'!$A16,FALSE)),"",HLOOKUP(FZ$2,'Capacity Exist Transport'!$C$2:$AE$25,'Capacity Exist Transport'!$A16,FALSE))</f>
        <v/>
      </c>
      <c r="GA16" s="170">
        <f>IF(ISNA(HLOOKUP(GA$2,'Capacity Exist Transport'!$C$2:$AE$25,'Capacity Exist Transport'!$A16,FALSE)),"",HLOOKUP(GA$2,'Capacity Exist Transport'!$C$2:$AE$25,'Capacity Exist Transport'!$A16,FALSE))</f>
        <v>0</v>
      </c>
      <c r="GB16" s="170" t="str">
        <f>IF(ISNA(HLOOKUP(GB$2,'Capacity Exist Transport'!$C$2:$AE$25,'Capacity Exist Transport'!$A16,FALSE)),"",HLOOKUP(GB$2,'Capacity Exist Transport'!$C$2:$AE$25,'Capacity Exist Transport'!$A16,FALSE))</f>
        <v/>
      </c>
      <c r="GC16" s="170" t="str">
        <f>IF(ISNA(HLOOKUP(GC$2,'Capacity Exist Transport'!$C$2:$AE$25,'Capacity Exist Transport'!$A16,FALSE)),"",HLOOKUP(GC$2,'Capacity Exist Transport'!$C$2:$AE$25,'Capacity Exist Transport'!$A16,FALSE))</f>
        <v/>
      </c>
      <c r="GD16" s="170" t="str">
        <f>IF(ISNA(HLOOKUP(GD$2,'Capacity Exist Transport'!$C$2:$AE$25,'Capacity Exist Transport'!$A16,FALSE)),"",HLOOKUP(GD$2,'Capacity Exist Transport'!$C$2:$AE$25,'Capacity Exist Transport'!$A16,FALSE))</f>
        <v/>
      </c>
      <c r="GE16" s="170" t="str">
        <f>IF(ISNA(HLOOKUP(GE$2,'Capacity Exist Transport'!$C$2:$AE$25,'Capacity Exist Transport'!$A16,FALSE)),"",HLOOKUP(GE$2,'Capacity Exist Transport'!$C$2:$AE$25,'Capacity Exist Transport'!$A16,FALSE))</f>
        <v/>
      </c>
      <c r="GF16" s="170" t="str">
        <f>IF(ISNA(HLOOKUP(GF$2,'Capacity Exist Transport'!$C$2:$AE$25,'Capacity Exist Transport'!$A16,FALSE)),"",HLOOKUP(GF$2,'Capacity Exist Transport'!$C$2:$AE$25,'Capacity Exist Transport'!$A16,FALSE))</f>
        <v/>
      </c>
      <c r="GG16" s="170" t="str">
        <f>IF(ISNA(HLOOKUP(GG$2,'Capacity Exist Transport'!$C$2:$AE$25,'Capacity Exist Transport'!$A16,FALSE)),"",HLOOKUP(GG$2,'Capacity Exist Transport'!$C$2:$AE$25,'Capacity Exist Transport'!$A16,FALSE))</f>
        <v/>
      </c>
      <c r="GH16" s="170" t="str">
        <f>IF(ISNA(HLOOKUP(GH$2,'Capacity Exist Transport'!$C$2:$AE$25,'Capacity Exist Transport'!$A16,FALSE)),"",HLOOKUP(GH$2,'Capacity Exist Transport'!$C$2:$AE$25,'Capacity Exist Transport'!$A16,FALSE))</f>
        <v/>
      </c>
      <c r="GI16" s="170" t="str">
        <f>IF(ISNA(HLOOKUP(GI$2,'Capacity Exist Transport'!$C$2:$AE$25,'Capacity Exist Transport'!$A16,FALSE)),"",HLOOKUP(GI$2,'Capacity Exist Transport'!$C$2:$AE$25,'Capacity Exist Transport'!$A16,FALSE))</f>
        <v/>
      </c>
      <c r="GJ16" s="170" t="str">
        <f>IF(ISNA(HLOOKUP(GJ$2,'Capacity Exist Transport'!$C$2:$AE$25,'Capacity Exist Transport'!$A16,FALSE)),"",HLOOKUP(GJ$2,'Capacity Exist Transport'!$C$2:$AE$25,'Capacity Exist Transport'!$A16,FALSE))</f>
        <v/>
      </c>
      <c r="GK16" s="170" t="str">
        <f>IF(ISNA(HLOOKUP(GK$2,'Capacity Exist Transport'!$C$2:$AE$25,'Capacity Exist Transport'!$A16,FALSE)),"",HLOOKUP(GK$2,'Capacity Exist Transport'!$C$2:$AE$25,'Capacity Exist Transport'!$A16,FALSE))</f>
        <v/>
      </c>
      <c r="GL16" s="170" t="str">
        <f>IF(ISNA(HLOOKUP(GL$2,'Capacity Exist Transport'!$C$2:$AE$25,'Capacity Exist Transport'!$A16,FALSE)),"",HLOOKUP(GL$2,'Capacity Exist Transport'!$C$2:$AE$25,'Capacity Exist Transport'!$A16,FALSE))</f>
        <v/>
      </c>
      <c r="GM16" s="170">
        <f>IF(ISNA(HLOOKUP(GM$2,'Capacity Exist Transport'!$C$2:$AE$25,'Capacity Exist Transport'!$A16,FALSE)),"",HLOOKUP(GM$2,'Capacity Exist Transport'!$C$2:$AE$25,'Capacity Exist Transport'!$A16,FALSE))</f>
        <v>0</v>
      </c>
      <c r="GN16" s="170" t="str">
        <f>IF(ISNA(HLOOKUP(GN$2,'Capacity Exist Transport'!$C$2:$AE$25,'Capacity Exist Transport'!$A16,FALSE)),"",HLOOKUP(GN$2,'Capacity Exist Transport'!$C$2:$AE$25,'Capacity Exist Transport'!$A16,FALSE))</f>
        <v/>
      </c>
      <c r="GO16" s="170" t="str">
        <f>IF(ISNA(HLOOKUP(GO$2,'Capacity Exist Transport'!$C$2:$AE$25,'Capacity Exist Transport'!$A16,FALSE)),"",HLOOKUP(GO$2,'Capacity Exist Transport'!$C$2:$AE$25,'Capacity Exist Transport'!$A16,FALSE))</f>
        <v/>
      </c>
      <c r="GP16" s="170" t="str">
        <f>IF(ISNA(HLOOKUP(GP$2,'Capacity Exist Transport'!$C$2:$AE$25,'Capacity Exist Transport'!$A16,FALSE)),"",HLOOKUP(GP$2,'Capacity Exist Transport'!$C$2:$AE$25,'Capacity Exist Transport'!$A16,FALSE))</f>
        <v/>
      </c>
      <c r="GQ16" s="170" t="str">
        <f>IF(ISNA(HLOOKUP(GQ$2,'Capacity Exist Transport'!$C$2:$AE$25,'Capacity Exist Transport'!$A16,FALSE)),"",HLOOKUP(GQ$2,'Capacity Exist Transport'!$C$2:$AE$25,'Capacity Exist Transport'!$A16,FALSE))</f>
        <v/>
      </c>
      <c r="GR16" s="170" t="str">
        <f>IF(ISNA(HLOOKUP(GR$2,'Capacity Exist Transport'!$C$2:$AE$25,'Capacity Exist Transport'!$A16,FALSE)),"",HLOOKUP(GR$2,'Capacity Exist Transport'!$C$2:$AE$25,'Capacity Exist Transport'!$A16,FALSE))</f>
        <v/>
      </c>
      <c r="GS16" s="170" t="str">
        <f>IF(ISNA(HLOOKUP(GS$2,'Capacity Exist Transport'!$C$2:$AE$25,'Capacity Exist Transport'!$A16,FALSE)),"",HLOOKUP(GS$2,'Capacity Exist Transport'!$C$2:$AE$25,'Capacity Exist Transport'!$A16,FALSE))</f>
        <v/>
      </c>
      <c r="GT16" s="170" t="str">
        <f>IF(ISNA(HLOOKUP(GT$2,'Capacity Exist Transport'!$C$2:$AE$25,'Capacity Exist Transport'!$A16,FALSE)),"",HLOOKUP(GT$2,'Capacity Exist Transport'!$C$2:$AE$25,'Capacity Exist Transport'!$A16,FALSE))</f>
        <v/>
      </c>
      <c r="GU16" s="170" t="str">
        <f>IF(ISNA(HLOOKUP(GU$2,'Capacity Exist Transport'!$C$2:$AE$25,'Capacity Exist Transport'!$A16,FALSE)),"",HLOOKUP(GU$2,'Capacity Exist Transport'!$C$2:$AE$25,'Capacity Exist Transport'!$A16,FALSE))</f>
        <v/>
      </c>
      <c r="GV16" s="170" t="str">
        <f>IF(ISNA(HLOOKUP(GV$2,'Capacity Exist Transport'!$C$2:$AE$25,'Capacity Exist Transport'!$A16,FALSE)),"",HLOOKUP(GV$2,'Capacity Exist Transport'!$C$2:$AE$25,'Capacity Exist Transport'!$A16,FALSE))</f>
        <v/>
      </c>
      <c r="GW16" s="170" t="str">
        <f>IF(ISNA(HLOOKUP(GW$2,'Capacity Exist Transport'!$C$2:$AE$25,'Capacity Exist Transport'!$A16,FALSE)),"",HLOOKUP(GW$2,'Capacity Exist Transport'!$C$2:$AE$25,'Capacity Exist Transport'!$A16,FALSE))</f>
        <v/>
      </c>
      <c r="GX16" s="170" t="str">
        <f>IF(ISNA(HLOOKUP(GX$2,'Capacity Exist Transport'!$C$2:$AE$25,'Capacity Exist Transport'!$A16,FALSE)),"",HLOOKUP(GX$2,'Capacity Exist Transport'!$C$2:$AE$25,'Capacity Exist Transport'!$A16,FALSE))</f>
        <v/>
      </c>
      <c r="GY16" s="170">
        <f>IF(ISNA(HLOOKUP(GY$2,'Capacity Exist Transport'!$C$2:$AE$25,'Capacity Exist Transport'!$A16,FALSE)),"",HLOOKUP(GY$2,'Capacity Exist Transport'!$C$2:$AE$25,'Capacity Exist Transport'!$A16,FALSE))</f>
        <v>0</v>
      </c>
      <c r="GZ16" s="170" t="str">
        <f>IF(ISNA(HLOOKUP(GZ$2,'Capacity Exist Transport'!$C$2:$AE$25,'Capacity Exist Transport'!$A16,FALSE)),"",HLOOKUP(GZ$2,'Capacity Exist Transport'!$C$2:$AE$25,'Capacity Exist Transport'!$A16,FALSE))</f>
        <v/>
      </c>
      <c r="HA16" s="170" t="str">
        <f>IF(ISNA(HLOOKUP(HA$2,'Capacity Exist Transport'!$C$2:$AE$25,'Capacity Exist Transport'!$A16,FALSE)),"",HLOOKUP(HA$2,'Capacity Exist Transport'!$C$2:$AE$25,'Capacity Exist Transport'!$A16,FALSE))</f>
        <v/>
      </c>
      <c r="HB16" s="170" t="str">
        <f>IF(ISNA(HLOOKUP(HB$2,'Capacity Exist Transport'!$C$2:$AE$25,'Capacity Exist Transport'!$A16,FALSE)),"",HLOOKUP(HB$2,'Capacity Exist Transport'!$C$2:$AE$25,'Capacity Exist Transport'!$A16,FALSE))</f>
        <v/>
      </c>
      <c r="HC16" s="170" t="str">
        <f>IF(ISNA(HLOOKUP(HC$2,'Capacity Exist Transport'!$C$2:$AE$25,'Capacity Exist Transport'!$A16,FALSE)),"",HLOOKUP(HC$2,'Capacity Exist Transport'!$C$2:$AE$25,'Capacity Exist Transport'!$A16,FALSE))</f>
        <v/>
      </c>
      <c r="HD16" s="170" t="str">
        <f>IF(ISNA(HLOOKUP(HD$2,'Capacity Exist Transport'!$C$2:$AE$25,'Capacity Exist Transport'!$A16,FALSE)),"",HLOOKUP(HD$2,'Capacity Exist Transport'!$C$2:$AE$25,'Capacity Exist Transport'!$A16,FALSE))</f>
        <v/>
      </c>
      <c r="HE16" s="170" t="str">
        <f>IF(ISNA(HLOOKUP(HE$2,'Capacity Exist Transport'!$C$2:$AE$25,'Capacity Exist Transport'!$A16,FALSE)),"",HLOOKUP(HE$2,'Capacity Exist Transport'!$C$2:$AE$25,'Capacity Exist Transport'!$A16,FALSE))</f>
        <v/>
      </c>
      <c r="HF16" s="170" t="str">
        <f>IF(ISNA(HLOOKUP(HF$2,'Capacity Exist Transport'!$C$2:$AE$25,'Capacity Exist Transport'!$A16,FALSE)),"",HLOOKUP(HF$2,'Capacity Exist Transport'!$C$2:$AE$25,'Capacity Exist Transport'!$A16,FALSE))</f>
        <v/>
      </c>
      <c r="HG16" s="170" t="str">
        <f>IF(ISNA(HLOOKUP(HG$2,'Capacity Exist Transport'!$C$2:$AE$25,'Capacity Exist Transport'!$A16,FALSE)),"",HLOOKUP(HG$2,'Capacity Exist Transport'!$C$2:$AE$25,'Capacity Exist Transport'!$A16,FALSE))</f>
        <v/>
      </c>
      <c r="HH16" s="170" t="str">
        <f>IF(ISNA(HLOOKUP(HH$2,'Capacity Exist Transport'!$C$2:$AE$25,'Capacity Exist Transport'!$A16,FALSE)),"",HLOOKUP(HH$2,'Capacity Exist Transport'!$C$2:$AE$25,'Capacity Exist Transport'!$A16,FALSE))</f>
        <v/>
      </c>
      <c r="HI16" s="170" t="str">
        <f>IF(ISNA(HLOOKUP(HI$2,'Capacity Exist Transport'!$C$2:$AE$25,'Capacity Exist Transport'!$A16,FALSE)),"",HLOOKUP(HI$2,'Capacity Exist Transport'!$C$2:$AE$25,'Capacity Exist Transport'!$A16,FALSE))</f>
        <v/>
      </c>
      <c r="HJ16" s="170" t="str">
        <f>IF(ISNA(HLOOKUP(HJ$2,'Capacity Exist Transport'!$C$2:$AE$25,'Capacity Exist Transport'!$A16,FALSE)),"",HLOOKUP(HJ$2,'Capacity Exist Transport'!$C$2:$AE$25,'Capacity Exist Transport'!$A16,FALSE))</f>
        <v/>
      </c>
      <c r="HK16" s="170">
        <f>IF(ISNA(HLOOKUP(HK$2,'Capacity Exist Transport'!$C$2:$AE$25,'Capacity Exist Transport'!$A16,FALSE)),"",HLOOKUP(HK$2,'Capacity Exist Transport'!$C$2:$AE$25,'Capacity Exist Transport'!$A16,FALSE))</f>
        <v>0</v>
      </c>
      <c r="HL16" s="170" t="str">
        <f>IF(ISNA(HLOOKUP(HL$2,'Capacity Exist Transport'!$C$2:$AE$25,'Capacity Exist Transport'!$A16,FALSE)),"",HLOOKUP(HL$2,'Capacity Exist Transport'!$C$2:$AE$25,'Capacity Exist Transport'!$A16,FALSE))</f>
        <v/>
      </c>
      <c r="HM16" s="170" t="str">
        <f>IF(ISNA(HLOOKUP(HM$2,'Capacity Exist Transport'!$C$2:$AE$25,'Capacity Exist Transport'!$A16,FALSE)),"",HLOOKUP(HM$2,'Capacity Exist Transport'!$C$2:$AE$25,'Capacity Exist Transport'!$A16,FALSE))</f>
        <v/>
      </c>
      <c r="HN16" s="170" t="str">
        <f>IF(ISNA(HLOOKUP(HN$2,'Capacity Exist Transport'!$C$2:$AE$25,'Capacity Exist Transport'!$A16,FALSE)),"",HLOOKUP(HN$2,'Capacity Exist Transport'!$C$2:$AE$25,'Capacity Exist Transport'!$A16,FALSE))</f>
        <v/>
      </c>
      <c r="HO16" s="170" t="str">
        <f>IF(ISNA(HLOOKUP(HO$2,'Capacity Exist Transport'!$C$2:$AE$25,'Capacity Exist Transport'!$A16,FALSE)),"",HLOOKUP(HO$2,'Capacity Exist Transport'!$C$2:$AE$25,'Capacity Exist Transport'!$A16,FALSE))</f>
        <v/>
      </c>
      <c r="HP16" s="170" t="str">
        <f>IF(ISNA(HLOOKUP(HP$2,'Capacity Exist Transport'!$C$2:$AE$25,'Capacity Exist Transport'!$A16,FALSE)),"",HLOOKUP(HP$2,'Capacity Exist Transport'!$C$2:$AE$25,'Capacity Exist Transport'!$A16,FALSE))</f>
        <v/>
      </c>
      <c r="HQ16" s="170" t="str">
        <f>IF(ISNA(HLOOKUP(HQ$2,'Capacity Exist Transport'!$C$2:$AE$25,'Capacity Exist Transport'!$A16,FALSE)),"",HLOOKUP(HQ$2,'Capacity Exist Transport'!$C$2:$AE$25,'Capacity Exist Transport'!$A16,FALSE))</f>
        <v/>
      </c>
      <c r="HR16" s="170" t="str">
        <f>IF(ISNA(HLOOKUP(HR$2,'Capacity Exist Transport'!$C$2:$AE$25,'Capacity Exist Transport'!$A16,FALSE)),"",HLOOKUP(HR$2,'Capacity Exist Transport'!$C$2:$AE$25,'Capacity Exist Transport'!$A16,FALSE))</f>
        <v/>
      </c>
      <c r="HS16" s="170" t="str">
        <f>IF(ISNA(HLOOKUP(HS$2,'Capacity Exist Transport'!$C$2:$AE$25,'Capacity Exist Transport'!$A16,FALSE)),"",HLOOKUP(HS$2,'Capacity Exist Transport'!$C$2:$AE$25,'Capacity Exist Transport'!$A16,FALSE))</f>
        <v/>
      </c>
      <c r="HT16" s="170" t="str">
        <f>IF(ISNA(HLOOKUP(HT$2,'Capacity Exist Transport'!$C$2:$AE$25,'Capacity Exist Transport'!$A16,FALSE)),"",HLOOKUP(HT$2,'Capacity Exist Transport'!$C$2:$AE$25,'Capacity Exist Transport'!$A16,FALSE))</f>
        <v/>
      </c>
      <c r="HU16" s="170" t="str">
        <f>IF(ISNA(HLOOKUP(HU$2,'Capacity Exist Transport'!$C$2:$AE$25,'Capacity Exist Transport'!$A16,FALSE)),"",HLOOKUP(HU$2,'Capacity Exist Transport'!$C$2:$AE$25,'Capacity Exist Transport'!$A16,FALSE))</f>
        <v/>
      </c>
      <c r="HV16" s="170" t="str">
        <f>IF(ISNA(HLOOKUP(HV$2,'Capacity Exist Transport'!$C$2:$AE$25,'Capacity Exist Transport'!$A16,FALSE)),"",HLOOKUP(HV$2,'Capacity Exist Transport'!$C$2:$AE$25,'Capacity Exist Transport'!$A16,FALSE))</f>
        <v/>
      </c>
      <c r="HW16" s="170">
        <f>IF(ISNA(HLOOKUP(HW$2,'Capacity Exist Transport'!$C$2:$AE$25,'Capacity Exist Transport'!$A16,FALSE)),"",HLOOKUP(HW$2,'Capacity Exist Transport'!$C$2:$AE$25,'Capacity Exist Transport'!$A16,FALSE))</f>
        <v>0</v>
      </c>
      <c r="HX16" s="170" t="str">
        <f>IF(ISNA(HLOOKUP(HX$2,'Capacity Exist Transport'!$C$2:$AE$25,'Capacity Exist Transport'!$A16,FALSE)),"",HLOOKUP(HX$2,'Capacity Exist Transport'!$C$2:$AE$25,'Capacity Exist Transport'!$A16,FALSE))</f>
        <v/>
      </c>
      <c r="HY16" s="170" t="str">
        <f>IF(ISNA(HLOOKUP(HY$2,'Capacity Exist Transport'!$C$2:$AE$25,'Capacity Exist Transport'!$A16,FALSE)),"",HLOOKUP(HY$2,'Capacity Exist Transport'!$C$2:$AE$25,'Capacity Exist Transport'!$A16,FALSE))</f>
        <v/>
      </c>
      <c r="HZ16" s="170" t="str">
        <f>IF(ISNA(HLOOKUP(HZ$2,'Capacity Exist Transport'!$C$2:$AE$25,'Capacity Exist Transport'!$A16,FALSE)),"",HLOOKUP(HZ$2,'Capacity Exist Transport'!$C$2:$AE$25,'Capacity Exist Transport'!$A16,FALSE))</f>
        <v/>
      </c>
      <c r="IA16" s="170" t="str">
        <f>IF(ISNA(HLOOKUP(IA$2,'Capacity Exist Transport'!$C$2:$AE$25,'Capacity Exist Transport'!$A16,FALSE)),"",HLOOKUP(IA$2,'Capacity Exist Transport'!$C$2:$AE$25,'Capacity Exist Transport'!$A16,FALSE))</f>
        <v/>
      </c>
      <c r="IB16" s="170" t="str">
        <f>IF(ISNA(HLOOKUP(IB$2,'Capacity Exist Transport'!$C$2:$AE$25,'Capacity Exist Transport'!$A16,FALSE)),"",HLOOKUP(IB$2,'Capacity Exist Transport'!$C$2:$AE$25,'Capacity Exist Transport'!$A16,FALSE))</f>
        <v/>
      </c>
      <c r="IC16" s="170" t="str">
        <f>IF(ISNA(HLOOKUP(IC$2,'Capacity Exist Transport'!$C$2:$AE$25,'Capacity Exist Transport'!$A16,FALSE)),"",HLOOKUP(IC$2,'Capacity Exist Transport'!$C$2:$AE$25,'Capacity Exist Transport'!$A16,FALSE))</f>
        <v/>
      </c>
      <c r="ID16" s="170" t="str">
        <f>IF(ISNA(HLOOKUP(ID$2,'Capacity Exist Transport'!$C$2:$AE$25,'Capacity Exist Transport'!$A16,FALSE)),"",HLOOKUP(ID$2,'Capacity Exist Transport'!$C$2:$AE$25,'Capacity Exist Transport'!$A16,FALSE))</f>
        <v/>
      </c>
      <c r="IE16" s="170" t="str">
        <f>IF(ISNA(HLOOKUP(IE$2,'Capacity Exist Transport'!$C$2:$AE$25,'Capacity Exist Transport'!$A16,FALSE)),"",HLOOKUP(IE$2,'Capacity Exist Transport'!$C$2:$AE$25,'Capacity Exist Transport'!$A16,FALSE))</f>
        <v/>
      </c>
      <c r="IF16" s="170" t="str">
        <f>IF(ISNA(HLOOKUP(IF$2,'Capacity Exist Transport'!$C$2:$AE$25,'Capacity Exist Transport'!$A16,FALSE)),"",HLOOKUP(IF$2,'Capacity Exist Transport'!$C$2:$AE$25,'Capacity Exist Transport'!$A16,FALSE))</f>
        <v/>
      </c>
      <c r="IG16" s="170" t="str">
        <f>IF(ISNA(HLOOKUP(IG$2,'Capacity Exist Transport'!$C$2:$AE$25,'Capacity Exist Transport'!$A16,FALSE)),"",HLOOKUP(IG$2,'Capacity Exist Transport'!$C$2:$AE$25,'Capacity Exist Transport'!$A16,FALSE))</f>
        <v/>
      </c>
      <c r="IH16" s="170" t="str">
        <f>IF(ISNA(HLOOKUP(IH$2,'Capacity Exist Transport'!$C$2:$AE$25,'Capacity Exist Transport'!$A16,FALSE)),"",HLOOKUP(IH$2,'Capacity Exist Transport'!$C$2:$AE$25,'Capacity Exist Transport'!$A16,FALSE))</f>
        <v/>
      </c>
      <c r="II16" s="170">
        <f>IF(ISNA(HLOOKUP(II$2,'Capacity Exist Transport'!$C$2:$AE$25,'Capacity Exist Transport'!$A16,FALSE)),"",HLOOKUP(II$2,'Capacity Exist Transport'!$C$2:$AE$25,'Capacity Exist Transport'!$A16,FALSE))</f>
        <v>0</v>
      </c>
      <c r="IJ16" s="170" t="str">
        <f>IF(ISNA(HLOOKUP(IJ$2,'Capacity Exist Transport'!$C$2:$AE$25,'Capacity Exist Transport'!$A16,FALSE)),"",HLOOKUP(IJ$2,'Capacity Exist Transport'!$C$2:$AE$25,'Capacity Exist Transport'!$A16,FALSE))</f>
        <v/>
      </c>
      <c r="IK16" s="170" t="str">
        <f>IF(ISNA(HLOOKUP(IK$2,'Capacity Exist Transport'!$C$2:$AE$25,'Capacity Exist Transport'!$A16,FALSE)),"",HLOOKUP(IK$2,'Capacity Exist Transport'!$C$2:$AE$25,'Capacity Exist Transport'!$A16,FALSE))</f>
        <v/>
      </c>
      <c r="IL16" s="170" t="str">
        <f>IF(ISNA(HLOOKUP(IL$2,'Capacity Exist Transport'!$C$2:$AE$25,'Capacity Exist Transport'!$A16,FALSE)),"",HLOOKUP(IL$2,'Capacity Exist Transport'!$C$2:$AE$25,'Capacity Exist Transport'!$A16,FALSE))</f>
        <v/>
      </c>
      <c r="IM16" s="170" t="str">
        <f>IF(ISNA(HLOOKUP(IM$2,'Capacity Exist Transport'!$C$2:$AE$25,'Capacity Exist Transport'!$A16,FALSE)),"",HLOOKUP(IM$2,'Capacity Exist Transport'!$C$2:$AE$25,'Capacity Exist Transport'!$A16,FALSE))</f>
        <v/>
      </c>
      <c r="IN16" s="170" t="str">
        <f>IF(ISNA(HLOOKUP(IN$2,'Capacity Exist Transport'!$C$2:$AE$25,'Capacity Exist Transport'!$A16,FALSE)),"",HLOOKUP(IN$2,'Capacity Exist Transport'!$C$2:$AE$25,'Capacity Exist Transport'!$A16,FALSE))</f>
        <v/>
      </c>
      <c r="IO16" s="170" t="str">
        <f>IF(ISNA(HLOOKUP(IO$2,'Capacity Exist Transport'!$C$2:$AE$25,'Capacity Exist Transport'!$A16,FALSE)),"",HLOOKUP(IO$2,'Capacity Exist Transport'!$C$2:$AE$25,'Capacity Exist Transport'!$A16,FALSE))</f>
        <v/>
      </c>
      <c r="IP16" s="170" t="str">
        <f>IF(ISNA(HLOOKUP(IP$2,'Capacity Exist Transport'!$C$2:$AE$25,'Capacity Exist Transport'!$A16,FALSE)),"",HLOOKUP(IP$2,'Capacity Exist Transport'!$C$2:$AE$25,'Capacity Exist Transport'!$A16,FALSE))</f>
        <v/>
      </c>
      <c r="IQ16" s="170" t="str">
        <f>IF(ISNA(HLOOKUP(IQ$2,'Capacity Exist Transport'!$C$2:$AE$25,'Capacity Exist Transport'!$A16,FALSE)),"",HLOOKUP(IQ$2,'Capacity Exist Transport'!$C$2:$AE$25,'Capacity Exist Transport'!$A16,FALSE))</f>
        <v/>
      </c>
      <c r="IR16" s="170" t="str">
        <f>IF(ISNA(HLOOKUP(IR$2,'Capacity Exist Transport'!$C$2:$AE$25,'Capacity Exist Transport'!$A16,FALSE)),"",HLOOKUP(IR$2,'Capacity Exist Transport'!$C$2:$AE$25,'Capacity Exist Transport'!$A16,FALSE))</f>
        <v/>
      </c>
      <c r="IS16" s="170" t="str">
        <f>IF(ISNA(HLOOKUP(IS$2,'Capacity Exist Transport'!$C$2:$AE$25,'Capacity Exist Transport'!$A16,FALSE)),"",HLOOKUP(IS$2,'Capacity Exist Transport'!$C$2:$AE$25,'Capacity Exist Transport'!$A16,FALSE))</f>
        <v/>
      </c>
      <c r="IT16" s="170" t="str">
        <f>IF(ISNA(HLOOKUP(IT$2,'Capacity Exist Transport'!$C$2:$AE$25,'Capacity Exist Transport'!$A16,FALSE)),"",HLOOKUP(IT$2,'Capacity Exist Transport'!$C$2:$AE$25,'Capacity Exist Transport'!$A16,FALSE))</f>
        <v/>
      </c>
      <c r="IU16" s="170">
        <f>IF(ISNA(HLOOKUP(IU$2,'Capacity Exist Transport'!$C$2:$AE$25,'Capacity Exist Transport'!$A16,FALSE)),"",HLOOKUP(IU$2,'Capacity Exist Transport'!$C$2:$AE$25,'Capacity Exist Transport'!$A16,FALSE))</f>
        <v>0</v>
      </c>
      <c r="IV16" s="170" t="str">
        <f>IF(ISNA(HLOOKUP(IV$2,'Capacity Exist Transport'!$C$2:$AE$25,'Capacity Exist Transport'!$A16,FALSE)),"",HLOOKUP(IV$2,'Capacity Exist Transport'!$C$2:$AE$25,'Capacity Exist Transport'!$A16,FALSE))</f>
        <v/>
      </c>
      <c r="IW16" s="170" t="str">
        <f>IF(ISNA(HLOOKUP(IW$2,'Capacity Exist Transport'!$C$2:$AE$25,'Capacity Exist Transport'!$A16,FALSE)),"",HLOOKUP(IW$2,'Capacity Exist Transport'!$C$2:$AE$25,'Capacity Exist Transport'!$A16,FALSE))</f>
        <v/>
      </c>
      <c r="IX16" s="170" t="str">
        <f>IF(ISNA(HLOOKUP(IX$2,'Capacity Exist Transport'!$C$2:$AE$25,'Capacity Exist Transport'!$A16,FALSE)),"",HLOOKUP(IX$2,'Capacity Exist Transport'!$C$2:$AE$25,'Capacity Exist Transport'!$A16,FALSE))</f>
        <v/>
      </c>
      <c r="IY16" s="170" t="str">
        <f>IF(ISNA(HLOOKUP(IY$2,'Capacity Exist Transport'!$C$2:$AE$25,'Capacity Exist Transport'!$A16,FALSE)),"",HLOOKUP(IY$2,'Capacity Exist Transport'!$C$2:$AE$25,'Capacity Exist Transport'!$A16,FALSE))</f>
        <v/>
      </c>
      <c r="IZ16" s="170" t="str">
        <f>IF(ISNA(HLOOKUP(IZ$2,'Capacity Exist Transport'!$C$2:$AE$25,'Capacity Exist Transport'!$A16,FALSE)),"",HLOOKUP(IZ$2,'Capacity Exist Transport'!$C$2:$AE$25,'Capacity Exist Transport'!$A16,FALSE))</f>
        <v/>
      </c>
      <c r="JA16" s="170" t="str">
        <f>IF(ISNA(HLOOKUP(JA$2,'Capacity Exist Transport'!$C$2:$AE$25,'Capacity Exist Transport'!$A16,FALSE)),"",HLOOKUP(JA$2,'Capacity Exist Transport'!$C$2:$AE$25,'Capacity Exist Transport'!$A16,FALSE))</f>
        <v/>
      </c>
      <c r="JB16" s="170" t="str">
        <f>IF(ISNA(HLOOKUP(JB$2,'Capacity Exist Transport'!$C$2:$AE$25,'Capacity Exist Transport'!$A16,FALSE)),"",HLOOKUP(JB$2,'Capacity Exist Transport'!$C$2:$AE$25,'Capacity Exist Transport'!$A16,FALSE))</f>
        <v/>
      </c>
      <c r="JC16" s="170" t="str">
        <f>IF(ISNA(HLOOKUP(JC$2,'Capacity Exist Transport'!$C$2:$AE$25,'Capacity Exist Transport'!$A16,FALSE)),"",HLOOKUP(JC$2,'Capacity Exist Transport'!$C$2:$AE$25,'Capacity Exist Transport'!$A16,FALSE))</f>
        <v/>
      </c>
      <c r="JD16" s="170" t="str">
        <f>IF(ISNA(HLOOKUP(JD$2,'Capacity Exist Transport'!$C$2:$AE$25,'Capacity Exist Transport'!$A16,FALSE)),"",HLOOKUP(JD$2,'Capacity Exist Transport'!$C$2:$AE$25,'Capacity Exist Transport'!$A16,FALSE))</f>
        <v/>
      </c>
      <c r="JE16" s="170" t="str">
        <f>IF(ISNA(HLOOKUP(JE$2,'Capacity Exist Transport'!$C$2:$AE$25,'Capacity Exist Transport'!$A16,FALSE)),"",HLOOKUP(JE$2,'Capacity Exist Transport'!$C$2:$AE$25,'Capacity Exist Transport'!$A16,FALSE))</f>
        <v/>
      </c>
      <c r="JF16" s="170" t="str">
        <f>IF(ISNA(HLOOKUP(JF$2,'Capacity Exist Transport'!$C$2:$AE$25,'Capacity Exist Transport'!$A16,FALSE)),"",HLOOKUP(JF$2,'Capacity Exist Transport'!$C$2:$AE$25,'Capacity Exist Transport'!$A16,FALSE))</f>
        <v/>
      </c>
      <c r="JG16" s="170">
        <f>IF(ISNA(HLOOKUP(JG$2,'Capacity Exist Transport'!$C$2:$AE$25,'Capacity Exist Transport'!$A16,FALSE)),"",HLOOKUP(JG$2,'Capacity Exist Transport'!$C$2:$AE$25,'Capacity Exist Transport'!$A16,FALSE))</f>
        <v>0</v>
      </c>
      <c r="JH16" s="170" t="str">
        <f>IF(ISNA(HLOOKUP(JH$2,'Capacity Exist Transport'!$C$2:$AE$25,'Capacity Exist Transport'!$A16,FALSE)),"",HLOOKUP(JH$2,'Capacity Exist Transport'!$C$2:$AE$25,'Capacity Exist Transport'!$A16,FALSE))</f>
        <v/>
      </c>
      <c r="JI16" s="170" t="str">
        <f>IF(ISNA(HLOOKUP(JI$2,'Capacity Exist Transport'!$C$2:$AE$25,'Capacity Exist Transport'!$A16,FALSE)),"",HLOOKUP(JI$2,'Capacity Exist Transport'!$C$2:$AE$25,'Capacity Exist Transport'!$A16,FALSE))</f>
        <v/>
      </c>
      <c r="JJ16" s="170" t="str">
        <f>IF(ISNA(HLOOKUP(JJ$2,'Capacity Exist Transport'!$C$2:$AE$25,'Capacity Exist Transport'!$A16,FALSE)),"",HLOOKUP(JJ$2,'Capacity Exist Transport'!$C$2:$AE$25,'Capacity Exist Transport'!$A16,FALSE))</f>
        <v/>
      </c>
      <c r="JK16" s="170" t="str">
        <f>IF(ISNA(HLOOKUP(JK$2,'Capacity Exist Transport'!$C$2:$AE$25,'Capacity Exist Transport'!$A16,FALSE)),"",HLOOKUP(JK$2,'Capacity Exist Transport'!$C$2:$AE$25,'Capacity Exist Transport'!$A16,FALSE))</f>
        <v/>
      </c>
      <c r="JL16" s="170" t="str">
        <f>IF(ISNA(HLOOKUP(JL$2,'Capacity Exist Transport'!$C$2:$AE$25,'Capacity Exist Transport'!$A16,FALSE)),"",HLOOKUP(JL$2,'Capacity Exist Transport'!$C$2:$AE$25,'Capacity Exist Transport'!$A16,FALSE))</f>
        <v/>
      </c>
      <c r="JM16" s="170" t="str">
        <f>IF(ISNA(HLOOKUP(JM$2,'Capacity Exist Transport'!$C$2:$AE$25,'Capacity Exist Transport'!$A16,FALSE)),"",HLOOKUP(JM$2,'Capacity Exist Transport'!$C$2:$AE$25,'Capacity Exist Transport'!$A16,FALSE))</f>
        <v/>
      </c>
      <c r="JN16" s="170" t="str">
        <f>IF(ISNA(HLOOKUP(JN$2,'Capacity Exist Transport'!$C$2:$AE$25,'Capacity Exist Transport'!$A16,FALSE)),"",HLOOKUP(JN$2,'Capacity Exist Transport'!$C$2:$AE$25,'Capacity Exist Transport'!$A16,FALSE))</f>
        <v/>
      </c>
      <c r="JO16" s="170" t="str">
        <f>IF(ISNA(HLOOKUP(JO$2,'Capacity Exist Transport'!$C$2:$AE$25,'Capacity Exist Transport'!$A16,FALSE)),"",HLOOKUP(JO$2,'Capacity Exist Transport'!$C$2:$AE$25,'Capacity Exist Transport'!$A16,FALSE))</f>
        <v/>
      </c>
      <c r="JP16" s="170" t="str">
        <f>IF(ISNA(HLOOKUP(JP$2,'Capacity Exist Transport'!$C$2:$AE$25,'Capacity Exist Transport'!$A16,FALSE)),"",HLOOKUP(JP$2,'Capacity Exist Transport'!$C$2:$AE$25,'Capacity Exist Transport'!$A16,FALSE))</f>
        <v/>
      </c>
      <c r="JQ16" s="170" t="str">
        <f>IF(ISNA(HLOOKUP(JQ$2,'Capacity Exist Transport'!$C$2:$AE$25,'Capacity Exist Transport'!$A16,FALSE)),"",HLOOKUP(JQ$2,'Capacity Exist Transport'!$C$2:$AE$25,'Capacity Exist Transport'!$A16,FALSE))</f>
        <v/>
      </c>
      <c r="JR16" s="170" t="str">
        <f>IF(ISNA(HLOOKUP(JR$2,'Capacity Exist Transport'!$C$2:$AE$25,'Capacity Exist Transport'!$A16,FALSE)),"",HLOOKUP(JR$2,'Capacity Exist Transport'!$C$2:$AE$25,'Capacity Exist Transport'!$A16,FALSE))</f>
        <v/>
      </c>
      <c r="JS16" s="170">
        <f>IF(ISNA(HLOOKUP(JS$2,'Capacity Exist Transport'!$C$2:$AE$25,'Capacity Exist Transport'!$A16,FALSE)),"",HLOOKUP(JS$2,'Capacity Exist Transport'!$C$2:$AE$25,'Capacity Exist Transport'!$A16,FALSE))</f>
        <v>0</v>
      </c>
      <c r="JT16" s="170" t="str">
        <f>IF(ISNA(HLOOKUP(JT$2,'Capacity Exist Transport'!$C$2:$AE$25,'Capacity Exist Transport'!$A16,FALSE)),"",HLOOKUP(JT$2,'Capacity Exist Transport'!$C$2:$AE$25,'Capacity Exist Transport'!$A16,FALSE))</f>
        <v/>
      </c>
      <c r="JU16" s="170" t="str">
        <f>IF(ISNA(HLOOKUP(JU$2,'Capacity Exist Transport'!$C$2:$AE$25,'Capacity Exist Transport'!$A16,FALSE)),"",HLOOKUP(JU$2,'Capacity Exist Transport'!$C$2:$AE$25,'Capacity Exist Transport'!$A16,FALSE))</f>
        <v/>
      </c>
      <c r="JV16" s="170" t="str">
        <f>IF(ISNA(HLOOKUP(JV$2,'Capacity Exist Transport'!$C$2:$AE$25,'Capacity Exist Transport'!$A16,FALSE)),"",HLOOKUP(JV$2,'Capacity Exist Transport'!$C$2:$AE$25,'Capacity Exist Transport'!$A16,FALSE))</f>
        <v/>
      </c>
      <c r="JW16" s="170" t="str">
        <f>IF(ISNA(HLOOKUP(JW$2,'Capacity Exist Transport'!$C$2:$AE$25,'Capacity Exist Transport'!$A16,FALSE)),"",HLOOKUP(JW$2,'Capacity Exist Transport'!$C$2:$AE$25,'Capacity Exist Transport'!$A16,FALSE))</f>
        <v/>
      </c>
      <c r="JX16" s="170" t="str">
        <f>IF(ISNA(HLOOKUP(JX$2,'Capacity Exist Transport'!$C$2:$AE$25,'Capacity Exist Transport'!$A16,FALSE)),"",HLOOKUP(JX$2,'Capacity Exist Transport'!$C$2:$AE$25,'Capacity Exist Transport'!$A16,FALSE))</f>
        <v/>
      </c>
      <c r="JY16" s="170" t="str">
        <f>IF(ISNA(HLOOKUP(JY$2,'Capacity Exist Transport'!$C$2:$AE$25,'Capacity Exist Transport'!$A16,FALSE)),"",HLOOKUP(JY$2,'Capacity Exist Transport'!$C$2:$AE$25,'Capacity Exist Transport'!$A16,FALSE))</f>
        <v/>
      </c>
      <c r="JZ16" s="170" t="str">
        <f>IF(ISNA(HLOOKUP(JZ$2,'Capacity Exist Transport'!$C$2:$AE$25,'Capacity Exist Transport'!$A16,FALSE)),"",HLOOKUP(JZ$2,'Capacity Exist Transport'!$C$2:$AE$25,'Capacity Exist Transport'!$A16,FALSE))</f>
        <v/>
      </c>
      <c r="KA16" s="170" t="str">
        <f>IF(ISNA(HLOOKUP(KA$2,'Capacity Exist Transport'!$C$2:$AE$25,'Capacity Exist Transport'!$A16,FALSE)),"",HLOOKUP(KA$2,'Capacity Exist Transport'!$C$2:$AE$25,'Capacity Exist Transport'!$A16,FALSE))</f>
        <v/>
      </c>
      <c r="KB16" s="170" t="str">
        <f>IF(ISNA(HLOOKUP(KB$2,'Capacity Exist Transport'!$C$2:$AE$25,'Capacity Exist Transport'!$A16,FALSE)),"",HLOOKUP(KB$2,'Capacity Exist Transport'!$C$2:$AE$25,'Capacity Exist Transport'!$A16,FALSE))</f>
        <v/>
      </c>
      <c r="KC16" s="170" t="str">
        <f>IF(ISNA(HLOOKUP(KC$2,'Capacity Exist Transport'!$C$2:$AE$25,'Capacity Exist Transport'!$A16,FALSE)),"",HLOOKUP(KC$2,'Capacity Exist Transport'!$C$2:$AE$25,'Capacity Exist Transport'!$A16,FALSE))</f>
        <v/>
      </c>
      <c r="KD16" s="170" t="str">
        <f>IF(ISNA(HLOOKUP(KD$2,'Capacity Exist Transport'!$C$2:$AE$25,'Capacity Exist Transport'!$A16,FALSE)),"",HLOOKUP(KD$2,'Capacity Exist Transport'!$C$2:$AE$25,'Capacity Exist Transport'!$A16,FALSE))</f>
        <v/>
      </c>
      <c r="KE16" s="170">
        <f>IF(ISNA(HLOOKUP(KE$2,'Capacity Exist Transport'!$C$2:$AE$25,'Capacity Exist Transport'!$A16,FALSE)),"",HLOOKUP(KE$2,'Capacity Exist Transport'!$C$2:$AE$25,'Capacity Exist Transport'!$A16,FALSE))</f>
        <v>0</v>
      </c>
      <c r="KF16" s="170" t="str">
        <f>IF(ISNA(HLOOKUP(KF$2,'Capacity Exist Transport'!$C$2:$AE$25,'Capacity Exist Transport'!$A16,FALSE)),"",HLOOKUP(KF$2,'Capacity Exist Transport'!$C$2:$AE$25,'Capacity Exist Transport'!$A16,FALSE))</f>
        <v/>
      </c>
      <c r="KG16" s="170" t="str">
        <f>IF(ISNA(HLOOKUP(KG$2,'Capacity Exist Transport'!$C$2:$AE$25,'Capacity Exist Transport'!$A16,FALSE)),"",HLOOKUP(KG$2,'Capacity Exist Transport'!$C$2:$AE$25,'Capacity Exist Transport'!$A16,FALSE))</f>
        <v/>
      </c>
      <c r="KH16" s="170" t="str">
        <f>IF(ISNA(HLOOKUP(KH$2,'Capacity Exist Transport'!$C$2:$AE$25,'Capacity Exist Transport'!$A16,FALSE)),"",HLOOKUP(KH$2,'Capacity Exist Transport'!$C$2:$AE$25,'Capacity Exist Transport'!$A16,FALSE))</f>
        <v/>
      </c>
      <c r="KI16" s="170" t="str">
        <f>IF(ISNA(HLOOKUP(KI$2,'Capacity Exist Transport'!$C$2:$AE$25,'Capacity Exist Transport'!$A16,FALSE)),"",HLOOKUP(KI$2,'Capacity Exist Transport'!$C$2:$AE$25,'Capacity Exist Transport'!$A16,FALSE))</f>
        <v/>
      </c>
      <c r="KJ16" s="170" t="str">
        <f>IF(ISNA(HLOOKUP(KJ$2,'Capacity Exist Transport'!$C$2:$AE$25,'Capacity Exist Transport'!$A16,FALSE)),"",HLOOKUP(KJ$2,'Capacity Exist Transport'!$C$2:$AE$25,'Capacity Exist Transport'!$A16,FALSE))</f>
        <v/>
      </c>
      <c r="KK16" s="170" t="str">
        <f>IF(ISNA(HLOOKUP(KK$2,'Capacity Exist Transport'!$C$2:$AE$25,'Capacity Exist Transport'!$A16,FALSE)),"",HLOOKUP(KK$2,'Capacity Exist Transport'!$C$2:$AE$25,'Capacity Exist Transport'!$A16,FALSE))</f>
        <v/>
      </c>
      <c r="KL16" s="170" t="str">
        <f>IF(ISNA(HLOOKUP(KL$2,'Capacity Exist Transport'!$C$2:$AE$25,'Capacity Exist Transport'!$A16,FALSE)),"",HLOOKUP(KL$2,'Capacity Exist Transport'!$C$2:$AE$25,'Capacity Exist Transport'!$A16,FALSE))</f>
        <v/>
      </c>
      <c r="KM16" s="170" t="str">
        <f>IF(ISNA(HLOOKUP(KM$2,'Capacity Exist Transport'!$C$2:$AE$25,'Capacity Exist Transport'!$A16,FALSE)),"",HLOOKUP(KM$2,'Capacity Exist Transport'!$C$2:$AE$25,'Capacity Exist Transport'!$A16,FALSE))</f>
        <v/>
      </c>
      <c r="KN16" s="170" t="str">
        <f>IF(ISNA(HLOOKUP(KN$2,'Capacity Exist Transport'!$C$2:$AE$25,'Capacity Exist Transport'!$A16,FALSE)),"",HLOOKUP(KN$2,'Capacity Exist Transport'!$C$2:$AE$25,'Capacity Exist Transport'!$A16,FALSE))</f>
        <v/>
      </c>
      <c r="KO16" s="170" t="str">
        <f>IF(ISNA(HLOOKUP(KO$2,'Capacity Exist Transport'!$C$2:$AE$25,'Capacity Exist Transport'!$A16,FALSE)),"",HLOOKUP(KO$2,'Capacity Exist Transport'!$C$2:$AE$25,'Capacity Exist Transport'!$A16,FALSE))</f>
        <v/>
      </c>
      <c r="KP16" s="170" t="str">
        <f>IF(ISNA(HLOOKUP(KP$2,'Capacity Exist Transport'!$C$2:$AE$25,'Capacity Exist Transport'!$A16,FALSE)),"",HLOOKUP(KP$2,'Capacity Exist Transport'!$C$2:$AE$25,'Capacity Exist Transport'!$A16,FALSE))</f>
        <v/>
      </c>
      <c r="KQ16" s="170">
        <f>IF(ISNA(HLOOKUP(KQ$2,'Capacity Exist Transport'!$C$2:$AE$25,'Capacity Exist Transport'!$A16,FALSE)),"",HLOOKUP(KQ$2,'Capacity Exist Transport'!$C$2:$AE$25,'Capacity Exist Transport'!$A16,FALSE))</f>
        <v>0</v>
      </c>
      <c r="KR16" s="170" t="str">
        <f>IF(ISNA(HLOOKUP(KR$2,'Capacity Exist Transport'!$C$2:$AE$25,'Capacity Exist Transport'!$A16,FALSE)),"",HLOOKUP(KR$2,'Capacity Exist Transport'!$C$2:$AE$25,'Capacity Exist Transport'!$A16,FALSE))</f>
        <v/>
      </c>
      <c r="KS16" s="170" t="str">
        <f>IF(ISNA(HLOOKUP(KS$2,'Capacity Exist Transport'!$C$2:$AE$25,'Capacity Exist Transport'!$A16,FALSE)),"",HLOOKUP(KS$2,'Capacity Exist Transport'!$C$2:$AE$25,'Capacity Exist Transport'!$A16,FALSE))</f>
        <v/>
      </c>
      <c r="KT16" s="170" t="str">
        <f>IF(ISNA(HLOOKUP(KT$2,'Capacity Exist Transport'!$C$2:$AE$25,'Capacity Exist Transport'!$A16,FALSE)),"",HLOOKUP(KT$2,'Capacity Exist Transport'!$C$2:$AE$25,'Capacity Exist Transport'!$A16,FALSE))</f>
        <v/>
      </c>
      <c r="KU16" s="170" t="str">
        <f>IF(ISNA(HLOOKUP(KU$2,'Capacity Exist Transport'!$C$2:$AE$25,'Capacity Exist Transport'!$A16,FALSE)),"",HLOOKUP(KU$2,'Capacity Exist Transport'!$C$2:$AE$25,'Capacity Exist Transport'!$A16,FALSE))</f>
        <v/>
      </c>
      <c r="KV16" s="170" t="str">
        <f>IF(ISNA(HLOOKUP(KV$2,'Capacity Exist Transport'!$C$2:$AE$25,'Capacity Exist Transport'!$A16,FALSE)),"",HLOOKUP(KV$2,'Capacity Exist Transport'!$C$2:$AE$25,'Capacity Exist Transport'!$A16,FALSE))</f>
        <v/>
      </c>
      <c r="KW16" s="170" t="str">
        <f>IF(ISNA(HLOOKUP(KW$2,'Capacity Exist Transport'!$C$2:$AE$25,'Capacity Exist Transport'!$A16,FALSE)),"",HLOOKUP(KW$2,'Capacity Exist Transport'!$C$2:$AE$25,'Capacity Exist Transport'!$A16,FALSE))</f>
        <v/>
      </c>
      <c r="KX16" s="170" t="str">
        <f>IF(ISNA(HLOOKUP(KX$2,'Capacity Exist Transport'!$C$2:$AE$25,'Capacity Exist Transport'!$A16,FALSE)),"",HLOOKUP(KX$2,'Capacity Exist Transport'!$C$2:$AE$25,'Capacity Exist Transport'!$A16,FALSE))</f>
        <v/>
      </c>
      <c r="KY16" s="170" t="str">
        <f>IF(ISNA(HLOOKUP(KY$2,'Capacity Exist Transport'!$C$2:$AE$25,'Capacity Exist Transport'!$A16,FALSE)),"",HLOOKUP(KY$2,'Capacity Exist Transport'!$C$2:$AE$25,'Capacity Exist Transport'!$A16,FALSE))</f>
        <v/>
      </c>
      <c r="KZ16" s="170" t="str">
        <f>IF(ISNA(HLOOKUP(KZ$2,'Capacity Exist Transport'!$C$2:$AE$25,'Capacity Exist Transport'!$A16,FALSE)),"",HLOOKUP(KZ$2,'Capacity Exist Transport'!$C$2:$AE$25,'Capacity Exist Transport'!$A16,FALSE))</f>
        <v/>
      </c>
      <c r="LA16" s="170" t="str">
        <f>IF(ISNA(HLOOKUP(LA$2,'Capacity Exist Transport'!$C$2:$AE$25,'Capacity Exist Transport'!$A16,FALSE)),"",HLOOKUP(LA$2,'Capacity Exist Transport'!$C$2:$AE$25,'Capacity Exist Transport'!$A16,FALSE))</f>
        <v/>
      </c>
      <c r="LB16" s="170" t="str">
        <f>IF(ISNA(HLOOKUP(LB$2,'Capacity Exist Transport'!$C$2:$AE$25,'Capacity Exist Transport'!$A16,FALSE)),"",HLOOKUP(LB$2,'Capacity Exist Transport'!$C$2:$AE$25,'Capacity Exist Transport'!$A16,FALSE))</f>
        <v/>
      </c>
      <c r="LC16" s="170">
        <f>IF(ISNA(HLOOKUP(LC$2,'Capacity Exist Transport'!$C$2:$AE$25,'Capacity Exist Transport'!$A16,FALSE)),"",HLOOKUP(LC$2,'Capacity Exist Transport'!$C$2:$AE$25,'Capacity Exist Transport'!$A16,FALSE))</f>
        <v>0</v>
      </c>
      <c r="LD16" s="170" t="str">
        <f>IF(ISNA(HLOOKUP(LD$2,'Capacity Exist Transport'!$C$2:$AE$25,'Capacity Exist Transport'!$A16,FALSE)),"",HLOOKUP(LD$2,'Capacity Exist Transport'!$C$2:$AE$25,'Capacity Exist Transport'!$A16,FALSE))</f>
        <v/>
      </c>
      <c r="LE16" s="170" t="str">
        <f>IF(ISNA(HLOOKUP(LE$2,'Capacity Exist Transport'!$C$2:$AE$25,'Capacity Exist Transport'!$A16,FALSE)),"",HLOOKUP(LE$2,'Capacity Exist Transport'!$C$2:$AE$25,'Capacity Exist Transport'!$A16,FALSE))</f>
        <v/>
      </c>
      <c r="LF16" s="170" t="str">
        <f>IF(ISNA(HLOOKUP(LF$2,'Capacity Exist Transport'!$C$2:$AE$25,'Capacity Exist Transport'!$A16,FALSE)),"",HLOOKUP(LF$2,'Capacity Exist Transport'!$C$2:$AE$25,'Capacity Exist Transport'!$A16,FALSE))</f>
        <v/>
      </c>
      <c r="LG16" s="170" t="str">
        <f>IF(ISNA(HLOOKUP(LG$2,'Capacity Exist Transport'!$C$2:$AE$25,'Capacity Exist Transport'!$A16,FALSE)),"",HLOOKUP(LG$2,'Capacity Exist Transport'!$C$2:$AE$25,'Capacity Exist Transport'!$A16,FALSE))</f>
        <v/>
      </c>
      <c r="LH16" s="170" t="str">
        <f>IF(ISNA(HLOOKUP(LH$2,'Capacity Exist Transport'!$C$2:$AE$25,'Capacity Exist Transport'!$A16,FALSE)),"",HLOOKUP(LH$2,'Capacity Exist Transport'!$C$2:$AE$25,'Capacity Exist Transport'!$A16,FALSE))</f>
        <v/>
      </c>
      <c r="LI16" s="170" t="str">
        <f>IF(ISNA(HLOOKUP(LI$2,'Capacity Exist Transport'!$C$2:$AE$25,'Capacity Exist Transport'!$A16,FALSE)),"",HLOOKUP(LI$2,'Capacity Exist Transport'!$C$2:$AE$25,'Capacity Exist Transport'!$A16,FALSE))</f>
        <v/>
      </c>
      <c r="LJ16" s="170" t="str">
        <f>IF(ISNA(HLOOKUP(LJ$2,'Capacity Exist Transport'!$C$2:$AE$25,'Capacity Exist Transport'!$A16,FALSE)),"",HLOOKUP(LJ$2,'Capacity Exist Transport'!$C$2:$AE$25,'Capacity Exist Transport'!$A16,FALSE))</f>
        <v/>
      </c>
      <c r="LK16" s="170" t="str">
        <f>IF(ISNA(HLOOKUP(LK$2,'Capacity Exist Transport'!$C$2:$AE$25,'Capacity Exist Transport'!$A16,FALSE)),"",HLOOKUP(LK$2,'Capacity Exist Transport'!$C$2:$AE$25,'Capacity Exist Transport'!$A16,FALSE))</f>
        <v/>
      </c>
      <c r="LL16" s="170" t="str">
        <f>IF(ISNA(HLOOKUP(LL$2,'Capacity Exist Transport'!$C$2:$AE$25,'Capacity Exist Transport'!$A16,FALSE)),"",HLOOKUP(LL$2,'Capacity Exist Transport'!$C$2:$AE$25,'Capacity Exist Transport'!$A16,FALSE))</f>
        <v/>
      </c>
      <c r="LM16" s="170" t="str">
        <f>IF(ISNA(HLOOKUP(LM$2,'Capacity Exist Transport'!$C$2:$AE$25,'Capacity Exist Transport'!$A16,FALSE)),"",HLOOKUP(LM$2,'Capacity Exist Transport'!$C$2:$AE$25,'Capacity Exist Transport'!$A16,FALSE))</f>
        <v/>
      </c>
      <c r="LN16" s="170" t="str">
        <f>IF(ISNA(HLOOKUP(LN$2,'Capacity Exist Transport'!$C$2:$AE$25,'Capacity Exist Transport'!$A16,FALSE)),"",HLOOKUP(LN$2,'Capacity Exist Transport'!$C$2:$AE$25,'Capacity Exist Transport'!$A16,FALSE))</f>
        <v/>
      </c>
      <c r="LO16" s="170">
        <f>IF(ISNA(HLOOKUP(LO$2,'Capacity Exist Transport'!$C$2:$AE$25,'Capacity Exist Transport'!$A16,FALSE)),"",HLOOKUP(LO$2,'Capacity Exist Transport'!$C$2:$AE$25,'Capacity Exist Transport'!$A16,FALSE))</f>
        <v>0</v>
      </c>
      <c r="LP16" s="170" t="str">
        <f>IF(ISNA(HLOOKUP(LP$2,'Capacity Exist Transport'!$C$2:$AE$25,'Capacity Exist Transport'!$A16,FALSE)),"",HLOOKUP(LP$2,'Capacity Exist Transport'!$C$2:$AE$25,'Capacity Exist Transport'!$A16,FALSE))</f>
        <v/>
      </c>
    </row>
    <row r="17" spans="2:328" x14ac:dyDescent="0.35">
      <c r="B17" s="168" t="s">
        <v>12</v>
      </c>
      <c r="C17" s="170">
        <f>IF(ISNA(HLOOKUP(C$2,'Capacity Exist Transport'!$C$2:$AE$25,'Capacity Exist Transport'!$A17,FALSE)),"",HLOOKUP(C$2,'Capacity Exist Transport'!$C$2:$AE$25,'Capacity Exist Transport'!$A17,FALSE))</f>
        <v>125.316</v>
      </c>
      <c r="D17" s="170" t="str">
        <f>IF(ISNA(HLOOKUP(D$2,'Capacity Exist Transport'!$C$2:$AE$25,'Capacity Exist Transport'!$A17,FALSE)),"",HLOOKUP(D$2,'Capacity Exist Transport'!$C$2:$AE$25,'Capacity Exist Transport'!$A17,FALSE))</f>
        <v/>
      </c>
      <c r="E17" s="170" t="str">
        <f>IF(ISNA(HLOOKUP(E$2,'Capacity Exist Transport'!$C$2:$AE$25,'Capacity Exist Transport'!$A17,FALSE)),"",HLOOKUP(E$2,'Capacity Exist Transport'!$C$2:$AE$25,'Capacity Exist Transport'!$A17,FALSE))</f>
        <v/>
      </c>
      <c r="F17" s="170" t="str">
        <f>IF(ISNA(HLOOKUP(F$2,'Capacity Exist Transport'!$C$2:$AE$25,'Capacity Exist Transport'!$A17,FALSE)),"",HLOOKUP(F$2,'Capacity Exist Transport'!$C$2:$AE$25,'Capacity Exist Transport'!$A17,FALSE))</f>
        <v/>
      </c>
      <c r="G17" s="170" t="str">
        <f>IF(ISNA(HLOOKUP(G$2,'Capacity Exist Transport'!$C$2:$AE$25,'Capacity Exist Transport'!$A17,FALSE)),"",HLOOKUP(G$2,'Capacity Exist Transport'!$C$2:$AE$25,'Capacity Exist Transport'!$A17,FALSE))</f>
        <v/>
      </c>
      <c r="H17" s="170" t="str">
        <f>IF(ISNA(HLOOKUP(H$2,'Capacity Exist Transport'!$C$2:$AE$25,'Capacity Exist Transport'!$A17,FALSE)),"",HLOOKUP(H$2,'Capacity Exist Transport'!$C$2:$AE$25,'Capacity Exist Transport'!$A17,FALSE))</f>
        <v/>
      </c>
      <c r="I17" s="170" t="str">
        <f>IF(ISNA(HLOOKUP(I$2,'Capacity Exist Transport'!$C$2:$AE$25,'Capacity Exist Transport'!$A17,FALSE)),"",HLOOKUP(I$2,'Capacity Exist Transport'!$C$2:$AE$25,'Capacity Exist Transport'!$A17,FALSE))</f>
        <v/>
      </c>
      <c r="J17" s="170" t="str">
        <f>IF(ISNA(HLOOKUP(J$2,'Capacity Exist Transport'!$C$2:$AE$25,'Capacity Exist Transport'!$A17,FALSE)),"",HLOOKUP(J$2,'Capacity Exist Transport'!$C$2:$AE$25,'Capacity Exist Transport'!$A17,FALSE))</f>
        <v/>
      </c>
      <c r="K17" s="170" t="str">
        <f>IF(ISNA(HLOOKUP(K$2,'Capacity Exist Transport'!$C$2:$AE$25,'Capacity Exist Transport'!$A17,FALSE)),"",HLOOKUP(K$2,'Capacity Exist Transport'!$C$2:$AE$25,'Capacity Exist Transport'!$A17,FALSE))</f>
        <v/>
      </c>
      <c r="L17" s="170" t="str">
        <f>IF(ISNA(HLOOKUP(L$2,'Capacity Exist Transport'!$C$2:$AE$25,'Capacity Exist Transport'!$A17,FALSE)),"",HLOOKUP(L$2,'Capacity Exist Transport'!$C$2:$AE$25,'Capacity Exist Transport'!$A17,FALSE))</f>
        <v/>
      </c>
      <c r="M17" s="170" t="str">
        <f>IF(ISNA(HLOOKUP(M$2,'Capacity Exist Transport'!$C$2:$AE$25,'Capacity Exist Transport'!$A17,FALSE)),"",HLOOKUP(M$2,'Capacity Exist Transport'!$C$2:$AE$25,'Capacity Exist Transport'!$A17,FALSE))</f>
        <v/>
      </c>
      <c r="N17" s="170" t="str">
        <f>IF(ISNA(HLOOKUP(N$2,'Capacity Exist Transport'!$C$2:$AE$25,'Capacity Exist Transport'!$A17,FALSE)),"",HLOOKUP(N$2,'Capacity Exist Transport'!$C$2:$AE$25,'Capacity Exist Transport'!$A17,FALSE))</f>
        <v/>
      </c>
      <c r="O17" s="170">
        <f>IF(ISNA(HLOOKUP(O$2,'Capacity Exist Transport'!$C$2:$AE$25,'Capacity Exist Transport'!$A17,FALSE)),"",HLOOKUP(O$2,'Capacity Exist Transport'!$C$2:$AE$25,'Capacity Exist Transport'!$A17,FALSE))</f>
        <v>125.316</v>
      </c>
      <c r="P17" s="170" t="str">
        <f>IF(ISNA(HLOOKUP(P$2,'Capacity Exist Transport'!$C$2:$AE$25,'Capacity Exist Transport'!$A17,FALSE)),"",HLOOKUP(P$2,'Capacity Exist Transport'!$C$2:$AE$25,'Capacity Exist Transport'!$A17,FALSE))</f>
        <v/>
      </c>
      <c r="Q17" s="170" t="str">
        <f>IF(ISNA(HLOOKUP(Q$2,'Capacity Exist Transport'!$C$2:$AE$25,'Capacity Exist Transport'!$A17,FALSE)),"",HLOOKUP(Q$2,'Capacity Exist Transport'!$C$2:$AE$25,'Capacity Exist Transport'!$A17,FALSE))</f>
        <v/>
      </c>
      <c r="R17" s="170" t="str">
        <f>IF(ISNA(HLOOKUP(R$2,'Capacity Exist Transport'!$C$2:$AE$25,'Capacity Exist Transport'!$A17,FALSE)),"",HLOOKUP(R$2,'Capacity Exist Transport'!$C$2:$AE$25,'Capacity Exist Transport'!$A17,FALSE))</f>
        <v/>
      </c>
      <c r="S17" s="170" t="str">
        <f>IF(ISNA(HLOOKUP(S$2,'Capacity Exist Transport'!$C$2:$AE$25,'Capacity Exist Transport'!$A17,FALSE)),"",HLOOKUP(S$2,'Capacity Exist Transport'!$C$2:$AE$25,'Capacity Exist Transport'!$A17,FALSE))</f>
        <v/>
      </c>
      <c r="T17" s="170" t="str">
        <f>IF(ISNA(HLOOKUP(T$2,'Capacity Exist Transport'!$C$2:$AE$25,'Capacity Exist Transport'!$A17,FALSE)),"",HLOOKUP(T$2,'Capacity Exist Transport'!$C$2:$AE$25,'Capacity Exist Transport'!$A17,FALSE))</f>
        <v/>
      </c>
      <c r="U17" s="170" t="str">
        <f>IF(ISNA(HLOOKUP(U$2,'Capacity Exist Transport'!$C$2:$AE$25,'Capacity Exist Transport'!$A17,FALSE)),"",HLOOKUP(U$2,'Capacity Exist Transport'!$C$2:$AE$25,'Capacity Exist Transport'!$A17,FALSE))</f>
        <v/>
      </c>
      <c r="V17" s="170" t="str">
        <f>IF(ISNA(HLOOKUP(V$2,'Capacity Exist Transport'!$C$2:$AE$25,'Capacity Exist Transport'!$A17,FALSE)),"",HLOOKUP(V$2,'Capacity Exist Transport'!$C$2:$AE$25,'Capacity Exist Transport'!$A17,FALSE))</f>
        <v/>
      </c>
      <c r="W17" s="170" t="str">
        <f>IF(ISNA(HLOOKUP(W$2,'Capacity Exist Transport'!$C$2:$AE$25,'Capacity Exist Transport'!$A17,FALSE)),"",HLOOKUP(W$2,'Capacity Exist Transport'!$C$2:$AE$25,'Capacity Exist Transport'!$A17,FALSE))</f>
        <v/>
      </c>
      <c r="X17" s="170" t="str">
        <f>IF(ISNA(HLOOKUP(X$2,'Capacity Exist Transport'!$C$2:$AE$25,'Capacity Exist Transport'!$A17,FALSE)),"",HLOOKUP(X$2,'Capacity Exist Transport'!$C$2:$AE$25,'Capacity Exist Transport'!$A17,FALSE))</f>
        <v/>
      </c>
      <c r="Y17" s="170" t="str">
        <f>IF(ISNA(HLOOKUP(Y$2,'Capacity Exist Transport'!$C$2:$AE$25,'Capacity Exist Transport'!$A17,FALSE)),"",HLOOKUP(Y$2,'Capacity Exist Transport'!$C$2:$AE$25,'Capacity Exist Transport'!$A17,FALSE))</f>
        <v/>
      </c>
      <c r="Z17" s="170" t="str">
        <f>IF(ISNA(HLOOKUP(Z$2,'Capacity Exist Transport'!$C$2:$AE$25,'Capacity Exist Transport'!$A17,FALSE)),"",HLOOKUP(Z$2,'Capacity Exist Transport'!$C$2:$AE$25,'Capacity Exist Transport'!$A17,FALSE))</f>
        <v/>
      </c>
      <c r="AA17" s="170">
        <f>IF(ISNA(HLOOKUP(AA$2,'Capacity Exist Transport'!$C$2:$AE$25,'Capacity Exist Transport'!$A17,FALSE)),"",HLOOKUP(AA$2,'Capacity Exist Transport'!$C$2:$AE$25,'Capacity Exist Transport'!$A17,FALSE))</f>
        <v>125.316</v>
      </c>
      <c r="AB17" s="170" t="str">
        <f>IF(ISNA(HLOOKUP(AB$2,'Capacity Exist Transport'!$C$2:$AE$25,'Capacity Exist Transport'!$A17,FALSE)),"",HLOOKUP(AB$2,'Capacity Exist Transport'!$C$2:$AE$25,'Capacity Exist Transport'!$A17,FALSE))</f>
        <v/>
      </c>
      <c r="AC17" s="170" t="str">
        <f>IF(ISNA(HLOOKUP(AC$2,'Capacity Exist Transport'!$C$2:$AE$25,'Capacity Exist Transport'!$A17,FALSE)),"",HLOOKUP(AC$2,'Capacity Exist Transport'!$C$2:$AE$25,'Capacity Exist Transport'!$A17,FALSE))</f>
        <v/>
      </c>
      <c r="AD17" s="170" t="str">
        <f>IF(ISNA(HLOOKUP(AD$2,'Capacity Exist Transport'!$C$2:$AE$25,'Capacity Exist Transport'!$A17,FALSE)),"",HLOOKUP(AD$2,'Capacity Exist Transport'!$C$2:$AE$25,'Capacity Exist Transport'!$A17,FALSE))</f>
        <v/>
      </c>
      <c r="AE17" s="170" t="str">
        <f>IF(ISNA(HLOOKUP(AE$2,'Capacity Exist Transport'!$C$2:$AE$25,'Capacity Exist Transport'!$A17,FALSE)),"",HLOOKUP(AE$2,'Capacity Exist Transport'!$C$2:$AE$25,'Capacity Exist Transport'!$A17,FALSE))</f>
        <v/>
      </c>
      <c r="AF17" s="170" t="str">
        <f>IF(ISNA(HLOOKUP(AF$2,'Capacity Exist Transport'!$C$2:$AE$25,'Capacity Exist Transport'!$A17,FALSE)),"",HLOOKUP(AF$2,'Capacity Exist Transport'!$C$2:$AE$25,'Capacity Exist Transport'!$A17,FALSE))</f>
        <v/>
      </c>
      <c r="AG17" s="170" t="str">
        <f>IF(ISNA(HLOOKUP(AG$2,'Capacity Exist Transport'!$C$2:$AE$25,'Capacity Exist Transport'!$A17,FALSE)),"",HLOOKUP(AG$2,'Capacity Exist Transport'!$C$2:$AE$25,'Capacity Exist Transport'!$A17,FALSE))</f>
        <v/>
      </c>
      <c r="AH17" s="170" t="str">
        <f>IF(ISNA(HLOOKUP(AH$2,'Capacity Exist Transport'!$C$2:$AE$25,'Capacity Exist Transport'!$A17,FALSE)),"",HLOOKUP(AH$2,'Capacity Exist Transport'!$C$2:$AE$25,'Capacity Exist Transport'!$A17,FALSE))</f>
        <v/>
      </c>
      <c r="AI17" s="170" t="str">
        <f>IF(ISNA(HLOOKUP(AI$2,'Capacity Exist Transport'!$C$2:$AE$25,'Capacity Exist Transport'!$A17,FALSE)),"",HLOOKUP(AI$2,'Capacity Exist Transport'!$C$2:$AE$25,'Capacity Exist Transport'!$A17,FALSE))</f>
        <v/>
      </c>
      <c r="AJ17" s="170" t="str">
        <f>IF(ISNA(HLOOKUP(AJ$2,'Capacity Exist Transport'!$C$2:$AE$25,'Capacity Exist Transport'!$A17,FALSE)),"",HLOOKUP(AJ$2,'Capacity Exist Transport'!$C$2:$AE$25,'Capacity Exist Transport'!$A17,FALSE))</f>
        <v/>
      </c>
      <c r="AK17" s="170" t="str">
        <f>IF(ISNA(HLOOKUP(AK$2,'Capacity Exist Transport'!$C$2:$AE$25,'Capacity Exist Transport'!$A17,FALSE)),"",HLOOKUP(AK$2,'Capacity Exist Transport'!$C$2:$AE$25,'Capacity Exist Transport'!$A17,FALSE))</f>
        <v/>
      </c>
      <c r="AL17" s="170" t="str">
        <f>IF(ISNA(HLOOKUP(AL$2,'Capacity Exist Transport'!$C$2:$AE$25,'Capacity Exist Transport'!$A17,FALSE)),"",HLOOKUP(AL$2,'Capacity Exist Transport'!$C$2:$AE$25,'Capacity Exist Transport'!$A17,FALSE))</f>
        <v/>
      </c>
      <c r="AM17" s="170">
        <f>IF(ISNA(HLOOKUP(AM$2,'Capacity Exist Transport'!$C$2:$AE$25,'Capacity Exist Transport'!$A17,FALSE)),"",HLOOKUP(AM$2,'Capacity Exist Transport'!$C$2:$AE$25,'Capacity Exist Transport'!$A17,FALSE))</f>
        <v>125.316</v>
      </c>
      <c r="AN17" s="170" t="str">
        <f>IF(ISNA(HLOOKUP(AN$2,'Capacity Exist Transport'!$C$2:$AE$25,'Capacity Exist Transport'!$A17,FALSE)),"",HLOOKUP(AN$2,'Capacity Exist Transport'!$C$2:$AE$25,'Capacity Exist Transport'!$A17,FALSE))</f>
        <v/>
      </c>
      <c r="AO17" s="170" t="str">
        <f>IF(ISNA(HLOOKUP(AO$2,'Capacity Exist Transport'!$C$2:$AE$25,'Capacity Exist Transport'!$A17,FALSE)),"",HLOOKUP(AO$2,'Capacity Exist Transport'!$C$2:$AE$25,'Capacity Exist Transport'!$A17,FALSE))</f>
        <v/>
      </c>
      <c r="AP17" s="170" t="str">
        <f>IF(ISNA(HLOOKUP(AP$2,'Capacity Exist Transport'!$C$2:$AE$25,'Capacity Exist Transport'!$A17,FALSE)),"",HLOOKUP(AP$2,'Capacity Exist Transport'!$C$2:$AE$25,'Capacity Exist Transport'!$A17,FALSE))</f>
        <v/>
      </c>
      <c r="AQ17" s="170" t="str">
        <f>IF(ISNA(HLOOKUP(AQ$2,'Capacity Exist Transport'!$C$2:$AE$25,'Capacity Exist Transport'!$A17,FALSE)),"",HLOOKUP(AQ$2,'Capacity Exist Transport'!$C$2:$AE$25,'Capacity Exist Transport'!$A17,FALSE))</f>
        <v/>
      </c>
      <c r="AR17" s="170" t="str">
        <f>IF(ISNA(HLOOKUP(AR$2,'Capacity Exist Transport'!$C$2:$AE$25,'Capacity Exist Transport'!$A17,FALSE)),"",HLOOKUP(AR$2,'Capacity Exist Transport'!$C$2:$AE$25,'Capacity Exist Transport'!$A17,FALSE))</f>
        <v/>
      </c>
      <c r="AS17" s="170" t="str">
        <f>IF(ISNA(HLOOKUP(AS$2,'Capacity Exist Transport'!$C$2:$AE$25,'Capacity Exist Transport'!$A17,FALSE)),"",HLOOKUP(AS$2,'Capacity Exist Transport'!$C$2:$AE$25,'Capacity Exist Transport'!$A17,FALSE))</f>
        <v/>
      </c>
      <c r="AT17" s="170" t="str">
        <f>IF(ISNA(HLOOKUP(AT$2,'Capacity Exist Transport'!$C$2:$AE$25,'Capacity Exist Transport'!$A17,FALSE)),"",HLOOKUP(AT$2,'Capacity Exist Transport'!$C$2:$AE$25,'Capacity Exist Transport'!$A17,FALSE))</f>
        <v/>
      </c>
      <c r="AU17" s="170" t="str">
        <f>IF(ISNA(HLOOKUP(AU$2,'Capacity Exist Transport'!$C$2:$AE$25,'Capacity Exist Transport'!$A17,FALSE)),"",HLOOKUP(AU$2,'Capacity Exist Transport'!$C$2:$AE$25,'Capacity Exist Transport'!$A17,FALSE))</f>
        <v/>
      </c>
      <c r="AV17" s="170" t="str">
        <f>IF(ISNA(HLOOKUP(AV$2,'Capacity Exist Transport'!$C$2:$AE$25,'Capacity Exist Transport'!$A17,FALSE)),"",HLOOKUP(AV$2,'Capacity Exist Transport'!$C$2:$AE$25,'Capacity Exist Transport'!$A17,FALSE))</f>
        <v/>
      </c>
      <c r="AW17" s="170" t="str">
        <f>IF(ISNA(HLOOKUP(AW$2,'Capacity Exist Transport'!$C$2:$AE$25,'Capacity Exist Transport'!$A17,FALSE)),"",HLOOKUP(AW$2,'Capacity Exist Transport'!$C$2:$AE$25,'Capacity Exist Transport'!$A17,FALSE))</f>
        <v/>
      </c>
      <c r="AX17" s="170" t="str">
        <f>IF(ISNA(HLOOKUP(AX$2,'Capacity Exist Transport'!$C$2:$AE$25,'Capacity Exist Transport'!$A17,FALSE)),"",HLOOKUP(AX$2,'Capacity Exist Transport'!$C$2:$AE$25,'Capacity Exist Transport'!$A17,FALSE))</f>
        <v/>
      </c>
      <c r="AY17" s="170">
        <f>IF(ISNA(HLOOKUP(AY$2,'Capacity Exist Transport'!$C$2:$AE$25,'Capacity Exist Transport'!$A17,FALSE)),"",HLOOKUP(AY$2,'Capacity Exist Transport'!$C$2:$AE$25,'Capacity Exist Transport'!$A17,FALSE))</f>
        <v>125.316</v>
      </c>
      <c r="AZ17" s="170" t="str">
        <f>IF(ISNA(HLOOKUP(AZ$2,'Capacity Exist Transport'!$C$2:$AE$25,'Capacity Exist Transport'!$A17,FALSE)),"",HLOOKUP(AZ$2,'Capacity Exist Transport'!$C$2:$AE$25,'Capacity Exist Transport'!$A17,FALSE))</f>
        <v/>
      </c>
      <c r="BA17" s="170" t="str">
        <f>IF(ISNA(HLOOKUP(BA$2,'Capacity Exist Transport'!$C$2:$AE$25,'Capacity Exist Transport'!$A17,FALSE)),"",HLOOKUP(BA$2,'Capacity Exist Transport'!$C$2:$AE$25,'Capacity Exist Transport'!$A17,FALSE))</f>
        <v/>
      </c>
      <c r="BB17" s="170" t="str">
        <f>IF(ISNA(HLOOKUP(BB$2,'Capacity Exist Transport'!$C$2:$AE$25,'Capacity Exist Transport'!$A17,FALSE)),"",HLOOKUP(BB$2,'Capacity Exist Transport'!$C$2:$AE$25,'Capacity Exist Transport'!$A17,FALSE))</f>
        <v/>
      </c>
      <c r="BC17" s="170" t="str">
        <f>IF(ISNA(HLOOKUP(BC$2,'Capacity Exist Transport'!$C$2:$AE$25,'Capacity Exist Transport'!$A17,FALSE)),"",HLOOKUP(BC$2,'Capacity Exist Transport'!$C$2:$AE$25,'Capacity Exist Transport'!$A17,FALSE))</f>
        <v/>
      </c>
      <c r="BD17" s="170" t="str">
        <f>IF(ISNA(HLOOKUP(BD$2,'Capacity Exist Transport'!$C$2:$AE$25,'Capacity Exist Transport'!$A17,FALSE)),"",HLOOKUP(BD$2,'Capacity Exist Transport'!$C$2:$AE$25,'Capacity Exist Transport'!$A17,FALSE))</f>
        <v/>
      </c>
      <c r="BE17" s="170" t="str">
        <f>IF(ISNA(HLOOKUP(BE$2,'Capacity Exist Transport'!$C$2:$AE$25,'Capacity Exist Transport'!$A17,FALSE)),"",HLOOKUP(BE$2,'Capacity Exist Transport'!$C$2:$AE$25,'Capacity Exist Transport'!$A17,FALSE))</f>
        <v/>
      </c>
      <c r="BF17" s="170" t="str">
        <f>IF(ISNA(HLOOKUP(BF$2,'Capacity Exist Transport'!$C$2:$AE$25,'Capacity Exist Transport'!$A17,FALSE)),"",HLOOKUP(BF$2,'Capacity Exist Transport'!$C$2:$AE$25,'Capacity Exist Transport'!$A17,FALSE))</f>
        <v/>
      </c>
      <c r="BG17" s="170" t="str">
        <f>IF(ISNA(HLOOKUP(BG$2,'Capacity Exist Transport'!$C$2:$AE$25,'Capacity Exist Transport'!$A17,FALSE)),"",HLOOKUP(BG$2,'Capacity Exist Transport'!$C$2:$AE$25,'Capacity Exist Transport'!$A17,FALSE))</f>
        <v/>
      </c>
      <c r="BH17" s="170" t="str">
        <f>IF(ISNA(HLOOKUP(BH$2,'Capacity Exist Transport'!$C$2:$AE$25,'Capacity Exist Transport'!$A17,FALSE)),"",HLOOKUP(BH$2,'Capacity Exist Transport'!$C$2:$AE$25,'Capacity Exist Transport'!$A17,FALSE))</f>
        <v/>
      </c>
      <c r="BI17" s="170" t="str">
        <f>IF(ISNA(HLOOKUP(BI$2,'Capacity Exist Transport'!$C$2:$AE$25,'Capacity Exist Transport'!$A17,FALSE)),"",HLOOKUP(BI$2,'Capacity Exist Transport'!$C$2:$AE$25,'Capacity Exist Transport'!$A17,FALSE))</f>
        <v/>
      </c>
      <c r="BJ17" s="170" t="str">
        <f>IF(ISNA(HLOOKUP(BJ$2,'Capacity Exist Transport'!$C$2:$AE$25,'Capacity Exist Transport'!$A17,FALSE)),"",HLOOKUP(BJ$2,'Capacity Exist Transport'!$C$2:$AE$25,'Capacity Exist Transport'!$A17,FALSE))</f>
        <v/>
      </c>
      <c r="BK17" s="170">
        <f>IF(ISNA(HLOOKUP(BK$2,'Capacity Exist Transport'!$C$2:$AE$25,'Capacity Exist Transport'!$A17,FALSE)),"",HLOOKUP(BK$2,'Capacity Exist Transport'!$C$2:$AE$25,'Capacity Exist Transport'!$A17,FALSE))</f>
        <v>125.316</v>
      </c>
      <c r="BL17" s="170" t="str">
        <f>IF(ISNA(HLOOKUP(BL$2,'Capacity Exist Transport'!$C$2:$AE$25,'Capacity Exist Transport'!$A17,FALSE)),"",HLOOKUP(BL$2,'Capacity Exist Transport'!$C$2:$AE$25,'Capacity Exist Transport'!$A17,FALSE))</f>
        <v/>
      </c>
      <c r="BM17" s="170" t="str">
        <f>IF(ISNA(HLOOKUP(BM$2,'Capacity Exist Transport'!$C$2:$AE$25,'Capacity Exist Transport'!$A17,FALSE)),"",HLOOKUP(BM$2,'Capacity Exist Transport'!$C$2:$AE$25,'Capacity Exist Transport'!$A17,FALSE))</f>
        <v/>
      </c>
      <c r="BN17" s="170" t="str">
        <f>IF(ISNA(HLOOKUP(BN$2,'Capacity Exist Transport'!$C$2:$AE$25,'Capacity Exist Transport'!$A17,FALSE)),"",HLOOKUP(BN$2,'Capacity Exist Transport'!$C$2:$AE$25,'Capacity Exist Transport'!$A17,FALSE))</f>
        <v/>
      </c>
      <c r="BO17" s="170" t="str">
        <f>IF(ISNA(HLOOKUP(BO$2,'Capacity Exist Transport'!$C$2:$AE$25,'Capacity Exist Transport'!$A17,FALSE)),"",HLOOKUP(BO$2,'Capacity Exist Transport'!$C$2:$AE$25,'Capacity Exist Transport'!$A17,FALSE))</f>
        <v/>
      </c>
      <c r="BP17" s="170" t="str">
        <f>IF(ISNA(HLOOKUP(BP$2,'Capacity Exist Transport'!$C$2:$AE$25,'Capacity Exist Transport'!$A17,FALSE)),"",HLOOKUP(BP$2,'Capacity Exist Transport'!$C$2:$AE$25,'Capacity Exist Transport'!$A17,FALSE))</f>
        <v/>
      </c>
      <c r="BQ17" s="170" t="str">
        <f>IF(ISNA(HLOOKUP(BQ$2,'Capacity Exist Transport'!$C$2:$AE$25,'Capacity Exist Transport'!$A17,FALSE)),"",HLOOKUP(BQ$2,'Capacity Exist Transport'!$C$2:$AE$25,'Capacity Exist Transport'!$A17,FALSE))</f>
        <v/>
      </c>
      <c r="BR17" s="170" t="str">
        <f>IF(ISNA(HLOOKUP(BR$2,'Capacity Exist Transport'!$C$2:$AE$25,'Capacity Exist Transport'!$A17,FALSE)),"",HLOOKUP(BR$2,'Capacity Exist Transport'!$C$2:$AE$25,'Capacity Exist Transport'!$A17,FALSE))</f>
        <v/>
      </c>
      <c r="BS17" s="170" t="str">
        <f>IF(ISNA(HLOOKUP(BS$2,'Capacity Exist Transport'!$C$2:$AE$25,'Capacity Exist Transport'!$A17,FALSE)),"",HLOOKUP(BS$2,'Capacity Exist Transport'!$C$2:$AE$25,'Capacity Exist Transport'!$A17,FALSE))</f>
        <v/>
      </c>
      <c r="BT17" s="170" t="str">
        <f>IF(ISNA(HLOOKUP(BT$2,'Capacity Exist Transport'!$C$2:$AE$25,'Capacity Exist Transport'!$A17,FALSE)),"",HLOOKUP(BT$2,'Capacity Exist Transport'!$C$2:$AE$25,'Capacity Exist Transport'!$A17,FALSE))</f>
        <v/>
      </c>
      <c r="BU17" s="170" t="str">
        <f>IF(ISNA(HLOOKUP(BU$2,'Capacity Exist Transport'!$C$2:$AE$25,'Capacity Exist Transport'!$A17,FALSE)),"",HLOOKUP(BU$2,'Capacity Exist Transport'!$C$2:$AE$25,'Capacity Exist Transport'!$A17,FALSE))</f>
        <v/>
      </c>
      <c r="BV17" s="170" t="str">
        <f>IF(ISNA(HLOOKUP(BV$2,'Capacity Exist Transport'!$C$2:$AE$25,'Capacity Exist Transport'!$A17,FALSE)),"",HLOOKUP(BV$2,'Capacity Exist Transport'!$C$2:$AE$25,'Capacity Exist Transport'!$A17,FALSE))</f>
        <v/>
      </c>
      <c r="BW17" s="170">
        <f>IF(ISNA(HLOOKUP(BW$2,'Capacity Exist Transport'!$C$2:$AE$25,'Capacity Exist Transport'!$A17,FALSE)),"",HLOOKUP(BW$2,'Capacity Exist Transport'!$C$2:$AE$25,'Capacity Exist Transport'!$A17,FALSE))</f>
        <v>125.316</v>
      </c>
      <c r="BX17" s="170" t="str">
        <f>IF(ISNA(HLOOKUP(BX$2,'Capacity Exist Transport'!$C$2:$AE$25,'Capacity Exist Transport'!$A17,FALSE)),"",HLOOKUP(BX$2,'Capacity Exist Transport'!$C$2:$AE$25,'Capacity Exist Transport'!$A17,FALSE))</f>
        <v/>
      </c>
      <c r="BY17" s="170" t="str">
        <f>IF(ISNA(HLOOKUP(BY$2,'Capacity Exist Transport'!$C$2:$AE$25,'Capacity Exist Transport'!$A17,FALSE)),"",HLOOKUP(BY$2,'Capacity Exist Transport'!$C$2:$AE$25,'Capacity Exist Transport'!$A17,FALSE))</f>
        <v/>
      </c>
      <c r="BZ17" s="170" t="str">
        <f>IF(ISNA(HLOOKUP(BZ$2,'Capacity Exist Transport'!$C$2:$AE$25,'Capacity Exist Transport'!$A17,FALSE)),"",HLOOKUP(BZ$2,'Capacity Exist Transport'!$C$2:$AE$25,'Capacity Exist Transport'!$A17,FALSE))</f>
        <v/>
      </c>
      <c r="CA17" s="170" t="str">
        <f>IF(ISNA(HLOOKUP(CA$2,'Capacity Exist Transport'!$C$2:$AE$25,'Capacity Exist Transport'!$A17,FALSE)),"",HLOOKUP(CA$2,'Capacity Exist Transport'!$C$2:$AE$25,'Capacity Exist Transport'!$A17,FALSE))</f>
        <v/>
      </c>
      <c r="CB17" s="170" t="str">
        <f>IF(ISNA(HLOOKUP(CB$2,'Capacity Exist Transport'!$C$2:$AE$25,'Capacity Exist Transport'!$A17,FALSE)),"",HLOOKUP(CB$2,'Capacity Exist Transport'!$C$2:$AE$25,'Capacity Exist Transport'!$A17,FALSE))</f>
        <v/>
      </c>
      <c r="CC17" s="170" t="str">
        <f>IF(ISNA(HLOOKUP(CC$2,'Capacity Exist Transport'!$C$2:$AE$25,'Capacity Exist Transport'!$A17,FALSE)),"",HLOOKUP(CC$2,'Capacity Exist Transport'!$C$2:$AE$25,'Capacity Exist Transport'!$A17,FALSE))</f>
        <v/>
      </c>
      <c r="CD17" s="170" t="str">
        <f>IF(ISNA(HLOOKUP(CD$2,'Capacity Exist Transport'!$C$2:$AE$25,'Capacity Exist Transport'!$A17,FALSE)),"",HLOOKUP(CD$2,'Capacity Exist Transport'!$C$2:$AE$25,'Capacity Exist Transport'!$A17,FALSE))</f>
        <v/>
      </c>
      <c r="CE17" s="170" t="str">
        <f>IF(ISNA(HLOOKUP(CE$2,'Capacity Exist Transport'!$C$2:$AE$25,'Capacity Exist Transport'!$A17,FALSE)),"",HLOOKUP(CE$2,'Capacity Exist Transport'!$C$2:$AE$25,'Capacity Exist Transport'!$A17,FALSE))</f>
        <v/>
      </c>
      <c r="CF17" s="170" t="str">
        <f>IF(ISNA(HLOOKUP(CF$2,'Capacity Exist Transport'!$C$2:$AE$25,'Capacity Exist Transport'!$A17,FALSE)),"",HLOOKUP(CF$2,'Capacity Exist Transport'!$C$2:$AE$25,'Capacity Exist Transport'!$A17,FALSE))</f>
        <v/>
      </c>
      <c r="CG17" s="170" t="str">
        <f>IF(ISNA(HLOOKUP(CG$2,'Capacity Exist Transport'!$C$2:$AE$25,'Capacity Exist Transport'!$A17,FALSE)),"",HLOOKUP(CG$2,'Capacity Exist Transport'!$C$2:$AE$25,'Capacity Exist Transport'!$A17,FALSE))</f>
        <v/>
      </c>
      <c r="CH17" s="170" t="str">
        <f>IF(ISNA(HLOOKUP(CH$2,'Capacity Exist Transport'!$C$2:$AE$25,'Capacity Exist Transport'!$A17,FALSE)),"",HLOOKUP(CH$2,'Capacity Exist Transport'!$C$2:$AE$25,'Capacity Exist Transport'!$A17,FALSE))</f>
        <v/>
      </c>
      <c r="CI17" s="170">
        <f>IF(ISNA(HLOOKUP(CI$2,'Capacity Exist Transport'!$C$2:$AE$25,'Capacity Exist Transport'!$A17,FALSE)),"",HLOOKUP(CI$2,'Capacity Exist Transport'!$C$2:$AE$25,'Capacity Exist Transport'!$A17,FALSE))</f>
        <v>125.316</v>
      </c>
      <c r="CJ17" s="170" t="str">
        <f>IF(ISNA(HLOOKUP(CJ$2,'Capacity Exist Transport'!$C$2:$AE$25,'Capacity Exist Transport'!$A17,FALSE)),"",HLOOKUP(CJ$2,'Capacity Exist Transport'!$C$2:$AE$25,'Capacity Exist Transport'!$A17,FALSE))</f>
        <v/>
      </c>
      <c r="CK17" s="170" t="str">
        <f>IF(ISNA(HLOOKUP(CK$2,'Capacity Exist Transport'!$C$2:$AE$25,'Capacity Exist Transport'!$A17,FALSE)),"",HLOOKUP(CK$2,'Capacity Exist Transport'!$C$2:$AE$25,'Capacity Exist Transport'!$A17,FALSE))</f>
        <v/>
      </c>
      <c r="CL17" s="170" t="str">
        <f>IF(ISNA(HLOOKUP(CL$2,'Capacity Exist Transport'!$C$2:$AE$25,'Capacity Exist Transport'!$A17,FALSE)),"",HLOOKUP(CL$2,'Capacity Exist Transport'!$C$2:$AE$25,'Capacity Exist Transport'!$A17,FALSE))</f>
        <v/>
      </c>
      <c r="CM17" s="170" t="str">
        <f>IF(ISNA(HLOOKUP(CM$2,'Capacity Exist Transport'!$C$2:$AE$25,'Capacity Exist Transport'!$A17,FALSE)),"",HLOOKUP(CM$2,'Capacity Exist Transport'!$C$2:$AE$25,'Capacity Exist Transport'!$A17,FALSE))</f>
        <v/>
      </c>
      <c r="CN17" s="170" t="str">
        <f>IF(ISNA(HLOOKUP(CN$2,'Capacity Exist Transport'!$C$2:$AE$25,'Capacity Exist Transport'!$A17,FALSE)),"",HLOOKUP(CN$2,'Capacity Exist Transport'!$C$2:$AE$25,'Capacity Exist Transport'!$A17,FALSE))</f>
        <v/>
      </c>
      <c r="CO17" s="170" t="str">
        <f>IF(ISNA(HLOOKUP(CO$2,'Capacity Exist Transport'!$C$2:$AE$25,'Capacity Exist Transport'!$A17,FALSE)),"",HLOOKUP(CO$2,'Capacity Exist Transport'!$C$2:$AE$25,'Capacity Exist Transport'!$A17,FALSE))</f>
        <v/>
      </c>
      <c r="CP17" s="170" t="str">
        <f>IF(ISNA(HLOOKUP(CP$2,'Capacity Exist Transport'!$C$2:$AE$25,'Capacity Exist Transport'!$A17,FALSE)),"",HLOOKUP(CP$2,'Capacity Exist Transport'!$C$2:$AE$25,'Capacity Exist Transport'!$A17,FALSE))</f>
        <v/>
      </c>
      <c r="CQ17" s="170" t="str">
        <f>IF(ISNA(HLOOKUP(CQ$2,'Capacity Exist Transport'!$C$2:$AE$25,'Capacity Exist Transport'!$A17,FALSE)),"",HLOOKUP(CQ$2,'Capacity Exist Transport'!$C$2:$AE$25,'Capacity Exist Transport'!$A17,FALSE))</f>
        <v/>
      </c>
      <c r="CR17" s="170" t="str">
        <f>IF(ISNA(HLOOKUP(CR$2,'Capacity Exist Transport'!$C$2:$AE$25,'Capacity Exist Transport'!$A17,FALSE)),"",HLOOKUP(CR$2,'Capacity Exist Transport'!$C$2:$AE$25,'Capacity Exist Transport'!$A17,FALSE))</f>
        <v/>
      </c>
      <c r="CS17" s="170" t="str">
        <f>IF(ISNA(HLOOKUP(CS$2,'Capacity Exist Transport'!$C$2:$AE$25,'Capacity Exist Transport'!$A17,FALSE)),"",HLOOKUP(CS$2,'Capacity Exist Transport'!$C$2:$AE$25,'Capacity Exist Transport'!$A17,FALSE))</f>
        <v/>
      </c>
      <c r="CT17" s="170" t="str">
        <f>IF(ISNA(HLOOKUP(CT$2,'Capacity Exist Transport'!$C$2:$AE$25,'Capacity Exist Transport'!$A17,FALSE)),"",HLOOKUP(CT$2,'Capacity Exist Transport'!$C$2:$AE$25,'Capacity Exist Transport'!$A17,FALSE))</f>
        <v/>
      </c>
      <c r="CU17" s="170">
        <f>IF(ISNA(HLOOKUP(CU$2,'Capacity Exist Transport'!$C$2:$AE$25,'Capacity Exist Transport'!$A17,FALSE)),"",HLOOKUP(CU$2,'Capacity Exist Transport'!$C$2:$AE$25,'Capacity Exist Transport'!$A17,FALSE))</f>
        <v>125.316</v>
      </c>
      <c r="CV17" s="170" t="str">
        <f>IF(ISNA(HLOOKUP(CV$2,'Capacity Exist Transport'!$C$2:$AE$25,'Capacity Exist Transport'!$A17,FALSE)),"",HLOOKUP(CV$2,'Capacity Exist Transport'!$C$2:$AE$25,'Capacity Exist Transport'!$A17,FALSE))</f>
        <v/>
      </c>
      <c r="CW17" s="170" t="str">
        <f>IF(ISNA(HLOOKUP(CW$2,'Capacity Exist Transport'!$C$2:$AE$25,'Capacity Exist Transport'!$A17,FALSE)),"",HLOOKUP(CW$2,'Capacity Exist Transport'!$C$2:$AE$25,'Capacity Exist Transport'!$A17,FALSE))</f>
        <v/>
      </c>
      <c r="CX17" s="170" t="str">
        <f>IF(ISNA(HLOOKUP(CX$2,'Capacity Exist Transport'!$C$2:$AE$25,'Capacity Exist Transport'!$A17,FALSE)),"",HLOOKUP(CX$2,'Capacity Exist Transport'!$C$2:$AE$25,'Capacity Exist Transport'!$A17,FALSE))</f>
        <v/>
      </c>
      <c r="CY17" s="170" t="str">
        <f>IF(ISNA(HLOOKUP(CY$2,'Capacity Exist Transport'!$C$2:$AE$25,'Capacity Exist Transport'!$A17,FALSE)),"",HLOOKUP(CY$2,'Capacity Exist Transport'!$C$2:$AE$25,'Capacity Exist Transport'!$A17,FALSE))</f>
        <v/>
      </c>
      <c r="CZ17" s="170" t="str">
        <f>IF(ISNA(HLOOKUP(CZ$2,'Capacity Exist Transport'!$C$2:$AE$25,'Capacity Exist Transport'!$A17,FALSE)),"",HLOOKUP(CZ$2,'Capacity Exist Transport'!$C$2:$AE$25,'Capacity Exist Transport'!$A17,FALSE))</f>
        <v/>
      </c>
      <c r="DA17" s="170" t="str">
        <f>IF(ISNA(HLOOKUP(DA$2,'Capacity Exist Transport'!$C$2:$AE$25,'Capacity Exist Transport'!$A17,FALSE)),"",HLOOKUP(DA$2,'Capacity Exist Transport'!$C$2:$AE$25,'Capacity Exist Transport'!$A17,FALSE))</f>
        <v/>
      </c>
      <c r="DB17" s="170" t="str">
        <f>IF(ISNA(HLOOKUP(DB$2,'Capacity Exist Transport'!$C$2:$AE$25,'Capacity Exist Transport'!$A17,FALSE)),"",HLOOKUP(DB$2,'Capacity Exist Transport'!$C$2:$AE$25,'Capacity Exist Transport'!$A17,FALSE))</f>
        <v/>
      </c>
      <c r="DC17" s="170" t="str">
        <f>IF(ISNA(HLOOKUP(DC$2,'Capacity Exist Transport'!$C$2:$AE$25,'Capacity Exist Transport'!$A17,FALSE)),"",HLOOKUP(DC$2,'Capacity Exist Transport'!$C$2:$AE$25,'Capacity Exist Transport'!$A17,FALSE))</f>
        <v/>
      </c>
      <c r="DD17" s="170" t="str">
        <f>IF(ISNA(HLOOKUP(DD$2,'Capacity Exist Transport'!$C$2:$AE$25,'Capacity Exist Transport'!$A17,FALSE)),"",HLOOKUP(DD$2,'Capacity Exist Transport'!$C$2:$AE$25,'Capacity Exist Transport'!$A17,FALSE))</f>
        <v/>
      </c>
      <c r="DE17" s="170" t="str">
        <f>IF(ISNA(HLOOKUP(DE$2,'Capacity Exist Transport'!$C$2:$AE$25,'Capacity Exist Transport'!$A17,FALSE)),"",HLOOKUP(DE$2,'Capacity Exist Transport'!$C$2:$AE$25,'Capacity Exist Transport'!$A17,FALSE))</f>
        <v/>
      </c>
      <c r="DF17" s="170" t="str">
        <f>IF(ISNA(HLOOKUP(DF$2,'Capacity Exist Transport'!$C$2:$AE$25,'Capacity Exist Transport'!$A17,FALSE)),"",HLOOKUP(DF$2,'Capacity Exist Transport'!$C$2:$AE$25,'Capacity Exist Transport'!$A17,FALSE))</f>
        <v/>
      </c>
      <c r="DG17" s="170">
        <f>IF(ISNA(HLOOKUP(DG$2,'Capacity Exist Transport'!$C$2:$AE$25,'Capacity Exist Transport'!$A17,FALSE)),"",HLOOKUP(DG$2,'Capacity Exist Transport'!$C$2:$AE$25,'Capacity Exist Transport'!$A17,FALSE))</f>
        <v>125.316</v>
      </c>
      <c r="DH17" s="170" t="str">
        <f>IF(ISNA(HLOOKUP(DH$2,'Capacity Exist Transport'!$C$2:$AE$25,'Capacity Exist Transport'!$A17,FALSE)),"",HLOOKUP(DH$2,'Capacity Exist Transport'!$C$2:$AE$25,'Capacity Exist Transport'!$A17,FALSE))</f>
        <v/>
      </c>
      <c r="DI17" s="170" t="str">
        <f>IF(ISNA(HLOOKUP(DI$2,'Capacity Exist Transport'!$C$2:$AE$25,'Capacity Exist Transport'!$A17,FALSE)),"",HLOOKUP(DI$2,'Capacity Exist Transport'!$C$2:$AE$25,'Capacity Exist Transport'!$A17,FALSE))</f>
        <v/>
      </c>
      <c r="DJ17" s="170" t="str">
        <f>IF(ISNA(HLOOKUP(DJ$2,'Capacity Exist Transport'!$C$2:$AE$25,'Capacity Exist Transport'!$A17,FALSE)),"",HLOOKUP(DJ$2,'Capacity Exist Transport'!$C$2:$AE$25,'Capacity Exist Transport'!$A17,FALSE))</f>
        <v/>
      </c>
      <c r="DK17" s="170" t="str">
        <f>IF(ISNA(HLOOKUP(DK$2,'Capacity Exist Transport'!$C$2:$AE$25,'Capacity Exist Transport'!$A17,FALSE)),"",HLOOKUP(DK$2,'Capacity Exist Transport'!$C$2:$AE$25,'Capacity Exist Transport'!$A17,FALSE))</f>
        <v/>
      </c>
      <c r="DL17" s="170" t="str">
        <f>IF(ISNA(HLOOKUP(DL$2,'Capacity Exist Transport'!$C$2:$AE$25,'Capacity Exist Transport'!$A17,FALSE)),"",HLOOKUP(DL$2,'Capacity Exist Transport'!$C$2:$AE$25,'Capacity Exist Transport'!$A17,FALSE))</f>
        <v/>
      </c>
      <c r="DM17" s="170" t="str">
        <f>IF(ISNA(HLOOKUP(DM$2,'Capacity Exist Transport'!$C$2:$AE$25,'Capacity Exist Transport'!$A17,FALSE)),"",HLOOKUP(DM$2,'Capacity Exist Transport'!$C$2:$AE$25,'Capacity Exist Transport'!$A17,FALSE))</f>
        <v/>
      </c>
      <c r="DN17" s="170" t="str">
        <f>IF(ISNA(HLOOKUP(DN$2,'Capacity Exist Transport'!$C$2:$AE$25,'Capacity Exist Transport'!$A17,FALSE)),"",HLOOKUP(DN$2,'Capacity Exist Transport'!$C$2:$AE$25,'Capacity Exist Transport'!$A17,FALSE))</f>
        <v/>
      </c>
      <c r="DO17" s="170" t="str">
        <f>IF(ISNA(HLOOKUP(DO$2,'Capacity Exist Transport'!$C$2:$AE$25,'Capacity Exist Transport'!$A17,FALSE)),"",HLOOKUP(DO$2,'Capacity Exist Transport'!$C$2:$AE$25,'Capacity Exist Transport'!$A17,FALSE))</f>
        <v/>
      </c>
      <c r="DP17" s="170" t="str">
        <f>IF(ISNA(HLOOKUP(DP$2,'Capacity Exist Transport'!$C$2:$AE$25,'Capacity Exist Transport'!$A17,FALSE)),"",HLOOKUP(DP$2,'Capacity Exist Transport'!$C$2:$AE$25,'Capacity Exist Transport'!$A17,FALSE))</f>
        <v/>
      </c>
      <c r="DQ17" s="170" t="str">
        <f>IF(ISNA(HLOOKUP(DQ$2,'Capacity Exist Transport'!$C$2:$AE$25,'Capacity Exist Transport'!$A17,FALSE)),"",HLOOKUP(DQ$2,'Capacity Exist Transport'!$C$2:$AE$25,'Capacity Exist Transport'!$A17,FALSE))</f>
        <v/>
      </c>
      <c r="DR17" s="170" t="str">
        <f>IF(ISNA(HLOOKUP(DR$2,'Capacity Exist Transport'!$C$2:$AE$25,'Capacity Exist Transport'!$A17,FALSE)),"",HLOOKUP(DR$2,'Capacity Exist Transport'!$C$2:$AE$25,'Capacity Exist Transport'!$A17,FALSE))</f>
        <v/>
      </c>
      <c r="DS17" s="170">
        <f>IF(ISNA(HLOOKUP(DS$2,'Capacity Exist Transport'!$C$2:$AE$25,'Capacity Exist Transport'!$A17,FALSE)),"",HLOOKUP(DS$2,'Capacity Exist Transport'!$C$2:$AE$25,'Capacity Exist Transport'!$A17,FALSE))</f>
        <v>0</v>
      </c>
      <c r="DT17" s="170" t="str">
        <f>IF(ISNA(HLOOKUP(DT$2,'Capacity Exist Transport'!$C$2:$AE$25,'Capacity Exist Transport'!$A17,FALSE)),"",HLOOKUP(DT$2,'Capacity Exist Transport'!$C$2:$AE$25,'Capacity Exist Transport'!$A17,FALSE))</f>
        <v/>
      </c>
      <c r="DU17" s="170" t="str">
        <f>IF(ISNA(HLOOKUP(DU$2,'Capacity Exist Transport'!$C$2:$AE$25,'Capacity Exist Transport'!$A17,FALSE)),"",HLOOKUP(DU$2,'Capacity Exist Transport'!$C$2:$AE$25,'Capacity Exist Transport'!$A17,FALSE))</f>
        <v/>
      </c>
      <c r="DV17" s="170" t="str">
        <f>IF(ISNA(HLOOKUP(DV$2,'Capacity Exist Transport'!$C$2:$AE$25,'Capacity Exist Transport'!$A17,FALSE)),"",HLOOKUP(DV$2,'Capacity Exist Transport'!$C$2:$AE$25,'Capacity Exist Transport'!$A17,FALSE))</f>
        <v/>
      </c>
      <c r="DW17" s="170" t="str">
        <f>IF(ISNA(HLOOKUP(DW$2,'Capacity Exist Transport'!$C$2:$AE$25,'Capacity Exist Transport'!$A17,FALSE)),"",HLOOKUP(DW$2,'Capacity Exist Transport'!$C$2:$AE$25,'Capacity Exist Transport'!$A17,FALSE))</f>
        <v/>
      </c>
      <c r="DX17" s="170" t="str">
        <f>IF(ISNA(HLOOKUP(DX$2,'Capacity Exist Transport'!$C$2:$AE$25,'Capacity Exist Transport'!$A17,FALSE)),"",HLOOKUP(DX$2,'Capacity Exist Transport'!$C$2:$AE$25,'Capacity Exist Transport'!$A17,FALSE))</f>
        <v/>
      </c>
      <c r="DY17" s="170" t="str">
        <f>IF(ISNA(HLOOKUP(DY$2,'Capacity Exist Transport'!$C$2:$AE$25,'Capacity Exist Transport'!$A17,FALSE)),"",HLOOKUP(DY$2,'Capacity Exist Transport'!$C$2:$AE$25,'Capacity Exist Transport'!$A17,FALSE))</f>
        <v/>
      </c>
      <c r="DZ17" s="170" t="str">
        <f>IF(ISNA(HLOOKUP(DZ$2,'Capacity Exist Transport'!$C$2:$AE$25,'Capacity Exist Transport'!$A17,FALSE)),"",HLOOKUP(DZ$2,'Capacity Exist Transport'!$C$2:$AE$25,'Capacity Exist Transport'!$A17,FALSE))</f>
        <v/>
      </c>
      <c r="EA17" s="170" t="str">
        <f>IF(ISNA(HLOOKUP(EA$2,'Capacity Exist Transport'!$C$2:$AE$25,'Capacity Exist Transport'!$A17,FALSE)),"",HLOOKUP(EA$2,'Capacity Exist Transport'!$C$2:$AE$25,'Capacity Exist Transport'!$A17,FALSE))</f>
        <v/>
      </c>
      <c r="EB17" s="170" t="str">
        <f>IF(ISNA(HLOOKUP(EB$2,'Capacity Exist Transport'!$C$2:$AE$25,'Capacity Exist Transport'!$A17,FALSE)),"",HLOOKUP(EB$2,'Capacity Exist Transport'!$C$2:$AE$25,'Capacity Exist Transport'!$A17,FALSE))</f>
        <v/>
      </c>
      <c r="EC17" s="170" t="str">
        <f>IF(ISNA(HLOOKUP(EC$2,'Capacity Exist Transport'!$C$2:$AE$25,'Capacity Exist Transport'!$A17,FALSE)),"",HLOOKUP(EC$2,'Capacity Exist Transport'!$C$2:$AE$25,'Capacity Exist Transport'!$A17,FALSE))</f>
        <v/>
      </c>
      <c r="ED17" s="170" t="str">
        <f>IF(ISNA(HLOOKUP(ED$2,'Capacity Exist Transport'!$C$2:$AE$25,'Capacity Exist Transport'!$A17,FALSE)),"",HLOOKUP(ED$2,'Capacity Exist Transport'!$C$2:$AE$25,'Capacity Exist Transport'!$A17,FALSE))</f>
        <v/>
      </c>
      <c r="EE17" s="170">
        <f>IF(ISNA(HLOOKUP(EE$2,'Capacity Exist Transport'!$C$2:$AE$25,'Capacity Exist Transport'!$A17,FALSE)),"",HLOOKUP(EE$2,'Capacity Exist Transport'!$C$2:$AE$25,'Capacity Exist Transport'!$A17,FALSE))</f>
        <v>0</v>
      </c>
      <c r="EF17" s="170" t="str">
        <f>IF(ISNA(HLOOKUP(EF$2,'Capacity Exist Transport'!$C$2:$AE$25,'Capacity Exist Transport'!$A17,FALSE)),"",HLOOKUP(EF$2,'Capacity Exist Transport'!$C$2:$AE$25,'Capacity Exist Transport'!$A17,FALSE))</f>
        <v/>
      </c>
      <c r="EG17" s="170" t="str">
        <f>IF(ISNA(HLOOKUP(EG$2,'Capacity Exist Transport'!$C$2:$AE$25,'Capacity Exist Transport'!$A17,FALSE)),"",HLOOKUP(EG$2,'Capacity Exist Transport'!$C$2:$AE$25,'Capacity Exist Transport'!$A17,FALSE))</f>
        <v/>
      </c>
      <c r="EH17" s="170" t="str">
        <f>IF(ISNA(HLOOKUP(EH$2,'Capacity Exist Transport'!$C$2:$AE$25,'Capacity Exist Transport'!$A17,FALSE)),"",HLOOKUP(EH$2,'Capacity Exist Transport'!$C$2:$AE$25,'Capacity Exist Transport'!$A17,FALSE))</f>
        <v/>
      </c>
      <c r="EI17" s="170" t="str">
        <f>IF(ISNA(HLOOKUP(EI$2,'Capacity Exist Transport'!$C$2:$AE$25,'Capacity Exist Transport'!$A17,FALSE)),"",HLOOKUP(EI$2,'Capacity Exist Transport'!$C$2:$AE$25,'Capacity Exist Transport'!$A17,FALSE))</f>
        <v/>
      </c>
      <c r="EJ17" s="170" t="str">
        <f>IF(ISNA(HLOOKUP(EJ$2,'Capacity Exist Transport'!$C$2:$AE$25,'Capacity Exist Transport'!$A17,FALSE)),"",HLOOKUP(EJ$2,'Capacity Exist Transport'!$C$2:$AE$25,'Capacity Exist Transport'!$A17,FALSE))</f>
        <v/>
      </c>
      <c r="EK17" s="170" t="str">
        <f>IF(ISNA(HLOOKUP(EK$2,'Capacity Exist Transport'!$C$2:$AE$25,'Capacity Exist Transport'!$A17,FALSE)),"",HLOOKUP(EK$2,'Capacity Exist Transport'!$C$2:$AE$25,'Capacity Exist Transport'!$A17,FALSE))</f>
        <v/>
      </c>
      <c r="EL17" s="170" t="str">
        <f>IF(ISNA(HLOOKUP(EL$2,'Capacity Exist Transport'!$C$2:$AE$25,'Capacity Exist Transport'!$A17,FALSE)),"",HLOOKUP(EL$2,'Capacity Exist Transport'!$C$2:$AE$25,'Capacity Exist Transport'!$A17,FALSE))</f>
        <v/>
      </c>
      <c r="EM17" s="170" t="str">
        <f>IF(ISNA(HLOOKUP(EM$2,'Capacity Exist Transport'!$C$2:$AE$25,'Capacity Exist Transport'!$A17,FALSE)),"",HLOOKUP(EM$2,'Capacity Exist Transport'!$C$2:$AE$25,'Capacity Exist Transport'!$A17,FALSE))</f>
        <v/>
      </c>
      <c r="EN17" s="170" t="str">
        <f>IF(ISNA(HLOOKUP(EN$2,'Capacity Exist Transport'!$C$2:$AE$25,'Capacity Exist Transport'!$A17,FALSE)),"",HLOOKUP(EN$2,'Capacity Exist Transport'!$C$2:$AE$25,'Capacity Exist Transport'!$A17,FALSE))</f>
        <v/>
      </c>
      <c r="EO17" s="170" t="str">
        <f>IF(ISNA(HLOOKUP(EO$2,'Capacity Exist Transport'!$C$2:$AE$25,'Capacity Exist Transport'!$A17,FALSE)),"",HLOOKUP(EO$2,'Capacity Exist Transport'!$C$2:$AE$25,'Capacity Exist Transport'!$A17,FALSE))</f>
        <v/>
      </c>
      <c r="EP17" s="170" t="str">
        <f>IF(ISNA(HLOOKUP(EP$2,'Capacity Exist Transport'!$C$2:$AE$25,'Capacity Exist Transport'!$A17,FALSE)),"",HLOOKUP(EP$2,'Capacity Exist Transport'!$C$2:$AE$25,'Capacity Exist Transport'!$A17,FALSE))</f>
        <v/>
      </c>
      <c r="EQ17" s="170">
        <f>IF(ISNA(HLOOKUP(EQ$2,'Capacity Exist Transport'!$C$2:$AE$25,'Capacity Exist Transport'!$A17,FALSE)),"",HLOOKUP(EQ$2,'Capacity Exist Transport'!$C$2:$AE$25,'Capacity Exist Transport'!$A17,FALSE))</f>
        <v>0</v>
      </c>
      <c r="ER17" s="170" t="str">
        <f>IF(ISNA(HLOOKUP(ER$2,'Capacity Exist Transport'!$C$2:$AE$25,'Capacity Exist Transport'!$A17,FALSE)),"",HLOOKUP(ER$2,'Capacity Exist Transport'!$C$2:$AE$25,'Capacity Exist Transport'!$A17,FALSE))</f>
        <v/>
      </c>
      <c r="ES17" s="170" t="str">
        <f>IF(ISNA(HLOOKUP(ES$2,'Capacity Exist Transport'!$C$2:$AE$25,'Capacity Exist Transport'!$A17,FALSE)),"",HLOOKUP(ES$2,'Capacity Exist Transport'!$C$2:$AE$25,'Capacity Exist Transport'!$A17,FALSE))</f>
        <v/>
      </c>
      <c r="ET17" s="170" t="str">
        <f>IF(ISNA(HLOOKUP(ET$2,'Capacity Exist Transport'!$C$2:$AE$25,'Capacity Exist Transport'!$A17,FALSE)),"",HLOOKUP(ET$2,'Capacity Exist Transport'!$C$2:$AE$25,'Capacity Exist Transport'!$A17,FALSE))</f>
        <v/>
      </c>
      <c r="EU17" s="170" t="str">
        <f>IF(ISNA(HLOOKUP(EU$2,'Capacity Exist Transport'!$C$2:$AE$25,'Capacity Exist Transport'!$A17,FALSE)),"",HLOOKUP(EU$2,'Capacity Exist Transport'!$C$2:$AE$25,'Capacity Exist Transport'!$A17,FALSE))</f>
        <v/>
      </c>
      <c r="EV17" s="170" t="str">
        <f>IF(ISNA(HLOOKUP(EV$2,'Capacity Exist Transport'!$C$2:$AE$25,'Capacity Exist Transport'!$A17,FALSE)),"",HLOOKUP(EV$2,'Capacity Exist Transport'!$C$2:$AE$25,'Capacity Exist Transport'!$A17,FALSE))</f>
        <v/>
      </c>
      <c r="EW17" s="170" t="str">
        <f>IF(ISNA(HLOOKUP(EW$2,'Capacity Exist Transport'!$C$2:$AE$25,'Capacity Exist Transport'!$A17,FALSE)),"",HLOOKUP(EW$2,'Capacity Exist Transport'!$C$2:$AE$25,'Capacity Exist Transport'!$A17,FALSE))</f>
        <v/>
      </c>
      <c r="EX17" s="170" t="str">
        <f>IF(ISNA(HLOOKUP(EX$2,'Capacity Exist Transport'!$C$2:$AE$25,'Capacity Exist Transport'!$A17,FALSE)),"",HLOOKUP(EX$2,'Capacity Exist Transport'!$C$2:$AE$25,'Capacity Exist Transport'!$A17,FALSE))</f>
        <v/>
      </c>
      <c r="EY17" s="170" t="str">
        <f>IF(ISNA(HLOOKUP(EY$2,'Capacity Exist Transport'!$C$2:$AE$25,'Capacity Exist Transport'!$A17,FALSE)),"",HLOOKUP(EY$2,'Capacity Exist Transport'!$C$2:$AE$25,'Capacity Exist Transport'!$A17,FALSE))</f>
        <v/>
      </c>
      <c r="EZ17" s="170" t="str">
        <f>IF(ISNA(HLOOKUP(EZ$2,'Capacity Exist Transport'!$C$2:$AE$25,'Capacity Exist Transport'!$A17,FALSE)),"",HLOOKUP(EZ$2,'Capacity Exist Transport'!$C$2:$AE$25,'Capacity Exist Transport'!$A17,FALSE))</f>
        <v/>
      </c>
      <c r="FA17" s="170" t="str">
        <f>IF(ISNA(HLOOKUP(FA$2,'Capacity Exist Transport'!$C$2:$AE$25,'Capacity Exist Transport'!$A17,FALSE)),"",HLOOKUP(FA$2,'Capacity Exist Transport'!$C$2:$AE$25,'Capacity Exist Transport'!$A17,FALSE))</f>
        <v/>
      </c>
      <c r="FB17" s="170" t="str">
        <f>IF(ISNA(HLOOKUP(FB$2,'Capacity Exist Transport'!$C$2:$AE$25,'Capacity Exist Transport'!$A17,FALSE)),"",HLOOKUP(FB$2,'Capacity Exist Transport'!$C$2:$AE$25,'Capacity Exist Transport'!$A17,FALSE))</f>
        <v/>
      </c>
      <c r="FC17" s="170">
        <f>IF(ISNA(HLOOKUP(FC$2,'Capacity Exist Transport'!$C$2:$AE$25,'Capacity Exist Transport'!$A17,FALSE)),"",HLOOKUP(FC$2,'Capacity Exist Transport'!$C$2:$AE$25,'Capacity Exist Transport'!$A17,FALSE))</f>
        <v>0</v>
      </c>
      <c r="FD17" s="170" t="str">
        <f>IF(ISNA(HLOOKUP(FD$2,'Capacity Exist Transport'!$C$2:$AE$25,'Capacity Exist Transport'!$A17,FALSE)),"",HLOOKUP(FD$2,'Capacity Exist Transport'!$C$2:$AE$25,'Capacity Exist Transport'!$A17,FALSE))</f>
        <v/>
      </c>
      <c r="FE17" s="170" t="str">
        <f>IF(ISNA(HLOOKUP(FE$2,'Capacity Exist Transport'!$C$2:$AE$25,'Capacity Exist Transport'!$A17,FALSE)),"",HLOOKUP(FE$2,'Capacity Exist Transport'!$C$2:$AE$25,'Capacity Exist Transport'!$A17,FALSE))</f>
        <v/>
      </c>
      <c r="FF17" s="170" t="str">
        <f>IF(ISNA(HLOOKUP(FF$2,'Capacity Exist Transport'!$C$2:$AE$25,'Capacity Exist Transport'!$A17,FALSE)),"",HLOOKUP(FF$2,'Capacity Exist Transport'!$C$2:$AE$25,'Capacity Exist Transport'!$A17,FALSE))</f>
        <v/>
      </c>
      <c r="FG17" s="170" t="str">
        <f>IF(ISNA(HLOOKUP(FG$2,'Capacity Exist Transport'!$C$2:$AE$25,'Capacity Exist Transport'!$A17,FALSE)),"",HLOOKUP(FG$2,'Capacity Exist Transport'!$C$2:$AE$25,'Capacity Exist Transport'!$A17,FALSE))</f>
        <v/>
      </c>
      <c r="FH17" s="170" t="str">
        <f>IF(ISNA(HLOOKUP(FH$2,'Capacity Exist Transport'!$C$2:$AE$25,'Capacity Exist Transport'!$A17,FALSE)),"",HLOOKUP(FH$2,'Capacity Exist Transport'!$C$2:$AE$25,'Capacity Exist Transport'!$A17,FALSE))</f>
        <v/>
      </c>
      <c r="FI17" s="170" t="str">
        <f>IF(ISNA(HLOOKUP(FI$2,'Capacity Exist Transport'!$C$2:$AE$25,'Capacity Exist Transport'!$A17,FALSE)),"",HLOOKUP(FI$2,'Capacity Exist Transport'!$C$2:$AE$25,'Capacity Exist Transport'!$A17,FALSE))</f>
        <v/>
      </c>
      <c r="FJ17" s="170" t="str">
        <f>IF(ISNA(HLOOKUP(FJ$2,'Capacity Exist Transport'!$C$2:$AE$25,'Capacity Exist Transport'!$A17,FALSE)),"",HLOOKUP(FJ$2,'Capacity Exist Transport'!$C$2:$AE$25,'Capacity Exist Transport'!$A17,FALSE))</f>
        <v/>
      </c>
      <c r="FK17" s="170" t="str">
        <f>IF(ISNA(HLOOKUP(FK$2,'Capacity Exist Transport'!$C$2:$AE$25,'Capacity Exist Transport'!$A17,FALSE)),"",HLOOKUP(FK$2,'Capacity Exist Transport'!$C$2:$AE$25,'Capacity Exist Transport'!$A17,FALSE))</f>
        <v/>
      </c>
      <c r="FL17" s="170" t="str">
        <f>IF(ISNA(HLOOKUP(FL$2,'Capacity Exist Transport'!$C$2:$AE$25,'Capacity Exist Transport'!$A17,FALSE)),"",HLOOKUP(FL$2,'Capacity Exist Transport'!$C$2:$AE$25,'Capacity Exist Transport'!$A17,FALSE))</f>
        <v/>
      </c>
      <c r="FM17" s="170" t="str">
        <f>IF(ISNA(HLOOKUP(FM$2,'Capacity Exist Transport'!$C$2:$AE$25,'Capacity Exist Transport'!$A17,FALSE)),"",HLOOKUP(FM$2,'Capacity Exist Transport'!$C$2:$AE$25,'Capacity Exist Transport'!$A17,FALSE))</f>
        <v/>
      </c>
      <c r="FN17" s="170" t="str">
        <f>IF(ISNA(HLOOKUP(FN$2,'Capacity Exist Transport'!$C$2:$AE$25,'Capacity Exist Transport'!$A17,FALSE)),"",HLOOKUP(FN$2,'Capacity Exist Transport'!$C$2:$AE$25,'Capacity Exist Transport'!$A17,FALSE))</f>
        <v/>
      </c>
      <c r="FO17" s="170">
        <f>IF(ISNA(HLOOKUP(FO$2,'Capacity Exist Transport'!$C$2:$AE$25,'Capacity Exist Transport'!$A17,FALSE)),"",HLOOKUP(FO$2,'Capacity Exist Transport'!$C$2:$AE$25,'Capacity Exist Transport'!$A17,FALSE))</f>
        <v>0</v>
      </c>
      <c r="FP17" s="170" t="str">
        <f>IF(ISNA(HLOOKUP(FP$2,'Capacity Exist Transport'!$C$2:$AE$25,'Capacity Exist Transport'!$A17,FALSE)),"",HLOOKUP(FP$2,'Capacity Exist Transport'!$C$2:$AE$25,'Capacity Exist Transport'!$A17,FALSE))</f>
        <v/>
      </c>
      <c r="FQ17" s="170" t="str">
        <f>IF(ISNA(HLOOKUP(FQ$2,'Capacity Exist Transport'!$C$2:$AE$25,'Capacity Exist Transport'!$A17,FALSE)),"",HLOOKUP(FQ$2,'Capacity Exist Transport'!$C$2:$AE$25,'Capacity Exist Transport'!$A17,FALSE))</f>
        <v/>
      </c>
      <c r="FR17" s="170" t="str">
        <f>IF(ISNA(HLOOKUP(FR$2,'Capacity Exist Transport'!$C$2:$AE$25,'Capacity Exist Transport'!$A17,FALSE)),"",HLOOKUP(FR$2,'Capacity Exist Transport'!$C$2:$AE$25,'Capacity Exist Transport'!$A17,FALSE))</f>
        <v/>
      </c>
      <c r="FS17" s="170" t="str">
        <f>IF(ISNA(HLOOKUP(FS$2,'Capacity Exist Transport'!$C$2:$AE$25,'Capacity Exist Transport'!$A17,FALSE)),"",HLOOKUP(FS$2,'Capacity Exist Transport'!$C$2:$AE$25,'Capacity Exist Transport'!$A17,FALSE))</f>
        <v/>
      </c>
      <c r="FT17" s="170" t="str">
        <f>IF(ISNA(HLOOKUP(FT$2,'Capacity Exist Transport'!$C$2:$AE$25,'Capacity Exist Transport'!$A17,FALSE)),"",HLOOKUP(FT$2,'Capacity Exist Transport'!$C$2:$AE$25,'Capacity Exist Transport'!$A17,FALSE))</f>
        <v/>
      </c>
      <c r="FU17" s="170" t="str">
        <f>IF(ISNA(HLOOKUP(FU$2,'Capacity Exist Transport'!$C$2:$AE$25,'Capacity Exist Transport'!$A17,FALSE)),"",HLOOKUP(FU$2,'Capacity Exist Transport'!$C$2:$AE$25,'Capacity Exist Transport'!$A17,FALSE))</f>
        <v/>
      </c>
      <c r="FV17" s="170" t="str">
        <f>IF(ISNA(HLOOKUP(FV$2,'Capacity Exist Transport'!$C$2:$AE$25,'Capacity Exist Transport'!$A17,FALSE)),"",HLOOKUP(FV$2,'Capacity Exist Transport'!$C$2:$AE$25,'Capacity Exist Transport'!$A17,FALSE))</f>
        <v/>
      </c>
      <c r="FW17" s="170" t="str">
        <f>IF(ISNA(HLOOKUP(FW$2,'Capacity Exist Transport'!$C$2:$AE$25,'Capacity Exist Transport'!$A17,FALSE)),"",HLOOKUP(FW$2,'Capacity Exist Transport'!$C$2:$AE$25,'Capacity Exist Transport'!$A17,FALSE))</f>
        <v/>
      </c>
      <c r="FX17" s="170" t="str">
        <f>IF(ISNA(HLOOKUP(FX$2,'Capacity Exist Transport'!$C$2:$AE$25,'Capacity Exist Transport'!$A17,FALSE)),"",HLOOKUP(FX$2,'Capacity Exist Transport'!$C$2:$AE$25,'Capacity Exist Transport'!$A17,FALSE))</f>
        <v/>
      </c>
      <c r="FY17" s="170" t="str">
        <f>IF(ISNA(HLOOKUP(FY$2,'Capacity Exist Transport'!$C$2:$AE$25,'Capacity Exist Transport'!$A17,FALSE)),"",HLOOKUP(FY$2,'Capacity Exist Transport'!$C$2:$AE$25,'Capacity Exist Transport'!$A17,FALSE))</f>
        <v/>
      </c>
      <c r="FZ17" s="170" t="str">
        <f>IF(ISNA(HLOOKUP(FZ$2,'Capacity Exist Transport'!$C$2:$AE$25,'Capacity Exist Transport'!$A17,FALSE)),"",HLOOKUP(FZ$2,'Capacity Exist Transport'!$C$2:$AE$25,'Capacity Exist Transport'!$A17,FALSE))</f>
        <v/>
      </c>
      <c r="GA17" s="170">
        <f>IF(ISNA(HLOOKUP(GA$2,'Capacity Exist Transport'!$C$2:$AE$25,'Capacity Exist Transport'!$A17,FALSE)),"",HLOOKUP(GA$2,'Capacity Exist Transport'!$C$2:$AE$25,'Capacity Exist Transport'!$A17,FALSE))</f>
        <v>0</v>
      </c>
      <c r="GB17" s="170" t="str">
        <f>IF(ISNA(HLOOKUP(GB$2,'Capacity Exist Transport'!$C$2:$AE$25,'Capacity Exist Transport'!$A17,FALSE)),"",HLOOKUP(GB$2,'Capacity Exist Transport'!$C$2:$AE$25,'Capacity Exist Transport'!$A17,FALSE))</f>
        <v/>
      </c>
      <c r="GC17" s="170" t="str">
        <f>IF(ISNA(HLOOKUP(GC$2,'Capacity Exist Transport'!$C$2:$AE$25,'Capacity Exist Transport'!$A17,FALSE)),"",HLOOKUP(GC$2,'Capacity Exist Transport'!$C$2:$AE$25,'Capacity Exist Transport'!$A17,FALSE))</f>
        <v/>
      </c>
      <c r="GD17" s="170" t="str">
        <f>IF(ISNA(HLOOKUP(GD$2,'Capacity Exist Transport'!$C$2:$AE$25,'Capacity Exist Transport'!$A17,FALSE)),"",HLOOKUP(GD$2,'Capacity Exist Transport'!$C$2:$AE$25,'Capacity Exist Transport'!$A17,FALSE))</f>
        <v/>
      </c>
      <c r="GE17" s="170" t="str">
        <f>IF(ISNA(HLOOKUP(GE$2,'Capacity Exist Transport'!$C$2:$AE$25,'Capacity Exist Transport'!$A17,FALSE)),"",HLOOKUP(GE$2,'Capacity Exist Transport'!$C$2:$AE$25,'Capacity Exist Transport'!$A17,FALSE))</f>
        <v/>
      </c>
      <c r="GF17" s="170" t="str">
        <f>IF(ISNA(HLOOKUP(GF$2,'Capacity Exist Transport'!$C$2:$AE$25,'Capacity Exist Transport'!$A17,FALSE)),"",HLOOKUP(GF$2,'Capacity Exist Transport'!$C$2:$AE$25,'Capacity Exist Transport'!$A17,FALSE))</f>
        <v/>
      </c>
      <c r="GG17" s="170" t="str">
        <f>IF(ISNA(HLOOKUP(GG$2,'Capacity Exist Transport'!$C$2:$AE$25,'Capacity Exist Transport'!$A17,FALSE)),"",HLOOKUP(GG$2,'Capacity Exist Transport'!$C$2:$AE$25,'Capacity Exist Transport'!$A17,FALSE))</f>
        <v/>
      </c>
      <c r="GH17" s="170" t="str">
        <f>IF(ISNA(HLOOKUP(GH$2,'Capacity Exist Transport'!$C$2:$AE$25,'Capacity Exist Transport'!$A17,FALSE)),"",HLOOKUP(GH$2,'Capacity Exist Transport'!$C$2:$AE$25,'Capacity Exist Transport'!$A17,FALSE))</f>
        <v/>
      </c>
      <c r="GI17" s="170" t="str">
        <f>IF(ISNA(HLOOKUP(GI$2,'Capacity Exist Transport'!$C$2:$AE$25,'Capacity Exist Transport'!$A17,FALSE)),"",HLOOKUP(GI$2,'Capacity Exist Transport'!$C$2:$AE$25,'Capacity Exist Transport'!$A17,FALSE))</f>
        <v/>
      </c>
      <c r="GJ17" s="170" t="str">
        <f>IF(ISNA(HLOOKUP(GJ$2,'Capacity Exist Transport'!$C$2:$AE$25,'Capacity Exist Transport'!$A17,FALSE)),"",HLOOKUP(GJ$2,'Capacity Exist Transport'!$C$2:$AE$25,'Capacity Exist Transport'!$A17,FALSE))</f>
        <v/>
      </c>
      <c r="GK17" s="170" t="str">
        <f>IF(ISNA(HLOOKUP(GK$2,'Capacity Exist Transport'!$C$2:$AE$25,'Capacity Exist Transport'!$A17,FALSE)),"",HLOOKUP(GK$2,'Capacity Exist Transport'!$C$2:$AE$25,'Capacity Exist Transport'!$A17,FALSE))</f>
        <v/>
      </c>
      <c r="GL17" s="170" t="str">
        <f>IF(ISNA(HLOOKUP(GL$2,'Capacity Exist Transport'!$C$2:$AE$25,'Capacity Exist Transport'!$A17,FALSE)),"",HLOOKUP(GL$2,'Capacity Exist Transport'!$C$2:$AE$25,'Capacity Exist Transport'!$A17,FALSE))</f>
        <v/>
      </c>
      <c r="GM17" s="170">
        <f>IF(ISNA(HLOOKUP(GM$2,'Capacity Exist Transport'!$C$2:$AE$25,'Capacity Exist Transport'!$A17,FALSE)),"",HLOOKUP(GM$2,'Capacity Exist Transport'!$C$2:$AE$25,'Capacity Exist Transport'!$A17,FALSE))</f>
        <v>0</v>
      </c>
      <c r="GN17" s="170" t="str">
        <f>IF(ISNA(HLOOKUP(GN$2,'Capacity Exist Transport'!$C$2:$AE$25,'Capacity Exist Transport'!$A17,FALSE)),"",HLOOKUP(GN$2,'Capacity Exist Transport'!$C$2:$AE$25,'Capacity Exist Transport'!$A17,FALSE))</f>
        <v/>
      </c>
      <c r="GO17" s="170" t="str">
        <f>IF(ISNA(HLOOKUP(GO$2,'Capacity Exist Transport'!$C$2:$AE$25,'Capacity Exist Transport'!$A17,FALSE)),"",HLOOKUP(GO$2,'Capacity Exist Transport'!$C$2:$AE$25,'Capacity Exist Transport'!$A17,FALSE))</f>
        <v/>
      </c>
      <c r="GP17" s="170" t="str">
        <f>IF(ISNA(HLOOKUP(GP$2,'Capacity Exist Transport'!$C$2:$AE$25,'Capacity Exist Transport'!$A17,FALSE)),"",HLOOKUP(GP$2,'Capacity Exist Transport'!$C$2:$AE$25,'Capacity Exist Transport'!$A17,FALSE))</f>
        <v/>
      </c>
      <c r="GQ17" s="170" t="str">
        <f>IF(ISNA(HLOOKUP(GQ$2,'Capacity Exist Transport'!$C$2:$AE$25,'Capacity Exist Transport'!$A17,FALSE)),"",HLOOKUP(GQ$2,'Capacity Exist Transport'!$C$2:$AE$25,'Capacity Exist Transport'!$A17,FALSE))</f>
        <v/>
      </c>
      <c r="GR17" s="170" t="str">
        <f>IF(ISNA(HLOOKUP(GR$2,'Capacity Exist Transport'!$C$2:$AE$25,'Capacity Exist Transport'!$A17,FALSE)),"",HLOOKUP(GR$2,'Capacity Exist Transport'!$C$2:$AE$25,'Capacity Exist Transport'!$A17,FALSE))</f>
        <v/>
      </c>
      <c r="GS17" s="170" t="str">
        <f>IF(ISNA(HLOOKUP(GS$2,'Capacity Exist Transport'!$C$2:$AE$25,'Capacity Exist Transport'!$A17,FALSE)),"",HLOOKUP(GS$2,'Capacity Exist Transport'!$C$2:$AE$25,'Capacity Exist Transport'!$A17,FALSE))</f>
        <v/>
      </c>
      <c r="GT17" s="170" t="str">
        <f>IF(ISNA(HLOOKUP(GT$2,'Capacity Exist Transport'!$C$2:$AE$25,'Capacity Exist Transport'!$A17,FALSE)),"",HLOOKUP(GT$2,'Capacity Exist Transport'!$C$2:$AE$25,'Capacity Exist Transport'!$A17,FALSE))</f>
        <v/>
      </c>
      <c r="GU17" s="170" t="str">
        <f>IF(ISNA(HLOOKUP(GU$2,'Capacity Exist Transport'!$C$2:$AE$25,'Capacity Exist Transport'!$A17,FALSE)),"",HLOOKUP(GU$2,'Capacity Exist Transport'!$C$2:$AE$25,'Capacity Exist Transport'!$A17,FALSE))</f>
        <v/>
      </c>
      <c r="GV17" s="170" t="str">
        <f>IF(ISNA(HLOOKUP(GV$2,'Capacity Exist Transport'!$C$2:$AE$25,'Capacity Exist Transport'!$A17,FALSE)),"",HLOOKUP(GV$2,'Capacity Exist Transport'!$C$2:$AE$25,'Capacity Exist Transport'!$A17,FALSE))</f>
        <v/>
      </c>
      <c r="GW17" s="170" t="str">
        <f>IF(ISNA(HLOOKUP(GW$2,'Capacity Exist Transport'!$C$2:$AE$25,'Capacity Exist Transport'!$A17,FALSE)),"",HLOOKUP(GW$2,'Capacity Exist Transport'!$C$2:$AE$25,'Capacity Exist Transport'!$A17,FALSE))</f>
        <v/>
      </c>
      <c r="GX17" s="170" t="str">
        <f>IF(ISNA(HLOOKUP(GX$2,'Capacity Exist Transport'!$C$2:$AE$25,'Capacity Exist Transport'!$A17,FALSE)),"",HLOOKUP(GX$2,'Capacity Exist Transport'!$C$2:$AE$25,'Capacity Exist Transport'!$A17,FALSE))</f>
        <v/>
      </c>
      <c r="GY17" s="170">
        <f>IF(ISNA(HLOOKUP(GY$2,'Capacity Exist Transport'!$C$2:$AE$25,'Capacity Exist Transport'!$A17,FALSE)),"",HLOOKUP(GY$2,'Capacity Exist Transport'!$C$2:$AE$25,'Capacity Exist Transport'!$A17,FALSE))</f>
        <v>0</v>
      </c>
      <c r="GZ17" s="170" t="str">
        <f>IF(ISNA(HLOOKUP(GZ$2,'Capacity Exist Transport'!$C$2:$AE$25,'Capacity Exist Transport'!$A17,FALSE)),"",HLOOKUP(GZ$2,'Capacity Exist Transport'!$C$2:$AE$25,'Capacity Exist Transport'!$A17,FALSE))</f>
        <v/>
      </c>
      <c r="HA17" s="170" t="str">
        <f>IF(ISNA(HLOOKUP(HA$2,'Capacity Exist Transport'!$C$2:$AE$25,'Capacity Exist Transport'!$A17,FALSE)),"",HLOOKUP(HA$2,'Capacity Exist Transport'!$C$2:$AE$25,'Capacity Exist Transport'!$A17,FALSE))</f>
        <v/>
      </c>
      <c r="HB17" s="170" t="str">
        <f>IF(ISNA(HLOOKUP(HB$2,'Capacity Exist Transport'!$C$2:$AE$25,'Capacity Exist Transport'!$A17,FALSE)),"",HLOOKUP(HB$2,'Capacity Exist Transport'!$C$2:$AE$25,'Capacity Exist Transport'!$A17,FALSE))</f>
        <v/>
      </c>
      <c r="HC17" s="170" t="str">
        <f>IF(ISNA(HLOOKUP(HC$2,'Capacity Exist Transport'!$C$2:$AE$25,'Capacity Exist Transport'!$A17,FALSE)),"",HLOOKUP(HC$2,'Capacity Exist Transport'!$C$2:$AE$25,'Capacity Exist Transport'!$A17,FALSE))</f>
        <v/>
      </c>
      <c r="HD17" s="170" t="str">
        <f>IF(ISNA(HLOOKUP(HD$2,'Capacity Exist Transport'!$C$2:$AE$25,'Capacity Exist Transport'!$A17,FALSE)),"",HLOOKUP(HD$2,'Capacity Exist Transport'!$C$2:$AE$25,'Capacity Exist Transport'!$A17,FALSE))</f>
        <v/>
      </c>
      <c r="HE17" s="170" t="str">
        <f>IF(ISNA(HLOOKUP(HE$2,'Capacity Exist Transport'!$C$2:$AE$25,'Capacity Exist Transport'!$A17,FALSE)),"",HLOOKUP(HE$2,'Capacity Exist Transport'!$C$2:$AE$25,'Capacity Exist Transport'!$A17,FALSE))</f>
        <v/>
      </c>
      <c r="HF17" s="170" t="str">
        <f>IF(ISNA(HLOOKUP(HF$2,'Capacity Exist Transport'!$C$2:$AE$25,'Capacity Exist Transport'!$A17,FALSE)),"",HLOOKUP(HF$2,'Capacity Exist Transport'!$C$2:$AE$25,'Capacity Exist Transport'!$A17,FALSE))</f>
        <v/>
      </c>
      <c r="HG17" s="170" t="str">
        <f>IF(ISNA(HLOOKUP(HG$2,'Capacity Exist Transport'!$C$2:$AE$25,'Capacity Exist Transport'!$A17,FALSE)),"",HLOOKUP(HG$2,'Capacity Exist Transport'!$C$2:$AE$25,'Capacity Exist Transport'!$A17,FALSE))</f>
        <v/>
      </c>
      <c r="HH17" s="170" t="str">
        <f>IF(ISNA(HLOOKUP(HH$2,'Capacity Exist Transport'!$C$2:$AE$25,'Capacity Exist Transport'!$A17,FALSE)),"",HLOOKUP(HH$2,'Capacity Exist Transport'!$C$2:$AE$25,'Capacity Exist Transport'!$A17,FALSE))</f>
        <v/>
      </c>
      <c r="HI17" s="170" t="str">
        <f>IF(ISNA(HLOOKUP(HI$2,'Capacity Exist Transport'!$C$2:$AE$25,'Capacity Exist Transport'!$A17,FALSE)),"",HLOOKUP(HI$2,'Capacity Exist Transport'!$C$2:$AE$25,'Capacity Exist Transport'!$A17,FALSE))</f>
        <v/>
      </c>
      <c r="HJ17" s="170" t="str">
        <f>IF(ISNA(HLOOKUP(HJ$2,'Capacity Exist Transport'!$C$2:$AE$25,'Capacity Exist Transport'!$A17,FALSE)),"",HLOOKUP(HJ$2,'Capacity Exist Transport'!$C$2:$AE$25,'Capacity Exist Transport'!$A17,FALSE))</f>
        <v/>
      </c>
      <c r="HK17" s="170">
        <f>IF(ISNA(HLOOKUP(HK$2,'Capacity Exist Transport'!$C$2:$AE$25,'Capacity Exist Transport'!$A17,FALSE)),"",HLOOKUP(HK$2,'Capacity Exist Transport'!$C$2:$AE$25,'Capacity Exist Transport'!$A17,FALSE))</f>
        <v>0</v>
      </c>
      <c r="HL17" s="170" t="str">
        <f>IF(ISNA(HLOOKUP(HL$2,'Capacity Exist Transport'!$C$2:$AE$25,'Capacity Exist Transport'!$A17,FALSE)),"",HLOOKUP(HL$2,'Capacity Exist Transport'!$C$2:$AE$25,'Capacity Exist Transport'!$A17,FALSE))</f>
        <v/>
      </c>
      <c r="HM17" s="170" t="str">
        <f>IF(ISNA(HLOOKUP(HM$2,'Capacity Exist Transport'!$C$2:$AE$25,'Capacity Exist Transport'!$A17,FALSE)),"",HLOOKUP(HM$2,'Capacity Exist Transport'!$C$2:$AE$25,'Capacity Exist Transport'!$A17,FALSE))</f>
        <v/>
      </c>
      <c r="HN17" s="170" t="str">
        <f>IF(ISNA(HLOOKUP(HN$2,'Capacity Exist Transport'!$C$2:$AE$25,'Capacity Exist Transport'!$A17,FALSE)),"",HLOOKUP(HN$2,'Capacity Exist Transport'!$C$2:$AE$25,'Capacity Exist Transport'!$A17,FALSE))</f>
        <v/>
      </c>
      <c r="HO17" s="170" t="str">
        <f>IF(ISNA(HLOOKUP(HO$2,'Capacity Exist Transport'!$C$2:$AE$25,'Capacity Exist Transport'!$A17,FALSE)),"",HLOOKUP(HO$2,'Capacity Exist Transport'!$C$2:$AE$25,'Capacity Exist Transport'!$A17,FALSE))</f>
        <v/>
      </c>
      <c r="HP17" s="170" t="str">
        <f>IF(ISNA(HLOOKUP(HP$2,'Capacity Exist Transport'!$C$2:$AE$25,'Capacity Exist Transport'!$A17,FALSE)),"",HLOOKUP(HP$2,'Capacity Exist Transport'!$C$2:$AE$25,'Capacity Exist Transport'!$A17,FALSE))</f>
        <v/>
      </c>
      <c r="HQ17" s="170" t="str">
        <f>IF(ISNA(HLOOKUP(HQ$2,'Capacity Exist Transport'!$C$2:$AE$25,'Capacity Exist Transport'!$A17,FALSE)),"",HLOOKUP(HQ$2,'Capacity Exist Transport'!$C$2:$AE$25,'Capacity Exist Transport'!$A17,FALSE))</f>
        <v/>
      </c>
      <c r="HR17" s="170" t="str">
        <f>IF(ISNA(HLOOKUP(HR$2,'Capacity Exist Transport'!$C$2:$AE$25,'Capacity Exist Transport'!$A17,FALSE)),"",HLOOKUP(HR$2,'Capacity Exist Transport'!$C$2:$AE$25,'Capacity Exist Transport'!$A17,FALSE))</f>
        <v/>
      </c>
      <c r="HS17" s="170" t="str">
        <f>IF(ISNA(HLOOKUP(HS$2,'Capacity Exist Transport'!$C$2:$AE$25,'Capacity Exist Transport'!$A17,FALSE)),"",HLOOKUP(HS$2,'Capacity Exist Transport'!$C$2:$AE$25,'Capacity Exist Transport'!$A17,FALSE))</f>
        <v/>
      </c>
      <c r="HT17" s="170" t="str">
        <f>IF(ISNA(HLOOKUP(HT$2,'Capacity Exist Transport'!$C$2:$AE$25,'Capacity Exist Transport'!$A17,FALSE)),"",HLOOKUP(HT$2,'Capacity Exist Transport'!$C$2:$AE$25,'Capacity Exist Transport'!$A17,FALSE))</f>
        <v/>
      </c>
      <c r="HU17" s="170" t="str">
        <f>IF(ISNA(HLOOKUP(HU$2,'Capacity Exist Transport'!$C$2:$AE$25,'Capacity Exist Transport'!$A17,FALSE)),"",HLOOKUP(HU$2,'Capacity Exist Transport'!$C$2:$AE$25,'Capacity Exist Transport'!$A17,FALSE))</f>
        <v/>
      </c>
      <c r="HV17" s="170" t="str">
        <f>IF(ISNA(HLOOKUP(HV$2,'Capacity Exist Transport'!$C$2:$AE$25,'Capacity Exist Transport'!$A17,FALSE)),"",HLOOKUP(HV$2,'Capacity Exist Transport'!$C$2:$AE$25,'Capacity Exist Transport'!$A17,FALSE))</f>
        <v/>
      </c>
      <c r="HW17" s="170">
        <f>IF(ISNA(HLOOKUP(HW$2,'Capacity Exist Transport'!$C$2:$AE$25,'Capacity Exist Transport'!$A17,FALSE)),"",HLOOKUP(HW$2,'Capacity Exist Transport'!$C$2:$AE$25,'Capacity Exist Transport'!$A17,FALSE))</f>
        <v>0</v>
      </c>
      <c r="HX17" s="170" t="str">
        <f>IF(ISNA(HLOOKUP(HX$2,'Capacity Exist Transport'!$C$2:$AE$25,'Capacity Exist Transport'!$A17,FALSE)),"",HLOOKUP(HX$2,'Capacity Exist Transport'!$C$2:$AE$25,'Capacity Exist Transport'!$A17,FALSE))</f>
        <v/>
      </c>
      <c r="HY17" s="170" t="str">
        <f>IF(ISNA(HLOOKUP(HY$2,'Capacity Exist Transport'!$C$2:$AE$25,'Capacity Exist Transport'!$A17,FALSE)),"",HLOOKUP(HY$2,'Capacity Exist Transport'!$C$2:$AE$25,'Capacity Exist Transport'!$A17,FALSE))</f>
        <v/>
      </c>
      <c r="HZ17" s="170" t="str">
        <f>IF(ISNA(HLOOKUP(HZ$2,'Capacity Exist Transport'!$C$2:$AE$25,'Capacity Exist Transport'!$A17,FALSE)),"",HLOOKUP(HZ$2,'Capacity Exist Transport'!$C$2:$AE$25,'Capacity Exist Transport'!$A17,FALSE))</f>
        <v/>
      </c>
      <c r="IA17" s="170" t="str">
        <f>IF(ISNA(HLOOKUP(IA$2,'Capacity Exist Transport'!$C$2:$AE$25,'Capacity Exist Transport'!$A17,FALSE)),"",HLOOKUP(IA$2,'Capacity Exist Transport'!$C$2:$AE$25,'Capacity Exist Transport'!$A17,FALSE))</f>
        <v/>
      </c>
      <c r="IB17" s="170" t="str">
        <f>IF(ISNA(HLOOKUP(IB$2,'Capacity Exist Transport'!$C$2:$AE$25,'Capacity Exist Transport'!$A17,FALSE)),"",HLOOKUP(IB$2,'Capacity Exist Transport'!$C$2:$AE$25,'Capacity Exist Transport'!$A17,FALSE))</f>
        <v/>
      </c>
      <c r="IC17" s="170" t="str">
        <f>IF(ISNA(HLOOKUP(IC$2,'Capacity Exist Transport'!$C$2:$AE$25,'Capacity Exist Transport'!$A17,FALSE)),"",HLOOKUP(IC$2,'Capacity Exist Transport'!$C$2:$AE$25,'Capacity Exist Transport'!$A17,FALSE))</f>
        <v/>
      </c>
      <c r="ID17" s="170" t="str">
        <f>IF(ISNA(HLOOKUP(ID$2,'Capacity Exist Transport'!$C$2:$AE$25,'Capacity Exist Transport'!$A17,FALSE)),"",HLOOKUP(ID$2,'Capacity Exist Transport'!$C$2:$AE$25,'Capacity Exist Transport'!$A17,FALSE))</f>
        <v/>
      </c>
      <c r="IE17" s="170" t="str">
        <f>IF(ISNA(HLOOKUP(IE$2,'Capacity Exist Transport'!$C$2:$AE$25,'Capacity Exist Transport'!$A17,FALSE)),"",HLOOKUP(IE$2,'Capacity Exist Transport'!$C$2:$AE$25,'Capacity Exist Transport'!$A17,FALSE))</f>
        <v/>
      </c>
      <c r="IF17" s="170" t="str">
        <f>IF(ISNA(HLOOKUP(IF$2,'Capacity Exist Transport'!$C$2:$AE$25,'Capacity Exist Transport'!$A17,FALSE)),"",HLOOKUP(IF$2,'Capacity Exist Transport'!$C$2:$AE$25,'Capacity Exist Transport'!$A17,FALSE))</f>
        <v/>
      </c>
      <c r="IG17" s="170" t="str">
        <f>IF(ISNA(HLOOKUP(IG$2,'Capacity Exist Transport'!$C$2:$AE$25,'Capacity Exist Transport'!$A17,FALSE)),"",HLOOKUP(IG$2,'Capacity Exist Transport'!$C$2:$AE$25,'Capacity Exist Transport'!$A17,FALSE))</f>
        <v/>
      </c>
      <c r="IH17" s="170" t="str">
        <f>IF(ISNA(HLOOKUP(IH$2,'Capacity Exist Transport'!$C$2:$AE$25,'Capacity Exist Transport'!$A17,FALSE)),"",HLOOKUP(IH$2,'Capacity Exist Transport'!$C$2:$AE$25,'Capacity Exist Transport'!$A17,FALSE))</f>
        <v/>
      </c>
      <c r="II17" s="170">
        <f>IF(ISNA(HLOOKUP(II$2,'Capacity Exist Transport'!$C$2:$AE$25,'Capacity Exist Transport'!$A17,FALSE)),"",HLOOKUP(II$2,'Capacity Exist Transport'!$C$2:$AE$25,'Capacity Exist Transport'!$A17,FALSE))</f>
        <v>0</v>
      </c>
      <c r="IJ17" s="170" t="str">
        <f>IF(ISNA(HLOOKUP(IJ$2,'Capacity Exist Transport'!$C$2:$AE$25,'Capacity Exist Transport'!$A17,FALSE)),"",HLOOKUP(IJ$2,'Capacity Exist Transport'!$C$2:$AE$25,'Capacity Exist Transport'!$A17,FALSE))</f>
        <v/>
      </c>
      <c r="IK17" s="170" t="str">
        <f>IF(ISNA(HLOOKUP(IK$2,'Capacity Exist Transport'!$C$2:$AE$25,'Capacity Exist Transport'!$A17,FALSE)),"",HLOOKUP(IK$2,'Capacity Exist Transport'!$C$2:$AE$25,'Capacity Exist Transport'!$A17,FALSE))</f>
        <v/>
      </c>
      <c r="IL17" s="170" t="str">
        <f>IF(ISNA(HLOOKUP(IL$2,'Capacity Exist Transport'!$C$2:$AE$25,'Capacity Exist Transport'!$A17,FALSE)),"",HLOOKUP(IL$2,'Capacity Exist Transport'!$C$2:$AE$25,'Capacity Exist Transport'!$A17,FALSE))</f>
        <v/>
      </c>
      <c r="IM17" s="170" t="str">
        <f>IF(ISNA(HLOOKUP(IM$2,'Capacity Exist Transport'!$C$2:$AE$25,'Capacity Exist Transport'!$A17,FALSE)),"",HLOOKUP(IM$2,'Capacity Exist Transport'!$C$2:$AE$25,'Capacity Exist Transport'!$A17,FALSE))</f>
        <v/>
      </c>
      <c r="IN17" s="170" t="str">
        <f>IF(ISNA(HLOOKUP(IN$2,'Capacity Exist Transport'!$C$2:$AE$25,'Capacity Exist Transport'!$A17,FALSE)),"",HLOOKUP(IN$2,'Capacity Exist Transport'!$C$2:$AE$25,'Capacity Exist Transport'!$A17,FALSE))</f>
        <v/>
      </c>
      <c r="IO17" s="170" t="str">
        <f>IF(ISNA(HLOOKUP(IO$2,'Capacity Exist Transport'!$C$2:$AE$25,'Capacity Exist Transport'!$A17,FALSE)),"",HLOOKUP(IO$2,'Capacity Exist Transport'!$C$2:$AE$25,'Capacity Exist Transport'!$A17,FALSE))</f>
        <v/>
      </c>
      <c r="IP17" s="170" t="str">
        <f>IF(ISNA(HLOOKUP(IP$2,'Capacity Exist Transport'!$C$2:$AE$25,'Capacity Exist Transport'!$A17,FALSE)),"",HLOOKUP(IP$2,'Capacity Exist Transport'!$C$2:$AE$25,'Capacity Exist Transport'!$A17,FALSE))</f>
        <v/>
      </c>
      <c r="IQ17" s="170" t="str">
        <f>IF(ISNA(HLOOKUP(IQ$2,'Capacity Exist Transport'!$C$2:$AE$25,'Capacity Exist Transport'!$A17,FALSE)),"",HLOOKUP(IQ$2,'Capacity Exist Transport'!$C$2:$AE$25,'Capacity Exist Transport'!$A17,FALSE))</f>
        <v/>
      </c>
      <c r="IR17" s="170" t="str">
        <f>IF(ISNA(HLOOKUP(IR$2,'Capacity Exist Transport'!$C$2:$AE$25,'Capacity Exist Transport'!$A17,FALSE)),"",HLOOKUP(IR$2,'Capacity Exist Transport'!$C$2:$AE$25,'Capacity Exist Transport'!$A17,FALSE))</f>
        <v/>
      </c>
      <c r="IS17" s="170" t="str">
        <f>IF(ISNA(HLOOKUP(IS$2,'Capacity Exist Transport'!$C$2:$AE$25,'Capacity Exist Transport'!$A17,FALSE)),"",HLOOKUP(IS$2,'Capacity Exist Transport'!$C$2:$AE$25,'Capacity Exist Transport'!$A17,FALSE))</f>
        <v/>
      </c>
      <c r="IT17" s="170" t="str">
        <f>IF(ISNA(HLOOKUP(IT$2,'Capacity Exist Transport'!$C$2:$AE$25,'Capacity Exist Transport'!$A17,FALSE)),"",HLOOKUP(IT$2,'Capacity Exist Transport'!$C$2:$AE$25,'Capacity Exist Transport'!$A17,FALSE))</f>
        <v/>
      </c>
      <c r="IU17" s="170">
        <f>IF(ISNA(HLOOKUP(IU$2,'Capacity Exist Transport'!$C$2:$AE$25,'Capacity Exist Transport'!$A17,FALSE)),"",HLOOKUP(IU$2,'Capacity Exist Transport'!$C$2:$AE$25,'Capacity Exist Transport'!$A17,FALSE))</f>
        <v>0</v>
      </c>
      <c r="IV17" s="170" t="str">
        <f>IF(ISNA(HLOOKUP(IV$2,'Capacity Exist Transport'!$C$2:$AE$25,'Capacity Exist Transport'!$A17,FALSE)),"",HLOOKUP(IV$2,'Capacity Exist Transport'!$C$2:$AE$25,'Capacity Exist Transport'!$A17,FALSE))</f>
        <v/>
      </c>
      <c r="IW17" s="170" t="str">
        <f>IF(ISNA(HLOOKUP(IW$2,'Capacity Exist Transport'!$C$2:$AE$25,'Capacity Exist Transport'!$A17,FALSE)),"",HLOOKUP(IW$2,'Capacity Exist Transport'!$C$2:$AE$25,'Capacity Exist Transport'!$A17,FALSE))</f>
        <v/>
      </c>
      <c r="IX17" s="170" t="str">
        <f>IF(ISNA(HLOOKUP(IX$2,'Capacity Exist Transport'!$C$2:$AE$25,'Capacity Exist Transport'!$A17,FALSE)),"",HLOOKUP(IX$2,'Capacity Exist Transport'!$C$2:$AE$25,'Capacity Exist Transport'!$A17,FALSE))</f>
        <v/>
      </c>
      <c r="IY17" s="170" t="str">
        <f>IF(ISNA(HLOOKUP(IY$2,'Capacity Exist Transport'!$C$2:$AE$25,'Capacity Exist Transport'!$A17,FALSE)),"",HLOOKUP(IY$2,'Capacity Exist Transport'!$C$2:$AE$25,'Capacity Exist Transport'!$A17,FALSE))</f>
        <v/>
      </c>
      <c r="IZ17" s="170" t="str">
        <f>IF(ISNA(HLOOKUP(IZ$2,'Capacity Exist Transport'!$C$2:$AE$25,'Capacity Exist Transport'!$A17,FALSE)),"",HLOOKUP(IZ$2,'Capacity Exist Transport'!$C$2:$AE$25,'Capacity Exist Transport'!$A17,FALSE))</f>
        <v/>
      </c>
      <c r="JA17" s="170" t="str">
        <f>IF(ISNA(HLOOKUP(JA$2,'Capacity Exist Transport'!$C$2:$AE$25,'Capacity Exist Transport'!$A17,FALSE)),"",HLOOKUP(JA$2,'Capacity Exist Transport'!$C$2:$AE$25,'Capacity Exist Transport'!$A17,FALSE))</f>
        <v/>
      </c>
      <c r="JB17" s="170" t="str">
        <f>IF(ISNA(HLOOKUP(JB$2,'Capacity Exist Transport'!$C$2:$AE$25,'Capacity Exist Transport'!$A17,FALSE)),"",HLOOKUP(JB$2,'Capacity Exist Transport'!$C$2:$AE$25,'Capacity Exist Transport'!$A17,FALSE))</f>
        <v/>
      </c>
      <c r="JC17" s="170" t="str">
        <f>IF(ISNA(HLOOKUP(JC$2,'Capacity Exist Transport'!$C$2:$AE$25,'Capacity Exist Transport'!$A17,FALSE)),"",HLOOKUP(JC$2,'Capacity Exist Transport'!$C$2:$AE$25,'Capacity Exist Transport'!$A17,FALSE))</f>
        <v/>
      </c>
      <c r="JD17" s="170" t="str">
        <f>IF(ISNA(HLOOKUP(JD$2,'Capacity Exist Transport'!$C$2:$AE$25,'Capacity Exist Transport'!$A17,FALSE)),"",HLOOKUP(JD$2,'Capacity Exist Transport'!$C$2:$AE$25,'Capacity Exist Transport'!$A17,FALSE))</f>
        <v/>
      </c>
      <c r="JE17" s="170" t="str">
        <f>IF(ISNA(HLOOKUP(JE$2,'Capacity Exist Transport'!$C$2:$AE$25,'Capacity Exist Transport'!$A17,FALSE)),"",HLOOKUP(JE$2,'Capacity Exist Transport'!$C$2:$AE$25,'Capacity Exist Transport'!$A17,FALSE))</f>
        <v/>
      </c>
      <c r="JF17" s="170" t="str">
        <f>IF(ISNA(HLOOKUP(JF$2,'Capacity Exist Transport'!$C$2:$AE$25,'Capacity Exist Transport'!$A17,FALSE)),"",HLOOKUP(JF$2,'Capacity Exist Transport'!$C$2:$AE$25,'Capacity Exist Transport'!$A17,FALSE))</f>
        <v/>
      </c>
      <c r="JG17" s="170">
        <f>IF(ISNA(HLOOKUP(JG$2,'Capacity Exist Transport'!$C$2:$AE$25,'Capacity Exist Transport'!$A17,FALSE)),"",HLOOKUP(JG$2,'Capacity Exist Transport'!$C$2:$AE$25,'Capacity Exist Transport'!$A17,FALSE))</f>
        <v>0</v>
      </c>
      <c r="JH17" s="170" t="str">
        <f>IF(ISNA(HLOOKUP(JH$2,'Capacity Exist Transport'!$C$2:$AE$25,'Capacity Exist Transport'!$A17,FALSE)),"",HLOOKUP(JH$2,'Capacity Exist Transport'!$C$2:$AE$25,'Capacity Exist Transport'!$A17,FALSE))</f>
        <v/>
      </c>
      <c r="JI17" s="170" t="str">
        <f>IF(ISNA(HLOOKUP(JI$2,'Capacity Exist Transport'!$C$2:$AE$25,'Capacity Exist Transport'!$A17,FALSE)),"",HLOOKUP(JI$2,'Capacity Exist Transport'!$C$2:$AE$25,'Capacity Exist Transport'!$A17,FALSE))</f>
        <v/>
      </c>
      <c r="JJ17" s="170" t="str">
        <f>IF(ISNA(HLOOKUP(JJ$2,'Capacity Exist Transport'!$C$2:$AE$25,'Capacity Exist Transport'!$A17,FALSE)),"",HLOOKUP(JJ$2,'Capacity Exist Transport'!$C$2:$AE$25,'Capacity Exist Transport'!$A17,FALSE))</f>
        <v/>
      </c>
      <c r="JK17" s="170" t="str">
        <f>IF(ISNA(HLOOKUP(JK$2,'Capacity Exist Transport'!$C$2:$AE$25,'Capacity Exist Transport'!$A17,FALSE)),"",HLOOKUP(JK$2,'Capacity Exist Transport'!$C$2:$AE$25,'Capacity Exist Transport'!$A17,FALSE))</f>
        <v/>
      </c>
      <c r="JL17" s="170" t="str">
        <f>IF(ISNA(HLOOKUP(JL$2,'Capacity Exist Transport'!$C$2:$AE$25,'Capacity Exist Transport'!$A17,FALSE)),"",HLOOKUP(JL$2,'Capacity Exist Transport'!$C$2:$AE$25,'Capacity Exist Transport'!$A17,FALSE))</f>
        <v/>
      </c>
      <c r="JM17" s="170" t="str">
        <f>IF(ISNA(HLOOKUP(JM$2,'Capacity Exist Transport'!$C$2:$AE$25,'Capacity Exist Transport'!$A17,FALSE)),"",HLOOKUP(JM$2,'Capacity Exist Transport'!$C$2:$AE$25,'Capacity Exist Transport'!$A17,FALSE))</f>
        <v/>
      </c>
      <c r="JN17" s="170" t="str">
        <f>IF(ISNA(HLOOKUP(JN$2,'Capacity Exist Transport'!$C$2:$AE$25,'Capacity Exist Transport'!$A17,FALSE)),"",HLOOKUP(JN$2,'Capacity Exist Transport'!$C$2:$AE$25,'Capacity Exist Transport'!$A17,FALSE))</f>
        <v/>
      </c>
      <c r="JO17" s="170" t="str">
        <f>IF(ISNA(HLOOKUP(JO$2,'Capacity Exist Transport'!$C$2:$AE$25,'Capacity Exist Transport'!$A17,FALSE)),"",HLOOKUP(JO$2,'Capacity Exist Transport'!$C$2:$AE$25,'Capacity Exist Transport'!$A17,FALSE))</f>
        <v/>
      </c>
      <c r="JP17" s="170" t="str">
        <f>IF(ISNA(HLOOKUP(JP$2,'Capacity Exist Transport'!$C$2:$AE$25,'Capacity Exist Transport'!$A17,FALSE)),"",HLOOKUP(JP$2,'Capacity Exist Transport'!$C$2:$AE$25,'Capacity Exist Transport'!$A17,FALSE))</f>
        <v/>
      </c>
      <c r="JQ17" s="170" t="str">
        <f>IF(ISNA(HLOOKUP(JQ$2,'Capacity Exist Transport'!$C$2:$AE$25,'Capacity Exist Transport'!$A17,FALSE)),"",HLOOKUP(JQ$2,'Capacity Exist Transport'!$C$2:$AE$25,'Capacity Exist Transport'!$A17,FALSE))</f>
        <v/>
      </c>
      <c r="JR17" s="170" t="str">
        <f>IF(ISNA(HLOOKUP(JR$2,'Capacity Exist Transport'!$C$2:$AE$25,'Capacity Exist Transport'!$A17,FALSE)),"",HLOOKUP(JR$2,'Capacity Exist Transport'!$C$2:$AE$25,'Capacity Exist Transport'!$A17,FALSE))</f>
        <v/>
      </c>
      <c r="JS17" s="170">
        <f>IF(ISNA(HLOOKUP(JS$2,'Capacity Exist Transport'!$C$2:$AE$25,'Capacity Exist Transport'!$A17,FALSE)),"",HLOOKUP(JS$2,'Capacity Exist Transport'!$C$2:$AE$25,'Capacity Exist Transport'!$A17,FALSE))</f>
        <v>0</v>
      </c>
      <c r="JT17" s="170" t="str">
        <f>IF(ISNA(HLOOKUP(JT$2,'Capacity Exist Transport'!$C$2:$AE$25,'Capacity Exist Transport'!$A17,FALSE)),"",HLOOKUP(JT$2,'Capacity Exist Transport'!$C$2:$AE$25,'Capacity Exist Transport'!$A17,FALSE))</f>
        <v/>
      </c>
      <c r="JU17" s="170" t="str">
        <f>IF(ISNA(HLOOKUP(JU$2,'Capacity Exist Transport'!$C$2:$AE$25,'Capacity Exist Transport'!$A17,FALSE)),"",HLOOKUP(JU$2,'Capacity Exist Transport'!$C$2:$AE$25,'Capacity Exist Transport'!$A17,FALSE))</f>
        <v/>
      </c>
      <c r="JV17" s="170" t="str">
        <f>IF(ISNA(HLOOKUP(JV$2,'Capacity Exist Transport'!$C$2:$AE$25,'Capacity Exist Transport'!$A17,FALSE)),"",HLOOKUP(JV$2,'Capacity Exist Transport'!$C$2:$AE$25,'Capacity Exist Transport'!$A17,FALSE))</f>
        <v/>
      </c>
      <c r="JW17" s="170" t="str">
        <f>IF(ISNA(HLOOKUP(JW$2,'Capacity Exist Transport'!$C$2:$AE$25,'Capacity Exist Transport'!$A17,FALSE)),"",HLOOKUP(JW$2,'Capacity Exist Transport'!$C$2:$AE$25,'Capacity Exist Transport'!$A17,FALSE))</f>
        <v/>
      </c>
      <c r="JX17" s="170" t="str">
        <f>IF(ISNA(HLOOKUP(JX$2,'Capacity Exist Transport'!$C$2:$AE$25,'Capacity Exist Transport'!$A17,FALSE)),"",HLOOKUP(JX$2,'Capacity Exist Transport'!$C$2:$AE$25,'Capacity Exist Transport'!$A17,FALSE))</f>
        <v/>
      </c>
      <c r="JY17" s="170" t="str">
        <f>IF(ISNA(HLOOKUP(JY$2,'Capacity Exist Transport'!$C$2:$AE$25,'Capacity Exist Transport'!$A17,FALSE)),"",HLOOKUP(JY$2,'Capacity Exist Transport'!$C$2:$AE$25,'Capacity Exist Transport'!$A17,FALSE))</f>
        <v/>
      </c>
      <c r="JZ17" s="170" t="str">
        <f>IF(ISNA(HLOOKUP(JZ$2,'Capacity Exist Transport'!$C$2:$AE$25,'Capacity Exist Transport'!$A17,FALSE)),"",HLOOKUP(JZ$2,'Capacity Exist Transport'!$C$2:$AE$25,'Capacity Exist Transport'!$A17,FALSE))</f>
        <v/>
      </c>
      <c r="KA17" s="170" t="str">
        <f>IF(ISNA(HLOOKUP(KA$2,'Capacity Exist Transport'!$C$2:$AE$25,'Capacity Exist Transport'!$A17,FALSE)),"",HLOOKUP(KA$2,'Capacity Exist Transport'!$C$2:$AE$25,'Capacity Exist Transport'!$A17,FALSE))</f>
        <v/>
      </c>
      <c r="KB17" s="170" t="str">
        <f>IF(ISNA(HLOOKUP(KB$2,'Capacity Exist Transport'!$C$2:$AE$25,'Capacity Exist Transport'!$A17,FALSE)),"",HLOOKUP(KB$2,'Capacity Exist Transport'!$C$2:$AE$25,'Capacity Exist Transport'!$A17,FALSE))</f>
        <v/>
      </c>
      <c r="KC17" s="170" t="str">
        <f>IF(ISNA(HLOOKUP(KC$2,'Capacity Exist Transport'!$C$2:$AE$25,'Capacity Exist Transport'!$A17,FALSE)),"",HLOOKUP(KC$2,'Capacity Exist Transport'!$C$2:$AE$25,'Capacity Exist Transport'!$A17,FALSE))</f>
        <v/>
      </c>
      <c r="KD17" s="170" t="str">
        <f>IF(ISNA(HLOOKUP(KD$2,'Capacity Exist Transport'!$C$2:$AE$25,'Capacity Exist Transport'!$A17,FALSE)),"",HLOOKUP(KD$2,'Capacity Exist Transport'!$C$2:$AE$25,'Capacity Exist Transport'!$A17,FALSE))</f>
        <v/>
      </c>
      <c r="KE17" s="170">
        <f>IF(ISNA(HLOOKUP(KE$2,'Capacity Exist Transport'!$C$2:$AE$25,'Capacity Exist Transport'!$A17,FALSE)),"",HLOOKUP(KE$2,'Capacity Exist Transport'!$C$2:$AE$25,'Capacity Exist Transport'!$A17,FALSE))</f>
        <v>0</v>
      </c>
      <c r="KF17" s="170" t="str">
        <f>IF(ISNA(HLOOKUP(KF$2,'Capacity Exist Transport'!$C$2:$AE$25,'Capacity Exist Transport'!$A17,FALSE)),"",HLOOKUP(KF$2,'Capacity Exist Transport'!$C$2:$AE$25,'Capacity Exist Transport'!$A17,FALSE))</f>
        <v/>
      </c>
      <c r="KG17" s="170" t="str">
        <f>IF(ISNA(HLOOKUP(KG$2,'Capacity Exist Transport'!$C$2:$AE$25,'Capacity Exist Transport'!$A17,FALSE)),"",HLOOKUP(KG$2,'Capacity Exist Transport'!$C$2:$AE$25,'Capacity Exist Transport'!$A17,FALSE))</f>
        <v/>
      </c>
      <c r="KH17" s="170" t="str">
        <f>IF(ISNA(HLOOKUP(KH$2,'Capacity Exist Transport'!$C$2:$AE$25,'Capacity Exist Transport'!$A17,FALSE)),"",HLOOKUP(KH$2,'Capacity Exist Transport'!$C$2:$AE$25,'Capacity Exist Transport'!$A17,FALSE))</f>
        <v/>
      </c>
      <c r="KI17" s="170" t="str">
        <f>IF(ISNA(HLOOKUP(KI$2,'Capacity Exist Transport'!$C$2:$AE$25,'Capacity Exist Transport'!$A17,FALSE)),"",HLOOKUP(KI$2,'Capacity Exist Transport'!$C$2:$AE$25,'Capacity Exist Transport'!$A17,FALSE))</f>
        <v/>
      </c>
      <c r="KJ17" s="170" t="str">
        <f>IF(ISNA(HLOOKUP(KJ$2,'Capacity Exist Transport'!$C$2:$AE$25,'Capacity Exist Transport'!$A17,FALSE)),"",HLOOKUP(KJ$2,'Capacity Exist Transport'!$C$2:$AE$25,'Capacity Exist Transport'!$A17,FALSE))</f>
        <v/>
      </c>
      <c r="KK17" s="170" t="str">
        <f>IF(ISNA(HLOOKUP(KK$2,'Capacity Exist Transport'!$C$2:$AE$25,'Capacity Exist Transport'!$A17,FALSE)),"",HLOOKUP(KK$2,'Capacity Exist Transport'!$C$2:$AE$25,'Capacity Exist Transport'!$A17,FALSE))</f>
        <v/>
      </c>
      <c r="KL17" s="170" t="str">
        <f>IF(ISNA(HLOOKUP(KL$2,'Capacity Exist Transport'!$C$2:$AE$25,'Capacity Exist Transport'!$A17,FALSE)),"",HLOOKUP(KL$2,'Capacity Exist Transport'!$C$2:$AE$25,'Capacity Exist Transport'!$A17,FALSE))</f>
        <v/>
      </c>
      <c r="KM17" s="170" t="str">
        <f>IF(ISNA(HLOOKUP(KM$2,'Capacity Exist Transport'!$C$2:$AE$25,'Capacity Exist Transport'!$A17,FALSE)),"",HLOOKUP(KM$2,'Capacity Exist Transport'!$C$2:$AE$25,'Capacity Exist Transport'!$A17,FALSE))</f>
        <v/>
      </c>
      <c r="KN17" s="170" t="str">
        <f>IF(ISNA(HLOOKUP(KN$2,'Capacity Exist Transport'!$C$2:$AE$25,'Capacity Exist Transport'!$A17,FALSE)),"",HLOOKUP(KN$2,'Capacity Exist Transport'!$C$2:$AE$25,'Capacity Exist Transport'!$A17,FALSE))</f>
        <v/>
      </c>
      <c r="KO17" s="170" t="str">
        <f>IF(ISNA(HLOOKUP(KO$2,'Capacity Exist Transport'!$C$2:$AE$25,'Capacity Exist Transport'!$A17,FALSE)),"",HLOOKUP(KO$2,'Capacity Exist Transport'!$C$2:$AE$25,'Capacity Exist Transport'!$A17,FALSE))</f>
        <v/>
      </c>
      <c r="KP17" s="170" t="str">
        <f>IF(ISNA(HLOOKUP(KP$2,'Capacity Exist Transport'!$C$2:$AE$25,'Capacity Exist Transport'!$A17,FALSE)),"",HLOOKUP(KP$2,'Capacity Exist Transport'!$C$2:$AE$25,'Capacity Exist Transport'!$A17,FALSE))</f>
        <v/>
      </c>
      <c r="KQ17" s="170">
        <f>IF(ISNA(HLOOKUP(KQ$2,'Capacity Exist Transport'!$C$2:$AE$25,'Capacity Exist Transport'!$A17,FALSE)),"",HLOOKUP(KQ$2,'Capacity Exist Transport'!$C$2:$AE$25,'Capacity Exist Transport'!$A17,FALSE))</f>
        <v>0</v>
      </c>
      <c r="KR17" s="170" t="str">
        <f>IF(ISNA(HLOOKUP(KR$2,'Capacity Exist Transport'!$C$2:$AE$25,'Capacity Exist Transport'!$A17,FALSE)),"",HLOOKUP(KR$2,'Capacity Exist Transport'!$C$2:$AE$25,'Capacity Exist Transport'!$A17,FALSE))</f>
        <v/>
      </c>
      <c r="KS17" s="170" t="str">
        <f>IF(ISNA(HLOOKUP(KS$2,'Capacity Exist Transport'!$C$2:$AE$25,'Capacity Exist Transport'!$A17,FALSE)),"",HLOOKUP(KS$2,'Capacity Exist Transport'!$C$2:$AE$25,'Capacity Exist Transport'!$A17,FALSE))</f>
        <v/>
      </c>
      <c r="KT17" s="170" t="str">
        <f>IF(ISNA(HLOOKUP(KT$2,'Capacity Exist Transport'!$C$2:$AE$25,'Capacity Exist Transport'!$A17,FALSE)),"",HLOOKUP(KT$2,'Capacity Exist Transport'!$C$2:$AE$25,'Capacity Exist Transport'!$A17,FALSE))</f>
        <v/>
      </c>
      <c r="KU17" s="170" t="str">
        <f>IF(ISNA(HLOOKUP(KU$2,'Capacity Exist Transport'!$C$2:$AE$25,'Capacity Exist Transport'!$A17,FALSE)),"",HLOOKUP(KU$2,'Capacity Exist Transport'!$C$2:$AE$25,'Capacity Exist Transport'!$A17,FALSE))</f>
        <v/>
      </c>
      <c r="KV17" s="170" t="str">
        <f>IF(ISNA(HLOOKUP(KV$2,'Capacity Exist Transport'!$C$2:$AE$25,'Capacity Exist Transport'!$A17,FALSE)),"",HLOOKUP(KV$2,'Capacity Exist Transport'!$C$2:$AE$25,'Capacity Exist Transport'!$A17,FALSE))</f>
        <v/>
      </c>
      <c r="KW17" s="170" t="str">
        <f>IF(ISNA(HLOOKUP(KW$2,'Capacity Exist Transport'!$C$2:$AE$25,'Capacity Exist Transport'!$A17,FALSE)),"",HLOOKUP(KW$2,'Capacity Exist Transport'!$C$2:$AE$25,'Capacity Exist Transport'!$A17,FALSE))</f>
        <v/>
      </c>
      <c r="KX17" s="170" t="str">
        <f>IF(ISNA(HLOOKUP(KX$2,'Capacity Exist Transport'!$C$2:$AE$25,'Capacity Exist Transport'!$A17,FALSE)),"",HLOOKUP(KX$2,'Capacity Exist Transport'!$C$2:$AE$25,'Capacity Exist Transport'!$A17,FALSE))</f>
        <v/>
      </c>
      <c r="KY17" s="170" t="str">
        <f>IF(ISNA(HLOOKUP(KY$2,'Capacity Exist Transport'!$C$2:$AE$25,'Capacity Exist Transport'!$A17,FALSE)),"",HLOOKUP(KY$2,'Capacity Exist Transport'!$C$2:$AE$25,'Capacity Exist Transport'!$A17,FALSE))</f>
        <v/>
      </c>
      <c r="KZ17" s="170" t="str">
        <f>IF(ISNA(HLOOKUP(KZ$2,'Capacity Exist Transport'!$C$2:$AE$25,'Capacity Exist Transport'!$A17,FALSE)),"",HLOOKUP(KZ$2,'Capacity Exist Transport'!$C$2:$AE$25,'Capacity Exist Transport'!$A17,FALSE))</f>
        <v/>
      </c>
      <c r="LA17" s="170" t="str">
        <f>IF(ISNA(HLOOKUP(LA$2,'Capacity Exist Transport'!$C$2:$AE$25,'Capacity Exist Transport'!$A17,FALSE)),"",HLOOKUP(LA$2,'Capacity Exist Transport'!$C$2:$AE$25,'Capacity Exist Transport'!$A17,FALSE))</f>
        <v/>
      </c>
      <c r="LB17" s="170" t="str">
        <f>IF(ISNA(HLOOKUP(LB$2,'Capacity Exist Transport'!$C$2:$AE$25,'Capacity Exist Transport'!$A17,FALSE)),"",HLOOKUP(LB$2,'Capacity Exist Transport'!$C$2:$AE$25,'Capacity Exist Transport'!$A17,FALSE))</f>
        <v/>
      </c>
      <c r="LC17" s="170">
        <f>IF(ISNA(HLOOKUP(LC$2,'Capacity Exist Transport'!$C$2:$AE$25,'Capacity Exist Transport'!$A17,FALSE)),"",HLOOKUP(LC$2,'Capacity Exist Transport'!$C$2:$AE$25,'Capacity Exist Transport'!$A17,FALSE))</f>
        <v>0</v>
      </c>
      <c r="LD17" s="170" t="str">
        <f>IF(ISNA(HLOOKUP(LD$2,'Capacity Exist Transport'!$C$2:$AE$25,'Capacity Exist Transport'!$A17,FALSE)),"",HLOOKUP(LD$2,'Capacity Exist Transport'!$C$2:$AE$25,'Capacity Exist Transport'!$A17,FALSE))</f>
        <v/>
      </c>
      <c r="LE17" s="170" t="str">
        <f>IF(ISNA(HLOOKUP(LE$2,'Capacity Exist Transport'!$C$2:$AE$25,'Capacity Exist Transport'!$A17,FALSE)),"",HLOOKUP(LE$2,'Capacity Exist Transport'!$C$2:$AE$25,'Capacity Exist Transport'!$A17,FALSE))</f>
        <v/>
      </c>
      <c r="LF17" s="170" t="str">
        <f>IF(ISNA(HLOOKUP(LF$2,'Capacity Exist Transport'!$C$2:$AE$25,'Capacity Exist Transport'!$A17,FALSE)),"",HLOOKUP(LF$2,'Capacity Exist Transport'!$C$2:$AE$25,'Capacity Exist Transport'!$A17,FALSE))</f>
        <v/>
      </c>
      <c r="LG17" s="170" t="str">
        <f>IF(ISNA(HLOOKUP(LG$2,'Capacity Exist Transport'!$C$2:$AE$25,'Capacity Exist Transport'!$A17,FALSE)),"",HLOOKUP(LG$2,'Capacity Exist Transport'!$C$2:$AE$25,'Capacity Exist Transport'!$A17,FALSE))</f>
        <v/>
      </c>
      <c r="LH17" s="170" t="str">
        <f>IF(ISNA(HLOOKUP(LH$2,'Capacity Exist Transport'!$C$2:$AE$25,'Capacity Exist Transport'!$A17,FALSE)),"",HLOOKUP(LH$2,'Capacity Exist Transport'!$C$2:$AE$25,'Capacity Exist Transport'!$A17,FALSE))</f>
        <v/>
      </c>
      <c r="LI17" s="170" t="str">
        <f>IF(ISNA(HLOOKUP(LI$2,'Capacity Exist Transport'!$C$2:$AE$25,'Capacity Exist Transport'!$A17,FALSE)),"",HLOOKUP(LI$2,'Capacity Exist Transport'!$C$2:$AE$25,'Capacity Exist Transport'!$A17,FALSE))</f>
        <v/>
      </c>
      <c r="LJ17" s="170" t="str">
        <f>IF(ISNA(HLOOKUP(LJ$2,'Capacity Exist Transport'!$C$2:$AE$25,'Capacity Exist Transport'!$A17,FALSE)),"",HLOOKUP(LJ$2,'Capacity Exist Transport'!$C$2:$AE$25,'Capacity Exist Transport'!$A17,FALSE))</f>
        <v/>
      </c>
      <c r="LK17" s="170" t="str">
        <f>IF(ISNA(HLOOKUP(LK$2,'Capacity Exist Transport'!$C$2:$AE$25,'Capacity Exist Transport'!$A17,FALSE)),"",HLOOKUP(LK$2,'Capacity Exist Transport'!$C$2:$AE$25,'Capacity Exist Transport'!$A17,FALSE))</f>
        <v/>
      </c>
      <c r="LL17" s="170" t="str">
        <f>IF(ISNA(HLOOKUP(LL$2,'Capacity Exist Transport'!$C$2:$AE$25,'Capacity Exist Transport'!$A17,FALSE)),"",HLOOKUP(LL$2,'Capacity Exist Transport'!$C$2:$AE$25,'Capacity Exist Transport'!$A17,FALSE))</f>
        <v/>
      </c>
      <c r="LM17" s="170" t="str">
        <f>IF(ISNA(HLOOKUP(LM$2,'Capacity Exist Transport'!$C$2:$AE$25,'Capacity Exist Transport'!$A17,FALSE)),"",HLOOKUP(LM$2,'Capacity Exist Transport'!$C$2:$AE$25,'Capacity Exist Transport'!$A17,FALSE))</f>
        <v/>
      </c>
      <c r="LN17" s="170" t="str">
        <f>IF(ISNA(HLOOKUP(LN$2,'Capacity Exist Transport'!$C$2:$AE$25,'Capacity Exist Transport'!$A17,FALSE)),"",HLOOKUP(LN$2,'Capacity Exist Transport'!$C$2:$AE$25,'Capacity Exist Transport'!$A17,FALSE))</f>
        <v/>
      </c>
      <c r="LO17" s="170">
        <f>IF(ISNA(HLOOKUP(LO$2,'Capacity Exist Transport'!$C$2:$AE$25,'Capacity Exist Transport'!$A17,FALSE)),"",HLOOKUP(LO$2,'Capacity Exist Transport'!$C$2:$AE$25,'Capacity Exist Transport'!$A17,FALSE))</f>
        <v>0</v>
      </c>
      <c r="LP17" s="170" t="str">
        <f>IF(ISNA(HLOOKUP(LP$2,'Capacity Exist Transport'!$C$2:$AE$25,'Capacity Exist Transport'!$A17,FALSE)),"",HLOOKUP(LP$2,'Capacity Exist Transport'!$C$2:$AE$25,'Capacity Exist Transport'!$A17,FALSE))</f>
        <v/>
      </c>
    </row>
    <row r="18" spans="2:328" x14ac:dyDescent="0.35">
      <c r="B18" s="168" t="s">
        <v>14</v>
      </c>
      <c r="C18" s="170">
        <f>IF(ISNA(HLOOKUP(C$2,'Capacity Exist Transport'!$C$2:$AE$25,'Capacity Exist Transport'!$A18,FALSE)),"",HLOOKUP(C$2,'Capacity Exist Transport'!$C$2:$AE$25,'Capacity Exist Transport'!$A18,FALSE))</f>
        <v>62.439</v>
      </c>
      <c r="D18" s="170" t="str">
        <f>IF(ISNA(HLOOKUP(D$2,'Capacity Exist Transport'!$C$2:$AE$25,'Capacity Exist Transport'!$A18,FALSE)),"",HLOOKUP(D$2,'Capacity Exist Transport'!$C$2:$AE$25,'Capacity Exist Transport'!$A18,FALSE))</f>
        <v/>
      </c>
      <c r="E18" s="170" t="str">
        <f>IF(ISNA(HLOOKUP(E$2,'Capacity Exist Transport'!$C$2:$AE$25,'Capacity Exist Transport'!$A18,FALSE)),"",HLOOKUP(E$2,'Capacity Exist Transport'!$C$2:$AE$25,'Capacity Exist Transport'!$A18,FALSE))</f>
        <v/>
      </c>
      <c r="F18" s="170" t="str">
        <f>IF(ISNA(HLOOKUP(F$2,'Capacity Exist Transport'!$C$2:$AE$25,'Capacity Exist Transport'!$A18,FALSE)),"",HLOOKUP(F$2,'Capacity Exist Transport'!$C$2:$AE$25,'Capacity Exist Transport'!$A18,FALSE))</f>
        <v/>
      </c>
      <c r="G18" s="170" t="str">
        <f>IF(ISNA(HLOOKUP(G$2,'Capacity Exist Transport'!$C$2:$AE$25,'Capacity Exist Transport'!$A18,FALSE)),"",HLOOKUP(G$2,'Capacity Exist Transport'!$C$2:$AE$25,'Capacity Exist Transport'!$A18,FALSE))</f>
        <v/>
      </c>
      <c r="H18" s="170" t="str">
        <f>IF(ISNA(HLOOKUP(H$2,'Capacity Exist Transport'!$C$2:$AE$25,'Capacity Exist Transport'!$A18,FALSE)),"",HLOOKUP(H$2,'Capacity Exist Transport'!$C$2:$AE$25,'Capacity Exist Transport'!$A18,FALSE))</f>
        <v/>
      </c>
      <c r="I18" s="170" t="str">
        <f>IF(ISNA(HLOOKUP(I$2,'Capacity Exist Transport'!$C$2:$AE$25,'Capacity Exist Transport'!$A18,FALSE)),"",HLOOKUP(I$2,'Capacity Exist Transport'!$C$2:$AE$25,'Capacity Exist Transport'!$A18,FALSE))</f>
        <v/>
      </c>
      <c r="J18" s="170" t="str">
        <f>IF(ISNA(HLOOKUP(J$2,'Capacity Exist Transport'!$C$2:$AE$25,'Capacity Exist Transport'!$A18,FALSE)),"",HLOOKUP(J$2,'Capacity Exist Transport'!$C$2:$AE$25,'Capacity Exist Transport'!$A18,FALSE))</f>
        <v/>
      </c>
      <c r="K18" s="170" t="str">
        <f>IF(ISNA(HLOOKUP(K$2,'Capacity Exist Transport'!$C$2:$AE$25,'Capacity Exist Transport'!$A18,FALSE)),"",HLOOKUP(K$2,'Capacity Exist Transport'!$C$2:$AE$25,'Capacity Exist Transport'!$A18,FALSE))</f>
        <v/>
      </c>
      <c r="L18" s="170" t="str">
        <f>IF(ISNA(HLOOKUP(L$2,'Capacity Exist Transport'!$C$2:$AE$25,'Capacity Exist Transport'!$A18,FALSE)),"",HLOOKUP(L$2,'Capacity Exist Transport'!$C$2:$AE$25,'Capacity Exist Transport'!$A18,FALSE))</f>
        <v/>
      </c>
      <c r="M18" s="170" t="str">
        <f>IF(ISNA(HLOOKUP(M$2,'Capacity Exist Transport'!$C$2:$AE$25,'Capacity Exist Transport'!$A18,FALSE)),"",HLOOKUP(M$2,'Capacity Exist Transport'!$C$2:$AE$25,'Capacity Exist Transport'!$A18,FALSE))</f>
        <v/>
      </c>
      <c r="N18" s="170" t="str">
        <f>IF(ISNA(HLOOKUP(N$2,'Capacity Exist Transport'!$C$2:$AE$25,'Capacity Exist Transport'!$A18,FALSE)),"",HLOOKUP(N$2,'Capacity Exist Transport'!$C$2:$AE$25,'Capacity Exist Transport'!$A18,FALSE))</f>
        <v/>
      </c>
      <c r="O18" s="170">
        <f>IF(ISNA(HLOOKUP(O$2,'Capacity Exist Transport'!$C$2:$AE$25,'Capacity Exist Transport'!$A18,FALSE)),"",HLOOKUP(O$2,'Capacity Exist Transport'!$C$2:$AE$25,'Capacity Exist Transport'!$A18,FALSE))</f>
        <v>62.439</v>
      </c>
      <c r="P18" s="170" t="str">
        <f>IF(ISNA(HLOOKUP(P$2,'Capacity Exist Transport'!$C$2:$AE$25,'Capacity Exist Transport'!$A18,FALSE)),"",HLOOKUP(P$2,'Capacity Exist Transport'!$C$2:$AE$25,'Capacity Exist Transport'!$A18,FALSE))</f>
        <v/>
      </c>
      <c r="Q18" s="170" t="str">
        <f>IF(ISNA(HLOOKUP(Q$2,'Capacity Exist Transport'!$C$2:$AE$25,'Capacity Exist Transport'!$A18,FALSE)),"",HLOOKUP(Q$2,'Capacity Exist Transport'!$C$2:$AE$25,'Capacity Exist Transport'!$A18,FALSE))</f>
        <v/>
      </c>
      <c r="R18" s="170" t="str">
        <f>IF(ISNA(HLOOKUP(R$2,'Capacity Exist Transport'!$C$2:$AE$25,'Capacity Exist Transport'!$A18,FALSE)),"",HLOOKUP(R$2,'Capacity Exist Transport'!$C$2:$AE$25,'Capacity Exist Transport'!$A18,FALSE))</f>
        <v/>
      </c>
      <c r="S18" s="170" t="str">
        <f>IF(ISNA(HLOOKUP(S$2,'Capacity Exist Transport'!$C$2:$AE$25,'Capacity Exist Transport'!$A18,FALSE)),"",HLOOKUP(S$2,'Capacity Exist Transport'!$C$2:$AE$25,'Capacity Exist Transport'!$A18,FALSE))</f>
        <v/>
      </c>
      <c r="T18" s="170" t="str">
        <f>IF(ISNA(HLOOKUP(T$2,'Capacity Exist Transport'!$C$2:$AE$25,'Capacity Exist Transport'!$A18,FALSE)),"",HLOOKUP(T$2,'Capacity Exist Transport'!$C$2:$AE$25,'Capacity Exist Transport'!$A18,FALSE))</f>
        <v/>
      </c>
      <c r="U18" s="170" t="str">
        <f>IF(ISNA(HLOOKUP(U$2,'Capacity Exist Transport'!$C$2:$AE$25,'Capacity Exist Transport'!$A18,FALSE)),"",HLOOKUP(U$2,'Capacity Exist Transport'!$C$2:$AE$25,'Capacity Exist Transport'!$A18,FALSE))</f>
        <v/>
      </c>
      <c r="V18" s="170" t="str">
        <f>IF(ISNA(HLOOKUP(V$2,'Capacity Exist Transport'!$C$2:$AE$25,'Capacity Exist Transport'!$A18,FALSE)),"",HLOOKUP(V$2,'Capacity Exist Transport'!$C$2:$AE$25,'Capacity Exist Transport'!$A18,FALSE))</f>
        <v/>
      </c>
      <c r="W18" s="170" t="str">
        <f>IF(ISNA(HLOOKUP(W$2,'Capacity Exist Transport'!$C$2:$AE$25,'Capacity Exist Transport'!$A18,FALSE)),"",HLOOKUP(W$2,'Capacity Exist Transport'!$C$2:$AE$25,'Capacity Exist Transport'!$A18,FALSE))</f>
        <v/>
      </c>
      <c r="X18" s="170" t="str">
        <f>IF(ISNA(HLOOKUP(X$2,'Capacity Exist Transport'!$C$2:$AE$25,'Capacity Exist Transport'!$A18,FALSE)),"",HLOOKUP(X$2,'Capacity Exist Transport'!$C$2:$AE$25,'Capacity Exist Transport'!$A18,FALSE))</f>
        <v/>
      </c>
      <c r="Y18" s="170" t="str">
        <f>IF(ISNA(HLOOKUP(Y$2,'Capacity Exist Transport'!$C$2:$AE$25,'Capacity Exist Transport'!$A18,FALSE)),"",HLOOKUP(Y$2,'Capacity Exist Transport'!$C$2:$AE$25,'Capacity Exist Transport'!$A18,FALSE))</f>
        <v/>
      </c>
      <c r="Z18" s="170" t="str">
        <f>IF(ISNA(HLOOKUP(Z$2,'Capacity Exist Transport'!$C$2:$AE$25,'Capacity Exist Transport'!$A18,FALSE)),"",HLOOKUP(Z$2,'Capacity Exist Transport'!$C$2:$AE$25,'Capacity Exist Transport'!$A18,FALSE))</f>
        <v/>
      </c>
      <c r="AA18" s="170">
        <f>IF(ISNA(HLOOKUP(AA$2,'Capacity Exist Transport'!$C$2:$AE$25,'Capacity Exist Transport'!$A18,FALSE)),"",HLOOKUP(AA$2,'Capacity Exist Transport'!$C$2:$AE$25,'Capacity Exist Transport'!$A18,FALSE))</f>
        <v>62.439</v>
      </c>
      <c r="AB18" s="170" t="str">
        <f>IF(ISNA(HLOOKUP(AB$2,'Capacity Exist Transport'!$C$2:$AE$25,'Capacity Exist Transport'!$A18,FALSE)),"",HLOOKUP(AB$2,'Capacity Exist Transport'!$C$2:$AE$25,'Capacity Exist Transport'!$A18,FALSE))</f>
        <v/>
      </c>
      <c r="AC18" s="170" t="str">
        <f>IF(ISNA(HLOOKUP(AC$2,'Capacity Exist Transport'!$C$2:$AE$25,'Capacity Exist Transport'!$A18,FALSE)),"",HLOOKUP(AC$2,'Capacity Exist Transport'!$C$2:$AE$25,'Capacity Exist Transport'!$A18,FALSE))</f>
        <v/>
      </c>
      <c r="AD18" s="170" t="str">
        <f>IF(ISNA(HLOOKUP(AD$2,'Capacity Exist Transport'!$C$2:$AE$25,'Capacity Exist Transport'!$A18,FALSE)),"",HLOOKUP(AD$2,'Capacity Exist Transport'!$C$2:$AE$25,'Capacity Exist Transport'!$A18,FALSE))</f>
        <v/>
      </c>
      <c r="AE18" s="170" t="str">
        <f>IF(ISNA(HLOOKUP(AE$2,'Capacity Exist Transport'!$C$2:$AE$25,'Capacity Exist Transport'!$A18,FALSE)),"",HLOOKUP(AE$2,'Capacity Exist Transport'!$C$2:$AE$25,'Capacity Exist Transport'!$A18,FALSE))</f>
        <v/>
      </c>
      <c r="AF18" s="170" t="str">
        <f>IF(ISNA(HLOOKUP(AF$2,'Capacity Exist Transport'!$C$2:$AE$25,'Capacity Exist Transport'!$A18,FALSE)),"",HLOOKUP(AF$2,'Capacity Exist Transport'!$C$2:$AE$25,'Capacity Exist Transport'!$A18,FALSE))</f>
        <v/>
      </c>
      <c r="AG18" s="170" t="str">
        <f>IF(ISNA(HLOOKUP(AG$2,'Capacity Exist Transport'!$C$2:$AE$25,'Capacity Exist Transport'!$A18,FALSE)),"",HLOOKUP(AG$2,'Capacity Exist Transport'!$C$2:$AE$25,'Capacity Exist Transport'!$A18,FALSE))</f>
        <v/>
      </c>
      <c r="AH18" s="170" t="str">
        <f>IF(ISNA(HLOOKUP(AH$2,'Capacity Exist Transport'!$C$2:$AE$25,'Capacity Exist Transport'!$A18,FALSE)),"",HLOOKUP(AH$2,'Capacity Exist Transport'!$C$2:$AE$25,'Capacity Exist Transport'!$A18,FALSE))</f>
        <v/>
      </c>
      <c r="AI18" s="170" t="str">
        <f>IF(ISNA(HLOOKUP(AI$2,'Capacity Exist Transport'!$C$2:$AE$25,'Capacity Exist Transport'!$A18,FALSE)),"",HLOOKUP(AI$2,'Capacity Exist Transport'!$C$2:$AE$25,'Capacity Exist Transport'!$A18,FALSE))</f>
        <v/>
      </c>
      <c r="AJ18" s="170" t="str">
        <f>IF(ISNA(HLOOKUP(AJ$2,'Capacity Exist Transport'!$C$2:$AE$25,'Capacity Exist Transport'!$A18,FALSE)),"",HLOOKUP(AJ$2,'Capacity Exist Transport'!$C$2:$AE$25,'Capacity Exist Transport'!$A18,FALSE))</f>
        <v/>
      </c>
      <c r="AK18" s="170" t="str">
        <f>IF(ISNA(HLOOKUP(AK$2,'Capacity Exist Transport'!$C$2:$AE$25,'Capacity Exist Transport'!$A18,FALSE)),"",HLOOKUP(AK$2,'Capacity Exist Transport'!$C$2:$AE$25,'Capacity Exist Transport'!$A18,FALSE))</f>
        <v/>
      </c>
      <c r="AL18" s="170" t="str">
        <f>IF(ISNA(HLOOKUP(AL$2,'Capacity Exist Transport'!$C$2:$AE$25,'Capacity Exist Transport'!$A18,FALSE)),"",HLOOKUP(AL$2,'Capacity Exist Transport'!$C$2:$AE$25,'Capacity Exist Transport'!$A18,FALSE))</f>
        <v/>
      </c>
      <c r="AM18" s="170">
        <f>IF(ISNA(HLOOKUP(AM$2,'Capacity Exist Transport'!$C$2:$AE$25,'Capacity Exist Transport'!$A18,FALSE)),"",HLOOKUP(AM$2,'Capacity Exist Transport'!$C$2:$AE$25,'Capacity Exist Transport'!$A18,FALSE))</f>
        <v>62.439</v>
      </c>
      <c r="AN18" s="170" t="str">
        <f>IF(ISNA(HLOOKUP(AN$2,'Capacity Exist Transport'!$C$2:$AE$25,'Capacity Exist Transport'!$A18,FALSE)),"",HLOOKUP(AN$2,'Capacity Exist Transport'!$C$2:$AE$25,'Capacity Exist Transport'!$A18,FALSE))</f>
        <v/>
      </c>
      <c r="AO18" s="170" t="str">
        <f>IF(ISNA(HLOOKUP(AO$2,'Capacity Exist Transport'!$C$2:$AE$25,'Capacity Exist Transport'!$A18,FALSE)),"",HLOOKUP(AO$2,'Capacity Exist Transport'!$C$2:$AE$25,'Capacity Exist Transport'!$A18,FALSE))</f>
        <v/>
      </c>
      <c r="AP18" s="170" t="str">
        <f>IF(ISNA(HLOOKUP(AP$2,'Capacity Exist Transport'!$C$2:$AE$25,'Capacity Exist Transport'!$A18,FALSE)),"",HLOOKUP(AP$2,'Capacity Exist Transport'!$C$2:$AE$25,'Capacity Exist Transport'!$A18,FALSE))</f>
        <v/>
      </c>
      <c r="AQ18" s="170" t="str">
        <f>IF(ISNA(HLOOKUP(AQ$2,'Capacity Exist Transport'!$C$2:$AE$25,'Capacity Exist Transport'!$A18,FALSE)),"",HLOOKUP(AQ$2,'Capacity Exist Transport'!$C$2:$AE$25,'Capacity Exist Transport'!$A18,FALSE))</f>
        <v/>
      </c>
      <c r="AR18" s="170" t="str">
        <f>IF(ISNA(HLOOKUP(AR$2,'Capacity Exist Transport'!$C$2:$AE$25,'Capacity Exist Transport'!$A18,FALSE)),"",HLOOKUP(AR$2,'Capacity Exist Transport'!$C$2:$AE$25,'Capacity Exist Transport'!$A18,FALSE))</f>
        <v/>
      </c>
      <c r="AS18" s="170" t="str">
        <f>IF(ISNA(HLOOKUP(AS$2,'Capacity Exist Transport'!$C$2:$AE$25,'Capacity Exist Transport'!$A18,FALSE)),"",HLOOKUP(AS$2,'Capacity Exist Transport'!$C$2:$AE$25,'Capacity Exist Transport'!$A18,FALSE))</f>
        <v/>
      </c>
      <c r="AT18" s="170" t="str">
        <f>IF(ISNA(HLOOKUP(AT$2,'Capacity Exist Transport'!$C$2:$AE$25,'Capacity Exist Transport'!$A18,FALSE)),"",HLOOKUP(AT$2,'Capacity Exist Transport'!$C$2:$AE$25,'Capacity Exist Transport'!$A18,FALSE))</f>
        <v/>
      </c>
      <c r="AU18" s="170" t="str">
        <f>IF(ISNA(HLOOKUP(AU$2,'Capacity Exist Transport'!$C$2:$AE$25,'Capacity Exist Transport'!$A18,FALSE)),"",HLOOKUP(AU$2,'Capacity Exist Transport'!$C$2:$AE$25,'Capacity Exist Transport'!$A18,FALSE))</f>
        <v/>
      </c>
      <c r="AV18" s="170" t="str">
        <f>IF(ISNA(HLOOKUP(AV$2,'Capacity Exist Transport'!$C$2:$AE$25,'Capacity Exist Transport'!$A18,FALSE)),"",HLOOKUP(AV$2,'Capacity Exist Transport'!$C$2:$AE$25,'Capacity Exist Transport'!$A18,FALSE))</f>
        <v/>
      </c>
      <c r="AW18" s="170" t="str">
        <f>IF(ISNA(HLOOKUP(AW$2,'Capacity Exist Transport'!$C$2:$AE$25,'Capacity Exist Transport'!$A18,FALSE)),"",HLOOKUP(AW$2,'Capacity Exist Transport'!$C$2:$AE$25,'Capacity Exist Transport'!$A18,FALSE))</f>
        <v/>
      </c>
      <c r="AX18" s="170" t="str">
        <f>IF(ISNA(HLOOKUP(AX$2,'Capacity Exist Transport'!$C$2:$AE$25,'Capacity Exist Transport'!$A18,FALSE)),"",HLOOKUP(AX$2,'Capacity Exist Transport'!$C$2:$AE$25,'Capacity Exist Transport'!$A18,FALSE))</f>
        <v/>
      </c>
      <c r="AY18" s="170">
        <f>IF(ISNA(HLOOKUP(AY$2,'Capacity Exist Transport'!$C$2:$AE$25,'Capacity Exist Transport'!$A18,FALSE)),"",HLOOKUP(AY$2,'Capacity Exist Transport'!$C$2:$AE$25,'Capacity Exist Transport'!$A18,FALSE))</f>
        <v>62.439</v>
      </c>
      <c r="AZ18" s="170" t="str">
        <f>IF(ISNA(HLOOKUP(AZ$2,'Capacity Exist Transport'!$C$2:$AE$25,'Capacity Exist Transport'!$A18,FALSE)),"",HLOOKUP(AZ$2,'Capacity Exist Transport'!$C$2:$AE$25,'Capacity Exist Transport'!$A18,FALSE))</f>
        <v/>
      </c>
      <c r="BA18" s="170" t="str">
        <f>IF(ISNA(HLOOKUP(BA$2,'Capacity Exist Transport'!$C$2:$AE$25,'Capacity Exist Transport'!$A18,FALSE)),"",HLOOKUP(BA$2,'Capacity Exist Transport'!$C$2:$AE$25,'Capacity Exist Transport'!$A18,FALSE))</f>
        <v/>
      </c>
      <c r="BB18" s="170" t="str">
        <f>IF(ISNA(HLOOKUP(BB$2,'Capacity Exist Transport'!$C$2:$AE$25,'Capacity Exist Transport'!$A18,FALSE)),"",HLOOKUP(BB$2,'Capacity Exist Transport'!$C$2:$AE$25,'Capacity Exist Transport'!$A18,FALSE))</f>
        <v/>
      </c>
      <c r="BC18" s="170" t="str">
        <f>IF(ISNA(HLOOKUP(BC$2,'Capacity Exist Transport'!$C$2:$AE$25,'Capacity Exist Transport'!$A18,FALSE)),"",HLOOKUP(BC$2,'Capacity Exist Transport'!$C$2:$AE$25,'Capacity Exist Transport'!$A18,FALSE))</f>
        <v/>
      </c>
      <c r="BD18" s="170" t="str">
        <f>IF(ISNA(HLOOKUP(BD$2,'Capacity Exist Transport'!$C$2:$AE$25,'Capacity Exist Transport'!$A18,FALSE)),"",HLOOKUP(BD$2,'Capacity Exist Transport'!$C$2:$AE$25,'Capacity Exist Transport'!$A18,FALSE))</f>
        <v/>
      </c>
      <c r="BE18" s="170" t="str">
        <f>IF(ISNA(HLOOKUP(BE$2,'Capacity Exist Transport'!$C$2:$AE$25,'Capacity Exist Transport'!$A18,FALSE)),"",HLOOKUP(BE$2,'Capacity Exist Transport'!$C$2:$AE$25,'Capacity Exist Transport'!$A18,FALSE))</f>
        <v/>
      </c>
      <c r="BF18" s="170" t="str">
        <f>IF(ISNA(HLOOKUP(BF$2,'Capacity Exist Transport'!$C$2:$AE$25,'Capacity Exist Transport'!$A18,FALSE)),"",HLOOKUP(BF$2,'Capacity Exist Transport'!$C$2:$AE$25,'Capacity Exist Transport'!$A18,FALSE))</f>
        <v/>
      </c>
      <c r="BG18" s="170" t="str">
        <f>IF(ISNA(HLOOKUP(BG$2,'Capacity Exist Transport'!$C$2:$AE$25,'Capacity Exist Transport'!$A18,FALSE)),"",HLOOKUP(BG$2,'Capacity Exist Transport'!$C$2:$AE$25,'Capacity Exist Transport'!$A18,FALSE))</f>
        <v/>
      </c>
      <c r="BH18" s="170" t="str">
        <f>IF(ISNA(HLOOKUP(BH$2,'Capacity Exist Transport'!$C$2:$AE$25,'Capacity Exist Transport'!$A18,FALSE)),"",HLOOKUP(BH$2,'Capacity Exist Transport'!$C$2:$AE$25,'Capacity Exist Transport'!$A18,FALSE))</f>
        <v/>
      </c>
      <c r="BI18" s="170" t="str">
        <f>IF(ISNA(HLOOKUP(BI$2,'Capacity Exist Transport'!$C$2:$AE$25,'Capacity Exist Transport'!$A18,FALSE)),"",HLOOKUP(BI$2,'Capacity Exist Transport'!$C$2:$AE$25,'Capacity Exist Transport'!$A18,FALSE))</f>
        <v/>
      </c>
      <c r="BJ18" s="170" t="str">
        <f>IF(ISNA(HLOOKUP(BJ$2,'Capacity Exist Transport'!$C$2:$AE$25,'Capacity Exist Transport'!$A18,FALSE)),"",HLOOKUP(BJ$2,'Capacity Exist Transport'!$C$2:$AE$25,'Capacity Exist Transport'!$A18,FALSE))</f>
        <v/>
      </c>
      <c r="BK18" s="170">
        <f>IF(ISNA(HLOOKUP(BK$2,'Capacity Exist Transport'!$C$2:$AE$25,'Capacity Exist Transport'!$A18,FALSE)),"",HLOOKUP(BK$2,'Capacity Exist Transport'!$C$2:$AE$25,'Capacity Exist Transport'!$A18,FALSE))</f>
        <v>62.439</v>
      </c>
      <c r="BL18" s="170" t="str">
        <f>IF(ISNA(HLOOKUP(BL$2,'Capacity Exist Transport'!$C$2:$AE$25,'Capacity Exist Transport'!$A18,FALSE)),"",HLOOKUP(BL$2,'Capacity Exist Transport'!$C$2:$AE$25,'Capacity Exist Transport'!$A18,FALSE))</f>
        <v/>
      </c>
      <c r="BM18" s="170" t="str">
        <f>IF(ISNA(HLOOKUP(BM$2,'Capacity Exist Transport'!$C$2:$AE$25,'Capacity Exist Transport'!$A18,FALSE)),"",HLOOKUP(BM$2,'Capacity Exist Transport'!$C$2:$AE$25,'Capacity Exist Transport'!$A18,FALSE))</f>
        <v/>
      </c>
      <c r="BN18" s="170" t="str">
        <f>IF(ISNA(HLOOKUP(BN$2,'Capacity Exist Transport'!$C$2:$AE$25,'Capacity Exist Transport'!$A18,FALSE)),"",HLOOKUP(BN$2,'Capacity Exist Transport'!$C$2:$AE$25,'Capacity Exist Transport'!$A18,FALSE))</f>
        <v/>
      </c>
      <c r="BO18" s="170" t="str">
        <f>IF(ISNA(HLOOKUP(BO$2,'Capacity Exist Transport'!$C$2:$AE$25,'Capacity Exist Transport'!$A18,FALSE)),"",HLOOKUP(BO$2,'Capacity Exist Transport'!$C$2:$AE$25,'Capacity Exist Transport'!$A18,FALSE))</f>
        <v/>
      </c>
      <c r="BP18" s="170" t="str">
        <f>IF(ISNA(HLOOKUP(BP$2,'Capacity Exist Transport'!$C$2:$AE$25,'Capacity Exist Transport'!$A18,FALSE)),"",HLOOKUP(BP$2,'Capacity Exist Transport'!$C$2:$AE$25,'Capacity Exist Transport'!$A18,FALSE))</f>
        <v/>
      </c>
      <c r="BQ18" s="170" t="str">
        <f>IF(ISNA(HLOOKUP(BQ$2,'Capacity Exist Transport'!$C$2:$AE$25,'Capacity Exist Transport'!$A18,FALSE)),"",HLOOKUP(BQ$2,'Capacity Exist Transport'!$C$2:$AE$25,'Capacity Exist Transport'!$A18,FALSE))</f>
        <v/>
      </c>
      <c r="BR18" s="170" t="str">
        <f>IF(ISNA(HLOOKUP(BR$2,'Capacity Exist Transport'!$C$2:$AE$25,'Capacity Exist Transport'!$A18,FALSE)),"",HLOOKUP(BR$2,'Capacity Exist Transport'!$C$2:$AE$25,'Capacity Exist Transport'!$A18,FALSE))</f>
        <v/>
      </c>
      <c r="BS18" s="170" t="str">
        <f>IF(ISNA(HLOOKUP(BS$2,'Capacity Exist Transport'!$C$2:$AE$25,'Capacity Exist Transport'!$A18,FALSE)),"",HLOOKUP(BS$2,'Capacity Exist Transport'!$C$2:$AE$25,'Capacity Exist Transport'!$A18,FALSE))</f>
        <v/>
      </c>
      <c r="BT18" s="170" t="str">
        <f>IF(ISNA(HLOOKUP(BT$2,'Capacity Exist Transport'!$C$2:$AE$25,'Capacity Exist Transport'!$A18,FALSE)),"",HLOOKUP(BT$2,'Capacity Exist Transport'!$C$2:$AE$25,'Capacity Exist Transport'!$A18,FALSE))</f>
        <v/>
      </c>
      <c r="BU18" s="170" t="str">
        <f>IF(ISNA(HLOOKUP(BU$2,'Capacity Exist Transport'!$C$2:$AE$25,'Capacity Exist Transport'!$A18,FALSE)),"",HLOOKUP(BU$2,'Capacity Exist Transport'!$C$2:$AE$25,'Capacity Exist Transport'!$A18,FALSE))</f>
        <v/>
      </c>
      <c r="BV18" s="170" t="str">
        <f>IF(ISNA(HLOOKUP(BV$2,'Capacity Exist Transport'!$C$2:$AE$25,'Capacity Exist Transport'!$A18,FALSE)),"",HLOOKUP(BV$2,'Capacity Exist Transport'!$C$2:$AE$25,'Capacity Exist Transport'!$A18,FALSE))</f>
        <v/>
      </c>
      <c r="BW18" s="170">
        <f>IF(ISNA(HLOOKUP(BW$2,'Capacity Exist Transport'!$C$2:$AE$25,'Capacity Exist Transport'!$A18,FALSE)),"",HLOOKUP(BW$2,'Capacity Exist Transport'!$C$2:$AE$25,'Capacity Exist Transport'!$A18,FALSE))</f>
        <v>62.439</v>
      </c>
      <c r="BX18" s="170" t="str">
        <f>IF(ISNA(HLOOKUP(BX$2,'Capacity Exist Transport'!$C$2:$AE$25,'Capacity Exist Transport'!$A18,FALSE)),"",HLOOKUP(BX$2,'Capacity Exist Transport'!$C$2:$AE$25,'Capacity Exist Transport'!$A18,FALSE))</f>
        <v/>
      </c>
      <c r="BY18" s="170" t="str">
        <f>IF(ISNA(HLOOKUP(BY$2,'Capacity Exist Transport'!$C$2:$AE$25,'Capacity Exist Transport'!$A18,FALSE)),"",HLOOKUP(BY$2,'Capacity Exist Transport'!$C$2:$AE$25,'Capacity Exist Transport'!$A18,FALSE))</f>
        <v/>
      </c>
      <c r="BZ18" s="170" t="str">
        <f>IF(ISNA(HLOOKUP(BZ$2,'Capacity Exist Transport'!$C$2:$AE$25,'Capacity Exist Transport'!$A18,FALSE)),"",HLOOKUP(BZ$2,'Capacity Exist Transport'!$C$2:$AE$25,'Capacity Exist Transport'!$A18,FALSE))</f>
        <v/>
      </c>
      <c r="CA18" s="170" t="str">
        <f>IF(ISNA(HLOOKUP(CA$2,'Capacity Exist Transport'!$C$2:$AE$25,'Capacity Exist Transport'!$A18,FALSE)),"",HLOOKUP(CA$2,'Capacity Exist Transport'!$C$2:$AE$25,'Capacity Exist Transport'!$A18,FALSE))</f>
        <v/>
      </c>
      <c r="CB18" s="170" t="str">
        <f>IF(ISNA(HLOOKUP(CB$2,'Capacity Exist Transport'!$C$2:$AE$25,'Capacity Exist Transport'!$A18,FALSE)),"",HLOOKUP(CB$2,'Capacity Exist Transport'!$C$2:$AE$25,'Capacity Exist Transport'!$A18,FALSE))</f>
        <v/>
      </c>
      <c r="CC18" s="170" t="str">
        <f>IF(ISNA(HLOOKUP(CC$2,'Capacity Exist Transport'!$C$2:$AE$25,'Capacity Exist Transport'!$A18,FALSE)),"",HLOOKUP(CC$2,'Capacity Exist Transport'!$C$2:$AE$25,'Capacity Exist Transport'!$A18,FALSE))</f>
        <v/>
      </c>
      <c r="CD18" s="170" t="str">
        <f>IF(ISNA(HLOOKUP(CD$2,'Capacity Exist Transport'!$C$2:$AE$25,'Capacity Exist Transport'!$A18,FALSE)),"",HLOOKUP(CD$2,'Capacity Exist Transport'!$C$2:$AE$25,'Capacity Exist Transport'!$A18,FALSE))</f>
        <v/>
      </c>
      <c r="CE18" s="170" t="str">
        <f>IF(ISNA(HLOOKUP(CE$2,'Capacity Exist Transport'!$C$2:$AE$25,'Capacity Exist Transport'!$A18,FALSE)),"",HLOOKUP(CE$2,'Capacity Exist Transport'!$C$2:$AE$25,'Capacity Exist Transport'!$A18,FALSE))</f>
        <v/>
      </c>
      <c r="CF18" s="170" t="str">
        <f>IF(ISNA(HLOOKUP(CF$2,'Capacity Exist Transport'!$C$2:$AE$25,'Capacity Exist Transport'!$A18,FALSE)),"",HLOOKUP(CF$2,'Capacity Exist Transport'!$C$2:$AE$25,'Capacity Exist Transport'!$A18,FALSE))</f>
        <v/>
      </c>
      <c r="CG18" s="170" t="str">
        <f>IF(ISNA(HLOOKUP(CG$2,'Capacity Exist Transport'!$C$2:$AE$25,'Capacity Exist Transport'!$A18,FALSE)),"",HLOOKUP(CG$2,'Capacity Exist Transport'!$C$2:$AE$25,'Capacity Exist Transport'!$A18,FALSE))</f>
        <v/>
      </c>
      <c r="CH18" s="170" t="str">
        <f>IF(ISNA(HLOOKUP(CH$2,'Capacity Exist Transport'!$C$2:$AE$25,'Capacity Exist Transport'!$A18,FALSE)),"",HLOOKUP(CH$2,'Capacity Exist Transport'!$C$2:$AE$25,'Capacity Exist Transport'!$A18,FALSE))</f>
        <v/>
      </c>
      <c r="CI18" s="170">
        <f>IF(ISNA(HLOOKUP(CI$2,'Capacity Exist Transport'!$C$2:$AE$25,'Capacity Exist Transport'!$A18,FALSE)),"",HLOOKUP(CI$2,'Capacity Exist Transport'!$C$2:$AE$25,'Capacity Exist Transport'!$A18,FALSE))</f>
        <v>62.439</v>
      </c>
      <c r="CJ18" s="170" t="str">
        <f>IF(ISNA(HLOOKUP(CJ$2,'Capacity Exist Transport'!$C$2:$AE$25,'Capacity Exist Transport'!$A18,FALSE)),"",HLOOKUP(CJ$2,'Capacity Exist Transport'!$C$2:$AE$25,'Capacity Exist Transport'!$A18,FALSE))</f>
        <v/>
      </c>
      <c r="CK18" s="170" t="str">
        <f>IF(ISNA(HLOOKUP(CK$2,'Capacity Exist Transport'!$C$2:$AE$25,'Capacity Exist Transport'!$A18,FALSE)),"",HLOOKUP(CK$2,'Capacity Exist Transport'!$C$2:$AE$25,'Capacity Exist Transport'!$A18,FALSE))</f>
        <v/>
      </c>
      <c r="CL18" s="170" t="str">
        <f>IF(ISNA(HLOOKUP(CL$2,'Capacity Exist Transport'!$C$2:$AE$25,'Capacity Exist Transport'!$A18,FALSE)),"",HLOOKUP(CL$2,'Capacity Exist Transport'!$C$2:$AE$25,'Capacity Exist Transport'!$A18,FALSE))</f>
        <v/>
      </c>
      <c r="CM18" s="170" t="str">
        <f>IF(ISNA(HLOOKUP(CM$2,'Capacity Exist Transport'!$C$2:$AE$25,'Capacity Exist Transport'!$A18,FALSE)),"",HLOOKUP(CM$2,'Capacity Exist Transport'!$C$2:$AE$25,'Capacity Exist Transport'!$A18,FALSE))</f>
        <v/>
      </c>
      <c r="CN18" s="170" t="str">
        <f>IF(ISNA(HLOOKUP(CN$2,'Capacity Exist Transport'!$C$2:$AE$25,'Capacity Exist Transport'!$A18,FALSE)),"",HLOOKUP(CN$2,'Capacity Exist Transport'!$C$2:$AE$25,'Capacity Exist Transport'!$A18,FALSE))</f>
        <v/>
      </c>
      <c r="CO18" s="170" t="str">
        <f>IF(ISNA(HLOOKUP(CO$2,'Capacity Exist Transport'!$C$2:$AE$25,'Capacity Exist Transport'!$A18,FALSE)),"",HLOOKUP(CO$2,'Capacity Exist Transport'!$C$2:$AE$25,'Capacity Exist Transport'!$A18,FALSE))</f>
        <v/>
      </c>
      <c r="CP18" s="170" t="str">
        <f>IF(ISNA(HLOOKUP(CP$2,'Capacity Exist Transport'!$C$2:$AE$25,'Capacity Exist Transport'!$A18,FALSE)),"",HLOOKUP(CP$2,'Capacity Exist Transport'!$C$2:$AE$25,'Capacity Exist Transport'!$A18,FALSE))</f>
        <v/>
      </c>
      <c r="CQ18" s="170" t="str">
        <f>IF(ISNA(HLOOKUP(CQ$2,'Capacity Exist Transport'!$C$2:$AE$25,'Capacity Exist Transport'!$A18,FALSE)),"",HLOOKUP(CQ$2,'Capacity Exist Transport'!$C$2:$AE$25,'Capacity Exist Transport'!$A18,FALSE))</f>
        <v/>
      </c>
      <c r="CR18" s="170" t="str">
        <f>IF(ISNA(HLOOKUP(CR$2,'Capacity Exist Transport'!$C$2:$AE$25,'Capacity Exist Transport'!$A18,FALSE)),"",HLOOKUP(CR$2,'Capacity Exist Transport'!$C$2:$AE$25,'Capacity Exist Transport'!$A18,FALSE))</f>
        <v/>
      </c>
      <c r="CS18" s="170" t="str">
        <f>IF(ISNA(HLOOKUP(CS$2,'Capacity Exist Transport'!$C$2:$AE$25,'Capacity Exist Transport'!$A18,FALSE)),"",HLOOKUP(CS$2,'Capacity Exist Transport'!$C$2:$AE$25,'Capacity Exist Transport'!$A18,FALSE))</f>
        <v/>
      </c>
      <c r="CT18" s="170" t="str">
        <f>IF(ISNA(HLOOKUP(CT$2,'Capacity Exist Transport'!$C$2:$AE$25,'Capacity Exist Transport'!$A18,FALSE)),"",HLOOKUP(CT$2,'Capacity Exist Transport'!$C$2:$AE$25,'Capacity Exist Transport'!$A18,FALSE))</f>
        <v/>
      </c>
      <c r="CU18" s="170">
        <f>IF(ISNA(HLOOKUP(CU$2,'Capacity Exist Transport'!$C$2:$AE$25,'Capacity Exist Transport'!$A18,FALSE)),"",HLOOKUP(CU$2,'Capacity Exist Transport'!$C$2:$AE$25,'Capacity Exist Transport'!$A18,FALSE))</f>
        <v>62.439</v>
      </c>
      <c r="CV18" s="170" t="str">
        <f>IF(ISNA(HLOOKUP(CV$2,'Capacity Exist Transport'!$C$2:$AE$25,'Capacity Exist Transport'!$A18,FALSE)),"",HLOOKUP(CV$2,'Capacity Exist Transport'!$C$2:$AE$25,'Capacity Exist Transport'!$A18,FALSE))</f>
        <v/>
      </c>
      <c r="CW18" s="170" t="str">
        <f>IF(ISNA(HLOOKUP(CW$2,'Capacity Exist Transport'!$C$2:$AE$25,'Capacity Exist Transport'!$A18,FALSE)),"",HLOOKUP(CW$2,'Capacity Exist Transport'!$C$2:$AE$25,'Capacity Exist Transport'!$A18,FALSE))</f>
        <v/>
      </c>
      <c r="CX18" s="170" t="str">
        <f>IF(ISNA(HLOOKUP(CX$2,'Capacity Exist Transport'!$C$2:$AE$25,'Capacity Exist Transport'!$A18,FALSE)),"",HLOOKUP(CX$2,'Capacity Exist Transport'!$C$2:$AE$25,'Capacity Exist Transport'!$A18,FALSE))</f>
        <v/>
      </c>
      <c r="CY18" s="170" t="str">
        <f>IF(ISNA(HLOOKUP(CY$2,'Capacity Exist Transport'!$C$2:$AE$25,'Capacity Exist Transport'!$A18,FALSE)),"",HLOOKUP(CY$2,'Capacity Exist Transport'!$C$2:$AE$25,'Capacity Exist Transport'!$A18,FALSE))</f>
        <v/>
      </c>
      <c r="CZ18" s="170" t="str">
        <f>IF(ISNA(HLOOKUP(CZ$2,'Capacity Exist Transport'!$C$2:$AE$25,'Capacity Exist Transport'!$A18,FALSE)),"",HLOOKUP(CZ$2,'Capacity Exist Transport'!$C$2:$AE$25,'Capacity Exist Transport'!$A18,FALSE))</f>
        <v/>
      </c>
      <c r="DA18" s="170" t="str">
        <f>IF(ISNA(HLOOKUP(DA$2,'Capacity Exist Transport'!$C$2:$AE$25,'Capacity Exist Transport'!$A18,FALSE)),"",HLOOKUP(DA$2,'Capacity Exist Transport'!$C$2:$AE$25,'Capacity Exist Transport'!$A18,FALSE))</f>
        <v/>
      </c>
      <c r="DB18" s="170" t="str">
        <f>IF(ISNA(HLOOKUP(DB$2,'Capacity Exist Transport'!$C$2:$AE$25,'Capacity Exist Transport'!$A18,FALSE)),"",HLOOKUP(DB$2,'Capacity Exist Transport'!$C$2:$AE$25,'Capacity Exist Transport'!$A18,FALSE))</f>
        <v/>
      </c>
      <c r="DC18" s="170" t="str">
        <f>IF(ISNA(HLOOKUP(DC$2,'Capacity Exist Transport'!$C$2:$AE$25,'Capacity Exist Transport'!$A18,FALSE)),"",HLOOKUP(DC$2,'Capacity Exist Transport'!$C$2:$AE$25,'Capacity Exist Transport'!$A18,FALSE))</f>
        <v/>
      </c>
      <c r="DD18" s="170" t="str">
        <f>IF(ISNA(HLOOKUP(DD$2,'Capacity Exist Transport'!$C$2:$AE$25,'Capacity Exist Transport'!$A18,FALSE)),"",HLOOKUP(DD$2,'Capacity Exist Transport'!$C$2:$AE$25,'Capacity Exist Transport'!$A18,FALSE))</f>
        <v/>
      </c>
      <c r="DE18" s="170" t="str">
        <f>IF(ISNA(HLOOKUP(DE$2,'Capacity Exist Transport'!$C$2:$AE$25,'Capacity Exist Transport'!$A18,FALSE)),"",HLOOKUP(DE$2,'Capacity Exist Transport'!$C$2:$AE$25,'Capacity Exist Transport'!$A18,FALSE))</f>
        <v/>
      </c>
      <c r="DF18" s="170" t="str">
        <f>IF(ISNA(HLOOKUP(DF$2,'Capacity Exist Transport'!$C$2:$AE$25,'Capacity Exist Transport'!$A18,FALSE)),"",HLOOKUP(DF$2,'Capacity Exist Transport'!$C$2:$AE$25,'Capacity Exist Transport'!$A18,FALSE))</f>
        <v/>
      </c>
      <c r="DG18" s="170">
        <f>IF(ISNA(HLOOKUP(DG$2,'Capacity Exist Transport'!$C$2:$AE$25,'Capacity Exist Transport'!$A18,FALSE)),"",HLOOKUP(DG$2,'Capacity Exist Transport'!$C$2:$AE$25,'Capacity Exist Transport'!$A18,FALSE))</f>
        <v>62.439</v>
      </c>
      <c r="DH18" s="170" t="str">
        <f>IF(ISNA(HLOOKUP(DH$2,'Capacity Exist Transport'!$C$2:$AE$25,'Capacity Exist Transport'!$A18,FALSE)),"",HLOOKUP(DH$2,'Capacity Exist Transport'!$C$2:$AE$25,'Capacity Exist Transport'!$A18,FALSE))</f>
        <v/>
      </c>
      <c r="DI18" s="170" t="str">
        <f>IF(ISNA(HLOOKUP(DI$2,'Capacity Exist Transport'!$C$2:$AE$25,'Capacity Exist Transport'!$A18,FALSE)),"",HLOOKUP(DI$2,'Capacity Exist Transport'!$C$2:$AE$25,'Capacity Exist Transport'!$A18,FALSE))</f>
        <v/>
      </c>
      <c r="DJ18" s="170" t="str">
        <f>IF(ISNA(HLOOKUP(DJ$2,'Capacity Exist Transport'!$C$2:$AE$25,'Capacity Exist Transport'!$A18,FALSE)),"",HLOOKUP(DJ$2,'Capacity Exist Transport'!$C$2:$AE$25,'Capacity Exist Transport'!$A18,FALSE))</f>
        <v/>
      </c>
      <c r="DK18" s="170" t="str">
        <f>IF(ISNA(HLOOKUP(DK$2,'Capacity Exist Transport'!$C$2:$AE$25,'Capacity Exist Transport'!$A18,FALSE)),"",HLOOKUP(DK$2,'Capacity Exist Transport'!$C$2:$AE$25,'Capacity Exist Transport'!$A18,FALSE))</f>
        <v/>
      </c>
      <c r="DL18" s="170" t="str">
        <f>IF(ISNA(HLOOKUP(DL$2,'Capacity Exist Transport'!$C$2:$AE$25,'Capacity Exist Transport'!$A18,FALSE)),"",HLOOKUP(DL$2,'Capacity Exist Transport'!$C$2:$AE$25,'Capacity Exist Transport'!$A18,FALSE))</f>
        <v/>
      </c>
      <c r="DM18" s="170" t="str">
        <f>IF(ISNA(HLOOKUP(DM$2,'Capacity Exist Transport'!$C$2:$AE$25,'Capacity Exist Transport'!$A18,FALSE)),"",HLOOKUP(DM$2,'Capacity Exist Transport'!$C$2:$AE$25,'Capacity Exist Transport'!$A18,FALSE))</f>
        <v/>
      </c>
      <c r="DN18" s="170" t="str">
        <f>IF(ISNA(HLOOKUP(DN$2,'Capacity Exist Transport'!$C$2:$AE$25,'Capacity Exist Transport'!$A18,FALSE)),"",HLOOKUP(DN$2,'Capacity Exist Transport'!$C$2:$AE$25,'Capacity Exist Transport'!$A18,FALSE))</f>
        <v/>
      </c>
      <c r="DO18" s="170" t="str">
        <f>IF(ISNA(HLOOKUP(DO$2,'Capacity Exist Transport'!$C$2:$AE$25,'Capacity Exist Transport'!$A18,FALSE)),"",HLOOKUP(DO$2,'Capacity Exist Transport'!$C$2:$AE$25,'Capacity Exist Transport'!$A18,FALSE))</f>
        <v/>
      </c>
      <c r="DP18" s="170" t="str">
        <f>IF(ISNA(HLOOKUP(DP$2,'Capacity Exist Transport'!$C$2:$AE$25,'Capacity Exist Transport'!$A18,FALSE)),"",HLOOKUP(DP$2,'Capacity Exist Transport'!$C$2:$AE$25,'Capacity Exist Transport'!$A18,FALSE))</f>
        <v/>
      </c>
      <c r="DQ18" s="170" t="str">
        <f>IF(ISNA(HLOOKUP(DQ$2,'Capacity Exist Transport'!$C$2:$AE$25,'Capacity Exist Transport'!$A18,FALSE)),"",HLOOKUP(DQ$2,'Capacity Exist Transport'!$C$2:$AE$25,'Capacity Exist Transport'!$A18,FALSE))</f>
        <v/>
      </c>
      <c r="DR18" s="170" t="str">
        <f>IF(ISNA(HLOOKUP(DR$2,'Capacity Exist Transport'!$C$2:$AE$25,'Capacity Exist Transport'!$A18,FALSE)),"",HLOOKUP(DR$2,'Capacity Exist Transport'!$C$2:$AE$25,'Capacity Exist Transport'!$A18,FALSE))</f>
        <v/>
      </c>
      <c r="DS18" s="170">
        <f>IF(ISNA(HLOOKUP(DS$2,'Capacity Exist Transport'!$C$2:$AE$25,'Capacity Exist Transport'!$A18,FALSE)),"",HLOOKUP(DS$2,'Capacity Exist Transport'!$C$2:$AE$25,'Capacity Exist Transport'!$A18,FALSE))</f>
        <v>0</v>
      </c>
      <c r="DT18" s="170" t="str">
        <f>IF(ISNA(HLOOKUP(DT$2,'Capacity Exist Transport'!$C$2:$AE$25,'Capacity Exist Transport'!$A18,FALSE)),"",HLOOKUP(DT$2,'Capacity Exist Transport'!$C$2:$AE$25,'Capacity Exist Transport'!$A18,FALSE))</f>
        <v/>
      </c>
      <c r="DU18" s="170" t="str">
        <f>IF(ISNA(HLOOKUP(DU$2,'Capacity Exist Transport'!$C$2:$AE$25,'Capacity Exist Transport'!$A18,FALSE)),"",HLOOKUP(DU$2,'Capacity Exist Transport'!$C$2:$AE$25,'Capacity Exist Transport'!$A18,FALSE))</f>
        <v/>
      </c>
      <c r="DV18" s="170" t="str">
        <f>IF(ISNA(HLOOKUP(DV$2,'Capacity Exist Transport'!$C$2:$AE$25,'Capacity Exist Transport'!$A18,FALSE)),"",HLOOKUP(DV$2,'Capacity Exist Transport'!$C$2:$AE$25,'Capacity Exist Transport'!$A18,FALSE))</f>
        <v/>
      </c>
      <c r="DW18" s="170" t="str">
        <f>IF(ISNA(HLOOKUP(DW$2,'Capacity Exist Transport'!$C$2:$AE$25,'Capacity Exist Transport'!$A18,FALSE)),"",HLOOKUP(DW$2,'Capacity Exist Transport'!$C$2:$AE$25,'Capacity Exist Transport'!$A18,FALSE))</f>
        <v/>
      </c>
      <c r="DX18" s="170" t="str">
        <f>IF(ISNA(HLOOKUP(DX$2,'Capacity Exist Transport'!$C$2:$AE$25,'Capacity Exist Transport'!$A18,FALSE)),"",HLOOKUP(DX$2,'Capacity Exist Transport'!$C$2:$AE$25,'Capacity Exist Transport'!$A18,FALSE))</f>
        <v/>
      </c>
      <c r="DY18" s="170" t="str">
        <f>IF(ISNA(HLOOKUP(DY$2,'Capacity Exist Transport'!$C$2:$AE$25,'Capacity Exist Transport'!$A18,FALSE)),"",HLOOKUP(DY$2,'Capacity Exist Transport'!$C$2:$AE$25,'Capacity Exist Transport'!$A18,FALSE))</f>
        <v/>
      </c>
      <c r="DZ18" s="170" t="str">
        <f>IF(ISNA(HLOOKUP(DZ$2,'Capacity Exist Transport'!$C$2:$AE$25,'Capacity Exist Transport'!$A18,FALSE)),"",HLOOKUP(DZ$2,'Capacity Exist Transport'!$C$2:$AE$25,'Capacity Exist Transport'!$A18,FALSE))</f>
        <v/>
      </c>
      <c r="EA18" s="170" t="str">
        <f>IF(ISNA(HLOOKUP(EA$2,'Capacity Exist Transport'!$C$2:$AE$25,'Capacity Exist Transport'!$A18,FALSE)),"",HLOOKUP(EA$2,'Capacity Exist Transport'!$C$2:$AE$25,'Capacity Exist Transport'!$A18,FALSE))</f>
        <v/>
      </c>
      <c r="EB18" s="170" t="str">
        <f>IF(ISNA(HLOOKUP(EB$2,'Capacity Exist Transport'!$C$2:$AE$25,'Capacity Exist Transport'!$A18,FALSE)),"",HLOOKUP(EB$2,'Capacity Exist Transport'!$C$2:$AE$25,'Capacity Exist Transport'!$A18,FALSE))</f>
        <v/>
      </c>
      <c r="EC18" s="170" t="str">
        <f>IF(ISNA(HLOOKUP(EC$2,'Capacity Exist Transport'!$C$2:$AE$25,'Capacity Exist Transport'!$A18,FALSE)),"",HLOOKUP(EC$2,'Capacity Exist Transport'!$C$2:$AE$25,'Capacity Exist Transport'!$A18,FALSE))</f>
        <v/>
      </c>
      <c r="ED18" s="170" t="str">
        <f>IF(ISNA(HLOOKUP(ED$2,'Capacity Exist Transport'!$C$2:$AE$25,'Capacity Exist Transport'!$A18,FALSE)),"",HLOOKUP(ED$2,'Capacity Exist Transport'!$C$2:$AE$25,'Capacity Exist Transport'!$A18,FALSE))</f>
        <v/>
      </c>
      <c r="EE18" s="170">
        <f>IF(ISNA(HLOOKUP(EE$2,'Capacity Exist Transport'!$C$2:$AE$25,'Capacity Exist Transport'!$A18,FALSE)),"",HLOOKUP(EE$2,'Capacity Exist Transport'!$C$2:$AE$25,'Capacity Exist Transport'!$A18,FALSE))</f>
        <v>0</v>
      </c>
      <c r="EF18" s="170" t="str">
        <f>IF(ISNA(HLOOKUP(EF$2,'Capacity Exist Transport'!$C$2:$AE$25,'Capacity Exist Transport'!$A18,FALSE)),"",HLOOKUP(EF$2,'Capacity Exist Transport'!$C$2:$AE$25,'Capacity Exist Transport'!$A18,FALSE))</f>
        <v/>
      </c>
      <c r="EG18" s="170" t="str">
        <f>IF(ISNA(HLOOKUP(EG$2,'Capacity Exist Transport'!$C$2:$AE$25,'Capacity Exist Transport'!$A18,FALSE)),"",HLOOKUP(EG$2,'Capacity Exist Transport'!$C$2:$AE$25,'Capacity Exist Transport'!$A18,FALSE))</f>
        <v/>
      </c>
      <c r="EH18" s="170" t="str">
        <f>IF(ISNA(HLOOKUP(EH$2,'Capacity Exist Transport'!$C$2:$AE$25,'Capacity Exist Transport'!$A18,FALSE)),"",HLOOKUP(EH$2,'Capacity Exist Transport'!$C$2:$AE$25,'Capacity Exist Transport'!$A18,FALSE))</f>
        <v/>
      </c>
      <c r="EI18" s="170" t="str">
        <f>IF(ISNA(HLOOKUP(EI$2,'Capacity Exist Transport'!$C$2:$AE$25,'Capacity Exist Transport'!$A18,FALSE)),"",HLOOKUP(EI$2,'Capacity Exist Transport'!$C$2:$AE$25,'Capacity Exist Transport'!$A18,FALSE))</f>
        <v/>
      </c>
      <c r="EJ18" s="170" t="str">
        <f>IF(ISNA(HLOOKUP(EJ$2,'Capacity Exist Transport'!$C$2:$AE$25,'Capacity Exist Transport'!$A18,FALSE)),"",HLOOKUP(EJ$2,'Capacity Exist Transport'!$C$2:$AE$25,'Capacity Exist Transport'!$A18,FALSE))</f>
        <v/>
      </c>
      <c r="EK18" s="170" t="str">
        <f>IF(ISNA(HLOOKUP(EK$2,'Capacity Exist Transport'!$C$2:$AE$25,'Capacity Exist Transport'!$A18,FALSE)),"",HLOOKUP(EK$2,'Capacity Exist Transport'!$C$2:$AE$25,'Capacity Exist Transport'!$A18,FALSE))</f>
        <v/>
      </c>
      <c r="EL18" s="170" t="str">
        <f>IF(ISNA(HLOOKUP(EL$2,'Capacity Exist Transport'!$C$2:$AE$25,'Capacity Exist Transport'!$A18,FALSE)),"",HLOOKUP(EL$2,'Capacity Exist Transport'!$C$2:$AE$25,'Capacity Exist Transport'!$A18,FALSE))</f>
        <v/>
      </c>
      <c r="EM18" s="170" t="str">
        <f>IF(ISNA(HLOOKUP(EM$2,'Capacity Exist Transport'!$C$2:$AE$25,'Capacity Exist Transport'!$A18,FALSE)),"",HLOOKUP(EM$2,'Capacity Exist Transport'!$C$2:$AE$25,'Capacity Exist Transport'!$A18,FALSE))</f>
        <v/>
      </c>
      <c r="EN18" s="170" t="str">
        <f>IF(ISNA(HLOOKUP(EN$2,'Capacity Exist Transport'!$C$2:$AE$25,'Capacity Exist Transport'!$A18,FALSE)),"",HLOOKUP(EN$2,'Capacity Exist Transport'!$C$2:$AE$25,'Capacity Exist Transport'!$A18,FALSE))</f>
        <v/>
      </c>
      <c r="EO18" s="170" t="str">
        <f>IF(ISNA(HLOOKUP(EO$2,'Capacity Exist Transport'!$C$2:$AE$25,'Capacity Exist Transport'!$A18,FALSE)),"",HLOOKUP(EO$2,'Capacity Exist Transport'!$C$2:$AE$25,'Capacity Exist Transport'!$A18,FALSE))</f>
        <v/>
      </c>
      <c r="EP18" s="170" t="str">
        <f>IF(ISNA(HLOOKUP(EP$2,'Capacity Exist Transport'!$C$2:$AE$25,'Capacity Exist Transport'!$A18,FALSE)),"",HLOOKUP(EP$2,'Capacity Exist Transport'!$C$2:$AE$25,'Capacity Exist Transport'!$A18,FALSE))</f>
        <v/>
      </c>
      <c r="EQ18" s="170">
        <f>IF(ISNA(HLOOKUP(EQ$2,'Capacity Exist Transport'!$C$2:$AE$25,'Capacity Exist Transport'!$A18,FALSE)),"",HLOOKUP(EQ$2,'Capacity Exist Transport'!$C$2:$AE$25,'Capacity Exist Transport'!$A18,FALSE))</f>
        <v>0</v>
      </c>
      <c r="ER18" s="170" t="str">
        <f>IF(ISNA(HLOOKUP(ER$2,'Capacity Exist Transport'!$C$2:$AE$25,'Capacity Exist Transport'!$A18,FALSE)),"",HLOOKUP(ER$2,'Capacity Exist Transport'!$C$2:$AE$25,'Capacity Exist Transport'!$A18,FALSE))</f>
        <v/>
      </c>
      <c r="ES18" s="170" t="str">
        <f>IF(ISNA(HLOOKUP(ES$2,'Capacity Exist Transport'!$C$2:$AE$25,'Capacity Exist Transport'!$A18,FALSE)),"",HLOOKUP(ES$2,'Capacity Exist Transport'!$C$2:$AE$25,'Capacity Exist Transport'!$A18,FALSE))</f>
        <v/>
      </c>
      <c r="ET18" s="170" t="str">
        <f>IF(ISNA(HLOOKUP(ET$2,'Capacity Exist Transport'!$C$2:$AE$25,'Capacity Exist Transport'!$A18,FALSE)),"",HLOOKUP(ET$2,'Capacity Exist Transport'!$C$2:$AE$25,'Capacity Exist Transport'!$A18,FALSE))</f>
        <v/>
      </c>
      <c r="EU18" s="170" t="str">
        <f>IF(ISNA(HLOOKUP(EU$2,'Capacity Exist Transport'!$C$2:$AE$25,'Capacity Exist Transport'!$A18,FALSE)),"",HLOOKUP(EU$2,'Capacity Exist Transport'!$C$2:$AE$25,'Capacity Exist Transport'!$A18,FALSE))</f>
        <v/>
      </c>
      <c r="EV18" s="170" t="str">
        <f>IF(ISNA(HLOOKUP(EV$2,'Capacity Exist Transport'!$C$2:$AE$25,'Capacity Exist Transport'!$A18,FALSE)),"",HLOOKUP(EV$2,'Capacity Exist Transport'!$C$2:$AE$25,'Capacity Exist Transport'!$A18,FALSE))</f>
        <v/>
      </c>
      <c r="EW18" s="170" t="str">
        <f>IF(ISNA(HLOOKUP(EW$2,'Capacity Exist Transport'!$C$2:$AE$25,'Capacity Exist Transport'!$A18,FALSE)),"",HLOOKUP(EW$2,'Capacity Exist Transport'!$C$2:$AE$25,'Capacity Exist Transport'!$A18,FALSE))</f>
        <v/>
      </c>
      <c r="EX18" s="170" t="str">
        <f>IF(ISNA(HLOOKUP(EX$2,'Capacity Exist Transport'!$C$2:$AE$25,'Capacity Exist Transport'!$A18,FALSE)),"",HLOOKUP(EX$2,'Capacity Exist Transport'!$C$2:$AE$25,'Capacity Exist Transport'!$A18,FALSE))</f>
        <v/>
      </c>
      <c r="EY18" s="170" t="str">
        <f>IF(ISNA(HLOOKUP(EY$2,'Capacity Exist Transport'!$C$2:$AE$25,'Capacity Exist Transport'!$A18,FALSE)),"",HLOOKUP(EY$2,'Capacity Exist Transport'!$C$2:$AE$25,'Capacity Exist Transport'!$A18,FALSE))</f>
        <v/>
      </c>
      <c r="EZ18" s="170" t="str">
        <f>IF(ISNA(HLOOKUP(EZ$2,'Capacity Exist Transport'!$C$2:$AE$25,'Capacity Exist Transport'!$A18,FALSE)),"",HLOOKUP(EZ$2,'Capacity Exist Transport'!$C$2:$AE$25,'Capacity Exist Transport'!$A18,FALSE))</f>
        <v/>
      </c>
      <c r="FA18" s="170" t="str">
        <f>IF(ISNA(HLOOKUP(FA$2,'Capacity Exist Transport'!$C$2:$AE$25,'Capacity Exist Transport'!$A18,FALSE)),"",HLOOKUP(FA$2,'Capacity Exist Transport'!$C$2:$AE$25,'Capacity Exist Transport'!$A18,FALSE))</f>
        <v/>
      </c>
      <c r="FB18" s="170" t="str">
        <f>IF(ISNA(HLOOKUP(FB$2,'Capacity Exist Transport'!$C$2:$AE$25,'Capacity Exist Transport'!$A18,FALSE)),"",HLOOKUP(FB$2,'Capacity Exist Transport'!$C$2:$AE$25,'Capacity Exist Transport'!$A18,FALSE))</f>
        <v/>
      </c>
      <c r="FC18" s="170">
        <f>IF(ISNA(HLOOKUP(FC$2,'Capacity Exist Transport'!$C$2:$AE$25,'Capacity Exist Transport'!$A18,FALSE)),"",HLOOKUP(FC$2,'Capacity Exist Transport'!$C$2:$AE$25,'Capacity Exist Transport'!$A18,FALSE))</f>
        <v>0</v>
      </c>
      <c r="FD18" s="170" t="str">
        <f>IF(ISNA(HLOOKUP(FD$2,'Capacity Exist Transport'!$C$2:$AE$25,'Capacity Exist Transport'!$A18,FALSE)),"",HLOOKUP(FD$2,'Capacity Exist Transport'!$C$2:$AE$25,'Capacity Exist Transport'!$A18,FALSE))</f>
        <v/>
      </c>
      <c r="FE18" s="170" t="str">
        <f>IF(ISNA(HLOOKUP(FE$2,'Capacity Exist Transport'!$C$2:$AE$25,'Capacity Exist Transport'!$A18,FALSE)),"",HLOOKUP(FE$2,'Capacity Exist Transport'!$C$2:$AE$25,'Capacity Exist Transport'!$A18,FALSE))</f>
        <v/>
      </c>
      <c r="FF18" s="170" t="str">
        <f>IF(ISNA(HLOOKUP(FF$2,'Capacity Exist Transport'!$C$2:$AE$25,'Capacity Exist Transport'!$A18,FALSE)),"",HLOOKUP(FF$2,'Capacity Exist Transport'!$C$2:$AE$25,'Capacity Exist Transport'!$A18,FALSE))</f>
        <v/>
      </c>
      <c r="FG18" s="170" t="str">
        <f>IF(ISNA(HLOOKUP(FG$2,'Capacity Exist Transport'!$C$2:$AE$25,'Capacity Exist Transport'!$A18,FALSE)),"",HLOOKUP(FG$2,'Capacity Exist Transport'!$C$2:$AE$25,'Capacity Exist Transport'!$A18,FALSE))</f>
        <v/>
      </c>
      <c r="FH18" s="170" t="str">
        <f>IF(ISNA(HLOOKUP(FH$2,'Capacity Exist Transport'!$C$2:$AE$25,'Capacity Exist Transport'!$A18,FALSE)),"",HLOOKUP(FH$2,'Capacity Exist Transport'!$C$2:$AE$25,'Capacity Exist Transport'!$A18,FALSE))</f>
        <v/>
      </c>
      <c r="FI18" s="170" t="str">
        <f>IF(ISNA(HLOOKUP(FI$2,'Capacity Exist Transport'!$C$2:$AE$25,'Capacity Exist Transport'!$A18,FALSE)),"",HLOOKUP(FI$2,'Capacity Exist Transport'!$C$2:$AE$25,'Capacity Exist Transport'!$A18,FALSE))</f>
        <v/>
      </c>
      <c r="FJ18" s="170" t="str">
        <f>IF(ISNA(HLOOKUP(FJ$2,'Capacity Exist Transport'!$C$2:$AE$25,'Capacity Exist Transport'!$A18,FALSE)),"",HLOOKUP(FJ$2,'Capacity Exist Transport'!$C$2:$AE$25,'Capacity Exist Transport'!$A18,FALSE))</f>
        <v/>
      </c>
      <c r="FK18" s="170" t="str">
        <f>IF(ISNA(HLOOKUP(FK$2,'Capacity Exist Transport'!$C$2:$AE$25,'Capacity Exist Transport'!$A18,FALSE)),"",HLOOKUP(FK$2,'Capacity Exist Transport'!$C$2:$AE$25,'Capacity Exist Transport'!$A18,FALSE))</f>
        <v/>
      </c>
      <c r="FL18" s="170" t="str">
        <f>IF(ISNA(HLOOKUP(FL$2,'Capacity Exist Transport'!$C$2:$AE$25,'Capacity Exist Transport'!$A18,FALSE)),"",HLOOKUP(FL$2,'Capacity Exist Transport'!$C$2:$AE$25,'Capacity Exist Transport'!$A18,FALSE))</f>
        <v/>
      </c>
      <c r="FM18" s="170" t="str">
        <f>IF(ISNA(HLOOKUP(FM$2,'Capacity Exist Transport'!$C$2:$AE$25,'Capacity Exist Transport'!$A18,FALSE)),"",HLOOKUP(FM$2,'Capacity Exist Transport'!$C$2:$AE$25,'Capacity Exist Transport'!$A18,FALSE))</f>
        <v/>
      </c>
      <c r="FN18" s="170" t="str">
        <f>IF(ISNA(HLOOKUP(FN$2,'Capacity Exist Transport'!$C$2:$AE$25,'Capacity Exist Transport'!$A18,FALSE)),"",HLOOKUP(FN$2,'Capacity Exist Transport'!$C$2:$AE$25,'Capacity Exist Transport'!$A18,FALSE))</f>
        <v/>
      </c>
      <c r="FO18" s="170">
        <f>IF(ISNA(HLOOKUP(FO$2,'Capacity Exist Transport'!$C$2:$AE$25,'Capacity Exist Transport'!$A18,FALSE)),"",HLOOKUP(FO$2,'Capacity Exist Transport'!$C$2:$AE$25,'Capacity Exist Transport'!$A18,FALSE))</f>
        <v>0</v>
      </c>
      <c r="FP18" s="170" t="str">
        <f>IF(ISNA(HLOOKUP(FP$2,'Capacity Exist Transport'!$C$2:$AE$25,'Capacity Exist Transport'!$A18,FALSE)),"",HLOOKUP(FP$2,'Capacity Exist Transport'!$C$2:$AE$25,'Capacity Exist Transport'!$A18,FALSE))</f>
        <v/>
      </c>
      <c r="FQ18" s="170" t="str">
        <f>IF(ISNA(HLOOKUP(FQ$2,'Capacity Exist Transport'!$C$2:$AE$25,'Capacity Exist Transport'!$A18,FALSE)),"",HLOOKUP(FQ$2,'Capacity Exist Transport'!$C$2:$AE$25,'Capacity Exist Transport'!$A18,FALSE))</f>
        <v/>
      </c>
      <c r="FR18" s="170" t="str">
        <f>IF(ISNA(HLOOKUP(FR$2,'Capacity Exist Transport'!$C$2:$AE$25,'Capacity Exist Transport'!$A18,FALSE)),"",HLOOKUP(FR$2,'Capacity Exist Transport'!$C$2:$AE$25,'Capacity Exist Transport'!$A18,FALSE))</f>
        <v/>
      </c>
      <c r="FS18" s="170" t="str">
        <f>IF(ISNA(HLOOKUP(FS$2,'Capacity Exist Transport'!$C$2:$AE$25,'Capacity Exist Transport'!$A18,FALSE)),"",HLOOKUP(FS$2,'Capacity Exist Transport'!$C$2:$AE$25,'Capacity Exist Transport'!$A18,FALSE))</f>
        <v/>
      </c>
      <c r="FT18" s="170" t="str">
        <f>IF(ISNA(HLOOKUP(FT$2,'Capacity Exist Transport'!$C$2:$AE$25,'Capacity Exist Transport'!$A18,FALSE)),"",HLOOKUP(FT$2,'Capacity Exist Transport'!$C$2:$AE$25,'Capacity Exist Transport'!$A18,FALSE))</f>
        <v/>
      </c>
      <c r="FU18" s="170" t="str">
        <f>IF(ISNA(HLOOKUP(FU$2,'Capacity Exist Transport'!$C$2:$AE$25,'Capacity Exist Transport'!$A18,FALSE)),"",HLOOKUP(FU$2,'Capacity Exist Transport'!$C$2:$AE$25,'Capacity Exist Transport'!$A18,FALSE))</f>
        <v/>
      </c>
      <c r="FV18" s="170" t="str">
        <f>IF(ISNA(HLOOKUP(FV$2,'Capacity Exist Transport'!$C$2:$AE$25,'Capacity Exist Transport'!$A18,FALSE)),"",HLOOKUP(FV$2,'Capacity Exist Transport'!$C$2:$AE$25,'Capacity Exist Transport'!$A18,FALSE))</f>
        <v/>
      </c>
      <c r="FW18" s="170" t="str">
        <f>IF(ISNA(HLOOKUP(FW$2,'Capacity Exist Transport'!$C$2:$AE$25,'Capacity Exist Transport'!$A18,FALSE)),"",HLOOKUP(FW$2,'Capacity Exist Transport'!$C$2:$AE$25,'Capacity Exist Transport'!$A18,FALSE))</f>
        <v/>
      </c>
      <c r="FX18" s="170" t="str">
        <f>IF(ISNA(HLOOKUP(FX$2,'Capacity Exist Transport'!$C$2:$AE$25,'Capacity Exist Transport'!$A18,FALSE)),"",HLOOKUP(FX$2,'Capacity Exist Transport'!$C$2:$AE$25,'Capacity Exist Transport'!$A18,FALSE))</f>
        <v/>
      </c>
      <c r="FY18" s="170" t="str">
        <f>IF(ISNA(HLOOKUP(FY$2,'Capacity Exist Transport'!$C$2:$AE$25,'Capacity Exist Transport'!$A18,FALSE)),"",HLOOKUP(FY$2,'Capacity Exist Transport'!$C$2:$AE$25,'Capacity Exist Transport'!$A18,FALSE))</f>
        <v/>
      </c>
      <c r="FZ18" s="170" t="str">
        <f>IF(ISNA(HLOOKUP(FZ$2,'Capacity Exist Transport'!$C$2:$AE$25,'Capacity Exist Transport'!$A18,FALSE)),"",HLOOKUP(FZ$2,'Capacity Exist Transport'!$C$2:$AE$25,'Capacity Exist Transport'!$A18,FALSE))</f>
        <v/>
      </c>
      <c r="GA18" s="170">
        <f>IF(ISNA(HLOOKUP(GA$2,'Capacity Exist Transport'!$C$2:$AE$25,'Capacity Exist Transport'!$A18,FALSE)),"",HLOOKUP(GA$2,'Capacity Exist Transport'!$C$2:$AE$25,'Capacity Exist Transport'!$A18,FALSE))</f>
        <v>0</v>
      </c>
      <c r="GB18" s="170" t="str">
        <f>IF(ISNA(HLOOKUP(GB$2,'Capacity Exist Transport'!$C$2:$AE$25,'Capacity Exist Transport'!$A18,FALSE)),"",HLOOKUP(GB$2,'Capacity Exist Transport'!$C$2:$AE$25,'Capacity Exist Transport'!$A18,FALSE))</f>
        <v/>
      </c>
      <c r="GC18" s="170" t="str">
        <f>IF(ISNA(HLOOKUP(GC$2,'Capacity Exist Transport'!$C$2:$AE$25,'Capacity Exist Transport'!$A18,FALSE)),"",HLOOKUP(GC$2,'Capacity Exist Transport'!$C$2:$AE$25,'Capacity Exist Transport'!$A18,FALSE))</f>
        <v/>
      </c>
      <c r="GD18" s="170" t="str">
        <f>IF(ISNA(HLOOKUP(GD$2,'Capacity Exist Transport'!$C$2:$AE$25,'Capacity Exist Transport'!$A18,FALSE)),"",HLOOKUP(GD$2,'Capacity Exist Transport'!$C$2:$AE$25,'Capacity Exist Transport'!$A18,FALSE))</f>
        <v/>
      </c>
      <c r="GE18" s="170" t="str">
        <f>IF(ISNA(HLOOKUP(GE$2,'Capacity Exist Transport'!$C$2:$AE$25,'Capacity Exist Transport'!$A18,FALSE)),"",HLOOKUP(GE$2,'Capacity Exist Transport'!$C$2:$AE$25,'Capacity Exist Transport'!$A18,FALSE))</f>
        <v/>
      </c>
      <c r="GF18" s="170" t="str">
        <f>IF(ISNA(HLOOKUP(GF$2,'Capacity Exist Transport'!$C$2:$AE$25,'Capacity Exist Transport'!$A18,FALSE)),"",HLOOKUP(GF$2,'Capacity Exist Transport'!$C$2:$AE$25,'Capacity Exist Transport'!$A18,FALSE))</f>
        <v/>
      </c>
      <c r="GG18" s="170" t="str">
        <f>IF(ISNA(HLOOKUP(GG$2,'Capacity Exist Transport'!$C$2:$AE$25,'Capacity Exist Transport'!$A18,FALSE)),"",HLOOKUP(GG$2,'Capacity Exist Transport'!$C$2:$AE$25,'Capacity Exist Transport'!$A18,FALSE))</f>
        <v/>
      </c>
      <c r="GH18" s="170" t="str">
        <f>IF(ISNA(HLOOKUP(GH$2,'Capacity Exist Transport'!$C$2:$AE$25,'Capacity Exist Transport'!$A18,FALSE)),"",HLOOKUP(GH$2,'Capacity Exist Transport'!$C$2:$AE$25,'Capacity Exist Transport'!$A18,FALSE))</f>
        <v/>
      </c>
      <c r="GI18" s="170" t="str">
        <f>IF(ISNA(HLOOKUP(GI$2,'Capacity Exist Transport'!$C$2:$AE$25,'Capacity Exist Transport'!$A18,FALSE)),"",HLOOKUP(GI$2,'Capacity Exist Transport'!$C$2:$AE$25,'Capacity Exist Transport'!$A18,FALSE))</f>
        <v/>
      </c>
      <c r="GJ18" s="170" t="str">
        <f>IF(ISNA(HLOOKUP(GJ$2,'Capacity Exist Transport'!$C$2:$AE$25,'Capacity Exist Transport'!$A18,FALSE)),"",HLOOKUP(GJ$2,'Capacity Exist Transport'!$C$2:$AE$25,'Capacity Exist Transport'!$A18,FALSE))</f>
        <v/>
      </c>
      <c r="GK18" s="170" t="str">
        <f>IF(ISNA(HLOOKUP(GK$2,'Capacity Exist Transport'!$C$2:$AE$25,'Capacity Exist Transport'!$A18,FALSE)),"",HLOOKUP(GK$2,'Capacity Exist Transport'!$C$2:$AE$25,'Capacity Exist Transport'!$A18,FALSE))</f>
        <v/>
      </c>
      <c r="GL18" s="170" t="str">
        <f>IF(ISNA(HLOOKUP(GL$2,'Capacity Exist Transport'!$C$2:$AE$25,'Capacity Exist Transport'!$A18,FALSE)),"",HLOOKUP(GL$2,'Capacity Exist Transport'!$C$2:$AE$25,'Capacity Exist Transport'!$A18,FALSE))</f>
        <v/>
      </c>
      <c r="GM18" s="170">
        <f>IF(ISNA(HLOOKUP(GM$2,'Capacity Exist Transport'!$C$2:$AE$25,'Capacity Exist Transport'!$A18,FALSE)),"",HLOOKUP(GM$2,'Capacity Exist Transport'!$C$2:$AE$25,'Capacity Exist Transport'!$A18,FALSE))</f>
        <v>0</v>
      </c>
      <c r="GN18" s="170" t="str">
        <f>IF(ISNA(HLOOKUP(GN$2,'Capacity Exist Transport'!$C$2:$AE$25,'Capacity Exist Transport'!$A18,FALSE)),"",HLOOKUP(GN$2,'Capacity Exist Transport'!$C$2:$AE$25,'Capacity Exist Transport'!$A18,FALSE))</f>
        <v/>
      </c>
      <c r="GO18" s="170" t="str">
        <f>IF(ISNA(HLOOKUP(GO$2,'Capacity Exist Transport'!$C$2:$AE$25,'Capacity Exist Transport'!$A18,FALSE)),"",HLOOKUP(GO$2,'Capacity Exist Transport'!$C$2:$AE$25,'Capacity Exist Transport'!$A18,FALSE))</f>
        <v/>
      </c>
      <c r="GP18" s="170" t="str">
        <f>IF(ISNA(HLOOKUP(GP$2,'Capacity Exist Transport'!$C$2:$AE$25,'Capacity Exist Transport'!$A18,FALSE)),"",HLOOKUP(GP$2,'Capacity Exist Transport'!$C$2:$AE$25,'Capacity Exist Transport'!$A18,FALSE))</f>
        <v/>
      </c>
      <c r="GQ18" s="170" t="str">
        <f>IF(ISNA(HLOOKUP(GQ$2,'Capacity Exist Transport'!$C$2:$AE$25,'Capacity Exist Transport'!$A18,FALSE)),"",HLOOKUP(GQ$2,'Capacity Exist Transport'!$C$2:$AE$25,'Capacity Exist Transport'!$A18,FALSE))</f>
        <v/>
      </c>
      <c r="GR18" s="170" t="str">
        <f>IF(ISNA(HLOOKUP(GR$2,'Capacity Exist Transport'!$C$2:$AE$25,'Capacity Exist Transport'!$A18,FALSE)),"",HLOOKUP(GR$2,'Capacity Exist Transport'!$C$2:$AE$25,'Capacity Exist Transport'!$A18,FALSE))</f>
        <v/>
      </c>
      <c r="GS18" s="170" t="str">
        <f>IF(ISNA(HLOOKUP(GS$2,'Capacity Exist Transport'!$C$2:$AE$25,'Capacity Exist Transport'!$A18,FALSE)),"",HLOOKUP(GS$2,'Capacity Exist Transport'!$C$2:$AE$25,'Capacity Exist Transport'!$A18,FALSE))</f>
        <v/>
      </c>
      <c r="GT18" s="170" t="str">
        <f>IF(ISNA(HLOOKUP(GT$2,'Capacity Exist Transport'!$C$2:$AE$25,'Capacity Exist Transport'!$A18,FALSE)),"",HLOOKUP(GT$2,'Capacity Exist Transport'!$C$2:$AE$25,'Capacity Exist Transport'!$A18,FALSE))</f>
        <v/>
      </c>
      <c r="GU18" s="170" t="str">
        <f>IF(ISNA(HLOOKUP(GU$2,'Capacity Exist Transport'!$C$2:$AE$25,'Capacity Exist Transport'!$A18,FALSE)),"",HLOOKUP(GU$2,'Capacity Exist Transport'!$C$2:$AE$25,'Capacity Exist Transport'!$A18,FALSE))</f>
        <v/>
      </c>
      <c r="GV18" s="170" t="str">
        <f>IF(ISNA(HLOOKUP(GV$2,'Capacity Exist Transport'!$C$2:$AE$25,'Capacity Exist Transport'!$A18,FALSE)),"",HLOOKUP(GV$2,'Capacity Exist Transport'!$C$2:$AE$25,'Capacity Exist Transport'!$A18,FALSE))</f>
        <v/>
      </c>
      <c r="GW18" s="170" t="str">
        <f>IF(ISNA(HLOOKUP(GW$2,'Capacity Exist Transport'!$C$2:$AE$25,'Capacity Exist Transport'!$A18,FALSE)),"",HLOOKUP(GW$2,'Capacity Exist Transport'!$C$2:$AE$25,'Capacity Exist Transport'!$A18,FALSE))</f>
        <v/>
      </c>
      <c r="GX18" s="170" t="str">
        <f>IF(ISNA(HLOOKUP(GX$2,'Capacity Exist Transport'!$C$2:$AE$25,'Capacity Exist Transport'!$A18,FALSE)),"",HLOOKUP(GX$2,'Capacity Exist Transport'!$C$2:$AE$25,'Capacity Exist Transport'!$A18,FALSE))</f>
        <v/>
      </c>
      <c r="GY18" s="170">
        <f>IF(ISNA(HLOOKUP(GY$2,'Capacity Exist Transport'!$C$2:$AE$25,'Capacity Exist Transport'!$A18,FALSE)),"",HLOOKUP(GY$2,'Capacity Exist Transport'!$C$2:$AE$25,'Capacity Exist Transport'!$A18,FALSE))</f>
        <v>0</v>
      </c>
      <c r="GZ18" s="170" t="str">
        <f>IF(ISNA(HLOOKUP(GZ$2,'Capacity Exist Transport'!$C$2:$AE$25,'Capacity Exist Transport'!$A18,FALSE)),"",HLOOKUP(GZ$2,'Capacity Exist Transport'!$C$2:$AE$25,'Capacity Exist Transport'!$A18,FALSE))</f>
        <v/>
      </c>
      <c r="HA18" s="170" t="str">
        <f>IF(ISNA(HLOOKUP(HA$2,'Capacity Exist Transport'!$C$2:$AE$25,'Capacity Exist Transport'!$A18,FALSE)),"",HLOOKUP(HA$2,'Capacity Exist Transport'!$C$2:$AE$25,'Capacity Exist Transport'!$A18,FALSE))</f>
        <v/>
      </c>
      <c r="HB18" s="170" t="str">
        <f>IF(ISNA(HLOOKUP(HB$2,'Capacity Exist Transport'!$C$2:$AE$25,'Capacity Exist Transport'!$A18,FALSE)),"",HLOOKUP(HB$2,'Capacity Exist Transport'!$C$2:$AE$25,'Capacity Exist Transport'!$A18,FALSE))</f>
        <v/>
      </c>
      <c r="HC18" s="170" t="str">
        <f>IF(ISNA(HLOOKUP(HC$2,'Capacity Exist Transport'!$C$2:$AE$25,'Capacity Exist Transport'!$A18,FALSE)),"",HLOOKUP(HC$2,'Capacity Exist Transport'!$C$2:$AE$25,'Capacity Exist Transport'!$A18,FALSE))</f>
        <v/>
      </c>
      <c r="HD18" s="170" t="str">
        <f>IF(ISNA(HLOOKUP(HD$2,'Capacity Exist Transport'!$C$2:$AE$25,'Capacity Exist Transport'!$A18,FALSE)),"",HLOOKUP(HD$2,'Capacity Exist Transport'!$C$2:$AE$25,'Capacity Exist Transport'!$A18,FALSE))</f>
        <v/>
      </c>
      <c r="HE18" s="170" t="str">
        <f>IF(ISNA(HLOOKUP(HE$2,'Capacity Exist Transport'!$C$2:$AE$25,'Capacity Exist Transport'!$A18,FALSE)),"",HLOOKUP(HE$2,'Capacity Exist Transport'!$C$2:$AE$25,'Capacity Exist Transport'!$A18,FALSE))</f>
        <v/>
      </c>
      <c r="HF18" s="170" t="str">
        <f>IF(ISNA(HLOOKUP(HF$2,'Capacity Exist Transport'!$C$2:$AE$25,'Capacity Exist Transport'!$A18,FALSE)),"",HLOOKUP(HF$2,'Capacity Exist Transport'!$C$2:$AE$25,'Capacity Exist Transport'!$A18,FALSE))</f>
        <v/>
      </c>
      <c r="HG18" s="170" t="str">
        <f>IF(ISNA(HLOOKUP(HG$2,'Capacity Exist Transport'!$C$2:$AE$25,'Capacity Exist Transport'!$A18,FALSE)),"",HLOOKUP(HG$2,'Capacity Exist Transport'!$C$2:$AE$25,'Capacity Exist Transport'!$A18,FALSE))</f>
        <v/>
      </c>
      <c r="HH18" s="170" t="str">
        <f>IF(ISNA(HLOOKUP(HH$2,'Capacity Exist Transport'!$C$2:$AE$25,'Capacity Exist Transport'!$A18,FALSE)),"",HLOOKUP(HH$2,'Capacity Exist Transport'!$C$2:$AE$25,'Capacity Exist Transport'!$A18,FALSE))</f>
        <v/>
      </c>
      <c r="HI18" s="170" t="str">
        <f>IF(ISNA(HLOOKUP(HI$2,'Capacity Exist Transport'!$C$2:$AE$25,'Capacity Exist Transport'!$A18,FALSE)),"",HLOOKUP(HI$2,'Capacity Exist Transport'!$C$2:$AE$25,'Capacity Exist Transport'!$A18,FALSE))</f>
        <v/>
      </c>
      <c r="HJ18" s="170" t="str">
        <f>IF(ISNA(HLOOKUP(HJ$2,'Capacity Exist Transport'!$C$2:$AE$25,'Capacity Exist Transport'!$A18,FALSE)),"",HLOOKUP(HJ$2,'Capacity Exist Transport'!$C$2:$AE$25,'Capacity Exist Transport'!$A18,FALSE))</f>
        <v/>
      </c>
      <c r="HK18" s="170">
        <f>IF(ISNA(HLOOKUP(HK$2,'Capacity Exist Transport'!$C$2:$AE$25,'Capacity Exist Transport'!$A18,FALSE)),"",HLOOKUP(HK$2,'Capacity Exist Transport'!$C$2:$AE$25,'Capacity Exist Transport'!$A18,FALSE))</f>
        <v>0</v>
      </c>
      <c r="HL18" s="170" t="str">
        <f>IF(ISNA(HLOOKUP(HL$2,'Capacity Exist Transport'!$C$2:$AE$25,'Capacity Exist Transport'!$A18,FALSE)),"",HLOOKUP(HL$2,'Capacity Exist Transport'!$C$2:$AE$25,'Capacity Exist Transport'!$A18,FALSE))</f>
        <v/>
      </c>
      <c r="HM18" s="170" t="str">
        <f>IF(ISNA(HLOOKUP(HM$2,'Capacity Exist Transport'!$C$2:$AE$25,'Capacity Exist Transport'!$A18,FALSE)),"",HLOOKUP(HM$2,'Capacity Exist Transport'!$C$2:$AE$25,'Capacity Exist Transport'!$A18,FALSE))</f>
        <v/>
      </c>
      <c r="HN18" s="170" t="str">
        <f>IF(ISNA(HLOOKUP(HN$2,'Capacity Exist Transport'!$C$2:$AE$25,'Capacity Exist Transport'!$A18,FALSE)),"",HLOOKUP(HN$2,'Capacity Exist Transport'!$C$2:$AE$25,'Capacity Exist Transport'!$A18,FALSE))</f>
        <v/>
      </c>
      <c r="HO18" s="170" t="str">
        <f>IF(ISNA(HLOOKUP(HO$2,'Capacity Exist Transport'!$C$2:$AE$25,'Capacity Exist Transport'!$A18,FALSE)),"",HLOOKUP(HO$2,'Capacity Exist Transport'!$C$2:$AE$25,'Capacity Exist Transport'!$A18,FALSE))</f>
        <v/>
      </c>
      <c r="HP18" s="170" t="str">
        <f>IF(ISNA(HLOOKUP(HP$2,'Capacity Exist Transport'!$C$2:$AE$25,'Capacity Exist Transport'!$A18,FALSE)),"",HLOOKUP(HP$2,'Capacity Exist Transport'!$C$2:$AE$25,'Capacity Exist Transport'!$A18,FALSE))</f>
        <v/>
      </c>
      <c r="HQ18" s="170" t="str">
        <f>IF(ISNA(HLOOKUP(HQ$2,'Capacity Exist Transport'!$C$2:$AE$25,'Capacity Exist Transport'!$A18,FALSE)),"",HLOOKUP(HQ$2,'Capacity Exist Transport'!$C$2:$AE$25,'Capacity Exist Transport'!$A18,FALSE))</f>
        <v/>
      </c>
      <c r="HR18" s="170" t="str">
        <f>IF(ISNA(HLOOKUP(HR$2,'Capacity Exist Transport'!$C$2:$AE$25,'Capacity Exist Transport'!$A18,FALSE)),"",HLOOKUP(HR$2,'Capacity Exist Transport'!$C$2:$AE$25,'Capacity Exist Transport'!$A18,FALSE))</f>
        <v/>
      </c>
      <c r="HS18" s="170" t="str">
        <f>IF(ISNA(HLOOKUP(HS$2,'Capacity Exist Transport'!$C$2:$AE$25,'Capacity Exist Transport'!$A18,FALSE)),"",HLOOKUP(HS$2,'Capacity Exist Transport'!$C$2:$AE$25,'Capacity Exist Transport'!$A18,FALSE))</f>
        <v/>
      </c>
      <c r="HT18" s="170" t="str">
        <f>IF(ISNA(HLOOKUP(HT$2,'Capacity Exist Transport'!$C$2:$AE$25,'Capacity Exist Transport'!$A18,FALSE)),"",HLOOKUP(HT$2,'Capacity Exist Transport'!$C$2:$AE$25,'Capacity Exist Transport'!$A18,FALSE))</f>
        <v/>
      </c>
      <c r="HU18" s="170" t="str">
        <f>IF(ISNA(HLOOKUP(HU$2,'Capacity Exist Transport'!$C$2:$AE$25,'Capacity Exist Transport'!$A18,FALSE)),"",HLOOKUP(HU$2,'Capacity Exist Transport'!$C$2:$AE$25,'Capacity Exist Transport'!$A18,FALSE))</f>
        <v/>
      </c>
      <c r="HV18" s="170" t="str">
        <f>IF(ISNA(HLOOKUP(HV$2,'Capacity Exist Transport'!$C$2:$AE$25,'Capacity Exist Transport'!$A18,FALSE)),"",HLOOKUP(HV$2,'Capacity Exist Transport'!$C$2:$AE$25,'Capacity Exist Transport'!$A18,FALSE))</f>
        <v/>
      </c>
      <c r="HW18" s="170">
        <f>IF(ISNA(HLOOKUP(HW$2,'Capacity Exist Transport'!$C$2:$AE$25,'Capacity Exist Transport'!$A18,FALSE)),"",HLOOKUP(HW$2,'Capacity Exist Transport'!$C$2:$AE$25,'Capacity Exist Transport'!$A18,FALSE))</f>
        <v>0</v>
      </c>
      <c r="HX18" s="170" t="str">
        <f>IF(ISNA(HLOOKUP(HX$2,'Capacity Exist Transport'!$C$2:$AE$25,'Capacity Exist Transport'!$A18,FALSE)),"",HLOOKUP(HX$2,'Capacity Exist Transport'!$C$2:$AE$25,'Capacity Exist Transport'!$A18,FALSE))</f>
        <v/>
      </c>
      <c r="HY18" s="170" t="str">
        <f>IF(ISNA(HLOOKUP(HY$2,'Capacity Exist Transport'!$C$2:$AE$25,'Capacity Exist Transport'!$A18,FALSE)),"",HLOOKUP(HY$2,'Capacity Exist Transport'!$C$2:$AE$25,'Capacity Exist Transport'!$A18,FALSE))</f>
        <v/>
      </c>
      <c r="HZ18" s="170" t="str">
        <f>IF(ISNA(HLOOKUP(HZ$2,'Capacity Exist Transport'!$C$2:$AE$25,'Capacity Exist Transport'!$A18,FALSE)),"",HLOOKUP(HZ$2,'Capacity Exist Transport'!$C$2:$AE$25,'Capacity Exist Transport'!$A18,FALSE))</f>
        <v/>
      </c>
      <c r="IA18" s="170" t="str">
        <f>IF(ISNA(HLOOKUP(IA$2,'Capacity Exist Transport'!$C$2:$AE$25,'Capacity Exist Transport'!$A18,FALSE)),"",HLOOKUP(IA$2,'Capacity Exist Transport'!$C$2:$AE$25,'Capacity Exist Transport'!$A18,FALSE))</f>
        <v/>
      </c>
      <c r="IB18" s="170" t="str">
        <f>IF(ISNA(HLOOKUP(IB$2,'Capacity Exist Transport'!$C$2:$AE$25,'Capacity Exist Transport'!$A18,FALSE)),"",HLOOKUP(IB$2,'Capacity Exist Transport'!$C$2:$AE$25,'Capacity Exist Transport'!$A18,FALSE))</f>
        <v/>
      </c>
      <c r="IC18" s="170" t="str">
        <f>IF(ISNA(HLOOKUP(IC$2,'Capacity Exist Transport'!$C$2:$AE$25,'Capacity Exist Transport'!$A18,FALSE)),"",HLOOKUP(IC$2,'Capacity Exist Transport'!$C$2:$AE$25,'Capacity Exist Transport'!$A18,FALSE))</f>
        <v/>
      </c>
      <c r="ID18" s="170" t="str">
        <f>IF(ISNA(HLOOKUP(ID$2,'Capacity Exist Transport'!$C$2:$AE$25,'Capacity Exist Transport'!$A18,FALSE)),"",HLOOKUP(ID$2,'Capacity Exist Transport'!$C$2:$AE$25,'Capacity Exist Transport'!$A18,FALSE))</f>
        <v/>
      </c>
      <c r="IE18" s="170" t="str">
        <f>IF(ISNA(HLOOKUP(IE$2,'Capacity Exist Transport'!$C$2:$AE$25,'Capacity Exist Transport'!$A18,FALSE)),"",HLOOKUP(IE$2,'Capacity Exist Transport'!$C$2:$AE$25,'Capacity Exist Transport'!$A18,FALSE))</f>
        <v/>
      </c>
      <c r="IF18" s="170" t="str">
        <f>IF(ISNA(HLOOKUP(IF$2,'Capacity Exist Transport'!$C$2:$AE$25,'Capacity Exist Transport'!$A18,FALSE)),"",HLOOKUP(IF$2,'Capacity Exist Transport'!$C$2:$AE$25,'Capacity Exist Transport'!$A18,FALSE))</f>
        <v/>
      </c>
      <c r="IG18" s="170" t="str">
        <f>IF(ISNA(HLOOKUP(IG$2,'Capacity Exist Transport'!$C$2:$AE$25,'Capacity Exist Transport'!$A18,FALSE)),"",HLOOKUP(IG$2,'Capacity Exist Transport'!$C$2:$AE$25,'Capacity Exist Transport'!$A18,FALSE))</f>
        <v/>
      </c>
      <c r="IH18" s="170" t="str">
        <f>IF(ISNA(HLOOKUP(IH$2,'Capacity Exist Transport'!$C$2:$AE$25,'Capacity Exist Transport'!$A18,FALSE)),"",HLOOKUP(IH$2,'Capacity Exist Transport'!$C$2:$AE$25,'Capacity Exist Transport'!$A18,FALSE))</f>
        <v/>
      </c>
      <c r="II18" s="170">
        <f>IF(ISNA(HLOOKUP(II$2,'Capacity Exist Transport'!$C$2:$AE$25,'Capacity Exist Transport'!$A18,FALSE)),"",HLOOKUP(II$2,'Capacity Exist Transport'!$C$2:$AE$25,'Capacity Exist Transport'!$A18,FALSE))</f>
        <v>0</v>
      </c>
      <c r="IJ18" s="170" t="str">
        <f>IF(ISNA(HLOOKUP(IJ$2,'Capacity Exist Transport'!$C$2:$AE$25,'Capacity Exist Transport'!$A18,FALSE)),"",HLOOKUP(IJ$2,'Capacity Exist Transport'!$C$2:$AE$25,'Capacity Exist Transport'!$A18,FALSE))</f>
        <v/>
      </c>
      <c r="IK18" s="170" t="str">
        <f>IF(ISNA(HLOOKUP(IK$2,'Capacity Exist Transport'!$C$2:$AE$25,'Capacity Exist Transport'!$A18,FALSE)),"",HLOOKUP(IK$2,'Capacity Exist Transport'!$C$2:$AE$25,'Capacity Exist Transport'!$A18,FALSE))</f>
        <v/>
      </c>
      <c r="IL18" s="170" t="str">
        <f>IF(ISNA(HLOOKUP(IL$2,'Capacity Exist Transport'!$C$2:$AE$25,'Capacity Exist Transport'!$A18,FALSE)),"",HLOOKUP(IL$2,'Capacity Exist Transport'!$C$2:$AE$25,'Capacity Exist Transport'!$A18,FALSE))</f>
        <v/>
      </c>
      <c r="IM18" s="170" t="str">
        <f>IF(ISNA(HLOOKUP(IM$2,'Capacity Exist Transport'!$C$2:$AE$25,'Capacity Exist Transport'!$A18,FALSE)),"",HLOOKUP(IM$2,'Capacity Exist Transport'!$C$2:$AE$25,'Capacity Exist Transport'!$A18,FALSE))</f>
        <v/>
      </c>
      <c r="IN18" s="170" t="str">
        <f>IF(ISNA(HLOOKUP(IN$2,'Capacity Exist Transport'!$C$2:$AE$25,'Capacity Exist Transport'!$A18,FALSE)),"",HLOOKUP(IN$2,'Capacity Exist Transport'!$C$2:$AE$25,'Capacity Exist Transport'!$A18,FALSE))</f>
        <v/>
      </c>
      <c r="IO18" s="170" t="str">
        <f>IF(ISNA(HLOOKUP(IO$2,'Capacity Exist Transport'!$C$2:$AE$25,'Capacity Exist Transport'!$A18,FALSE)),"",HLOOKUP(IO$2,'Capacity Exist Transport'!$C$2:$AE$25,'Capacity Exist Transport'!$A18,FALSE))</f>
        <v/>
      </c>
      <c r="IP18" s="170" t="str">
        <f>IF(ISNA(HLOOKUP(IP$2,'Capacity Exist Transport'!$C$2:$AE$25,'Capacity Exist Transport'!$A18,FALSE)),"",HLOOKUP(IP$2,'Capacity Exist Transport'!$C$2:$AE$25,'Capacity Exist Transport'!$A18,FALSE))</f>
        <v/>
      </c>
      <c r="IQ18" s="170" t="str">
        <f>IF(ISNA(HLOOKUP(IQ$2,'Capacity Exist Transport'!$C$2:$AE$25,'Capacity Exist Transport'!$A18,FALSE)),"",HLOOKUP(IQ$2,'Capacity Exist Transport'!$C$2:$AE$25,'Capacity Exist Transport'!$A18,FALSE))</f>
        <v/>
      </c>
      <c r="IR18" s="170" t="str">
        <f>IF(ISNA(HLOOKUP(IR$2,'Capacity Exist Transport'!$C$2:$AE$25,'Capacity Exist Transport'!$A18,FALSE)),"",HLOOKUP(IR$2,'Capacity Exist Transport'!$C$2:$AE$25,'Capacity Exist Transport'!$A18,FALSE))</f>
        <v/>
      </c>
      <c r="IS18" s="170" t="str">
        <f>IF(ISNA(HLOOKUP(IS$2,'Capacity Exist Transport'!$C$2:$AE$25,'Capacity Exist Transport'!$A18,FALSE)),"",HLOOKUP(IS$2,'Capacity Exist Transport'!$C$2:$AE$25,'Capacity Exist Transport'!$A18,FALSE))</f>
        <v/>
      </c>
      <c r="IT18" s="170" t="str">
        <f>IF(ISNA(HLOOKUP(IT$2,'Capacity Exist Transport'!$C$2:$AE$25,'Capacity Exist Transport'!$A18,FALSE)),"",HLOOKUP(IT$2,'Capacity Exist Transport'!$C$2:$AE$25,'Capacity Exist Transport'!$A18,FALSE))</f>
        <v/>
      </c>
      <c r="IU18" s="170">
        <f>IF(ISNA(HLOOKUP(IU$2,'Capacity Exist Transport'!$C$2:$AE$25,'Capacity Exist Transport'!$A18,FALSE)),"",HLOOKUP(IU$2,'Capacity Exist Transport'!$C$2:$AE$25,'Capacity Exist Transport'!$A18,FALSE))</f>
        <v>0</v>
      </c>
      <c r="IV18" s="170" t="str">
        <f>IF(ISNA(HLOOKUP(IV$2,'Capacity Exist Transport'!$C$2:$AE$25,'Capacity Exist Transport'!$A18,FALSE)),"",HLOOKUP(IV$2,'Capacity Exist Transport'!$C$2:$AE$25,'Capacity Exist Transport'!$A18,FALSE))</f>
        <v/>
      </c>
      <c r="IW18" s="170" t="str">
        <f>IF(ISNA(HLOOKUP(IW$2,'Capacity Exist Transport'!$C$2:$AE$25,'Capacity Exist Transport'!$A18,FALSE)),"",HLOOKUP(IW$2,'Capacity Exist Transport'!$C$2:$AE$25,'Capacity Exist Transport'!$A18,FALSE))</f>
        <v/>
      </c>
      <c r="IX18" s="170" t="str">
        <f>IF(ISNA(HLOOKUP(IX$2,'Capacity Exist Transport'!$C$2:$AE$25,'Capacity Exist Transport'!$A18,FALSE)),"",HLOOKUP(IX$2,'Capacity Exist Transport'!$C$2:$AE$25,'Capacity Exist Transport'!$A18,FALSE))</f>
        <v/>
      </c>
      <c r="IY18" s="170" t="str">
        <f>IF(ISNA(HLOOKUP(IY$2,'Capacity Exist Transport'!$C$2:$AE$25,'Capacity Exist Transport'!$A18,FALSE)),"",HLOOKUP(IY$2,'Capacity Exist Transport'!$C$2:$AE$25,'Capacity Exist Transport'!$A18,FALSE))</f>
        <v/>
      </c>
      <c r="IZ18" s="170" t="str">
        <f>IF(ISNA(HLOOKUP(IZ$2,'Capacity Exist Transport'!$C$2:$AE$25,'Capacity Exist Transport'!$A18,FALSE)),"",HLOOKUP(IZ$2,'Capacity Exist Transport'!$C$2:$AE$25,'Capacity Exist Transport'!$A18,FALSE))</f>
        <v/>
      </c>
      <c r="JA18" s="170" t="str">
        <f>IF(ISNA(HLOOKUP(JA$2,'Capacity Exist Transport'!$C$2:$AE$25,'Capacity Exist Transport'!$A18,FALSE)),"",HLOOKUP(JA$2,'Capacity Exist Transport'!$C$2:$AE$25,'Capacity Exist Transport'!$A18,FALSE))</f>
        <v/>
      </c>
      <c r="JB18" s="170" t="str">
        <f>IF(ISNA(HLOOKUP(JB$2,'Capacity Exist Transport'!$C$2:$AE$25,'Capacity Exist Transport'!$A18,FALSE)),"",HLOOKUP(JB$2,'Capacity Exist Transport'!$C$2:$AE$25,'Capacity Exist Transport'!$A18,FALSE))</f>
        <v/>
      </c>
      <c r="JC18" s="170" t="str">
        <f>IF(ISNA(HLOOKUP(JC$2,'Capacity Exist Transport'!$C$2:$AE$25,'Capacity Exist Transport'!$A18,FALSE)),"",HLOOKUP(JC$2,'Capacity Exist Transport'!$C$2:$AE$25,'Capacity Exist Transport'!$A18,FALSE))</f>
        <v/>
      </c>
      <c r="JD18" s="170" t="str">
        <f>IF(ISNA(HLOOKUP(JD$2,'Capacity Exist Transport'!$C$2:$AE$25,'Capacity Exist Transport'!$A18,FALSE)),"",HLOOKUP(JD$2,'Capacity Exist Transport'!$C$2:$AE$25,'Capacity Exist Transport'!$A18,FALSE))</f>
        <v/>
      </c>
      <c r="JE18" s="170" t="str">
        <f>IF(ISNA(HLOOKUP(JE$2,'Capacity Exist Transport'!$C$2:$AE$25,'Capacity Exist Transport'!$A18,FALSE)),"",HLOOKUP(JE$2,'Capacity Exist Transport'!$C$2:$AE$25,'Capacity Exist Transport'!$A18,FALSE))</f>
        <v/>
      </c>
      <c r="JF18" s="170" t="str">
        <f>IF(ISNA(HLOOKUP(JF$2,'Capacity Exist Transport'!$C$2:$AE$25,'Capacity Exist Transport'!$A18,FALSE)),"",HLOOKUP(JF$2,'Capacity Exist Transport'!$C$2:$AE$25,'Capacity Exist Transport'!$A18,FALSE))</f>
        <v/>
      </c>
      <c r="JG18" s="170">
        <f>IF(ISNA(HLOOKUP(JG$2,'Capacity Exist Transport'!$C$2:$AE$25,'Capacity Exist Transport'!$A18,FALSE)),"",HLOOKUP(JG$2,'Capacity Exist Transport'!$C$2:$AE$25,'Capacity Exist Transport'!$A18,FALSE))</f>
        <v>0</v>
      </c>
      <c r="JH18" s="170" t="str">
        <f>IF(ISNA(HLOOKUP(JH$2,'Capacity Exist Transport'!$C$2:$AE$25,'Capacity Exist Transport'!$A18,FALSE)),"",HLOOKUP(JH$2,'Capacity Exist Transport'!$C$2:$AE$25,'Capacity Exist Transport'!$A18,FALSE))</f>
        <v/>
      </c>
      <c r="JI18" s="170" t="str">
        <f>IF(ISNA(HLOOKUP(JI$2,'Capacity Exist Transport'!$C$2:$AE$25,'Capacity Exist Transport'!$A18,FALSE)),"",HLOOKUP(JI$2,'Capacity Exist Transport'!$C$2:$AE$25,'Capacity Exist Transport'!$A18,FALSE))</f>
        <v/>
      </c>
      <c r="JJ18" s="170" t="str">
        <f>IF(ISNA(HLOOKUP(JJ$2,'Capacity Exist Transport'!$C$2:$AE$25,'Capacity Exist Transport'!$A18,FALSE)),"",HLOOKUP(JJ$2,'Capacity Exist Transport'!$C$2:$AE$25,'Capacity Exist Transport'!$A18,FALSE))</f>
        <v/>
      </c>
      <c r="JK18" s="170" t="str">
        <f>IF(ISNA(HLOOKUP(JK$2,'Capacity Exist Transport'!$C$2:$AE$25,'Capacity Exist Transport'!$A18,FALSE)),"",HLOOKUP(JK$2,'Capacity Exist Transport'!$C$2:$AE$25,'Capacity Exist Transport'!$A18,FALSE))</f>
        <v/>
      </c>
      <c r="JL18" s="170" t="str">
        <f>IF(ISNA(HLOOKUP(JL$2,'Capacity Exist Transport'!$C$2:$AE$25,'Capacity Exist Transport'!$A18,FALSE)),"",HLOOKUP(JL$2,'Capacity Exist Transport'!$C$2:$AE$25,'Capacity Exist Transport'!$A18,FALSE))</f>
        <v/>
      </c>
      <c r="JM18" s="170" t="str">
        <f>IF(ISNA(HLOOKUP(JM$2,'Capacity Exist Transport'!$C$2:$AE$25,'Capacity Exist Transport'!$A18,FALSE)),"",HLOOKUP(JM$2,'Capacity Exist Transport'!$C$2:$AE$25,'Capacity Exist Transport'!$A18,FALSE))</f>
        <v/>
      </c>
      <c r="JN18" s="170" t="str">
        <f>IF(ISNA(HLOOKUP(JN$2,'Capacity Exist Transport'!$C$2:$AE$25,'Capacity Exist Transport'!$A18,FALSE)),"",HLOOKUP(JN$2,'Capacity Exist Transport'!$C$2:$AE$25,'Capacity Exist Transport'!$A18,FALSE))</f>
        <v/>
      </c>
      <c r="JO18" s="170" t="str">
        <f>IF(ISNA(HLOOKUP(JO$2,'Capacity Exist Transport'!$C$2:$AE$25,'Capacity Exist Transport'!$A18,FALSE)),"",HLOOKUP(JO$2,'Capacity Exist Transport'!$C$2:$AE$25,'Capacity Exist Transport'!$A18,FALSE))</f>
        <v/>
      </c>
      <c r="JP18" s="170" t="str">
        <f>IF(ISNA(HLOOKUP(JP$2,'Capacity Exist Transport'!$C$2:$AE$25,'Capacity Exist Transport'!$A18,FALSE)),"",HLOOKUP(JP$2,'Capacity Exist Transport'!$C$2:$AE$25,'Capacity Exist Transport'!$A18,FALSE))</f>
        <v/>
      </c>
      <c r="JQ18" s="170" t="str">
        <f>IF(ISNA(HLOOKUP(JQ$2,'Capacity Exist Transport'!$C$2:$AE$25,'Capacity Exist Transport'!$A18,FALSE)),"",HLOOKUP(JQ$2,'Capacity Exist Transport'!$C$2:$AE$25,'Capacity Exist Transport'!$A18,FALSE))</f>
        <v/>
      </c>
      <c r="JR18" s="170" t="str">
        <f>IF(ISNA(HLOOKUP(JR$2,'Capacity Exist Transport'!$C$2:$AE$25,'Capacity Exist Transport'!$A18,FALSE)),"",HLOOKUP(JR$2,'Capacity Exist Transport'!$C$2:$AE$25,'Capacity Exist Transport'!$A18,FALSE))</f>
        <v/>
      </c>
      <c r="JS18" s="170">
        <f>IF(ISNA(HLOOKUP(JS$2,'Capacity Exist Transport'!$C$2:$AE$25,'Capacity Exist Transport'!$A18,FALSE)),"",HLOOKUP(JS$2,'Capacity Exist Transport'!$C$2:$AE$25,'Capacity Exist Transport'!$A18,FALSE))</f>
        <v>0</v>
      </c>
      <c r="JT18" s="170" t="str">
        <f>IF(ISNA(HLOOKUP(JT$2,'Capacity Exist Transport'!$C$2:$AE$25,'Capacity Exist Transport'!$A18,FALSE)),"",HLOOKUP(JT$2,'Capacity Exist Transport'!$C$2:$AE$25,'Capacity Exist Transport'!$A18,FALSE))</f>
        <v/>
      </c>
      <c r="JU18" s="170" t="str">
        <f>IF(ISNA(HLOOKUP(JU$2,'Capacity Exist Transport'!$C$2:$AE$25,'Capacity Exist Transport'!$A18,FALSE)),"",HLOOKUP(JU$2,'Capacity Exist Transport'!$C$2:$AE$25,'Capacity Exist Transport'!$A18,FALSE))</f>
        <v/>
      </c>
      <c r="JV18" s="170" t="str">
        <f>IF(ISNA(HLOOKUP(JV$2,'Capacity Exist Transport'!$C$2:$AE$25,'Capacity Exist Transport'!$A18,FALSE)),"",HLOOKUP(JV$2,'Capacity Exist Transport'!$C$2:$AE$25,'Capacity Exist Transport'!$A18,FALSE))</f>
        <v/>
      </c>
      <c r="JW18" s="170" t="str">
        <f>IF(ISNA(HLOOKUP(JW$2,'Capacity Exist Transport'!$C$2:$AE$25,'Capacity Exist Transport'!$A18,FALSE)),"",HLOOKUP(JW$2,'Capacity Exist Transport'!$C$2:$AE$25,'Capacity Exist Transport'!$A18,FALSE))</f>
        <v/>
      </c>
      <c r="JX18" s="170" t="str">
        <f>IF(ISNA(HLOOKUP(JX$2,'Capacity Exist Transport'!$C$2:$AE$25,'Capacity Exist Transport'!$A18,FALSE)),"",HLOOKUP(JX$2,'Capacity Exist Transport'!$C$2:$AE$25,'Capacity Exist Transport'!$A18,FALSE))</f>
        <v/>
      </c>
      <c r="JY18" s="170" t="str">
        <f>IF(ISNA(HLOOKUP(JY$2,'Capacity Exist Transport'!$C$2:$AE$25,'Capacity Exist Transport'!$A18,FALSE)),"",HLOOKUP(JY$2,'Capacity Exist Transport'!$C$2:$AE$25,'Capacity Exist Transport'!$A18,FALSE))</f>
        <v/>
      </c>
      <c r="JZ18" s="170" t="str">
        <f>IF(ISNA(HLOOKUP(JZ$2,'Capacity Exist Transport'!$C$2:$AE$25,'Capacity Exist Transport'!$A18,FALSE)),"",HLOOKUP(JZ$2,'Capacity Exist Transport'!$C$2:$AE$25,'Capacity Exist Transport'!$A18,FALSE))</f>
        <v/>
      </c>
      <c r="KA18" s="170" t="str">
        <f>IF(ISNA(HLOOKUP(KA$2,'Capacity Exist Transport'!$C$2:$AE$25,'Capacity Exist Transport'!$A18,FALSE)),"",HLOOKUP(KA$2,'Capacity Exist Transport'!$C$2:$AE$25,'Capacity Exist Transport'!$A18,FALSE))</f>
        <v/>
      </c>
      <c r="KB18" s="170" t="str">
        <f>IF(ISNA(HLOOKUP(KB$2,'Capacity Exist Transport'!$C$2:$AE$25,'Capacity Exist Transport'!$A18,FALSE)),"",HLOOKUP(KB$2,'Capacity Exist Transport'!$C$2:$AE$25,'Capacity Exist Transport'!$A18,FALSE))</f>
        <v/>
      </c>
      <c r="KC18" s="170" t="str">
        <f>IF(ISNA(HLOOKUP(KC$2,'Capacity Exist Transport'!$C$2:$AE$25,'Capacity Exist Transport'!$A18,FALSE)),"",HLOOKUP(KC$2,'Capacity Exist Transport'!$C$2:$AE$25,'Capacity Exist Transport'!$A18,FALSE))</f>
        <v/>
      </c>
      <c r="KD18" s="170" t="str">
        <f>IF(ISNA(HLOOKUP(KD$2,'Capacity Exist Transport'!$C$2:$AE$25,'Capacity Exist Transport'!$A18,FALSE)),"",HLOOKUP(KD$2,'Capacity Exist Transport'!$C$2:$AE$25,'Capacity Exist Transport'!$A18,FALSE))</f>
        <v/>
      </c>
      <c r="KE18" s="170">
        <f>IF(ISNA(HLOOKUP(KE$2,'Capacity Exist Transport'!$C$2:$AE$25,'Capacity Exist Transport'!$A18,FALSE)),"",HLOOKUP(KE$2,'Capacity Exist Transport'!$C$2:$AE$25,'Capacity Exist Transport'!$A18,FALSE))</f>
        <v>0</v>
      </c>
      <c r="KF18" s="170" t="str">
        <f>IF(ISNA(HLOOKUP(KF$2,'Capacity Exist Transport'!$C$2:$AE$25,'Capacity Exist Transport'!$A18,FALSE)),"",HLOOKUP(KF$2,'Capacity Exist Transport'!$C$2:$AE$25,'Capacity Exist Transport'!$A18,FALSE))</f>
        <v/>
      </c>
      <c r="KG18" s="170" t="str">
        <f>IF(ISNA(HLOOKUP(KG$2,'Capacity Exist Transport'!$C$2:$AE$25,'Capacity Exist Transport'!$A18,FALSE)),"",HLOOKUP(KG$2,'Capacity Exist Transport'!$C$2:$AE$25,'Capacity Exist Transport'!$A18,FALSE))</f>
        <v/>
      </c>
      <c r="KH18" s="170" t="str">
        <f>IF(ISNA(HLOOKUP(KH$2,'Capacity Exist Transport'!$C$2:$AE$25,'Capacity Exist Transport'!$A18,FALSE)),"",HLOOKUP(KH$2,'Capacity Exist Transport'!$C$2:$AE$25,'Capacity Exist Transport'!$A18,FALSE))</f>
        <v/>
      </c>
      <c r="KI18" s="170" t="str">
        <f>IF(ISNA(HLOOKUP(KI$2,'Capacity Exist Transport'!$C$2:$AE$25,'Capacity Exist Transport'!$A18,FALSE)),"",HLOOKUP(KI$2,'Capacity Exist Transport'!$C$2:$AE$25,'Capacity Exist Transport'!$A18,FALSE))</f>
        <v/>
      </c>
      <c r="KJ18" s="170" t="str">
        <f>IF(ISNA(HLOOKUP(KJ$2,'Capacity Exist Transport'!$C$2:$AE$25,'Capacity Exist Transport'!$A18,FALSE)),"",HLOOKUP(KJ$2,'Capacity Exist Transport'!$C$2:$AE$25,'Capacity Exist Transport'!$A18,FALSE))</f>
        <v/>
      </c>
      <c r="KK18" s="170" t="str">
        <f>IF(ISNA(HLOOKUP(KK$2,'Capacity Exist Transport'!$C$2:$AE$25,'Capacity Exist Transport'!$A18,FALSE)),"",HLOOKUP(KK$2,'Capacity Exist Transport'!$C$2:$AE$25,'Capacity Exist Transport'!$A18,FALSE))</f>
        <v/>
      </c>
      <c r="KL18" s="170" t="str">
        <f>IF(ISNA(HLOOKUP(KL$2,'Capacity Exist Transport'!$C$2:$AE$25,'Capacity Exist Transport'!$A18,FALSE)),"",HLOOKUP(KL$2,'Capacity Exist Transport'!$C$2:$AE$25,'Capacity Exist Transport'!$A18,FALSE))</f>
        <v/>
      </c>
      <c r="KM18" s="170" t="str">
        <f>IF(ISNA(HLOOKUP(KM$2,'Capacity Exist Transport'!$C$2:$AE$25,'Capacity Exist Transport'!$A18,FALSE)),"",HLOOKUP(KM$2,'Capacity Exist Transport'!$C$2:$AE$25,'Capacity Exist Transport'!$A18,FALSE))</f>
        <v/>
      </c>
      <c r="KN18" s="170" t="str">
        <f>IF(ISNA(HLOOKUP(KN$2,'Capacity Exist Transport'!$C$2:$AE$25,'Capacity Exist Transport'!$A18,FALSE)),"",HLOOKUP(KN$2,'Capacity Exist Transport'!$C$2:$AE$25,'Capacity Exist Transport'!$A18,FALSE))</f>
        <v/>
      </c>
      <c r="KO18" s="170" t="str">
        <f>IF(ISNA(HLOOKUP(KO$2,'Capacity Exist Transport'!$C$2:$AE$25,'Capacity Exist Transport'!$A18,FALSE)),"",HLOOKUP(KO$2,'Capacity Exist Transport'!$C$2:$AE$25,'Capacity Exist Transport'!$A18,FALSE))</f>
        <v/>
      </c>
      <c r="KP18" s="170" t="str">
        <f>IF(ISNA(HLOOKUP(KP$2,'Capacity Exist Transport'!$C$2:$AE$25,'Capacity Exist Transport'!$A18,FALSE)),"",HLOOKUP(KP$2,'Capacity Exist Transport'!$C$2:$AE$25,'Capacity Exist Transport'!$A18,FALSE))</f>
        <v/>
      </c>
      <c r="KQ18" s="170">
        <f>IF(ISNA(HLOOKUP(KQ$2,'Capacity Exist Transport'!$C$2:$AE$25,'Capacity Exist Transport'!$A18,FALSE)),"",HLOOKUP(KQ$2,'Capacity Exist Transport'!$C$2:$AE$25,'Capacity Exist Transport'!$A18,FALSE))</f>
        <v>0</v>
      </c>
      <c r="KR18" s="170" t="str">
        <f>IF(ISNA(HLOOKUP(KR$2,'Capacity Exist Transport'!$C$2:$AE$25,'Capacity Exist Transport'!$A18,FALSE)),"",HLOOKUP(KR$2,'Capacity Exist Transport'!$C$2:$AE$25,'Capacity Exist Transport'!$A18,FALSE))</f>
        <v/>
      </c>
      <c r="KS18" s="170" t="str">
        <f>IF(ISNA(HLOOKUP(KS$2,'Capacity Exist Transport'!$C$2:$AE$25,'Capacity Exist Transport'!$A18,FALSE)),"",HLOOKUP(KS$2,'Capacity Exist Transport'!$C$2:$AE$25,'Capacity Exist Transport'!$A18,FALSE))</f>
        <v/>
      </c>
      <c r="KT18" s="170" t="str">
        <f>IF(ISNA(HLOOKUP(KT$2,'Capacity Exist Transport'!$C$2:$AE$25,'Capacity Exist Transport'!$A18,FALSE)),"",HLOOKUP(KT$2,'Capacity Exist Transport'!$C$2:$AE$25,'Capacity Exist Transport'!$A18,FALSE))</f>
        <v/>
      </c>
      <c r="KU18" s="170" t="str">
        <f>IF(ISNA(HLOOKUP(KU$2,'Capacity Exist Transport'!$C$2:$AE$25,'Capacity Exist Transport'!$A18,FALSE)),"",HLOOKUP(KU$2,'Capacity Exist Transport'!$C$2:$AE$25,'Capacity Exist Transport'!$A18,FALSE))</f>
        <v/>
      </c>
      <c r="KV18" s="170" t="str">
        <f>IF(ISNA(HLOOKUP(KV$2,'Capacity Exist Transport'!$C$2:$AE$25,'Capacity Exist Transport'!$A18,FALSE)),"",HLOOKUP(KV$2,'Capacity Exist Transport'!$C$2:$AE$25,'Capacity Exist Transport'!$A18,FALSE))</f>
        <v/>
      </c>
      <c r="KW18" s="170" t="str">
        <f>IF(ISNA(HLOOKUP(KW$2,'Capacity Exist Transport'!$C$2:$AE$25,'Capacity Exist Transport'!$A18,FALSE)),"",HLOOKUP(KW$2,'Capacity Exist Transport'!$C$2:$AE$25,'Capacity Exist Transport'!$A18,FALSE))</f>
        <v/>
      </c>
      <c r="KX18" s="170" t="str">
        <f>IF(ISNA(HLOOKUP(KX$2,'Capacity Exist Transport'!$C$2:$AE$25,'Capacity Exist Transport'!$A18,FALSE)),"",HLOOKUP(KX$2,'Capacity Exist Transport'!$C$2:$AE$25,'Capacity Exist Transport'!$A18,FALSE))</f>
        <v/>
      </c>
      <c r="KY18" s="170" t="str">
        <f>IF(ISNA(HLOOKUP(KY$2,'Capacity Exist Transport'!$C$2:$AE$25,'Capacity Exist Transport'!$A18,FALSE)),"",HLOOKUP(KY$2,'Capacity Exist Transport'!$C$2:$AE$25,'Capacity Exist Transport'!$A18,FALSE))</f>
        <v/>
      </c>
      <c r="KZ18" s="170" t="str">
        <f>IF(ISNA(HLOOKUP(KZ$2,'Capacity Exist Transport'!$C$2:$AE$25,'Capacity Exist Transport'!$A18,FALSE)),"",HLOOKUP(KZ$2,'Capacity Exist Transport'!$C$2:$AE$25,'Capacity Exist Transport'!$A18,FALSE))</f>
        <v/>
      </c>
      <c r="LA18" s="170" t="str">
        <f>IF(ISNA(HLOOKUP(LA$2,'Capacity Exist Transport'!$C$2:$AE$25,'Capacity Exist Transport'!$A18,FALSE)),"",HLOOKUP(LA$2,'Capacity Exist Transport'!$C$2:$AE$25,'Capacity Exist Transport'!$A18,FALSE))</f>
        <v/>
      </c>
      <c r="LB18" s="170" t="str">
        <f>IF(ISNA(HLOOKUP(LB$2,'Capacity Exist Transport'!$C$2:$AE$25,'Capacity Exist Transport'!$A18,FALSE)),"",HLOOKUP(LB$2,'Capacity Exist Transport'!$C$2:$AE$25,'Capacity Exist Transport'!$A18,FALSE))</f>
        <v/>
      </c>
      <c r="LC18" s="170">
        <f>IF(ISNA(HLOOKUP(LC$2,'Capacity Exist Transport'!$C$2:$AE$25,'Capacity Exist Transport'!$A18,FALSE)),"",HLOOKUP(LC$2,'Capacity Exist Transport'!$C$2:$AE$25,'Capacity Exist Transport'!$A18,FALSE))</f>
        <v>0</v>
      </c>
      <c r="LD18" s="170" t="str">
        <f>IF(ISNA(HLOOKUP(LD$2,'Capacity Exist Transport'!$C$2:$AE$25,'Capacity Exist Transport'!$A18,FALSE)),"",HLOOKUP(LD$2,'Capacity Exist Transport'!$C$2:$AE$25,'Capacity Exist Transport'!$A18,FALSE))</f>
        <v/>
      </c>
      <c r="LE18" s="170" t="str">
        <f>IF(ISNA(HLOOKUP(LE$2,'Capacity Exist Transport'!$C$2:$AE$25,'Capacity Exist Transport'!$A18,FALSE)),"",HLOOKUP(LE$2,'Capacity Exist Transport'!$C$2:$AE$25,'Capacity Exist Transport'!$A18,FALSE))</f>
        <v/>
      </c>
      <c r="LF18" s="170" t="str">
        <f>IF(ISNA(HLOOKUP(LF$2,'Capacity Exist Transport'!$C$2:$AE$25,'Capacity Exist Transport'!$A18,FALSE)),"",HLOOKUP(LF$2,'Capacity Exist Transport'!$C$2:$AE$25,'Capacity Exist Transport'!$A18,FALSE))</f>
        <v/>
      </c>
      <c r="LG18" s="170" t="str">
        <f>IF(ISNA(HLOOKUP(LG$2,'Capacity Exist Transport'!$C$2:$AE$25,'Capacity Exist Transport'!$A18,FALSE)),"",HLOOKUP(LG$2,'Capacity Exist Transport'!$C$2:$AE$25,'Capacity Exist Transport'!$A18,FALSE))</f>
        <v/>
      </c>
      <c r="LH18" s="170" t="str">
        <f>IF(ISNA(HLOOKUP(LH$2,'Capacity Exist Transport'!$C$2:$AE$25,'Capacity Exist Transport'!$A18,FALSE)),"",HLOOKUP(LH$2,'Capacity Exist Transport'!$C$2:$AE$25,'Capacity Exist Transport'!$A18,FALSE))</f>
        <v/>
      </c>
      <c r="LI18" s="170" t="str">
        <f>IF(ISNA(HLOOKUP(LI$2,'Capacity Exist Transport'!$C$2:$AE$25,'Capacity Exist Transport'!$A18,FALSE)),"",HLOOKUP(LI$2,'Capacity Exist Transport'!$C$2:$AE$25,'Capacity Exist Transport'!$A18,FALSE))</f>
        <v/>
      </c>
      <c r="LJ18" s="170" t="str">
        <f>IF(ISNA(HLOOKUP(LJ$2,'Capacity Exist Transport'!$C$2:$AE$25,'Capacity Exist Transport'!$A18,FALSE)),"",HLOOKUP(LJ$2,'Capacity Exist Transport'!$C$2:$AE$25,'Capacity Exist Transport'!$A18,FALSE))</f>
        <v/>
      </c>
      <c r="LK18" s="170" t="str">
        <f>IF(ISNA(HLOOKUP(LK$2,'Capacity Exist Transport'!$C$2:$AE$25,'Capacity Exist Transport'!$A18,FALSE)),"",HLOOKUP(LK$2,'Capacity Exist Transport'!$C$2:$AE$25,'Capacity Exist Transport'!$A18,FALSE))</f>
        <v/>
      </c>
      <c r="LL18" s="170" t="str">
        <f>IF(ISNA(HLOOKUP(LL$2,'Capacity Exist Transport'!$C$2:$AE$25,'Capacity Exist Transport'!$A18,FALSE)),"",HLOOKUP(LL$2,'Capacity Exist Transport'!$C$2:$AE$25,'Capacity Exist Transport'!$A18,FALSE))</f>
        <v/>
      </c>
      <c r="LM18" s="170" t="str">
        <f>IF(ISNA(HLOOKUP(LM$2,'Capacity Exist Transport'!$C$2:$AE$25,'Capacity Exist Transport'!$A18,FALSE)),"",HLOOKUP(LM$2,'Capacity Exist Transport'!$C$2:$AE$25,'Capacity Exist Transport'!$A18,FALSE))</f>
        <v/>
      </c>
      <c r="LN18" s="170" t="str">
        <f>IF(ISNA(HLOOKUP(LN$2,'Capacity Exist Transport'!$C$2:$AE$25,'Capacity Exist Transport'!$A18,FALSE)),"",HLOOKUP(LN$2,'Capacity Exist Transport'!$C$2:$AE$25,'Capacity Exist Transport'!$A18,FALSE))</f>
        <v/>
      </c>
      <c r="LO18" s="170">
        <f>IF(ISNA(HLOOKUP(LO$2,'Capacity Exist Transport'!$C$2:$AE$25,'Capacity Exist Transport'!$A18,FALSE)),"",HLOOKUP(LO$2,'Capacity Exist Transport'!$C$2:$AE$25,'Capacity Exist Transport'!$A18,FALSE))</f>
        <v>0</v>
      </c>
      <c r="LP18" s="170" t="str">
        <f>IF(ISNA(HLOOKUP(LP$2,'Capacity Exist Transport'!$C$2:$AE$25,'Capacity Exist Transport'!$A18,FALSE)),"",HLOOKUP(LP$2,'Capacity Exist Transport'!$C$2:$AE$25,'Capacity Exist Transport'!$A18,FALSE))</f>
        <v/>
      </c>
    </row>
    <row r="19" spans="2:328" x14ac:dyDescent="0.35">
      <c r="B19" s="168" t="s">
        <v>13</v>
      </c>
      <c r="C19" s="170">
        <f>IF(ISNA(HLOOKUP(C$2,'Capacity Exist Transport'!$C$2:$AE$25,'Capacity Exist Transport'!$A19,FALSE)),"",HLOOKUP(C$2,'Capacity Exist Transport'!$C$2:$AE$25,'Capacity Exist Transport'!$A19,FALSE))</f>
        <v>50</v>
      </c>
      <c r="D19" s="170" t="str">
        <f>IF(ISNA(HLOOKUP(D$2,'Capacity Exist Transport'!$C$2:$AE$25,'Capacity Exist Transport'!$A19,FALSE)),"",HLOOKUP(D$2,'Capacity Exist Transport'!$C$2:$AE$25,'Capacity Exist Transport'!$A19,FALSE))</f>
        <v/>
      </c>
      <c r="E19" s="170" t="str">
        <f>IF(ISNA(HLOOKUP(E$2,'Capacity Exist Transport'!$C$2:$AE$25,'Capacity Exist Transport'!$A19,FALSE)),"",HLOOKUP(E$2,'Capacity Exist Transport'!$C$2:$AE$25,'Capacity Exist Transport'!$A19,FALSE))</f>
        <v/>
      </c>
      <c r="F19" s="170" t="str">
        <f>IF(ISNA(HLOOKUP(F$2,'Capacity Exist Transport'!$C$2:$AE$25,'Capacity Exist Transport'!$A19,FALSE)),"",HLOOKUP(F$2,'Capacity Exist Transport'!$C$2:$AE$25,'Capacity Exist Transport'!$A19,FALSE))</f>
        <v/>
      </c>
      <c r="G19" s="170" t="str">
        <f>IF(ISNA(HLOOKUP(G$2,'Capacity Exist Transport'!$C$2:$AE$25,'Capacity Exist Transport'!$A19,FALSE)),"",HLOOKUP(G$2,'Capacity Exist Transport'!$C$2:$AE$25,'Capacity Exist Transport'!$A19,FALSE))</f>
        <v/>
      </c>
      <c r="H19" s="170" t="str">
        <f>IF(ISNA(HLOOKUP(H$2,'Capacity Exist Transport'!$C$2:$AE$25,'Capacity Exist Transport'!$A19,FALSE)),"",HLOOKUP(H$2,'Capacity Exist Transport'!$C$2:$AE$25,'Capacity Exist Transport'!$A19,FALSE))</f>
        <v/>
      </c>
      <c r="I19" s="170" t="str">
        <f>IF(ISNA(HLOOKUP(I$2,'Capacity Exist Transport'!$C$2:$AE$25,'Capacity Exist Transport'!$A19,FALSE)),"",HLOOKUP(I$2,'Capacity Exist Transport'!$C$2:$AE$25,'Capacity Exist Transport'!$A19,FALSE))</f>
        <v/>
      </c>
      <c r="J19" s="170" t="str">
        <f>IF(ISNA(HLOOKUP(J$2,'Capacity Exist Transport'!$C$2:$AE$25,'Capacity Exist Transport'!$A19,FALSE)),"",HLOOKUP(J$2,'Capacity Exist Transport'!$C$2:$AE$25,'Capacity Exist Transport'!$A19,FALSE))</f>
        <v/>
      </c>
      <c r="K19" s="170" t="str">
        <f>IF(ISNA(HLOOKUP(K$2,'Capacity Exist Transport'!$C$2:$AE$25,'Capacity Exist Transport'!$A19,FALSE)),"",HLOOKUP(K$2,'Capacity Exist Transport'!$C$2:$AE$25,'Capacity Exist Transport'!$A19,FALSE))</f>
        <v/>
      </c>
      <c r="L19" s="170" t="str">
        <f>IF(ISNA(HLOOKUP(L$2,'Capacity Exist Transport'!$C$2:$AE$25,'Capacity Exist Transport'!$A19,FALSE)),"",HLOOKUP(L$2,'Capacity Exist Transport'!$C$2:$AE$25,'Capacity Exist Transport'!$A19,FALSE))</f>
        <v/>
      </c>
      <c r="M19" s="170" t="str">
        <f>IF(ISNA(HLOOKUP(M$2,'Capacity Exist Transport'!$C$2:$AE$25,'Capacity Exist Transport'!$A19,FALSE)),"",HLOOKUP(M$2,'Capacity Exist Transport'!$C$2:$AE$25,'Capacity Exist Transport'!$A19,FALSE))</f>
        <v/>
      </c>
      <c r="N19" s="170" t="str">
        <f>IF(ISNA(HLOOKUP(N$2,'Capacity Exist Transport'!$C$2:$AE$25,'Capacity Exist Transport'!$A19,FALSE)),"",HLOOKUP(N$2,'Capacity Exist Transport'!$C$2:$AE$25,'Capacity Exist Transport'!$A19,FALSE))</f>
        <v/>
      </c>
      <c r="O19" s="170">
        <f>IF(ISNA(HLOOKUP(O$2,'Capacity Exist Transport'!$C$2:$AE$25,'Capacity Exist Transport'!$A19,FALSE)),"",HLOOKUP(O$2,'Capacity Exist Transport'!$C$2:$AE$25,'Capacity Exist Transport'!$A19,FALSE))</f>
        <v>50</v>
      </c>
      <c r="P19" s="170" t="str">
        <f>IF(ISNA(HLOOKUP(P$2,'Capacity Exist Transport'!$C$2:$AE$25,'Capacity Exist Transport'!$A19,FALSE)),"",HLOOKUP(P$2,'Capacity Exist Transport'!$C$2:$AE$25,'Capacity Exist Transport'!$A19,FALSE))</f>
        <v/>
      </c>
      <c r="Q19" s="170" t="str">
        <f>IF(ISNA(HLOOKUP(Q$2,'Capacity Exist Transport'!$C$2:$AE$25,'Capacity Exist Transport'!$A19,FALSE)),"",HLOOKUP(Q$2,'Capacity Exist Transport'!$C$2:$AE$25,'Capacity Exist Transport'!$A19,FALSE))</f>
        <v/>
      </c>
      <c r="R19" s="170" t="str">
        <f>IF(ISNA(HLOOKUP(R$2,'Capacity Exist Transport'!$C$2:$AE$25,'Capacity Exist Transport'!$A19,FALSE)),"",HLOOKUP(R$2,'Capacity Exist Transport'!$C$2:$AE$25,'Capacity Exist Transport'!$A19,FALSE))</f>
        <v/>
      </c>
      <c r="S19" s="170" t="str">
        <f>IF(ISNA(HLOOKUP(S$2,'Capacity Exist Transport'!$C$2:$AE$25,'Capacity Exist Transport'!$A19,FALSE)),"",HLOOKUP(S$2,'Capacity Exist Transport'!$C$2:$AE$25,'Capacity Exist Transport'!$A19,FALSE))</f>
        <v/>
      </c>
      <c r="T19" s="170" t="str">
        <f>IF(ISNA(HLOOKUP(T$2,'Capacity Exist Transport'!$C$2:$AE$25,'Capacity Exist Transport'!$A19,FALSE)),"",HLOOKUP(T$2,'Capacity Exist Transport'!$C$2:$AE$25,'Capacity Exist Transport'!$A19,FALSE))</f>
        <v/>
      </c>
      <c r="U19" s="170" t="str">
        <f>IF(ISNA(HLOOKUP(U$2,'Capacity Exist Transport'!$C$2:$AE$25,'Capacity Exist Transport'!$A19,FALSE)),"",HLOOKUP(U$2,'Capacity Exist Transport'!$C$2:$AE$25,'Capacity Exist Transport'!$A19,FALSE))</f>
        <v/>
      </c>
      <c r="V19" s="170" t="str">
        <f>IF(ISNA(HLOOKUP(V$2,'Capacity Exist Transport'!$C$2:$AE$25,'Capacity Exist Transport'!$A19,FALSE)),"",HLOOKUP(V$2,'Capacity Exist Transport'!$C$2:$AE$25,'Capacity Exist Transport'!$A19,FALSE))</f>
        <v/>
      </c>
      <c r="W19" s="170" t="str">
        <f>IF(ISNA(HLOOKUP(W$2,'Capacity Exist Transport'!$C$2:$AE$25,'Capacity Exist Transport'!$A19,FALSE)),"",HLOOKUP(W$2,'Capacity Exist Transport'!$C$2:$AE$25,'Capacity Exist Transport'!$A19,FALSE))</f>
        <v/>
      </c>
      <c r="X19" s="170" t="str">
        <f>IF(ISNA(HLOOKUP(X$2,'Capacity Exist Transport'!$C$2:$AE$25,'Capacity Exist Transport'!$A19,FALSE)),"",HLOOKUP(X$2,'Capacity Exist Transport'!$C$2:$AE$25,'Capacity Exist Transport'!$A19,FALSE))</f>
        <v/>
      </c>
      <c r="Y19" s="170" t="str">
        <f>IF(ISNA(HLOOKUP(Y$2,'Capacity Exist Transport'!$C$2:$AE$25,'Capacity Exist Transport'!$A19,FALSE)),"",HLOOKUP(Y$2,'Capacity Exist Transport'!$C$2:$AE$25,'Capacity Exist Transport'!$A19,FALSE))</f>
        <v/>
      </c>
      <c r="Z19" s="170" t="str">
        <f>IF(ISNA(HLOOKUP(Z$2,'Capacity Exist Transport'!$C$2:$AE$25,'Capacity Exist Transport'!$A19,FALSE)),"",HLOOKUP(Z$2,'Capacity Exist Transport'!$C$2:$AE$25,'Capacity Exist Transport'!$A19,FALSE))</f>
        <v/>
      </c>
      <c r="AA19" s="170">
        <f>IF(ISNA(HLOOKUP(AA$2,'Capacity Exist Transport'!$C$2:$AE$25,'Capacity Exist Transport'!$A19,FALSE)),"",HLOOKUP(AA$2,'Capacity Exist Transport'!$C$2:$AE$25,'Capacity Exist Transport'!$A19,FALSE))</f>
        <v>50</v>
      </c>
      <c r="AB19" s="170" t="str">
        <f>IF(ISNA(HLOOKUP(AB$2,'Capacity Exist Transport'!$C$2:$AE$25,'Capacity Exist Transport'!$A19,FALSE)),"",HLOOKUP(AB$2,'Capacity Exist Transport'!$C$2:$AE$25,'Capacity Exist Transport'!$A19,FALSE))</f>
        <v/>
      </c>
      <c r="AC19" s="170" t="str">
        <f>IF(ISNA(HLOOKUP(AC$2,'Capacity Exist Transport'!$C$2:$AE$25,'Capacity Exist Transport'!$A19,FALSE)),"",HLOOKUP(AC$2,'Capacity Exist Transport'!$C$2:$AE$25,'Capacity Exist Transport'!$A19,FALSE))</f>
        <v/>
      </c>
      <c r="AD19" s="170" t="str">
        <f>IF(ISNA(HLOOKUP(AD$2,'Capacity Exist Transport'!$C$2:$AE$25,'Capacity Exist Transport'!$A19,FALSE)),"",HLOOKUP(AD$2,'Capacity Exist Transport'!$C$2:$AE$25,'Capacity Exist Transport'!$A19,FALSE))</f>
        <v/>
      </c>
      <c r="AE19" s="170" t="str">
        <f>IF(ISNA(HLOOKUP(AE$2,'Capacity Exist Transport'!$C$2:$AE$25,'Capacity Exist Transport'!$A19,FALSE)),"",HLOOKUP(AE$2,'Capacity Exist Transport'!$C$2:$AE$25,'Capacity Exist Transport'!$A19,FALSE))</f>
        <v/>
      </c>
      <c r="AF19" s="170" t="str">
        <f>IF(ISNA(HLOOKUP(AF$2,'Capacity Exist Transport'!$C$2:$AE$25,'Capacity Exist Transport'!$A19,FALSE)),"",HLOOKUP(AF$2,'Capacity Exist Transport'!$C$2:$AE$25,'Capacity Exist Transport'!$A19,FALSE))</f>
        <v/>
      </c>
      <c r="AG19" s="170" t="str">
        <f>IF(ISNA(HLOOKUP(AG$2,'Capacity Exist Transport'!$C$2:$AE$25,'Capacity Exist Transport'!$A19,FALSE)),"",HLOOKUP(AG$2,'Capacity Exist Transport'!$C$2:$AE$25,'Capacity Exist Transport'!$A19,FALSE))</f>
        <v/>
      </c>
      <c r="AH19" s="170" t="str">
        <f>IF(ISNA(HLOOKUP(AH$2,'Capacity Exist Transport'!$C$2:$AE$25,'Capacity Exist Transport'!$A19,FALSE)),"",HLOOKUP(AH$2,'Capacity Exist Transport'!$C$2:$AE$25,'Capacity Exist Transport'!$A19,FALSE))</f>
        <v/>
      </c>
      <c r="AI19" s="170" t="str">
        <f>IF(ISNA(HLOOKUP(AI$2,'Capacity Exist Transport'!$C$2:$AE$25,'Capacity Exist Transport'!$A19,FALSE)),"",HLOOKUP(AI$2,'Capacity Exist Transport'!$C$2:$AE$25,'Capacity Exist Transport'!$A19,FALSE))</f>
        <v/>
      </c>
      <c r="AJ19" s="170" t="str">
        <f>IF(ISNA(HLOOKUP(AJ$2,'Capacity Exist Transport'!$C$2:$AE$25,'Capacity Exist Transport'!$A19,FALSE)),"",HLOOKUP(AJ$2,'Capacity Exist Transport'!$C$2:$AE$25,'Capacity Exist Transport'!$A19,FALSE))</f>
        <v/>
      </c>
      <c r="AK19" s="170" t="str">
        <f>IF(ISNA(HLOOKUP(AK$2,'Capacity Exist Transport'!$C$2:$AE$25,'Capacity Exist Transport'!$A19,FALSE)),"",HLOOKUP(AK$2,'Capacity Exist Transport'!$C$2:$AE$25,'Capacity Exist Transport'!$A19,FALSE))</f>
        <v/>
      </c>
      <c r="AL19" s="170" t="str">
        <f>IF(ISNA(HLOOKUP(AL$2,'Capacity Exist Transport'!$C$2:$AE$25,'Capacity Exist Transport'!$A19,FALSE)),"",HLOOKUP(AL$2,'Capacity Exist Transport'!$C$2:$AE$25,'Capacity Exist Transport'!$A19,FALSE))</f>
        <v/>
      </c>
      <c r="AM19" s="170">
        <f>IF(ISNA(HLOOKUP(AM$2,'Capacity Exist Transport'!$C$2:$AE$25,'Capacity Exist Transport'!$A19,FALSE)),"",HLOOKUP(AM$2,'Capacity Exist Transport'!$C$2:$AE$25,'Capacity Exist Transport'!$A19,FALSE))</f>
        <v>50</v>
      </c>
      <c r="AN19" s="170" t="str">
        <f>IF(ISNA(HLOOKUP(AN$2,'Capacity Exist Transport'!$C$2:$AE$25,'Capacity Exist Transport'!$A19,FALSE)),"",HLOOKUP(AN$2,'Capacity Exist Transport'!$C$2:$AE$25,'Capacity Exist Transport'!$A19,FALSE))</f>
        <v/>
      </c>
      <c r="AO19" s="170" t="str">
        <f>IF(ISNA(HLOOKUP(AO$2,'Capacity Exist Transport'!$C$2:$AE$25,'Capacity Exist Transport'!$A19,FALSE)),"",HLOOKUP(AO$2,'Capacity Exist Transport'!$C$2:$AE$25,'Capacity Exist Transport'!$A19,FALSE))</f>
        <v/>
      </c>
      <c r="AP19" s="170" t="str">
        <f>IF(ISNA(HLOOKUP(AP$2,'Capacity Exist Transport'!$C$2:$AE$25,'Capacity Exist Transport'!$A19,FALSE)),"",HLOOKUP(AP$2,'Capacity Exist Transport'!$C$2:$AE$25,'Capacity Exist Transport'!$A19,FALSE))</f>
        <v/>
      </c>
      <c r="AQ19" s="170" t="str">
        <f>IF(ISNA(HLOOKUP(AQ$2,'Capacity Exist Transport'!$C$2:$AE$25,'Capacity Exist Transport'!$A19,FALSE)),"",HLOOKUP(AQ$2,'Capacity Exist Transport'!$C$2:$AE$25,'Capacity Exist Transport'!$A19,FALSE))</f>
        <v/>
      </c>
      <c r="AR19" s="170" t="str">
        <f>IF(ISNA(HLOOKUP(AR$2,'Capacity Exist Transport'!$C$2:$AE$25,'Capacity Exist Transport'!$A19,FALSE)),"",HLOOKUP(AR$2,'Capacity Exist Transport'!$C$2:$AE$25,'Capacity Exist Transport'!$A19,FALSE))</f>
        <v/>
      </c>
      <c r="AS19" s="170" t="str">
        <f>IF(ISNA(HLOOKUP(AS$2,'Capacity Exist Transport'!$C$2:$AE$25,'Capacity Exist Transport'!$A19,FALSE)),"",HLOOKUP(AS$2,'Capacity Exist Transport'!$C$2:$AE$25,'Capacity Exist Transport'!$A19,FALSE))</f>
        <v/>
      </c>
      <c r="AT19" s="170" t="str">
        <f>IF(ISNA(HLOOKUP(AT$2,'Capacity Exist Transport'!$C$2:$AE$25,'Capacity Exist Transport'!$A19,FALSE)),"",HLOOKUP(AT$2,'Capacity Exist Transport'!$C$2:$AE$25,'Capacity Exist Transport'!$A19,FALSE))</f>
        <v/>
      </c>
      <c r="AU19" s="170" t="str">
        <f>IF(ISNA(HLOOKUP(AU$2,'Capacity Exist Transport'!$C$2:$AE$25,'Capacity Exist Transport'!$A19,FALSE)),"",HLOOKUP(AU$2,'Capacity Exist Transport'!$C$2:$AE$25,'Capacity Exist Transport'!$A19,FALSE))</f>
        <v/>
      </c>
      <c r="AV19" s="170" t="str">
        <f>IF(ISNA(HLOOKUP(AV$2,'Capacity Exist Transport'!$C$2:$AE$25,'Capacity Exist Transport'!$A19,FALSE)),"",HLOOKUP(AV$2,'Capacity Exist Transport'!$C$2:$AE$25,'Capacity Exist Transport'!$A19,FALSE))</f>
        <v/>
      </c>
      <c r="AW19" s="170" t="str">
        <f>IF(ISNA(HLOOKUP(AW$2,'Capacity Exist Transport'!$C$2:$AE$25,'Capacity Exist Transport'!$A19,FALSE)),"",HLOOKUP(AW$2,'Capacity Exist Transport'!$C$2:$AE$25,'Capacity Exist Transport'!$A19,FALSE))</f>
        <v/>
      </c>
      <c r="AX19" s="170" t="str">
        <f>IF(ISNA(HLOOKUP(AX$2,'Capacity Exist Transport'!$C$2:$AE$25,'Capacity Exist Transport'!$A19,FALSE)),"",HLOOKUP(AX$2,'Capacity Exist Transport'!$C$2:$AE$25,'Capacity Exist Transport'!$A19,FALSE))</f>
        <v/>
      </c>
      <c r="AY19" s="170">
        <f>IF(ISNA(HLOOKUP(AY$2,'Capacity Exist Transport'!$C$2:$AE$25,'Capacity Exist Transport'!$A19,FALSE)),"",HLOOKUP(AY$2,'Capacity Exist Transport'!$C$2:$AE$25,'Capacity Exist Transport'!$A19,FALSE))</f>
        <v>50</v>
      </c>
      <c r="AZ19" s="170" t="str">
        <f>IF(ISNA(HLOOKUP(AZ$2,'Capacity Exist Transport'!$C$2:$AE$25,'Capacity Exist Transport'!$A19,FALSE)),"",HLOOKUP(AZ$2,'Capacity Exist Transport'!$C$2:$AE$25,'Capacity Exist Transport'!$A19,FALSE))</f>
        <v/>
      </c>
      <c r="BA19" s="170" t="str">
        <f>IF(ISNA(HLOOKUP(BA$2,'Capacity Exist Transport'!$C$2:$AE$25,'Capacity Exist Transport'!$A19,FALSE)),"",HLOOKUP(BA$2,'Capacity Exist Transport'!$C$2:$AE$25,'Capacity Exist Transport'!$A19,FALSE))</f>
        <v/>
      </c>
      <c r="BB19" s="170" t="str">
        <f>IF(ISNA(HLOOKUP(BB$2,'Capacity Exist Transport'!$C$2:$AE$25,'Capacity Exist Transport'!$A19,FALSE)),"",HLOOKUP(BB$2,'Capacity Exist Transport'!$C$2:$AE$25,'Capacity Exist Transport'!$A19,FALSE))</f>
        <v/>
      </c>
      <c r="BC19" s="170" t="str">
        <f>IF(ISNA(HLOOKUP(BC$2,'Capacity Exist Transport'!$C$2:$AE$25,'Capacity Exist Transport'!$A19,FALSE)),"",HLOOKUP(BC$2,'Capacity Exist Transport'!$C$2:$AE$25,'Capacity Exist Transport'!$A19,FALSE))</f>
        <v/>
      </c>
      <c r="BD19" s="170" t="str">
        <f>IF(ISNA(HLOOKUP(BD$2,'Capacity Exist Transport'!$C$2:$AE$25,'Capacity Exist Transport'!$A19,FALSE)),"",HLOOKUP(BD$2,'Capacity Exist Transport'!$C$2:$AE$25,'Capacity Exist Transport'!$A19,FALSE))</f>
        <v/>
      </c>
      <c r="BE19" s="170" t="str">
        <f>IF(ISNA(HLOOKUP(BE$2,'Capacity Exist Transport'!$C$2:$AE$25,'Capacity Exist Transport'!$A19,FALSE)),"",HLOOKUP(BE$2,'Capacity Exist Transport'!$C$2:$AE$25,'Capacity Exist Transport'!$A19,FALSE))</f>
        <v/>
      </c>
      <c r="BF19" s="170" t="str">
        <f>IF(ISNA(HLOOKUP(BF$2,'Capacity Exist Transport'!$C$2:$AE$25,'Capacity Exist Transport'!$A19,FALSE)),"",HLOOKUP(BF$2,'Capacity Exist Transport'!$C$2:$AE$25,'Capacity Exist Transport'!$A19,FALSE))</f>
        <v/>
      </c>
      <c r="BG19" s="170" t="str">
        <f>IF(ISNA(HLOOKUP(BG$2,'Capacity Exist Transport'!$C$2:$AE$25,'Capacity Exist Transport'!$A19,FALSE)),"",HLOOKUP(BG$2,'Capacity Exist Transport'!$C$2:$AE$25,'Capacity Exist Transport'!$A19,FALSE))</f>
        <v/>
      </c>
      <c r="BH19" s="170" t="str">
        <f>IF(ISNA(HLOOKUP(BH$2,'Capacity Exist Transport'!$C$2:$AE$25,'Capacity Exist Transport'!$A19,FALSE)),"",HLOOKUP(BH$2,'Capacity Exist Transport'!$C$2:$AE$25,'Capacity Exist Transport'!$A19,FALSE))</f>
        <v/>
      </c>
      <c r="BI19" s="170" t="str">
        <f>IF(ISNA(HLOOKUP(BI$2,'Capacity Exist Transport'!$C$2:$AE$25,'Capacity Exist Transport'!$A19,FALSE)),"",HLOOKUP(BI$2,'Capacity Exist Transport'!$C$2:$AE$25,'Capacity Exist Transport'!$A19,FALSE))</f>
        <v/>
      </c>
      <c r="BJ19" s="170" t="str">
        <f>IF(ISNA(HLOOKUP(BJ$2,'Capacity Exist Transport'!$C$2:$AE$25,'Capacity Exist Transport'!$A19,FALSE)),"",HLOOKUP(BJ$2,'Capacity Exist Transport'!$C$2:$AE$25,'Capacity Exist Transport'!$A19,FALSE))</f>
        <v/>
      </c>
      <c r="BK19" s="170">
        <f>IF(ISNA(HLOOKUP(BK$2,'Capacity Exist Transport'!$C$2:$AE$25,'Capacity Exist Transport'!$A19,FALSE)),"",HLOOKUP(BK$2,'Capacity Exist Transport'!$C$2:$AE$25,'Capacity Exist Transport'!$A19,FALSE))</f>
        <v>50</v>
      </c>
      <c r="BL19" s="170" t="str">
        <f>IF(ISNA(HLOOKUP(BL$2,'Capacity Exist Transport'!$C$2:$AE$25,'Capacity Exist Transport'!$A19,FALSE)),"",HLOOKUP(BL$2,'Capacity Exist Transport'!$C$2:$AE$25,'Capacity Exist Transport'!$A19,FALSE))</f>
        <v/>
      </c>
      <c r="BM19" s="170" t="str">
        <f>IF(ISNA(HLOOKUP(BM$2,'Capacity Exist Transport'!$C$2:$AE$25,'Capacity Exist Transport'!$A19,FALSE)),"",HLOOKUP(BM$2,'Capacity Exist Transport'!$C$2:$AE$25,'Capacity Exist Transport'!$A19,FALSE))</f>
        <v/>
      </c>
      <c r="BN19" s="170" t="str">
        <f>IF(ISNA(HLOOKUP(BN$2,'Capacity Exist Transport'!$C$2:$AE$25,'Capacity Exist Transport'!$A19,FALSE)),"",HLOOKUP(BN$2,'Capacity Exist Transport'!$C$2:$AE$25,'Capacity Exist Transport'!$A19,FALSE))</f>
        <v/>
      </c>
      <c r="BO19" s="170" t="str">
        <f>IF(ISNA(HLOOKUP(BO$2,'Capacity Exist Transport'!$C$2:$AE$25,'Capacity Exist Transport'!$A19,FALSE)),"",HLOOKUP(BO$2,'Capacity Exist Transport'!$C$2:$AE$25,'Capacity Exist Transport'!$A19,FALSE))</f>
        <v/>
      </c>
      <c r="BP19" s="170" t="str">
        <f>IF(ISNA(HLOOKUP(BP$2,'Capacity Exist Transport'!$C$2:$AE$25,'Capacity Exist Transport'!$A19,FALSE)),"",HLOOKUP(BP$2,'Capacity Exist Transport'!$C$2:$AE$25,'Capacity Exist Transport'!$A19,FALSE))</f>
        <v/>
      </c>
      <c r="BQ19" s="170" t="str">
        <f>IF(ISNA(HLOOKUP(BQ$2,'Capacity Exist Transport'!$C$2:$AE$25,'Capacity Exist Transport'!$A19,FALSE)),"",HLOOKUP(BQ$2,'Capacity Exist Transport'!$C$2:$AE$25,'Capacity Exist Transport'!$A19,FALSE))</f>
        <v/>
      </c>
      <c r="BR19" s="170" t="str">
        <f>IF(ISNA(HLOOKUP(BR$2,'Capacity Exist Transport'!$C$2:$AE$25,'Capacity Exist Transport'!$A19,FALSE)),"",HLOOKUP(BR$2,'Capacity Exist Transport'!$C$2:$AE$25,'Capacity Exist Transport'!$A19,FALSE))</f>
        <v/>
      </c>
      <c r="BS19" s="170" t="str">
        <f>IF(ISNA(HLOOKUP(BS$2,'Capacity Exist Transport'!$C$2:$AE$25,'Capacity Exist Transport'!$A19,FALSE)),"",HLOOKUP(BS$2,'Capacity Exist Transport'!$C$2:$AE$25,'Capacity Exist Transport'!$A19,FALSE))</f>
        <v/>
      </c>
      <c r="BT19" s="170" t="str">
        <f>IF(ISNA(HLOOKUP(BT$2,'Capacity Exist Transport'!$C$2:$AE$25,'Capacity Exist Transport'!$A19,FALSE)),"",HLOOKUP(BT$2,'Capacity Exist Transport'!$C$2:$AE$25,'Capacity Exist Transport'!$A19,FALSE))</f>
        <v/>
      </c>
      <c r="BU19" s="170" t="str">
        <f>IF(ISNA(HLOOKUP(BU$2,'Capacity Exist Transport'!$C$2:$AE$25,'Capacity Exist Transport'!$A19,FALSE)),"",HLOOKUP(BU$2,'Capacity Exist Transport'!$C$2:$AE$25,'Capacity Exist Transport'!$A19,FALSE))</f>
        <v/>
      </c>
      <c r="BV19" s="170" t="str">
        <f>IF(ISNA(HLOOKUP(BV$2,'Capacity Exist Transport'!$C$2:$AE$25,'Capacity Exist Transport'!$A19,FALSE)),"",HLOOKUP(BV$2,'Capacity Exist Transport'!$C$2:$AE$25,'Capacity Exist Transport'!$A19,FALSE))</f>
        <v/>
      </c>
      <c r="BW19" s="170">
        <f>IF(ISNA(HLOOKUP(BW$2,'Capacity Exist Transport'!$C$2:$AE$25,'Capacity Exist Transport'!$A19,FALSE)),"",HLOOKUP(BW$2,'Capacity Exist Transport'!$C$2:$AE$25,'Capacity Exist Transport'!$A19,FALSE))</f>
        <v>50</v>
      </c>
      <c r="BX19" s="170" t="str">
        <f>IF(ISNA(HLOOKUP(BX$2,'Capacity Exist Transport'!$C$2:$AE$25,'Capacity Exist Transport'!$A19,FALSE)),"",HLOOKUP(BX$2,'Capacity Exist Transport'!$C$2:$AE$25,'Capacity Exist Transport'!$A19,FALSE))</f>
        <v/>
      </c>
      <c r="BY19" s="170" t="str">
        <f>IF(ISNA(HLOOKUP(BY$2,'Capacity Exist Transport'!$C$2:$AE$25,'Capacity Exist Transport'!$A19,FALSE)),"",HLOOKUP(BY$2,'Capacity Exist Transport'!$C$2:$AE$25,'Capacity Exist Transport'!$A19,FALSE))</f>
        <v/>
      </c>
      <c r="BZ19" s="170" t="str">
        <f>IF(ISNA(HLOOKUP(BZ$2,'Capacity Exist Transport'!$C$2:$AE$25,'Capacity Exist Transport'!$A19,FALSE)),"",HLOOKUP(BZ$2,'Capacity Exist Transport'!$C$2:$AE$25,'Capacity Exist Transport'!$A19,FALSE))</f>
        <v/>
      </c>
      <c r="CA19" s="170" t="str">
        <f>IF(ISNA(HLOOKUP(CA$2,'Capacity Exist Transport'!$C$2:$AE$25,'Capacity Exist Transport'!$A19,FALSE)),"",HLOOKUP(CA$2,'Capacity Exist Transport'!$C$2:$AE$25,'Capacity Exist Transport'!$A19,FALSE))</f>
        <v/>
      </c>
      <c r="CB19" s="170" t="str">
        <f>IF(ISNA(HLOOKUP(CB$2,'Capacity Exist Transport'!$C$2:$AE$25,'Capacity Exist Transport'!$A19,FALSE)),"",HLOOKUP(CB$2,'Capacity Exist Transport'!$C$2:$AE$25,'Capacity Exist Transport'!$A19,FALSE))</f>
        <v/>
      </c>
      <c r="CC19" s="170" t="str">
        <f>IF(ISNA(HLOOKUP(CC$2,'Capacity Exist Transport'!$C$2:$AE$25,'Capacity Exist Transport'!$A19,FALSE)),"",HLOOKUP(CC$2,'Capacity Exist Transport'!$C$2:$AE$25,'Capacity Exist Transport'!$A19,FALSE))</f>
        <v/>
      </c>
      <c r="CD19" s="170" t="str">
        <f>IF(ISNA(HLOOKUP(CD$2,'Capacity Exist Transport'!$C$2:$AE$25,'Capacity Exist Transport'!$A19,FALSE)),"",HLOOKUP(CD$2,'Capacity Exist Transport'!$C$2:$AE$25,'Capacity Exist Transport'!$A19,FALSE))</f>
        <v/>
      </c>
      <c r="CE19" s="170" t="str">
        <f>IF(ISNA(HLOOKUP(CE$2,'Capacity Exist Transport'!$C$2:$AE$25,'Capacity Exist Transport'!$A19,FALSE)),"",HLOOKUP(CE$2,'Capacity Exist Transport'!$C$2:$AE$25,'Capacity Exist Transport'!$A19,FALSE))</f>
        <v/>
      </c>
      <c r="CF19" s="170" t="str">
        <f>IF(ISNA(HLOOKUP(CF$2,'Capacity Exist Transport'!$C$2:$AE$25,'Capacity Exist Transport'!$A19,FALSE)),"",HLOOKUP(CF$2,'Capacity Exist Transport'!$C$2:$AE$25,'Capacity Exist Transport'!$A19,FALSE))</f>
        <v/>
      </c>
      <c r="CG19" s="170" t="str">
        <f>IF(ISNA(HLOOKUP(CG$2,'Capacity Exist Transport'!$C$2:$AE$25,'Capacity Exist Transport'!$A19,FALSE)),"",HLOOKUP(CG$2,'Capacity Exist Transport'!$C$2:$AE$25,'Capacity Exist Transport'!$A19,FALSE))</f>
        <v/>
      </c>
      <c r="CH19" s="170" t="str">
        <f>IF(ISNA(HLOOKUP(CH$2,'Capacity Exist Transport'!$C$2:$AE$25,'Capacity Exist Transport'!$A19,FALSE)),"",HLOOKUP(CH$2,'Capacity Exist Transport'!$C$2:$AE$25,'Capacity Exist Transport'!$A19,FALSE))</f>
        <v/>
      </c>
      <c r="CI19" s="170">
        <f>IF(ISNA(HLOOKUP(CI$2,'Capacity Exist Transport'!$C$2:$AE$25,'Capacity Exist Transport'!$A19,FALSE)),"",HLOOKUP(CI$2,'Capacity Exist Transport'!$C$2:$AE$25,'Capacity Exist Transport'!$A19,FALSE))</f>
        <v>50</v>
      </c>
      <c r="CJ19" s="170" t="str">
        <f>IF(ISNA(HLOOKUP(CJ$2,'Capacity Exist Transport'!$C$2:$AE$25,'Capacity Exist Transport'!$A19,FALSE)),"",HLOOKUP(CJ$2,'Capacity Exist Transport'!$C$2:$AE$25,'Capacity Exist Transport'!$A19,FALSE))</f>
        <v/>
      </c>
      <c r="CK19" s="170" t="str">
        <f>IF(ISNA(HLOOKUP(CK$2,'Capacity Exist Transport'!$C$2:$AE$25,'Capacity Exist Transport'!$A19,FALSE)),"",HLOOKUP(CK$2,'Capacity Exist Transport'!$C$2:$AE$25,'Capacity Exist Transport'!$A19,FALSE))</f>
        <v/>
      </c>
      <c r="CL19" s="170" t="str">
        <f>IF(ISNA(HLOOKUP(CL$2,'Capacity Exist Transport'!$C$2:$AE$25,'Capacity Exist Transport'!$A19,FALSE)),"",HLOOKUP(CL$2,'Capacity Exist Transport'!$C$2:$AE$25,'Capacity Exist Transport'!$A19,FALSE))</f>
        <v/>
      </c>
      <c r="CM19" s="170" t="str">
        <f>IF(ISNA(HLOOKUP(CM$2,'Capacity Exist Transport'!$C$2:$AE$25,'Capacity Exist Transport'!$A19,FALSE)),"",HLOOKUP(CM$2,'Capacity Exist Transport'!$C$2:$AE$25,'Capacity Exist Transport'!$A19,FALSE))</f>
        <v/>
      </c>
      <c r="CN19" s="170" t="str">
        <f>IF(ISNA(HLOOKUP(CN$2,'Capacity Exist Transport'!$C$2:$AE$25,'Capacity Exist Transport'!$A19,FALSE)),"",HLOOKUP(CN$2,'Capacity Exist Transport'!$C$2:$AE$25,'Capacity Exist Transport'!$A19,FALSE))</f>
        <v/>
      </c>
      <c r="CO19" s="170" t="str">
        <f>IF(ISNA(HLOOKUP(CO$2,'Capacity Exist Transport'!$C$2:$AE$25,'Capacity Exist Transport'!$A19,FALSE)),"",HLOOKUP(CO$2,'Capacity Exist Transport'!$C$2:$AE$25,'Capacity Exist Transport'!$A19,FALSE))</f>
        <v/>
      </c>
      <c r="CP19" s="170" t="str">
        <f>IF(ISNA(HLOOKUP(CP$2,'Capacity Exist Transport'!$C$2:$AE$25,'Capacity Exist Transport'!$A19,FALSE)),"",HLOOKUP(CP$2,'Capacity Exist Transport'!$C$2:$AE$25,'Capacity Exist Transport'!$A19,FALSE))</f>
        <v/>
      </c>
      <c r="CQ19" s="170" t="str">
        <f>IF(ISNA(HLOOKUP(CQ$2,'Capacity Exist Transport'!$C$2:$AE$25,'Capacity Exist Transport'!$A19,FALSE)),"",HLOOKUP(CQ$2,'Capacity Exist Transport'!$C$2:$AE$25,'Capacity Exist Transport'!$A19,FALSE))</f>
        <v/>
      </c>
      <c r="CR19" s="170" t="str">
        <f>IF(ISNA(HLOOKUP(CR$2,'Capacity Exist Transport'!$C$2:$AE$25,'Capacity Exist Transport'!$A19,FALSE)),"",HLOOKUP(CR$2,'Capacity Exist Transport'!$C$2:$AE$25,'Capacity Exist Transport'!$A19,FALSE))</f>
        <v/>
      </c>
      <c r="CS19" s="170" t="str">
        <f>IF(ISNA(HLOOKUP(CS$2,'Capacity Exist Transport'!$C$2:$AE$25,'Capacity Exist Transport'!$A19,FALSE)),"",HLOOKUP(CS$2,'Capacity Exist Transport'!$C$2:$AE$25,'Capacity Exist Transport'!$A19,FALSE))</f>
        <v/>
      </c>
      <c r="CT19" s="170" t="str">
        <f>IF(ISNA(HLOOKUP(CT$2,'Capacity Exist Transport'!$C$2:$AE$25,'Capacity Exist Transport'!$A19,FALSE)),"",HLOOKUP(CT$2,'Capacity Exist Transport'!$C$2:$AE$25,'Capacity Exist Transport'!$A19,FALSE))</f>
        <v/>
      </c>
      <c r="CU19" s="170">
        <f>IF(ISNA(HLOOKUP(CU$2,'Capacity Exist Transport'!$C$2:$AE$25,'Capacity Exist Transport'!$A19,FALSE)),"",HLOOKUP(CU$2,'Capacity Exist Transport'!$C$2:$AE$25,'Capacity Exist Transport'!$A19,FALSE))</f>
        <v>50</v>
      </c>
      <c r="CV19" s="170" t="str">
        <f>IF(ISNA(HLOOKUP(CV$2,'Capacity Exist Transport'!$C$2:$AE$25,'Capacity Exist Transport'!$A19,FALSE)),"",HLOOKUP(CV$2,'Capacity Exist Transport'!$C$2:$AE$25,'Capacity Exist Transport'!$A19,FALSE))</f>
        <v/>
      </c>
      <c r="CW19" s="170" t="str">
        <f>IF(ISNA(HLOOKUP(CW$2,'Capacity Exist Transport'!$C$2:$AE$25,'Capacity Exist Transport'!$A19,FALSE)),"",HLOOKUP(CW$2,'Capacity Exist Transport'!$C$2:$AE$25,'Capacity Exist Transport'!$A19,FALSE))</f>
        <v/>
      </c>
      <c r="CX19" s="170" t="str">
        <f>IF(ISNA(HLOOKUP(CX$2,'Capacity Exist Transport'!$C$2:$AE$25,'Capacity Exist Transport'!$A19,FALSE)),"",HLOOKUP(CX$2,'Capacity Exist Transport'!$C$2:$AE$25,'Capacity Exist Transport'!$A19,FALSE))</f>
        <v/>
      </c>
      <c r="CY19" s="170" t="str">
        <f>IF(ISNA(HLOOKUP(CY$2,'Capacity Exist Transport'!$C$2:$AE$25,'Capacity Exist Transport'!$A19,FALSE)),"",HLOOKUP(CY$2,'Capacity Exist Transport'!$C$2:$AE$25,'Capacity Exist Transport'!$A19,FALSE))</f>
        <v/>
      </c>
      <c r="CZ19" s="170" t="str">
        <f>IF(ISNA(HLOOKUP(CZ$2,'Capacity Exist Transport'!$C$2:$AE$25,'Capacity Exist Transport'!$A19,FALSE)),"",HLOOKUP(CZ$2,'Capacity Exist Transport'!$C$2:$AE$25,'Capacity Exist Transport'!$A19,FALSE))</f>
        <v/>
      </c>
      <c r="DA19" s="170" t="str">
        <f>IF(ISNA(HLOOKUP(DA$2,'Capacity Exist Transport'!$C$2:$AE$25,'Capacity Exist Transport'!$A19,FALSE)),"",HLOOKUP(DA$2,'Capacity Exist Transport'!$C$2:$AE$25,'Capacity Exist Transport'!$A19,FALSE))</f>
        <v/>
      </c>
      <c r="DB19" s="170" t="str">
        <f>IF(ISNA(HLOOKUP(DB$2,'Capacity Exist Transport'!$C$2:$AE$25,'Capacity Exist Transport'!$A19,FALSE)),"",HLOOKUP(DB$2,'Capacity Exist Transport'!$C$2:$AE$25,'Capacity Exist Transport'!$A19,FALSE))</f>
        <v/>
      </c>
      <c r="DC19" s="170" t="str">
        <f>IF(ISNA(HLOOKUP(DC$2,'Capacity Exist Transport'!$C$2:$AE$25,'Capacity Exist Transport'!$A19,FALSE)),"",HLOOKUP(DC$2,'Capacity Exist Transport'!$C$2:$AE$25,'Capacity Exist Transport'!$A19,FALSE))</f>
        <v/>
      </c>
      <c r="DD19" s="170" t="str">
        <f>IF(ISNA(HLOOKUP(DD$2,'Capacity Exist Transport'!$C$2:$AE$25,'Capacity Exist Transport'!$A19,FALSE)),"",HLOOKUP(DD$2,'Capacity Exist Transport'!$C$2:$AE$25,'Capacity Exist Transport'!$A19,FALSE))</f>
        <v/>
      </c>
      <c r="DE19" s="170" t="str">
        <f>IF(ISNA(HLOOKUP(DE$2,'Capacity Exist Transport'!$C$2:$AE$25,'Capacity Exist Transport'!$A19,FALSE)),"",HLOOKUP(DE$2,'Capacity Exist Transport'!$C$2:$AE$25,'Capacity Exist Transport'!$A19,FALSE))</f>
        <v/>
      </c>
      <c r="DF19" s="170" t="str">
        <f>IF(ISNA(HLOOKUP(DF$2,'Capacity Exist Transport'!$C$2:$AE$25,'Capacity Exist Transport'!$A19,FALSE)),"",HLOOKUP(DF$2,'Capacity Exist Transport'!$C$2:$AE$25,'Capacity Exist Transport'!$A19,FALSE))</f>
        <v/>
      </c>
      <c r="DG19" s="170">
        <f>IF(ISNA(HLOOKUP(DG$2,'Capacity Exist Transport'!$C$2:$AE$25,'Capacity Exist Transport'!$A19,FALSE)),"",HLOOKUP(DG$2,'Capacity Exist Transport'!$C$2:$AE$25,'Capacity Exist Transport'!$A19,FALSE))</f>
        <v>50</v>
      </c>
      <c r="DH19" s="170" t="str">
        <f>IF(ISNA(HLOOKUP(DH$2,'Capacity Exist Transport'!$C$2:$AE$25,'Capacity Exist Transport'!$A19,FALSE)),"",HLOOKUP(DH$2,'Capacity Exist Transport'!$C$2:$AE$25,'Capacity Exist Transport'!$A19,FALSE))</f>
        <v/>
      </c>
      <c r="DI19" s="170" t="str">
        <f>IF(ISNA(HLOOKUP(DI$2,'Capacity Exist Transport'!$C$2:$AE$25,'Capacity Exist Transport'!$A19,FALSE)),"",HLOOKUP(DI$2,'Capacity Exist Transport'!$C$2:$AE$25,'Capacity Exist Transport'!$A19,FALSE))</f>
        <v/>
      </c>
      <c r="DJ19" s="170" t="str">
        <f>IF(ISNA(HLOOKUP(DJ$2,'Capacity Exist Transport'!$C$2:$AE$25,'Capacity Exist Transport'!$A19,FALSE)),"",HLOOKUP(DJ$2,'Capacity Exist Transport'!$C$2:$AE$25,'Capacity Exist Transport'!$A19,FALSE))</f>
        <v/>
      </c>
      <c r="DK19" s="170" t="str">
        <f>IF(ISNA(HLOOKUP(DK$2,'Capacity Exist Transport'!$C$2:$AE$25,'Capacity Exist Transport'!$A19,FALSE)),"",HLOOKUP(DK$2,'Capacity Exist Transport'!$C$2:$AE$25,'Capacity Exist Transport'!$A19,FALSE))</f>
        <v/>
      </c>
      <c r="DL19" s="170" t="str">
        <f>IF(ISNA(HLOOKUP(DL$2,'Capacity Exist Transport'!$C$2:$AE$25,'Capacity Exist Transport'!$A19,FALSE)),"",HLOOKUP(DL$2,'Capacity Exist Transport'!$C$2:$AE$25,'Capacity Exist Transport'!$A19,FALSE))</f>
        <v/>
      </c>
      <c r="DM19" s="170" t="str">
        <f>IF(ISNA(HLOOKUP(DM$2,'Capacity Exist Transport'!$C$2:$AE$25,'Capacity Exist Transport'!$A19,FALSE)),"",HLOOKUP(DM$2,'Capacity Exist Transport'!$C$2:$AE$25,'Capacity Exist Transport'!$A19,FALSE))</f>
        <v/>
      </c>
      <c r="DN19" s="170" t="str">
        <f>IF(ISNA(HLOOKUP(DN$2,'Capacity Exist Transport'!$C$2:$AE$25,'Capacity Exist Transport'!$A19,FALSE)),"",HLOOKUP(DN$2,'Capacity Exist Transport'!$C$2:$AE$25,'Capacity Exist Transport'!$A19,FALSE))</f>
        <v/>
      </c>
      <c r="DO19" s="170" t="str">
        <f>IF(ISNA(HLOOKUP(DO$2,'Capacity Exist Transport'!$C$2:$AE$25,'Capacity Exist Transport'!$A19,FALSE)),"",HLOOKUP(DO$2,'Capacity Exist Transport'!$C$2:$AE$25,'Capacity Exist Transport'!$A19,FALSE))</f>
        <v/>
      </c>
      <c r="DP19" s="170" t="str">
        <f>IF(ISNA(HLOOKUP(DP$2,'Capacity Exist Transport'!$C$2:$AE$25,'Capacity Exist Transport'!$A19,FALSE)),"",HLOOKUP(DP$2,'Capacity Exist Transport'!$C$2:$AE$25,'Capacity Exist Transport'!$A19,FALSE))</f>
        <v/>
      </c>
      <c r="DQ19" s="170" t="str">
        <f>IF(ISNA(HLOOKUP(DQ$2,'Capacity Exist Transport'!$C$2:$AE$25,'Capacity Exist Transport'!$A19,FALSE)),"",HLOOKUP(DQ$2,'Capacity Exist Transport'!$C$2:$AE$25,'Capacity Exist Transport'!$A19,FALSE))</f>
        <v/>
      </c>
      <c r="DR19" s="170" t="str">
        <f>IF(ISNA(HLOOKUP(DR$2,'Capacity Exist Transport'!$C$2:$AE$25,'Capacity Exist Transport'!$A19,FALSE)),"",HLOOKUP(DR$2,'Capacity Exist Transport'!$C$2:$AE$25,'Capacity Exist Transport'!$A19,FALSE))</f>
        <v/>
      </c>
      <c r="DS19" s="170">
        <f>IF(ISNA(HLOOKUP(DS$2,'Capacity Exist Transport'!$C$2:$AE$25,'Capacity Exist Transport'!$A19,FALSE)),"",HLOOKUP(DS$2,'Capacity Exist Transport'!$C$2:$AE$25,'Capacity Exist Transport'!$A19,FALSE))</f>
        <v>0</v>
      </c>
      <c r="DT19" s="170" t="str">
        <f>IF(ISNA(HLOOKUP(DT$2,'Capacity Exist Transport'!$C$2:$AE$25,'Capacity Exist Transport'!$A19,FALSE)),"",HLOOKUP(DT$2,'Capacity Exist Transport'!$C$2:$AE$25,'Capacity Exist Transport'!$A19,FALSE))</f>
        <v/>
      </c>
      <c r="DU19" s="170" t="str">
        <f>IF(ISNA(HLOOKUP(DU$2,'Capacity Exist Transport'!$C$2:$AE$25,'Capacity Exist Transport'!$A19,FALSE)),"",HLOOKUP(DU$2,'Capacity Exist Transport'!$C$2:$AE$25,'Capacity Exist Transport'!$A19,FALSE))</f>
        <v/>
      </c>
      <c r="DV19" s="170" t="str">
        <f>IF(ISNA(HLOOKUP(DV$2,'Capacity Exist Transport'!$C$2:$AE$25,'Capacity Exist Transport'!$A19,FALSE)),"",HLOOKUP(DV$2,'Capacity Exist Transport'!$C$2:$AE$25,'Capacity Exist Transport'!$A19,FALSE))</f>
        <v/>
      </c>
      <c r="DW19" s="170" t="str">
        <f>IF(ISNA(HLOOKUP(DW$2,'Capacity Exist Transport'!$C$2:$AE$25,'Capacity Exist Transport'!$A19,FALSE)),"",HLOOKUP(DW$2,'Capacity Exist Transport'!$C$2:$AE$25,'Capacity Exist Transport'!$A19,FALSE))</f>
        <v/>
      </c>
      <c r="DX19" s="170" t="str">
        <f>IF(ISNA(HLOOKUP(DX$2,'Capacity Exist Transport'!$C$2:$AE$25,'Capacity Exist Transport'!$A19,FALSE)),"",HLOOKUP(DX$2,'Capacity Exist Transport'!$C$2:$AE$25,'Capacity Exist Transport'!$A19,FALSE))</f>
        <v/>
      </c>
      <c r="DY19" s="170" t="str">
        <f>IF(ISNA(HLOOKUP(DY$2,'Capacity Exist Transport'!$C$2:$AE$25,'Capacity Exist Transport'!$A19,FALSE)),"",HLOOKUP(DY$2,'Capacity Exist Transport'!$C$2:$AE$25,'Capacity Exist Transport'!$A19,FALSE))</f>
        <v/>
      </c>
      <c r="DZ19" s="170" t="str">
        <f>IF(ISNA(HLOOKUP(DZ$2,'Capacity Exist Transport'!$C$2:$AE$25,'Capacity Exist Transport'!$A19,FALSE)),"",HLOOKUP(DZ$2,'Capacity Exist Transport'!$C$2:$AE$25,'Capacity Exist Transport'!$A19,FALSE))</f>
        <v/>
      </c>
      <c r="EA19" s="170" t="str">
        <f>IF(ISNA(HLOOKUP(EA$2,'Capacity Exist Transport'!$C$2:$AE$25,'Capacity Exist Transport'!$A19,FALSE)),"",HLOOKUP(EA$2,'Capacity Exist Transport'!$C$2:$AE$25,'Capacity Exist Transport'!$A19,FALSE))</f>
        <v/>
      </c>
      <c r="EB19" s="170" t="str">
        <f>IF(ISNA(HLOOKUP(EB$2,'Capacity Exist Transport'!$C$2:$AE$25,'Capacity Exist Transport'!$A19,FALSE)),"",HLOOKUP(EB$2,'Capacity Exist Transport'!$C$2:$AE$25,'Capacity Exist Transport'!$A19,FALSE))</f>
        <v/>
      </c>
      <c r="EC19" s="170" t="str">
        <f>IF(ISNA(HLOOKUP(EC$2,'Capacity Exist Transport'!$C$2:$AE$25,'Capacity Exist Transport'!$A19,FALSE)),"",HLOOKUP(EC$2,'Capacity Exist Transport'!$C$2:$AE$25,'Capacity Exist Transport'!$A19,FALSE))</f>
        <v/>
      </c>
      <c r="ED19" s="170" t="str">
        <f>IF(ISNA(HLOOKUP(ED$2,'Capacity Exist Transport'!$C$2:$AE$25,'Capacity Exist Transport'!$A19,FALSE)),"",HLOOKUP(ED$2,'Capacity Exist Transport'!$C$2:$AE$25,'Capacity Exist Transport'!$A19,FALSE))</f>
        <v/>
      </c>
      <c r="EE19" s="170">
        <f>IF(ISNA(HLOOKUP(EE$2,'Capacity Exist Transport'!$C$2:$AE$25,'Capacity Exist Transport'!$A19,FALSE)),"",HLOOKUP(EE$2,'Capacity Exist Transport'!$C$2:$AE$25,'Capacity Exist Transport'!$A19,FALSE))</f>
        <v>0</v>
      </c>
      <c r="EF19" s="170" t="str">
        <f>IF(ISNA(HLOOKUP(EF$2,'Capacity Exist Transport'!$C$2:$AE$25,'Capacity Exist Transport'!$A19,FALSE)),"",HLOOKUP(EF$2,'Capacity Exist Transport'!$C$2:$AE$25,'Capacity Exist Transport'!$A19,FALSE))</f>
        <v/>
      </c>
      <c r="EG19" s="170" t="str">
        <f>IF(ISNA(HLOOKUP(EG$2,'Capacity Exist Transport'!$C$2:$AE$25,'Capacity Exist Transport'!$A19,FALSE)),"",HLOOKUP(EG$2,'Capacity Exist Transport'!$C$2:$AE$25,'Capacity Exist Transport'!$A19,FALSE))</f>
        <v/>
      </c>
      <c r="EH19" s="170" t="str">
        <f>IF(ISNA(HLOOKUP(EH$2,'Capacity Exist Transport'!$C$2:$AE$25,'Capacity Exist Transport'!$A19,FALSE)),"",HLOOKUP(EH$2,'Capacity Exist Transport'!$C$2:$AE$25,'Capacity Exist Transport'!$A19,FALSE))</f>
        <v/>
      </c>
      <c r="EI19" s="170" t="str">
        <f>IF(ISNA(HLOOKUP(EI$2,'Capacity Exist Transport'!$C$2:$AE$25,'Capacity Exist Transport'!$A19,FALSE)),"",HLOOKUP(EI$2,'Capacity Exist Transport'!$C$2:$AE$25,'Capacity Exist Transport'!$A19,FALSE))</f>
        <v/>
      </c>
      <c r="EJ19" s="170" t="str">
        <f>IF(ISNA(HLOOKUP(EJ$2,'Capacity Exist Transport'!$C$2:$AE$25,'Capacity Exist Transport'!$A19,FALSE)),"",HLOOKUP(EJ$2,'Capacity Exist Transport'!$C$2:$AE$25,'Capacity Exist Transport'!$A19,FALSE))</f>
        <v/>
      </c>
      <c r="EK19" s="170" t="str">
        <f>IF(ISNA(HLOOKUP(EK$2,'Capacity Exist Transport'!$C$2:$AE$25,'Capacity Exist Transport'!$A19,FALSE)),"",HLOOKUP(EK$2,'Capacity Exist Transport'!$C$2:$AE$25,'Capacity Exist Transport'!$A19,FALSE))</f>
        <v/>
      </c>
      <c r="EL19" s="170" t="str">
        <f>IF(ISNA(HLOOKUP(EL$2,'Capacity Exist Transport'!$C$2:$AE$25,'Capacity Exist Transport'!$A19,FALSE)),"",HLOOKUP(EL$2,'Capacity Exist Transport'!$C$2:$AE$25,'Capacity Exist Transport'!$A19,FALSE))</f>
        <v/>
      </c>
      <c r="EM19" s="170" t="str">
        <f>IF(ISNA(HLOOKUP(EM$2,'Capacity Exist Transport'!$C$2:$AE$25,'Capacity Exist Transport'!$A19,FALSE)),"",HLOOKUP(EM$2,'Capacity Exist Transport'!$C$2:$AE$25,'Capacity Exist Transport'!$A19,FALSE))</f>
        <v/>
      </c>
      <c r="EN19" s="170" t="str">
        <f>IF(ISNA(HLOOKUP(EN$2,'Capacity Exist Transport'!$C$2:$AE$25,'Capacity Exist Transport'!$A19,FALSE)),"",HLOOKUP(EN$2,'Capacity Exist Transport'!$C$2:$AE$25,'Capacity Exist Transport'!$A19,FALSE))</f>
        <v/>
      </c>
      <c r="EO19" s="170" t="str">
        <f>IF(ISNA(HLOOKUP(EO$2,'Capacity Exist Transport'!$C$2:$AE$25,'Capacity Exist Transport'!$A19,FALSE)),"",HLOOKUP(EO$2,'Capacity Exist Transport'!$C$2:$AE$25,'Capacity Exist Transport'!$A19,FALSE))</f>
        <v/>
      </c>
      <c r="EP19" s="170" t="str">
        <f>IF(ISNA(HLOOKUP(EP$2,'Capacity Exist Transport'!$C$2:$AE$25,'Capacity Exist Transport'!$A19,FALSE)),"",HLOOKUP(EP$2,'Capacity Exist Transport'!$C$2:$AE$25,'Capacity Exist Transport'!$A19,FALSE))</f>
        <v/>
      </c>
      <c r="EQ19" s="170">
        <f>IF(ISNA(HLOOKUP(EQ$2,'Capacity Exist Transport'!$C$2:$AE$25,'Capacity Exist Transport'!$A19,FALSE)),"",HLOOKUP(EQ$2,'Capacity Exist Transport'!$C$2:$AE$25,'Capacity Exist Transport'!$A19,FALSE))</f>
        <v>0</v>
      </c>
      <c r="ER19" s="170" t="str">
        <f>IF(ISNA(HLOOKUP(ER$2,'Capacity Exist Transport'!$C$2:$AE$25,'Capacity Exist Transport'!$A19,FALSE)),"",HLOOKUP(ER$2,'Capacity Exist Transport'!$C$2:$AE$25,'Capacity Exist Transport'!$A19,FALSE))</f>
        <v/>
      </c>
      <c r="ES19" s="170" t="str">
        <f>IF(ISNA(HLOOKUP(ES$2,'Capacity Exist Transport'!$C$2:$AE$25,'Capacity Exist Transport'!$A19,FALSE)),"",HLOOKUP(ES$2,'Capacity Exist Transport'!$C$2:$AE$25,'Capacity Exist Transport'!$A19,FALSE))</f>
        <v/>
      </c>
      <c r="ET19" s="170" t="str">
        <f>IF(ISNA(HLOOKUP(ET$2,'Capacity Exist Transport'!$C$2:$AE$25,'Capacity Exist Transport'!$A19,FALSE)),"",HLOOKUP(ET$2,'Capacity Exist Transport'!$C$2:$AE$25,'Capacity Exist Transport'!$A19,FALSE))</f>
        <v/>
      </c>
      <c r="EU19" s="170" t="str">
        <f>IF(ISNA(HLOOKUP(EU$2,'Capacity Exist Transport'!$C$2:$AE$25,'Capacity Exist Transport'!$A19,FALSE)),"",HLOOKUP(EU$2,'Capacity Exist Transport'!$C$2:$AE$25,'Capacity Exist Transport'!$A19,FALSE))</f>
        <v/>
      </c>
      <c r="EV19" s="170" t="str">
        <f>IF(ISNA(HLOOKUP(EV$2,'Capacity Exist Transport'!$C$2:$AE$25,'Capacity Exist Transport'!$A19,FALSE)),"",HLOOKUP(EV$2,'Capacity Exist Transport'!$C$2:$AE$25,'Capacity Exist Transport'!$A19,FALSE))</f>
        <v/>
      </c>
      <c r="EW19" s="170" t="str">
        <f>IF(ISNA(HLOOKUP(EW$2,'Capacity Exist Transport'!$C$2:$AE$25,'Capacity Exist Transport'!$A19,FALSE)),"",HLOOKUP(EW$2,'Capacity Exist Transport'!$C$2:$AE$25,'Capacity Exist Transport'!$A19,FALSE))</f>
        <v/>
      </c>
      <c r="EX19" s="170" t="str">
        <f>IF(ISNA(HLOOKUP(EX$2,'Capacity Exist Transport'!$C$2:$AE$25,'Capacity Exist Transport'!$A19,FALSE)),"",HLOOKUP(EX$2,'Capacity Exist Transport'!$C$2:$AE$25,'Capacity Exist Transport'!$A19,FALSE))</f>
        <v/>
      </c>
      <c r="EY19" s="170" t="str">
        <f>IF(ISNA(HLOOKUP(EY$2,'Capacity Exist Transport'!$C$2:$AE$25,'Capacity Exist Transport'!$A19,FALSE)),"",HLOOKUP(EY$2,'Capacity Exist Transport'!$C$2:$AE$25,'Capacity Exist Transport'!$A19,FALSE))</f>
        <v/>
      </c>
      <c r="EZ19" s="170" t="str">
        <f>IF(ISNA(HLOOKUP(EZ$2,'Capacity Exist Transport'!$C$2:$AE$25,'Capacity Exist Transport'!$A19,FALSE)),"",HLOOKUP(EZ$2,'Capacity Exist Transport'!$C$2:$AE$25,'Capacity Exist Transport'!$A19,FALSE))</f>
        <v/>
      </c>
      <c r="FA19" s="170" t="str">
        <f>IF(ISNA(HLOOKUP(FA$2,'Capacity Exist Transport'!$C$2:$AE$25,'Capacity Exist Transport'!$A19,FALSE)),"",HLOOKUP(FA$2,'Capacity Exist Transport'!$C$2:$AE$25,'Capacity Exist Transport'!$A19,FALSE))</f>
        <v/>
      </c>
      <c r="FB19" s="170" t="str">
        <f>IF(ISNA(HLOOKUP(FB$2,'Capacity Exist Transport'!$C$2:$AE$25,'Capacity Exist Transport'!$A19,FALSE)),"",HLOOKUP(FB$2,'Capacity Exist Transport'!$C$2:$AE$25,'Capacity Exist Transport'!$A19,FALSE))</f>
        <v/>
      </c>
      <c r="FC19" s="170">
        <f>IF(ISNA(HLOOKUP(FC$2,'Capacity Exist Transport'!$C$2:$AE$25,'Capacity Exist Transport'!$A19,FALSE)),"",HLOOKUP(FC$2,'Capacity Exist Transport'!$C$2:$AE$25,'Capacity Exist Transport'!$A19,FALSE))</f>
        <v>0</v>
      </c>
      <c r="FD19" s="170" t="str">
        <f>IF(ISNA(HLOOKUP(FD$2,'Capacity Exist Transport'!$C$2:$AE$25,'Capacity Exist Transport'!$A19,FALSE)),"",HLOOKUP(FD$2,'Capacity Exist Transport'!$C$2:$AE$25,'Capacity Exist Transport'!$A19,FALSE))</f>
        <v/>
      </c>
      <c r="FE19" s="170" t="str">
        <f>IF(ISNA(HLOOKUP(FE$2,'Capacity Exist Transport'!$C$2:$AE$25,'Capacity Exist Transport'!$A19,FALSE)),"",HLOOKUP(FE$2,'Capacity Exist Transport'!$C$2:$AE$25,'Capacity Exist Transport'!$A19,FALSE))</f>
        <v/>
      </c>
      <c r="FF19" s="170" t="str">
        <f>IF(ISNA(HLOOKUP(FF$2,'Capacity Exist Transport'!$C$2:$AE$25,'Capacity Exist Transport'!$A19,FALSE)),"",HLOOKUP(FF$2,'Capacity Exist Transport'!$C$2:$AE$25,'Capacity Exist Transport'!$A19,FALSE))</f>
        <v/>
      </c>
      <c r="FG19" s="170" t="str">
        <f>IF(ISNA(HLOOKUP(FG$2,'Capacity Exist Transport'!$C$2:$AE$25,'Capacity Exist Transport'!$A19,FALSE)),"",HLOOKUP(FG$2,'Capacity Exist Transport'!$C$2:$AE$25,'Capacity Exist Transport'!$A19,FALSE))</f>
        <v/>
      </c>
      <c r="FH19" s="170" t="str">
        <f>IF(ISNA(HLOOKUP(FH$2,'Capacity Exist Transport'!$C$2:$AE$25,'Capacity Exist Transport'!$A19,FALSE)),"",HLOOKUP(FH$2,'Capacity Exist Transport'!$C$2:$AE$25,'Capacity Exist Transport'!$A19,FALSE))</f>
        <v/>
      </c>
      <c r="FI19" s="170" t="str">
        <f>IF(ISNA(HLOOKUP(FI$2,'Capacity Exist Transport'!$C$2:$AE$25,'Capacity Exist Transport'!$A19,FALSE)),"",HLOOKUP(FI$2,'Capacity Exist Transport'!$C$2:$AE$25,'Capacity Exist Transport'!$A19,FALSE))</f>
        <v/>
      </c>
      <c r="FJ19" s="170" t="str">
        <f>IF(ISNA(HLOOKUP(FJ$2,'Capacity Exist Transport'!$C$2:$AE$25,'Capacity Exist Transport'!$A19,FALSE)),"",HLOOKUP(FJ$2,'Capacity Exist Transport'!$C$2:$AE$25,'Capacity Exist Transport'!$A19,FALSE))</f>
        <v/>
      </c>
      <c r="FK19" s="170" t="str">
        <f>IF(ISNA(HLOOKUP(FK$2,'Capacity Exist Transport'!$C$2:$AE$25,'Capacity Exist Transport'!$A19,FALSE)),"",HLOOKUP(FK$2,'Capacity Exist Transport'!$C$2:$AE$25,'Capacity Exist Transport'!$A19,FALSE))</f>
        <v/>
      </c>
      <c r="FL19" s="170" t="str">
        <f>IF(ISNA(HLOOKUP(FL$2,'Capacity Exist Transport'!$C$2:$AE$25,'Capacity Exist Transport'!$A19,FALSE)),"",HLOOKUP(FL$2,'Capacity Exist Transport'!$C$2:$AE$25,'Capacity Exist Transport'!$A19,FALSE))</f>
        <v/>
      </c>
      <c r="FM19" s="170" t="str">
        <f>IF(ISNA(HLOOKUP(FM$2,'Capacity Exist Transport'!$C$2:$AE$25,'Capacity Exist Transport'!$A19,FALSE)),"",HLOOKUP(FM$2,'Capacity Exist Transport'!$C$2:$AE$25,'Capacity Exist Transport'!$A19,FALSE))</f>
        <v/>
      </c>
      <c r="FN19" s="170" t="str">
        <f>IF(ISNA(HLOOKUP(FN$2,'Capacity Exist Transport'!$C$2:$AE$25,'Capacity Exist Transport'!$A19,FALSE)),"",HLOOKUP(FN$2,'Capacity Exist Transport'!$C$2:$AE$25,'Capacity Exist Transport'!$A19,FALSE))</f>
        <v/>
      </c>
      <c r="FO19" s="170">
        <f>IF(ISNA(HLOOKUP(FO$2,'Capacity Exist Transport'!$C$2:$AE$25,'Capacity Exist Transport'!$A19,FALSE)),"",HLOOKUP(FO$2,'Capacity Exist Transport'!$C$2:$AE$25,'Capacity Exist Transport'!$A19,FALSE))</f>
        <v>0</v>
      </c>
      <c r="FP19" s="170" t="str">
        <f>IF(ISNA(HLOOKUP(FP$2,'Capacity Exist Transport'!$C$2:$AE$25,'Capacity Exist Transport'!$A19,FALSE)),"",HLOOKUP(FP$2,'Capacity Exist Transport'!$C$2:$AE$25,'Capacity Exist Transport'!$A19,FALSE))</f>
        <v/>
      </c>
      <c r="FQ19" s="170" t="str">
        <f>IF(ISNA(HLOOKUP(FQ$2,'Capacity Exist Transport'!$C$2:$AE$25,'Capacity Exist Transport'!$A19,FALSE)),"",HLOOKUP(FQ$2,'Capacity Exist Transport'!$C$2:$AE$25,'Capacity Exist Transport'!$A19,FALSE))</f>
        <v/>
      </c>
      <c r="FR19" s="170" t="str">
        <f>IF(ISNA(HLOOKUP(FR$2,'Capacity Exist Transport'!$C$2:$AE$25,'Capacity Exist Transport'!$A19,FALSE)),"",HLOOKUP(FR$2,'Capacity Exist Transport'!$C$2:$AE$25,'Capacity Exist Transport'!$A19,FALSE))</f>
        <v/>
      </c>
      <c r="FS19" s="170" t="str">
        <f>IF(ISNA(HLOOKUP(FS$2,'Capacity Exist Transport'!$C$2:$AE$25,'Capacity Exist Transport'!$A19,FALSE)),"",HLOOKUP(FS$2,'Capacity Exist Transport'!$C$2:$AE$25,'Capacity Exist Transport'!$A19,FALSE))</f>
        <v/>
      </c>
      <c r="FT19" s="170" t="str">
        <f>IF(ISNA(HLOOKUP(FT$2,'Capacity Exist Transport'!$C$2:$AE$25,'Capacity Exist Transport'!$A19,FALSE)),"",HLOOKUP(FT$2,'Capacity Exist Transport'!$C$2:$AE$25,'Capacity Exist Transport'!$A19,FALSE))</f>
        <v/>
      </c>
      <c r="FU19" s="170" t="str">
        <f>IF(ISNA(HLOOKUP(FU$2,'Capacity Exist Transport'!$C$2:$AE$25,'Capacity Exist Transport'!$A19,FALSE)),"",HLOOKUP(FU$2,'Capacity Exist Transport'!$C$2:$AE$25,'Capacity Exist Transport'!$A19,FALSE))</f>
        <v/>
      </c>
      <c r="FV19" s="170" t="str">
        <f>IF(ISNA(HLOOKUP(FV$2,'Capacity Exist Transport'!$C$2:$AE$25,'Capacity Exist Transport'!$A19,FALSE)),"",HLOOKUP(FV$2,'Capacity Exist Transport'!$C$2:$AE$25,'Capacity Exist Transport'!$A19,FALSE))</f>
        <v/>
      </c>
      <c r="FW19" s="170" t="str">
        <f>IF(ISNA(HLOOKUP(FW$2,'Capacity Exist Transport'!$C$2:$AE$25,'Capacity Exist Transport'!$A19,FALSE)),"",HLOOKUP(FW$2,'Capacity Exist Transport'!$C$2:$AE$25,'Capacity Exist Transport'!$A19,FALSE))</f>
        <v/>
      </c>
      <c r="FX19" s="170" t="str">
        <f>IF(ISNA(HLOOKUP(FX$2,'Capacity Exist Transport'!$C$2:$AE$25,'Capacity Exist Transport'!$A19,FALSE)),"",HLOOKUP(FX$2,'Capacity Exist Transport'!$C$2:$AE$25,'Capacity Exist Transport'!$A19,FALSE))</f>
        <v/>
      </c>
      <c r="FY19" s="170" t="str">
        <f>IF(ISNA(HLOOKUP(FY$2,'Capacity Exist Transport'!$C$2:$AE$25,'Capacity Exist Transport'!$A19,FALSE)),"",HLOOKUP(FY$2,'Capacity Exist Transport'!$C$2:$AE$25,'Capacity Exist Transport'!$A19,FALSE))</f>
        <v/>
      </c>
      <c r="FZ19" s="170" t="str">
        <f>IF(ISNA(HLOOKUP(FZ$2,'Capacity Exist Transport'!$C$2:$AE$25,'Capacity Exist Transport'!$A19,FALSE)),"",HLOOKUP(FZ$2,'Capacity Exist Transport'!$C$2:$AE$25,'Capacity Exist Transport'!$A19,FALSE))</f>
        <v/>
      </c>
      <c r="GA19" s="170">
        <f>IF(ISNA(HLOOKUP(GA$2,'Capacity Exist Transport'!$C$2:$AE$25,'Capacity Exist Transport'!$A19,FALSE)),"",HLOOKUP(GA$2,'Capacity Exist Transport'!$C$2:$AE$25,'Capacity Exist Transport'!$A19,FALSE))</f>
        <v>0</v>
      </c>
      <c r="GB19" s="170" t="str">
        <f>IF(ISNA(HLOOKUP(GB$2,'Capacity Exist Transport'!$C$2:$AE$25,'Capacity Exist Transport'!$A19,FALSE)),"",HLOOKUP(GB$2,'Capacity Exist Transport'!$C$2:$AE$25,'Capacity Exist Transport'!$A19,FALSE))</f>
        <v/>
      </c>
      <c r="GC19" s="170" t="str">
        <f>IF(ISNA(HLOOKUP(GC$2,'Capacity Exist Transport'!$C$2:$AE$25,'Capacity Exist Transport'!$A19,FALSE)),"",HLOOKUP(GC$2,'Capacity Exist Transport'!$C$2:$AE$25,'Capacity Exist Transport'!$A19,FALSE))</f>
        <v/>
      </c>
      <c r="GD19" s="170" t="str">
        <f>IF(ISNA(HLOOKUP(GD$2,'Capacity Exist Transport'!$C$2:$AE$25,'Capacity Exist Transport'!$A19,FALSE)),"",HLOOKUP(GD$2,'Capacity Exist Transport'!$C$2:$AE$25,'Capacity Exist Transport'!$A19,FALSE))</f>
        <v/>
      </c>
      <c r="GE19" s="170" t="str">
        <f>IF(ISNA(HLOOKUP(GE$2,'Capacity Exist Transport'!$C$2:$AE$25,'Capacity Exist Transport'!$A19,FALSE)),"",HLOOKUP(GE$2,'Capacity Exist Transport'!$C$2:$AE$25,'Capacity Exist Transport'!$A19,FALSE))</f>
        <v/>
      </c>
      <c r="GF19" s="170" t="str">
        <f>IF(ISNA(HLOOKUP(GF$2,'Capacity Exist Transport'!$C$2:$AE$25,'Capacity Exist Transport'!$A19,FALSE)),"",HLOOKUP(GF$2,'Capacity Exist Transport'!$C$2:$AE$25,'Capacity Exist Transport'!$A19,FALSE))</f>
        <v/>
      </c>
      <c r="GG19" s="170" t="str">
        <f>IF(ISNA(HLOOKUP(GG$2,'Capacity Exist Transport'!$C$2:$AE$25,'Capacity Exist Transport'!$A19,FALSE)),"",HLOOKUP(GG$2,'Capacity Exist Transport'!$C$2:$AE$25,'Capacity Exist Transport'!$A19,FALSE))</f>
        <v/>
      </c>
      <c r="GH19" s="170" t="str">
        <f>IF(ISNA(HLOOKUP(GH$2,'Capacity Exist Transport'!$C$2:$AE$25,'Capacity Exist Transport'!$A19,FALSE)),"",HLOOKUP(GH$2,'Capacity Exist Transport'!$C$2:$AE$25,'Capacity Exist Transport'!$A19,FALSE))</f>
        <v/>
      </c>
      <c r="GI19" s="170" t="str">
        <f>IF(ISNA(HLOOKUP(GI$2,'Capacity Exist Transport'!$C$2:$AE$25,'Capacity Exist Transport'!$A19,FALSE)),"",HLOOKUP(GI$2,'Capacity Exist Transport'!$C$2:$AE$25,'Capacity Exist Transport'!$A19,FALSE))</f>
        <v/>
      </c>
      <c r="GJ19" s="170" t="str">
        <f>IF(ISNA(HLOOKUP(GJ$2,'Capacity Exist Transport'!$C$2:$AE$25,'Capacity Exist Transport'!$A19,FALSE)),"",HLOOKUP(GJ$2,'Capacity Exist Transport'!$C$2:$AE$25,'Capacity Exist Transport'!$A19,FALSE))</f>
        <v/>
      </c>
      <c r="GK19" s="170" t="str">
        <f>IF(ISNA(HLOOKUP(GK$2,'Capacity Exist Transport'!$C$2:$AE$25,'Capacity Exist Transport'!$A19,FALSE)),"",HLOOKUP(GK$2,'Capacity Exist Transport'!$C$2:$AE$25,'Capacity Exist Transport'!$A19,FALSE))</f>
        <v/>
      </c>
      <c r="GL19" s="170" t="str">
        <f>IF(ISNA(HLOOKUP(GL$2,'Capacity Exist Transport'!$C$2:$AE$25,'Capacity Exist Transport'!$A19,FALSE)),"",HLOOKUP(GL$2,'Capacity Exist Transport'!$C$2:$AE$25,'Capacity Exist Transport'!$A19,FALSE))</f>
        <v/>
      </c>
      <c r="GM19" s="170">
        <f>IF(ISNA(HLOOKUP(GM$2,'Capacity Exist Transport'!$C$2:$AE$25,'Capacity Exist Transport'!$A19,FALSE)),"",HLOOKUP(GM$2,'Capacity Exist Transport'!$C$2:$AE$25,'Capacity Exist Transport'!$A19,FALSE))</f>
        <v>0</v>
      </c>
      <c r="GN19" s="170" t="str">
        <f>IF(ISNA(HLOOKUP(GN$2,'Capacity Exist Transport'!$C$2:$AE$25,'Capacity Exist Transport'!$A19,FALSE)),"",HLOOKUP(GN$2,'Capacity Exist Transport'!$C$2:$AE$25,'Capacity Exist Transport'!$A19,FALSE))</f>
        <v/>
      </c>
      <c r="GO19" s="170" t="str">
        <f>IF(ISNA(HLOOKUP(GO$2,'Capacity Exist Transport'!$C$2:$AE$25,'Capacity Exist Transport'!$A19,FALSE)),"",HLOOKUP(GO$2,'Capacity Exist Transport'!$C$2:$AE$25,'Capacity Exist Transport'!$A19,FALSE))</f>
        <v/>
      </c>
      <c r="GP19" s="170" t="str">
        <f>IF(ISNA(HLOOKUP(GP$2,'Capacity Exist Transport'!$C$2:$AE$25,'Capacity Exist Transport'!$A19,FALSE)),"",HLOOKUP(GP$2,'Capacity Exist Transport'!$C$2:$AE$25,'Capacity Exist Transport'!$A19,FALSE))</f>
        <v/>
      </c>
      <c r="GQ19" s="170" t="str">
        <f>IF(ISNA(HLOOKUP(GQ$2,'Capacity Exist Transport'!$C$2:$AE$25,'Capacity Exist Transport'!$A19,FALSE)),"",HLOOKUP(GQ$2,'Capacity Exist Transport'!$C$2:$AE$25,'Capacity Exist Transport'!$A19,FALSE))</f>
        <v/>
      </c>
      <c r="GR19" s="170" t="str">
        <f>IF(ISNA(HLOOKUP(GR$2,'Capacity Exist Transport'!$C$2:$AE$25,'Capacity Exist Transport'!$A19,FALSE)),"",HLOOKUP(GR$2,'Capacity Exist Transport'!$C$2:$AE$25,'Capacity Exist Transport'!$A19,FALSE))</f>
        <v/>
      </c>
      <c r="GS19" s="170" t="str">
        <f>IF(ISNA(HLOOKUP(GS$2,'Capacity Exist Transport'!$C$2:$AE$25,'Capacity Exist Transport'!$A19,FALSE)),"",HLOOKUP(GS$2,'Capacity Exist Transport'!$C$2:$AE$25,'Capacity Exist Transport'!$A19,FALSE))</f>
        <v/>
      </c>
      <c r="GT19" s="170" t="str">
        <f>IF(ISNA(HLOOKUP(GT$2,'Capacity Exist Transport'!$C$2:$AE$25,'Capacity Exist Transport'!$A19,FALSE)),"",HLOOKUP(GT$2,'Capacity Exist Transport'!$C$2:$AE$25,'Capacity Exist Transport'!$A19,FALSE))</f>
        <v/>
      </c>
      <c r="GU19" s="170" t="str">
        <f>IF(ISNA(HLOOKUP(GU$2,'Capacity Exist Transport'!$C$2:$AE$25,'Capacity Exist Transport'!$A19,FALSE)),"",HLOOKUP(GU$2,'Capacity Exist Transport'!$C$2:$AE$25,'Capacity Exist Transport'!$A19,FALSE))</f>
        <v/>
      </c>
      <c r="GV19" s="170" t="str">
        <f>IF(ISNA(HLOOKUP(GV$2,'Capacity Exist Transport'!$C$2:$AE$25,'Capacity Exist Transport'!$A19,FALSE)),"",HLOOKUP(GV$2,'Capacity Exist Transport'!$C$2:$AE$25,'Capacity Exist Transport'!$A19,FALSE))</f>
        <v/>
      </c>
      <c r="GW19" s="170" t="str">
        <f>IF(ISNA(HLOOKUP(GW$2,'Capacity Exist Transport'!$C$2:$AE$25,'Capacity Exist Transport'!$A19,FALSE)),"",HLOOKUP(GW$2,'Capacity Exist Transport'!$C$2:$AE$25,'Capacity Exist Transport'!$A19,FALSE))</f>
        <v/>
      </c>
      <c r="GX19" s="170" t="str">
        <f>IF(ISNA(HLOOKUP(GX$2,'Capacity Exist Transport'!$C$2:$AE$25,'Capacity Exist Transport'!$A19,FALSE)),"",HLOOKUP(GX$2,'Capacity Exist Transport'!$C$2:$AE$25,'Capacity Exist Transport'!$A19,FALSE))</f>
        <v/>
      </c>
      <c r="GY19" s="170">
        <f>IF(ISNA(HLOOKUP(GY$2,'Capacity Exist Transport'!$C$2:$AE$25,'Capacity Exist Transport'!$A19,FALSE)),"",HLOOKUP(GY$2,'Capacity Exist Transport'!$C$2:$AE$25,'Capacity Exist Transport'!$A19,FALSE))</f>
        <v>0</v>
      </c>
      <c r="GZ19" s="170" t="str">
        <f>IF(ISNA(HLOOKUP(GZ$2,'Capacity Exist Transport'!$C$2:$AE$25,'Capacity Exist Transport'!$A19,FALSE)),"",HLOOKUP(GZ$2,'Capacity Exist Transport'!$C$2:$AE$25,'Capacity Exist Transport'!$A19,FALSE))</f>
        <v/>
      </c>
      <c r="HA19" s="170" t="str">
        <f>IF(ISNA(HLOOKUP(HA$2,'Capacity Exist Transport'!$C$2:$AE$25,'Capacity Exist Transport'!$A19,FALSE)),"",HLOOKUP(HA$2,'Capacity Exist Transport'!$C$2:$AE$25,'Capacity Exist Transport'!$A19,FALSE))</f>
        <v/>
      </c>
      <c r="HB19" s="170" t="str">
        <f>IF(ISNA(HLOOKUP(HB$2,'Capacity Exist Transport'!$C$2:$AE$25,'Capacity Exist Transport'!$A19,FALSE)),"",HLOOKUP(HB$2,'Capacity Exist Transport'!$C$2:$AE$25,'Capacity Exist Transport'!$A19,FALSE))</f>
        <v/>
      </c>
      <c r="HC19" s="170" t="str">
        <f>IF(ISNA(HLOOKUP(HC$2,'Capacity Exist Transport'!$C$2:$AE$25,'Capacity Exist Transport'!$A19,FALSE)),"",HLOOKUP(HC$2,'Capacity Exist Transport'!$C$2:$AE$25,'Capacity Exist Transport'!$A19,FALSE))</f>
        <v/>
      </c>
      <c r="HD19" s="170" t="str">
        <f>IF(ISNA(HLOOKUP(HD$2,'Capacity Exist Transport'!$C$2:$AE$25,'Capacity Exist Transport'!$A19,FALSE)),"",HLOOKUP(HD$2,'Capacity Exist Transport'!$C$2:$AE$25,'Capacity Exist Transport'!$A19,FALSE))</f>
        <v/>
      </c>
      <c r="HE19" s="170" t="str">
        <f>IF(ISNA(HLOOKUP(HE$2,'Capacity Exist Transport'!$C$2:$AE$25,'Capacity Exist Transport'!$A19,FALSE)),"",HLOOKUP(HE$2,'Capacity Exist Transport'!$C$2:$AE$25,'Capacity Exist Transport'!$A19,FALSE))</f>
        <v/>
      </c>
      <c r="HF19" s="170" t="str">
        <f>IF(ISNA(HLOOKUP(HF$2,'Capacity Exist Transport'!$C$2:$AE$25,'Capacity Exist Transport'!$A19,FALSE)),"",HLOOKUP(HF$2,'Capacity Exist Transport'!$C$2:$AE$25,'Capacity Exist Transport'!$A19,FALSE))</f>
        <v/>
      </c>
      <c r="HG19" s="170" t="str">
        <f>IF(ISNA(HLOOKUP(HG$2,'Capacity Exist Transport'!$C$2:$AE$25,'Capacity Exist Transport'!$A19,FALSE)),"",HLOOKUP(HG$2,'Capacity Exist Transport'!$C$2:$AE$25,'Capacity Exist Transport'!$A19,FALSE))</f>
        <v/>
      </c>
      <c r="HH19" s="170" t="str">
        <f>IF(ISNA(HLOOKUP(HH$2,'Capacity Exist Transport'!$C$2:$AE$25,'Capacity Exist Transport'!$A19,FALSE)),"",HLOOKUP(HH$2,'Capacity Exist Transport'!$C$2:$AE$25,'Capacity Exist Transport'!$A19,FALSE))</f>
        <v/>
      </c>
      <c r="HI19" s="170" t="str">
        <f>IF(ISNA(HLOOKUP(HI$2,'Capacity Exist Transport'!$C$2:$AE$25,'Capacity Exist Transport'!$A19,FALSE)),"",HLOOKUP(HI$2,'Capacity Exist Transport'!$C$2:$AE$25,'Capacity Exist Transport'!$A19,FALSE))</f>
        <v/>
      </c>
      <c r="HJ19" s="170" t="str">
        <f>IF(ISNA(HLOOKUP(HJ$2,'Capacity Exist Transport'!$C$2:$AE$25,'Capacity Exist Transport'!$A19,FALSE)),"",HLOOKUP(HJ$2,'Capacity Exist Transport'!$C$2:$AE$25,'Capacity Exist Transport'!$A19,FALSE))</f>
        <v/>
      </c>
      <c r="HK19" s="170">
        <f>IF(ISNA(HLOOKUP(HK$2,'Capacity Exist Transport'!$C$2:$AE$25,'Capacity Exist Transport'!$A19,FALSE)),"",HLOOKUP(HK$2,'Capacity Exist Transport'!$C$2:$AE$25,'Capacity Exist Transport'!$A19,FALSE))</f>
        <v>0</v>
      </c>
      <c r="HL19" s="170" t="str">
        <f>IF(ISNA(HLOOKUP(HL$2,'Capacity Exist Transport'!$C$2:$AE$25,'Capacity Exist Transport'!$A19,FALSE)),"",HLOOKUP(HL$2,'Capacity Exist Transport'!$C$2:$AE$25,'Capacity Exist Transport'!$A19,FALSE))</f>
        <v/>
      </c>
      <c r="HM19" s="170" t="str">
        <f>IF(ISNA(HLOOKUP(HM$2,'Capacity Exist Transport'!$C$2:$AE$25,'Capacity Exist Transport'!$A19,FALSE)),"",HLOOKUP(HM$2,'Capacity Exist Transport'!$C$2:$AE$25,'Capacity Exist Transport'!$A19,FALSE))</f>
        <v/>
      </c>
      <c r="HN19" s="170" t="str">
        <f>IF(ISNA(HLOOKUP(HN$2,'Capacity Exist Transport'!$C$2:$AE$25,'Capacity Exist Transport'!$A19,FALSE)),"",HLOOKUP(HN$2,'Capacity Exist Transport'!$C$2:$AE$25,'Capacity Exist Transport'!$A19,FALSE))</f>
        <v/>
      </c>
      <c r="HO19" s="170" t="str">
        <f>IF(ISNA(HLOOKUP(HO$2,'Capacity Exist Transport'!$C$2:$AE$25,'Capacity Exist Transport'!$A19,FALSE)),"",HLOOKUP(HO$2,'Capacity Exist Transport'!$C$2:$AE$25,'Capacity Exist Transport'!$A19,FALSE))</f>
        <v/>
      </c>
      <c r="HP19" s="170" t="str">
        <f>IF(ISNA(HLOOKUP(HP$2,'Capacity Exist Transport'!$C$2:$AE$25,'Capacity Exist Transport'!$A19,FALSE)),"",HLOOKUP(HP$2,'Capacity Exist Transport'!$C$2:$AE$25,'Capacity Exist Transport'!$A19,FALSE))</f>
        <v/>
      </c>
      <c r="HQ19" s="170" t="str">
        <f>IF(ISNA(HLOOKUP(HQ$2,'Capacity Exist Transport'!$C$2:$AE$25,'Capacity Exist Transport'!$A19,FALSE)),"",HLOOKUP(HQ$2,'Capacity Exist Transport'!$C$2:$AE$25,'Capacity Exist Transport'!$A19,FALSE))</f>
        <v/>
      </c>
      <c r="HR19" s="170" t="str">
        <f>IF(ISNA(HLOOKUP(HR$2,'Capacity Exist Transport'!$C$2:$AE$25,'Capacity Exist Transport'!$A19,FALSE)),"",HLOOKUP(HR$2,'Capacity Exist Transport'!$C$2:$AE$25,'Capacity Exist Transport'!$A19,FALSE))</f>
        <v/>
      </c>
      <c r="HS19" s="170" t="str">
        <f>IF(ISNA(HLOOKUP(HS$2,'Capacity Exist Transport'!$C$2:$AE$25,'Capacity Exist Transport'!$A19,FALSE)),"",HLOOKUP(HS$2,'Capacity Exist Transport'!$C$2:$AE$25,'Capacity Exist Transport'!$A19,FALSE))</f>
        <v/>
      </c>
      <c r="HT19" s="170" t="str">
        <f>IF(ISNA(HLOOKUP(HT$2,'Capacity Exist Transport'!$C$2:$AE$25,'Capacity Exist Transport'!$A19,FALSE)),"",HLOOKUP(HT$2,'Capacity Exist Transport'!$C$2:$AE$25,'Capacity Exist Transport'!$A19,FALSE))</f>
        <v/>
      </c>
      <c r="HU19" s="170" t="str">
        <f>IF(ISNA(HLOOKUP(HU$2,'Capacity Exist Transport'!$C$2:$AE$25,'Capacity Exist Transport'!$A19,FALSE)),"",HLOOKUP(HU$2,'Capacity Exist Transport'!$C$2:$AE$25,'Capacity Exist Transport'!$A19,FALSE))</f>
        <v/>
      </c>
      <c r="HV19" s="170" t="str">
        <f>IF(ISNA(HLOOKUP(HV$2,'Capacity Exist Transport'!$C$2:$AE$25,'Capacity Exist Transport'!$A19,FALSE)),"",HLOOKUP(HV$2,'Capacity Exist Transport'!$C$2:$AE$25,'Capacity Exist Transport'!$A19,FALSE))</f>
        <v/>
      </c>
      <c r="HW19" s="170">
        <f>IF(ISNA(HLOOKUP(HW$2,'Capacity Exist Transport'!$C$2:$AE$25,'Capacity Exist Transport'!$A19,FALSE)),"",HLOOKUP(HW$2,'Capacity Exist Transport'!$C$2:$AE$25,'Capacity Exist Transport'!$A19,FALSE))</f>
        <v>0</v>
      </c>
      <c r="HX19" s="170" t="str">
        <f>IF(ISNA(HLOOKUP(HX$2,'Capacity Exist Transport'!$C$2:$AE$25,'Capacity Exist Transport'!$A19,FALSE)),"",HLOOKUP(HX$2,'Capacity Exist Transport'!$C$2:$AE$25,'Capacity Exist Transport'!$A19,FALSE))</f>
        <v/>
      </c>
      <c r="HY19" s="170" t="str">
        <f>IF(ISNA(HLOOKUP(HY$2,'Capacity Exist Transport'!$C$2:$AE$25,'Capacity Exist Transport'!$A19,FALSE)),"",HLOOKUP(HY$2,'Capacity Exist Transport'!$C$2:$AE$25,'Capacity Exist Transport'!$A19,FALSE))</f>
        <v/>
      </c>
      <c r="HZ19" s="170" t="str">
        <f>IF(ISNA(HLOOKUP(HZ$2,'Capacity Exist Transport'!$C$2:$AE$25,'Capacity Exist Transport'!$A19,FALSE)),"",HLOOKUP(HZ$2,'Capacity Exist Transport'!$C$2:$AE$25,'Capacity Exist Transport'!$A19,FALSE))</f>
        <v/>
      </c>
      <c r="IA19" s="170" t="str">
        <f>IF(ISNA(HLOOKUP(IA$2,'Capacity Exist Transport'!$C$2:$AE$25,'Capacity Exist Transport'!$A19,FALSE)),"",HLOOKUP(IA$2,'Capacity Exist Transport'!$C$2:$AE$25,'Capacity Exist Transport'!$A19,FALSE))</f>
        <v/>
      </c>
      <c r="IB19" s="170" t="str">
        <f>IF(ISNA(HLOOKUP(IB$2,'Capacity Exist Transport'!$C$2:$AE$25,'Capacity Exist Transport'!$A19,FALSE)),"",HLOOKUP(IB$2,'Capacity Exist Transport'!$C$2:$AE$25,'Capacity Exist Transport'!$A19,FALSE))</f>
        <v/>
      </c>
      <c r="IC19" s="170" t="str">
        <f>IF(ISNA(HLOOKUP(IC$2,'Capacity Exist Transport'!$C$2:$AE$25,'Capacity Exist Transport'!$A19,FALSE)),"",HLOOKUP(IC$2,'Capacity Exist Transport'!$C$2:$AE$25,'Capacity Exist Transport'!$A19,FALSE))</f>
        <v/>
      </c>
      <c r="ID19" s="170" t="str">
        <f>IF(ISNA(HLOOKUP(ID$2,'Capacity Exist Transport'!$C$2:$AE$25,'Capacity Exist Transport'!$A19,FALSE)),"",HLOOKUP(ID$2,'Capacity Exist Transport'!$C$2:$AE$25,'Capacity Exist Transport'!$A19,FALSE))</f>
        <v/>
      </c>
      <c r="IE19" s="170" t="str">
        <f>IF(ISNA(HLOOKUP(IE$2,'Capacity Exist Transport'!$C$2:$AE$25,'Capacity Exist Transport'!$A19,FALSE)),"",HLOOKUP(IE$2,'Capacity Exist Transport'!$C$2:$AE$25,'Capacity Exist Transport'!$A19,FALSE))</f>
        <v/>
      </c>
      <c r="IF19" s="170" t="str">
        <f>IF(ISNA(HLOOKUP(IF$2,'Capacity Exist Transport'!$C$2:$AE$25,'Capacity Exist Transport'!$A19,FALSE)),"",HLOOKUP(IF$2,'Capacity Exist Transport'!$C$2:$AE$25,'Capacity Exist Transport'!$A19,FALSE))</f>
        <v/>
      </c>
      <c r="IG19" s="170" t="str">
        <f>IF(ISNA(HLOOKUP(IG$2,'Capacity Exist Transport'!$C$2:$AE$25,'Capacity Exist Transport'!$A19,FALSE)),"",HLOOKUP(IG$2,'Capacity Exist Transport'!$C$2:$AE$25,'Capacity Exist Transport'!$A19,FALSE))</f>
        <v/>
      </c>
      <c r="IH19" s="170" t="str">
        <f>IF(ISNA(HLOOKUP(IH$2,'Capacity Exist Transport'!$C$2:$AE$25,'Capacity Exist Transport'!$A19,FALSE)),"",HLOOKUP(IH$2,'Capacity Exist Transport'!$C$2:$AE$25,'Capacity Exist Transport'!$A19,FALSE))</f>
        <v/>
      </c>
      <c r="II19" s="170">
        <f>IF(ISNA(HLOOKUP(II$2,'Capacity Exist Transport'!$C$2:$AE$25,'Capacity Exist Transport'!$A19,FALSE)),"",HLOOKUP(II$2,'Capacity Exist Transport'!$C$2:$AE$25,'Capacity Exist Transport'!$A19,FALSE))</f>
        <v>0</v>
      </c>
      <c r="IJ19" s="170" t="str">
        <f>IF(ISNA(HLOOKUP(IJ$2,'Capacity Exist Transport'!$C$2:$AE$25,'Capacity Exist Transport'!$A19,FALSE)),"",HLOOKUP(IJ$2,'Capacity Exist Transport'!$C$2:$AE$25,'Capacity Exist Transport'!$A19,FALSE))</f>
        <v/>
      </c>
      <c r="IK19" s="170" t="str">
        <f>IF(ISNA(HLOOKUP(IK$2,'Capacity Exist Transport'!$C$2:$AE$25,'Capacity Exist Transport'!$A19,FALSE)),"",HLOOKUP(IK$2,'Capacity Exist Transport'!$C$2:$AE$25,'Capacity Exist Transport'!$A19,FALSE))</f>
        <v/>
      </c>
      <c r="IL19" s="170" t="str">
        <f>IF(ISNA(HLOOKUP(IL$2,'Capacity Exist Transport'!$C$2:$AE$25,'Capacity Exist Transport'!$A19,FALSE)),"",HLOOKUP(IL$2,'Capacity Exist Transport'!$C$2:$AE$25,'Capacity Exist Transport'!$A19,FALSE))</f>
        <v/>
      </c>
      <c r="IM19" s="170" t="str">
        <f>IF(ISNA(HLOOKUP(IM$2,'Capacity Exist Transport'!$C$2:$AE$25,'Capacity Exist Transport'!$A19,FALSE)),"",HLOOKUP(IM$2,'Capacity Exist Transport'!$C$2:$AE$25,'Capacity Exist Transport'!$A19,FALSE))</f>
        <v/>
      </c>
      <c r="IN19" s="170" t="str">
        <f>IF(ISNA(HLOOKUP(IN$2,'Capacity Exist Transport'!$C$2:$AE$25,'Capacity Exist Transport'!$A19,FALSE)),"",HLOOKUP(IN$2,'Capacity Exist Transport'!$C$2:$AE$25,'Capacity Exist Transport'!$A19,FALSE))</f>
        <v/>
      </c>
      <c r="IO19" s="170" t="str">
        <f>IF(ISNA(HLOOKUP(IO$2,'Capacity Exist Transport'!$C$2:$AE$25,'Capacity Exist Transport'!$A19,FALSE)),"",HLOOKUP(IO$2,'Capacity Exist Transport'!$C$2:$AE$25,'Capacity Exist Transport'!$A19,FALSE))</f>
        <v/>
      </c>
      <c r="IP19" s="170" t="str">
        <f>IF(ISNA(HLOOKUP(IP$2,'Capacity Exist Transport'!$C$2:$AE$25,'Capacity Exist Transport'!$A19,FALSE)),"",HLOOKUP(IP$2,'Capacity Exist Transport'!$C$2:$AE$25,'Capacity Exist Transport'!$A19,FALSE))</f>
        <v/>
      </c>
      <c r="IQ19" s="170" t="str">
        <f>IF(ISNA(HLOOKUP(IQ$2,'Capacity Exist Transport'!$C$2:$AE$25,'Capacity Exist Transport'!$A19,FALSE)),"",HLOOKUP(IQ$2,'Capacity Exist Transport'!$C$2:$AE$25,'Capacity Exist Transport'!$A19,FALSE))</f>
        <v/>
      </c>
      <c r="IR19" s="170" t="str">
        <f>IF(ISNA(HLOOKUP(IR$2,'Capacity Exist Transport'!$C$2:$AE$25,'Capacity Exist Transport'!$A19,FALSE)),"",HLOOKUP(IR$2,'Capacity Exist Transport'!$C$2:$AE$25,'Capacity Exist Transport'!$A19,FALSE))</f>
        <v/>
      </c>
      <c r="IS19" s="170" t="str">
        <f>IF(ISNA(HLOOKUP(IS$2,'Capacity Exist Transport'!$C$2:$AE$25,'Capacity Exist Transport'!$A19,FALSE)),"",HLOOKUP(IS$2,'Capacity Exist Transport'!$C$2:$AE$25,'Capacity Exist Transport'!$A19,FALSE))</f>
        <v/>
      </c>
      <c r="IT19" s="170" t="str">
        <f>IF(ISNA(HLOOKUP(IT$2,'Capacity Exist Transport'!$C$2:$AE$25,'Capacity Exist Transport'!$A19,FALSE)),"",HLOOKUP(IT$2,'Capacity Exist Transport'!$C$2:$AE$25,'Capacity Exist Transport'!$A19,FALSE))</f>
        <v/>
      </c>
      <c r="IU19" s="170">
        <f>IF(ISNA(HLOOKUP(IU$2,'Capacity Exist Transport'!$C$2:$AE$25,'Capacity Exist Transport'!$A19,FALSE)),"",HLOOKUP(IU$2,'Capacity Exist Transport'!$C$2:$AE$25,'Capacity Exist Transport'!$A19,FALSE))</f>
        <v>0</v>
      </c>
      <c r="IV19" s="170" t="str">
        <f>IF(ISNA(HLOOKUP(IV$2,'Capacity Exist Transport'!$C$2:$AE$25,'Capacity Exist Transport'!$A19,FALSE)),"",HLOOKUP(IV$2,'Capacity Exist Transport'!$C$2:$AE$25,'Capacity Exist Transport'!$A19,FALSE))</f>
        <v/>
      </c>
      <c r="IW19" s="170" t="str">
        <f>IF(ISNA(HLOOKUP(IW$2,'Capacity Exist Transport'!$C$2:$AE$25,'Capacity Exist Transport'!$A19,FALSE)),"",HLOOKUP(IW$2,'Capacity Exist Transport'!$C$2:$AE$25,'Capacity Exist Transport'!$A19,FALSE))</f>
        <v/>
      </c>
      <c r="IX19" s="170" t="str">
        <f>IF(ISNA(HLOOKUP(IX$2,'Capacity Exist Transport'!$C$2:$AE$25,'Capacity Exist Transport'!$A19,FALSE)),"",HLOOKUP(IX$2,'Capacity Exist Transport'!$C$2:$AE$25,'Capacity Exist Transport'!$A19,FALSE))</f>
        <v/>
      </c>
      <c r="IY19" s="170" t="str">
        <f>IF(ISNA(HLOOKUP(IY$2,'Capacity Exist Transport'!$C$2:$AE$25,'Capacity Exist Transport'!$A19,FALSE)),"",HLOOKUP(IY$2,'Capacity Exist Transport'!$C$2:$AE$25,'Capacity Exist Transport'!$A19,FALSE))</f>
        <v/>
      </c>
      <c r="IZ19" s="170" t="str">
        <f>IF(ISNA(HLOOKUP(IZ$2,'Capacity Exist Transport'!$C$2:$AE$25,'Capacity Exist Transport'!$A19,FALSE)),"",HLOOKUP(IZ$2,'Capacity Exist Transport'!$C$2:$AE$25,'Capacity Exist Transport'!$A19,FALSE))</f>
        <v/>
      </c>
      <c r="JA19" s="170" t="str">
        <f>IF(ISNA(HLOOKUP(JA$2,'Capacity Exist Transport'!$C$2:$AE$25,'Capacity Exist Transport'!$A19,FALSE)),"",HLOOKUP(JA$2,'Capacity Exist Transport'!$C$2:$AE$25,'Capacity Exist Transport'!$A19,FALSE))</f>
        <v/>
      </c>
      <c r="JB19" s="170" t="str">
        <f>IF(ISNA(HLOOKUP(JB$2,'Capacity Exist Transport'!$C$2:$AE$25,'Capacity Exist Transport'!$A19,FALSE)),"",HLOOKUP(JB$2,'Capacity Exist Transport'!$C$2:$AE$25,'Capacity Exist Transport'!$A19,FALSE))</f>
        <v/>
      </c>
      <c r="JC19" s="170" t="str">
        <f>IF(ISNA(HLOOKUP(JC$2,'Capacity Exist Transport'!$C$2:$AE$25,'Capacity Exist Transport'!$A19,FALSE)),"",HLOOKUP(JC$2,'Capacity Exist Transport'!$C$2:$AE$25,'Capacity Exist Transport'!$A19,FALSE))</f>
        <v/>
      </c>
      <c r="JD19" s="170" t="str">
        <f>IF(ISNA(HLOOKUP(JD$2,'Capacity Exist Transport'!$C$2:$AE$25,'Capacity Exist Transport'!$A19,FALSE)),"",HLOOKUP(JD$2,'Capacity Exist Transport'!$C$2:$AE$25,'Capacity Exist Transport'!$A19,FALSE))</f>
        <v/>
      </c>
      <c r="JE19" s="170" t="str">
        <f>IF(ISNA(HLOOKUP(JE$2,'Capacity Exist Transport'!$C$2:$AE$25,'Capacity Exist Transport'!$A19,FALSE)),"",HLOOKUP(JE$2,'Capacity Exist Transport'!$C$2:$AE$25,'Capacity Exist Transport'!$A19,FALSE))</f>
        <v/>
      </c>
      <c r="JF19" s="170" t="str">
        <f>IF(ISNA(HLOOKUP(JF$2,'Capacity Exist Transport'!$C$2:$AE$25,'Capacity Exist Transport'!$A19,FALSE)),"",HLOOKUP(JF$2,'Capacity Exist Transport'!$C$2:$AE$25,'Capacity Exist Transport'!$A19,FALSE))</f>
        <v/>
      </c>
      <c r="JG19" s="170">
        <f>IF(ISNA(HLOOKUP(JG$2,'Capacity Exist Transport'!$C$2:$AE$25,'Capacity Exist Transport'!$A19,FALSE)),"",HLOOKUP(JG$2,'Capacity Exist Transport'!$C$2:$AE$25,'Capacity Exist Transport'!$A19,FALSE))</f>
        <v>0</v>
      </c>
      <c r="JH19" s="170" t="str">
        <f>IF(ISNA(HLOOKUP(JH$2,'Capacity Exist Transport'!$C$2:$AE$25,'Capacity Exist Transport'!$A19,FALSE)),"",HLOOKUP(JH$2,'Capacity Exist Transport'!$C$2:$AE$25,'Capacity Exist Transport'!$A19,FALSE))</f>
        <v/>
      </c>
      <c r="JI19" s="170" t="str">
        <f>IF(ISNA(HLOOKUP(JI$2,'Capacity Exist Transport'!$C$2:$AE$25,'Capacity Exist Transport'!$A19,FALSE)),"",HLOOKUP(JI$2,'Capacity Exist Transport'!$C$2:$AE$25,'Capacity Exist Transport'!$A19,FALSE))</f>
        <v/>
      </c>
      <c r="JJ19" s="170" t="str">
        <f>IF(ISNA(HLOOKUP(JJ$2,'Capacity Exist Transport'!$C$2:$AE$25,'Capacity Exist Transport'!$A19,FALSE)),"",HLOOKUP(JJ$2,'Capacity Exist Transport'!$C$2:$AE$25,'Capacity Exist Transport'!$A19,FALSE))</f>
        <v/>
      </c>
      <c r="JK19" s="170" t="str">
        <f>IF(ISNA(HLOOKUP(JK$2,'Capacity Exist Transport'!$C$2:$AE$25,'Capacity Exist Transport'!$A19,FALSE)),"",HLOOKUP(JK$2,'Capacity Exist Transport'!$C$2:$AE$25,'Capacity Exist Transport'!$A19,FALSE))</f>
        <v/>
      </c>
      <c r="JL19" s="170" t="str">
        <f>IF(ISNA(HLOOKUP(JL$2,'Capacity Exist Transport'!$C$2:$AE$25,'Capacity Exist Transport'!$A19,FALSE)),"",HLOOKUP(JL$2,'Capacity Exist Transport'!$C$2:$AE$25,'Capacity Exist Transport'!$A19,FALSE))</f>
        <v/>
      </c>
      <c r="JM19" s="170" t="str">
        <f>IF(ISNA(HLOOKUP(JM$2,'Capacity Exist Transport'!$C$2:$AE$25,'Capacity Exist Transport'!$A19,FALSE)),"",HLOOKUP(JM$2,'Capacity Exist Transport'!$C$2:$AE$25,'Capacity Exist Transport'!$A19,FALSE))</f>
        <v/>
      </c>
      <c r="JN19" s="170" t="str">
        <f>IF(ISNA(HLOOKUP(JN$2,'Capacity Exist Transport'!$C$2:$AE$25,'Capacity Exist Transport'!$A19,FALSE)),"",HLOOKUP(JN$2,'Capacity Exist Transport'!$C$2:$AE$25,'Capacity Exist Transport'!$A19,FALSE))</f>
        <v/>
      </c>
      <c r="JO19" s="170" t="str">
        <f>IF(ISNA(HLOOKUP(JO$2,'Capacity Exist Transport'!$C$2:$AE$25,'Capacity Exist Transport'!$A19,FALSE)),"",HLOOKUP(JO$2,'Capacity Exist Transport'!$C$2:$AE$25,'Capacity Exist Transport'!$A19,FALSE))</f>
        <v/>
      </c>
      <c r="JP19" s="170" t="str">
        <f>IF(ISNA(HLOOKUP(JP$2,'Capacity Exist Transport'!$C$2:$AE$25,'Capacity Exist Transport'!$A19,FALSE)),"",HLOOKUP(JP$2,'Capacity Exist Transport'!$C$2:$AE$25,'Capacity Exist Transport'!$A19,FALSE))</f>
        <v/>
      </c>
      <c r="JQ19" s="170" t="str">
        <f>IF(ISNA(HLOOKUP(JQ$2,'Capacity Exist Transport'!$C$2:$AE$25,'Capacity Exist Transport'!$A19,FALSE)),"",HLOOKUP(JQ$2,'Capacity Exist Transport'!$C$2:$AE$25,'Capacity Exist Transport'!$A19,FALSE))</f>
        <v/>
      </c>
      <c r="JR19" s="170" t="str">
        <f>IF(ISNA(HLOOKUP(JR$2,'Capacity Exist Transport'!$C$2:$AE$25,'Capacity Exist Transport'!$A19,FALSE)),"",HLOOKUP(JR$2,'Capacity Exist Transport'!$C$2:$AE$25,'Capacity Exist Transport'!$A19,FALSE))</f>
        <v/>
      </c>
      <c r="JS19" s="170">
        <f>IF(ISNA(HLOOKUP(JS$2,'Capacity Exist Transport'!$C$2:$AE$25,'Capacity Exist Transport'!$A19,FALSE)),"",HLOOKUP(JS$2,'Capacity Exist Transport'!$C$2:$AE$25,'Capacity Exist Transport'!$A19,FALSE))</f>
        <v>0</v>
      </c>
      <c r="JT19" s="170" t="str">
        <f>IF(ISNA(HLOOKUP(JT$2,'Capacity Exist Transport'!$C$2:$AE$25,'Capacity Exist Transport'!$A19,FALSE)),"",HLOOKUP(JT$2,'Capacity Exist Transport'!$C$2:$AE$25,'Capacity Exist Transport'!$A19,FALSE))</f>
        <v/>
      </c>
      <c r="JU19" s="170" t="str">
        <f>IF(ISNA(HLOOKUP(JU$2,'Capacity Exist Transport'!$C$2:$AE$25,'Capacity Exist Transport'!$A19,FALSE)),"",HLOOKUP(JU$2,'Capacity Exist Transport'!$C$2:$AE$25,'Capacity Exist Transport'!$A19,FALSE))</f>
        <v/>
      </c>
      <c r="JV19" s="170" t="str">
        <f>IF(ISNA(HLOOKUP(JV$2,'Capacity Exist Transport'!$C$2:$AE$25,'Capacity Exist Transport'!$A19,FALSE)),"",HLOOKUP(JV$2,'Capacity Exist Transport'!$C$2:$AE$25,'Capacity Exist Transport'!$A19,FALSE))</f>
        <v/>
      </c>
      <c r="JW19" s="170" t="str">
        <f>IF(ISNA(HLOOKUP(JW$2,'Capacity Exist Transport'!$C$2:$AE$25,'Capacity Exist Transport'!$A19,FALSE)),"",HLOOKUP(JW$2,'Capacity Exist Transport'!$C$2:$AE$25,'Capacity Exist Transport'!$A19,FALSE))</f>
        <v/>
      </c>
      <c r="JX19" s="170" t="str">
        <f>IF(ISNA(HLOOKUP(JX$2,'Capacity Exist Transport'!$C$2:$AE$25,'Capacity Exist Transport'!$A19,FALSE)),"",HLOOKUP(JX$2,'Capacity Exist Transport'!$C$2:$AE$25,'Capacity Exist Transport'!$A19,FALSE))</f>
        <v/>
      </c>
      <c r="JY19" s="170" t="str">
        <f>IF(ISNA(HLOOKUP(JY$2,'Capacity Exist Transport'!$C$2:$AE$25,'Capacity Exist Transport'!$A19,FALSE)),"",HLOOKUP(JY$2,'Capacity Exist Transport'!$C$2:$AE$25,'Capacity Exist Transport'!$A19,FALSE))</f>
        <v/>
      </c>
      <c r="JZ19" s="170" t="str">
        <f>IF(ISNA(HLOOKUP(JZ$2,'Capacity Exist Transport'!$C$2:$AE$25,'Capacity Exist Transport'!$A19,FALSE)),"",HLOOKUP(JZ$2,'Capacity Exist Transport'!$C$2:$AE$25,'Capacity Exist Transport'!$A19,FALSE))</f>
        <v/>
      </c>
      <c r="KA19" s="170" t="str">
        <f>IF(ISNA(HLOOKUP(KA$2,'Capacity Exist Transport'!$C$2:$AE$25,'Capacity Exist Transport'!$A19,FALSE)),"",HLOOKUP(KA$2,'Capacity Exist Transport'!$C$2:$AE$25,'Capacity Exist Transport'!$A19,FALSE))</f>
        <v/>
      </c>
      <c r="KB19" s="170" t="str">
        <f>IF(ISNA(HLOOKUP(KB$2,'Capacity Exist Transport'!$C$2:$AE$25,'Capacity Exist Transport'!$A19,FALSE)),"",HLOOKUP(KB$2,'Capacity Exist Transport'!$C$2:$AE$25,'Capacity Exist Transport'!$A19,FALSE))</f>
        <v/>
      </c>
      <c r="KC19" s="170" t="str">
        <f>IF(ISNA(HLOOKUP(KC$2,'Capacity Exist Transport'!$C$2:$AE$25,'Capacity Exist Transport'!$A19,FALSE)),"",HLOOKUP(KC$2,'Capacity Exist Transport'!$C$2:$AE$25,'Capacity Exist Transport'!$A19,FALSE))</f>
        <v/>
      </c>
      <c r="KD19" s="170" t="str">
        <f>IF(ISNA(HLOOKUP(KD$2,'Capacity Exist Transport'!$C$2:$AE$25,'Capacity Exist Transport'!$A19,FALSE)),"",HLOOKUP(KD$2,'Capacity Exist Transport'!$C$2:$AE$25,'Capacity Exist Transport'!$A19,FALSE))</f>
        <v/>
      </c>
      <c r="KE19" s="170">
        <f>IF(ISNA(HLOOKUP(KE$2,'Capacity Exist Transport'!$C$2:$AE$25,'Capacity Exist Transport'!$A19,FALSE)),"",HLOOKUP(KE$2,'Capacity Exist Transport'!$C$2:$AE$25,'Capacity Exist Transport'!$A19,FALSE))</f>
        <v>0</v>
      </c>
      <c r="KF19" s="170" t="str">
        <f>IF(ISNA(HLOOKUP(KF$2,'Capacity Exist Transport'!$C$2:$AE$25,'Capacity Exist Transport'!$A19,FALSE)),"",HLOOKUP(KF$2,'Capacity Exist Transport'!$C$2:$AE$25,'Capacity Exist Transport'!$A19,FALSE))</f>
        <v/>
      </c>
      <c r="KG19" s="170" t="str">
        <f>IF(ISNA(HLOOKUP(KG$2,'Capacity Exist Transport'!$C$2:$AE$25,'Capacity Exist Transport'!$A19,FALSE)),"",HLOOKUP(KG$2,'Capacity Exist Transport'!$C$2:$AE$25,'Capacity Exist Transport'!$A19,FALSE))</f>
        <v/>
      </c>
      <c r="KH19" s="170" t="str">
        <f>IF(ISNA(HLOOKUP(KH$2,'Capacity Exist Transport'!$C$2:$AE$25,'Capacity Exist Transport'!$A19,FALSE)),"",HLOOKUP(KH$2,'Capacity Exist Transport'!$C$2:$AE$25,'Capacity Exist Transport'!$A19,FALSE))</f>
        <v/>
      </c>
      <c r="KI19" s="170" t="str">
        <f>IF(ISNA(HLOOKUP(KI$2,'Capacity Exist Transport'!$C$2:$AE$25,'Capacity Exist Transport'!$A19,FALSE)),"",HLOOKUP(KI$2,'Capacity Exist Transport'!$C$2:$AE$25,'Capacity Exist Transport'!$A19,FALSE))</f>
        <v/>
      </c>
      <c r="KJ19" s="170" t="str">
        <f>IF(ISNA(HLOOKUP(KJ$2,'Capacity Exist Transport'!$C$2:$AE$25,'Capacity Exist Transport'!$A19,FALSE)),"",HLOOKUP(KJ$2,'Capacity Exist Transport'!$C$2:$AE$25,'Capacity Exist Transport'!$A19,FALSE))</f>
        <v/>
      </c>
      <c r="KK19" s="170" t="str">
        <f>IF(ISNA(HLOOKUP(KK$2,'Capacity Exist Transport'!$C$2:$AE$25,'Capacity Exist Transport'!$A19,FALSE)),"",HLOOKUP(KK$2,'Capacity Exist Transport'!$C$2:$AE$25,'Capacity Exist Transport'!$A19,FALSE))</f>
        <v/>
      </c>
      <c r="KL19" s="170" t="str">
        <f>IF(ISNA(HLOOKUP(KL$2,'Capacity Exist Transport'!$C$2:$AE$25,'Capacity Exist Transport'!$A19,FALSE)),"",HLOOKUP(KL$2,'Capacity Exist Transport'!$C$2:$AE$25,'Capacity Exist Transport'!$A19,FALSE))</f>
        <v/>
      </c>
      <c r="KM19" s="170" t="str">
        <f>IF(ISNA(HLOOKUP(KM$2,'Capacity Exist Transport'!$C$2:$AE$25,'Capacity Exist Transport'!$A19,FALSE)),"",HLOOKUP(KM$2,'Capacity Exist Transport'!$C$2:$AE$25,'Capacity Exist Transport'!$A19,FALSE))</f>
        <v/>
      </c>
      <c r="KN19" s="170" t="str">
        <f>IF(ISNA(HLOOKUP(KN$2,'Capacity Exist Transport'!$C$2:$AE$25,'Capacity Exist Transport'!$A19,FALSE)),"",HLOOKUP(KN$2,'Capacity Exist Transport'!$C$2:$AE$25,'Capacity Exist Transport'!$A19,FALSE))</f>
        <v/>
      </c>
      <c r="KO19" s="170" t="str">
        <f>IF(ISNA(HLOOKUP(KO$2,'Capacity Exist Transport'!$C$2:$AE$25,'Capacity Exist Transport'!$A19,FALSE)),"",HLOOKUP(KO$2,'Capacity Exist Transport'!$C$2:$AE$25,'Capacity Exist Transport'!$A19,FALSE))</f>
        <v/>
      </c>
      <c r="KP19" s="170" t="str">
        <f>IF(ISNA(HLOOKUP(KP$2,'Capacity Exist Transport'!$C$2:$AE$25,'Capacity Exist Transport'!$A19,FALSE)),"",HLOOKUP(KP$2,'Capacity Exist Transport'!$C$2:$AE$25,'Capacity Exist Transport'!$A19,FALSE))</f>
        <v/>
      </c>
      <c r="KQ19" s="170">
        <f>IF(ISNA(HLOOKUP(KQ$2,'Capacity Exist Transport'!$C$2:$AE$25,'Capacity Exist Transport'!$A19,FALSE)),"",HLOOKUP(KQ$2,'Capacity Exist Transport'!$C$2:$AE$25,'Capacity Exist Transport'!$A19,FALSE))</f>
        <v>0</v>
      </c>
      <c r="KR19" s="170" t="str">
        <f>IF(ISNA(HLOOKUP(KR$2,'Capacity Exist Transport'!$C$2:$AE$25,'Capacity Exist Transport'!$A19,FALSE)),"",HLOOKUP(KR$2,'Capacity Exist Transport'!$C$2:$AE$25,'Capacity Exist Transport'!$A19,FALSE))</f>
        <v/>
      </c>
      <c r="KS19" s="170" t="str">
        <f>IF(ISNA(HLOOKUP(KS$2,'Capacity Exist Transport'!$C$2:$AE$25,'Capacity Exist Transport'!$A19,FALSE)),"",HLOOKUP(KS$2,'Capacity Exist Transport'!$C$2:$AE$25,'Capacity Exist Transport'!$A19,FALSE))</f>
        <v/>
      </c>
      <c r="KT19" s="170" t="str">
        <f>IF(ISNA(HLOOKUP(KT$2,'Capacity Exist Transport'!$C$2:$AE$25,'Capacity Exist Transport'!$A19,FALSE)),"",HLOOKUP(KT$2,'Capacity Exist Transport'!$C$2:$AE$25,'Capacity Exist Transport'!$A19,FALSE))</f>
        <v/>
      </c>
      <c r="KU19" s="170" t="str">
        <f>IF(ISNA(HLOOKUP(KU$2,'Capacity Exist Transport'!$C$2:$AE$25,'Capacity Exist Transport'!$A19,FALSE)),"",HLOOKUP(KU$2,'Capacity Exist Transport'!$C$2:$AE$25,'Capacity Exist Transport'!$A19,FALSE))</f>
        <v/>
      </c>
      <c r="KV19" s="170" t="str">
        <f>IF(ISNA(HLOOKUP(KV$2,'Capacity Exist Transport'!$C$2:$AE$25,'Capacity Exist Transport'!$A19,FALSE)),"",HLOOKUP(KV$2,'Capacity Exist Transport'!$C$2:$AE$25,'Capacity Exist Transport'!$A19,FALSE))</f>
        <v/>
      </c>
      <c r="KW19" s="170" t="str">
        <f>IF(ISNA(HLOOKUP(KW$2,'Capacity Exist Transport'!$C$2:$AE$25,'Capacity Exist Transport'!$A19,FALSE)),"",HLOOKUP(KW$2,'Capacity Exist Transport'!$C$2:$AE$25,'Capacity Exist Transport'!$A19,FALSE))</f>
        <v/>
      </c>
      <c r="KX19" s="170" t="str">
        <f>IF(ISNA(HLOOKUP(KX$2,'Capacity Exist Transport'!$C$2:$AE$25,'Capacity Exist Transport'!$A19,FALSE)),"",HLOOKUP(KX$2,'Capacity Exist Transport'!$C$2:$AE$25,'Capacity Exist Transport'!$A19,FALSE))</f>
        <v/>
      </c>
      <c r="KY19" s="170" t="str">
        <f>IF(ISNA(HLOOKUP(KY$2,'Capacity Exist Transport'!$C$2:$AE$25,'Capacity Exist Transport'!$A19,FALSE)),"",HLOOKUP(KY$2,'Capacity Exist Transport'!$C$2:$AE$25,'Capacity Exist Transport'!$A19,FALSE))</f>
        <v/>
      </c>
      <c r="KZ19" s="170" t="str">
        <f>IF(ISNA(HLOOKUP(KZ$2,'Capacity Exist Transport'!$C$2:$AE$25,'Capacity Exist Transport'!$A19,FALSE)),"",HLOOKUP(KZ$2,'Capacity Exist Transport'!$C$2:$AE$25,'Capacity Exist Transport'!$A19,FALSE))</f>
        <v/>
      </c>
      <c r="LA19" s="170" t="str">
        <f>IF(ISNA(HLOOKUP(LA$2,'Capacity Exist Transport'!$C$2:$AE$25,'Capacity Exist Transport'!$A19,FALSE)),"",HLOOKUP(LA$2,'Capacity Exist Transport'!$C$2:$AE$25,'Capacity Exist Transport'!$A19,FALSE))</f>
        <v/>
      </c>
      <c r="LB19" s="170" t="str">
        <f>IF(ISNA(HLOOKUP(LB$2,'Capacity Exist Transport'!$C$2:$AE$25,'Capacity Exist Transport'!$A19,FALSE)),"",HLOOKUP(LB$2,'Capacity Exist Transport'!$C$2:$AE$25,'Capacity Exist Transport'!$A19,FALSE))</f>
        <v/>
      </c>
      <c r="LC19" s="170">
        <f>IF(ISNA(HLOOKUP(LC$2,'Capacity Exist Transport'!$C$2:$AE$25,'Capacity Exist Transport'!$A19,FALSE)),"",HLOOKUP(LC$2,'Capacity Exist Transport'!$C$2:$AE$25,'Capacity Exist Transport'!$A19,FALSE))</f>
        <v>0</v>
      </c>
      <c r="LD19" s="170" t="str">
        <f>IF(ISNA(HLOOKUP(LD$2,'Capacity Exist Transport'!$C$2:$AE$25,'Capacity Exist Transport'!$A19,FALSE)),"",HLOOKUP(LD$2,'Capacity Exist Transport'!$C$2:$AE$25,'Capacity Exist Transport'!$A19,FALSE))</f>
        <v/>
      </c>
      <c r="LE19" s="170" t="str">
        <f>IF(ISNA(HLOOKUP(LE$2,'Capacity Exist Transport'!$C$2:$AE$25,'Capacity Exist Transport'!$A19,FALSE)),"",HLOOKUP(LE$2,'Capacity Exist Transport'!$C$2:$AE$25,'Capacity Exist Transport'!$A19,FALSE))</f>
        <v/>
      </c>
      <c r="LF19" s="170" t="str">
        <f>IF(ISNA(HLOOKUP(LF$2,'Capacity Exist Transport'!$C$2:$AE$25,'Capacity Exist Transport'!$A19,FALSE)),"",HLOOKUP(LF$2,'Capacity Exist Transport'!$C$2:$AE$25,'Capacity Exist Transport'!$A19,FALSE))</f>
        <v/>
      </c>
      <c r="LG19" s="170" t="str">
        <f>IF(ISNA(HLOOKUP(LG$2,'Capacity Exist Transport'!$C$2:$AE$25,'Capacity Exist Transport'!$A19,FALSE)),"",HLOOKUP(LG$2,'Capacity Exist Transport'!$C$2:$AE$25,'Capacity Exist Transport'!$A19,FALSE))</f>
        <v/>
      </c>
      <c r="LH19" s="170" t="str">
        <f>IF(ISNA(HLOOKUP(LH$2,'Capacity Exist Transport'!$C$2:$AE$25,'Capacity Exist Transport'!$A19,FALSE)),"",HLOOKUP(LH$2,'Capacity Exist Transport'!$C$2:$AE$25,'Capacity Exist Transport'!$A19,FALSE))</f>
        <v/>
      </c>
      <c r="LI19" s="170" t="str">
        <f>IF(ISNA(HLOOKUP(LI$2,'Capacity Exist Transport'!$C$2:$AE$25,'Capacity Exist Transport'!$A19,FALSE)),"",HLOOKUP(LI$2,'Capacity Exist Transport'!$C$2:$AE$25,'Capacity Exist Transport'!$A19,FALSE))</f>
        <v/>
      </c>
      <c r="LJ19" s="170" t="str">
        <f>IF(ISNA(HLOOKUP(LJ$2,'Capacity Exist Transport'!$C$2:$AE$25,'Capacity Exist Transport'!$A19,FALSE)),"",HLOOKUP(LJ$2,'Capacity Exist Transport'!$C$2:$AE$25,'Capacity Exist Transport'!$A19,FALSE))</f>
        <v/>
      </c>
      <c r="LK19" s="170" t="str">
        <f>IF(ISNA(HLOOKUP(LK$2,'Capacity Exist Transport'!$C$2:$AE$25,'Capacity Exist Transport'!$A19,FALSE)),"",HLOOKUP(LK$2,'Capacity Exist Transport'!$C$2:$AE$25,'Capacity Exist Transport'!$A19,FALSE))</f>
        <v/>
      </c>
      <c r="LL19" s="170" t="str">
        <f>IF(ISNA(HLOOKUP(LL$2,'Capacity Exist Transport'!$C$2:$AE$25,'Capacity Exist Transport'!$A19,FALSE)),"",HLOOKUP(LL$2,'Capacity Exist Transport'!$C$2:$AE$25,'Capacity Exist Transport'!$A19,FALSE))</f>
        <v/>
      </c>
      <c r="LM19" s="170" t="str">
        <f>IF(ISNA(HLOOKUP(LM$2,'Capacity Exist Transport'!$C$2:$AE$25,'Capacity Exist Transport'!$A19,FALSE)),"",HLOOKUP(LM$2,'Capacity Exist Transport'!$C$2:$AE$25,'Capacity Exist Transport'!$A19,FALSE))</f>
        <v/>
      </c>
      <c r="LN19" s="170" t="str">
        <f>IF(ISNA(HLOOKUP(LN$2,'Capacity Exist Transport'!$C$2:$AE$25,'Capacity Exist Transport'!$A19,FALSE)),"",HLOOKUP(LN$2,'Capacity Exist Transport'!$C$2:$AE$25,'Capacity Exist Transport'!$A19,FALSE))</f>
        <v/>
      </c>
      <c r="LO19" s="170">
        <f>IF(ISNA(HLOOKUP(LO$2,'Capacity Exist Transport'!$C$2:$AE$25,'Capacity Exist Transport'!$A19,FALSE)),"",HLOOKUP(LO$2,'Capacity Exist Transport'!$C$2:$AE$25,'Capacity Exist Transport'!$A19,FALSE))</f>
        <v>0</v>
      </c>
      <c r="LP19" s="170" t="str">
        <f>IF(ISNA(HLOOKUP(LP$2,'Capacity Exist Transport'!$C$2:$AE$25,'Capacity Exist Transport'!$A19,FALSE)),"",HLOOKUP(LP$2,'Capacity Exist Transport'!$C$2:$AE$25,'Capacity Exist Transport'!$A19,FALSE))</f>
        <v/>
      </c>
    </row>
    <row r="20" spans="2:328" x14ac:dyDescent="0.35">
      <c r="B20" s="168" t="s">
        <v>15</v>
      </c>
      <c r="C20" s="170">
        <f>IF(ISNA(HLOOKUP(C$2,'Capacity Exist Transport'!$C$2:$AE$25,'Capacity Exist Transport'!$A20,FALSE)),"",HLOOKUP(C$2,'Capacity Exist Transport'!$C$2:$AE$25,'Capacity Exist Transport'!$A20,FALSE))</f>
        <v>77.013999999999996</v>
      </c>
      <c r="D20" s="170" t="str">
        <f>IF(ISNA(HLOOKUP(D$2,'Capacity Exist Transport'!$C$2:$AE$25,'Capacity Exist Transport'!$A20,FALSE)),"",HLOOKUP(D$2,'Capacity Exist Transport'!$C$2:$AE$25,'Capacity Exist Transport'!$A20,FALSE))</f>
        <v/>
      </c>
      <c r="E20" s="170" t="str">
        <f>IF(ISNA(HLOOKUP(E$2,'Capacity Exist Transport'!$C$2:$AE$25,'Capacity Exist Transport'!$A20,FALSE)),"",HLOOKUP(E$2,'Capacity Exist Transport'!$C$2:$AE$25,'Capacity Exist Transport'!$A20,FALSE))</f>
        <v/>
      </c>
      <c r="F20" s="170" t="str">
        <f>IF(ISNA(HLOOKUP(F$2,'Capacity Exist Transport'!$C$2:$AE$25,'Capacity Exist Transport'!$A20,FALSE)),"",HLOOKUP(F$2,'Capacity Exist Transport'!$C$2:$AE$25,'Capacity Exist Transport'!$A20,FALSE))</f>
        <v/>
      </c>
      <c r="G20" s="170" t="str">
        <f>IF(ISNA(HLOOKUP(G$2,'Capacity Exist Transport'!$C$2:$AE$25,'Capacity Exist Transport'!$A20,FALSE)),"",HLOOKUP(G$2,'Capacity Exist Transport'!$C$2:$AE$25,'Capacity Exist Transport'!$A20,FALSE))</f>
        <v/>
      </c>
      <c r="H20" s="170" t="str">
        <f>IF(ISNA(HLOOKUP(H$2,'Capacity Exist Transport'!$C$2:$AE$25,'Capacity Exist Transport'!$A20,FALSE)),"",HLOOKUP(H$2,'Capacity Exist Transport'!$C$2:$AE$25,'Capacity Exist Transport'!$A20,FALSE))</f>
        <v/>
      </c>
      <c r="I20" s="170" t="str">
        <f>IF(ISNA(HLOOKUP(I$2,'Capacity Exist Transport'!$C$2:$AE$25,'Capacity Exist Transport'!$A20,FALSE)),"",HLOOKUP(I$2,'Capacity Exist Transport'!$C$2:$AE$25,'Capacity Exist Transport'!$A20,FALSE))</f>
        <v/>
      </c>
      <c r="J20" s="170" t="str">
        <f>IF(ISNA(HLOOKUP(J$2,'Capacity Exist Transport'!$C$2:$AE$25,'Capacity Exist Transport'!$A20,FALSE)),"",HLOOKUP(J$2,'Capacity Exist Transport'!$C$2:$AE$25,'Capacity Exist Transport'!$A20,FALSE))</f>
        <v/>
      </c>
      <c r="K20" s="170" t="str">
        <f>IF(ISNA(HLOOKUP(K$2,'Capacity Exist Transport'!$C$2:$AE$25,'Capacity Exist Transport'!$A20,FALSE)),"",HLOOKUP(K$2,'Capacity Exist Transport'!$C$2:$AE$25,'Capacity Exist Transport'!$A20,FALSE))</f>
        <v/>
      </c>
      <c r="L20" s="170" t="str">
        <f>IF(ISNA(HLOOKUP(L$2,'Capacity Exist Transport'!$C$2:$AE$25,'Capacity Exist Transport'!$A20,FALSE)),"",HLOOKUP(L$2,'Capacity Exist Transport'!$C$2:$AE$25,'Capacity Exist Transport'!$A20,FALSE))</f>
        <v/>
      </c>
      <c r="M20" s="170" t="str">
        <f>IF(ISNA(HLOOKUP(M$2,'Capacity Exist Transport'!$C$2:$AE$25,'Capacity Exist Transport'!$A20,FALSE)),"",HLOOKUP(M$2,'Capacity Exist Transport'!$C$2:$AE$25,'Capacity Exist Transport'!$A20,FALSE))</f>
        <v/>
      </c>
      <c r="N20" s="170" t="str">
        <f>IF(ISNA(HLOOKUP(N$2,'Capacity Exist Transport'!$C$2:$AE$25,'Capacity Exist Transport'!$A20,FALSE)),"",HLOOKUP(N$2,'Capacity Exist Transport'!$C$2:$AE$25,'Capacity Exist Transport'!$A20,FALSE))</f>
        <v/>
      </c>
      <c r="O20" s="170">
        <f>IF(ISNA(HLOOKUP(O$2,'Capacity Exist Transport'!$C$2:$AE$25,'Capacity Exist Transport'!$A20,FALSE)),"",HLOOKUP(O$2,'Capacity Exist Transport'!$C$2:$AE$25,'Capacity Exist Transport'!$A20,FALSE))</f>
        <v>77.013999999999996</v>
      </c>
      <c r="P20" s="170" t="str">
        <f>IF(ISNA(HLOOKUP(P$2,'Capacity Exist Transport'!$C$2:$AE$25,'Capacity Exist Transport'!$A20,FALSE)),"",HLOOKUP(P$2,'Capacity Exist Transport'!$C$2:$AE$25,'Capacity Exist Transport'!$A20,FALSE))</f>
        <v/>
      </c>
      <c r="Q20" s="170" t="str">
        <f>IF(ISNA(HLOOKUP(Q$2,'Capacity Exist Transport'!$C$2:$AE$25,'Capacity Exist Transport'!$A20,FALSE)),"",HLOOKUP(Q$2,'Capacity Exist Transport'!$C$2:$AE$25,'Capacity Exist Transport'!$A20,FALSE))</f>
        <v/>
      </c>
      <c r="R20" s="170" t="str">
        <f>IF(ISNA(HLOOKUP(R$2,'Capacity Exist Transport'!$C$2:$AE$25,'Capacity Exist Transport'!$A20,FALSE)),"",HLOOKUP(R$2,'Capacity Exist Transport'!$C$2:$AE$25,'Capacity Exist Transport'!$A20,FALSE))</f>
        <v/>
      </c>
      <c r="S20" s="170" t="str">
        <f>IF(ISNA(HLOOKUP(S$2,'Capacity Exist Transport'!$C$2:$AE$25,'Capacity Exist Transport'!$A20,FALSE)),"",HLOOKUP(S$2,'Capacity Exist Transport'!$C$2:$AE$25,'Capacity Exist Transport'!$A20,FALSE))</f>
        <v/>
      </c>
      <c r="T20" s="170" t="str">
        <f>IF(ISNA(HLOOKUP(T$2,'Capacity Exist Transport'!$C$2:$AE$25,'Capacity Exist Transport'!$A20,FALSE)),"",HLOOKUP(T$2,'Capacity Exist Transport'!$C$2:$AE$25,'Capacity Exist Transport'!$A20,FALSE))</f>
        <v/>
      </c>
      <c r="U20" s="170" t="str">
        <f>IF(ISNA(HLOOKUP(U$2,'Capacity Exist Transport'!$C$2:$AE$25,'Capacity Exist Transport'!$A20,FALSE)),"",HLOOKUP(U$2,'Capacity Exist Transport'!$C$2:$AE$25,'Capacity Exist Transport'!$A20,FALSE))</f>
        <v/>
      </c>
      <c r="V20" s="170" t="str">
        <f>IF(ISNA(HLOOKUP(V$2,'Capacity Exist Transport'!$C$2:$AE$25,'Capacity Exist Transport'!$A20,FALSE)),"",HLOOKUP(V$2,'Capacity Exist Transport'!$C$2:$AE$25,'Capacity Exist Transport'!$A20,FALSE))</f>
        <v/>
      </c>
      <c r="W20" s="170" t="str">
        <f>IF(ISNA(HLOOKUP(W$2,'Capacity Exist Transport'!$C$2:$AE$25,'Capacity Exist Transport'!$A20,FALSE)),"",HLOOKUP(W$2,'Capacity Exist Transport'!$C$2:$AE$25,'Capacity Exist Transport'!$A20,FALSE))</f>
        <v/>
      </c>
      <c r="X20" s="170" t="str">
        <f>IF(ISNA(HLOOKUP(X$2,'Capacity Exist Transport'!$C$2:$AE$25,'Capacity Exist Transport'!$A20,FALSE)),"",HLOOKUP(X$2,'Capacity Exist Transport'!$C$2:$AE$25,'Capacity Exist Transport'!$A20,FALSE))</f>
        <v/>
      </c>
      <c r="Y20" s="170" t="str">
        <f>IF(ISNA(HLOOKUP(Y$2,'Capacity Exist Transport'!$C$2:$AE$25,'Capacity Exist Transport'!$A20,FALSE)),"",HLOOKUP(Y$2,'Capacity Exist Transport'!$C$2:$AE$25,'Capacity Exist Transport'!$A20,FALSE))</f>
        <v/>
      </c>
      <c r="Z20" s="170" t="str">
        <f>IF(ISNA(HLOOKUP(Z$2,'Capacity Exist Transport'!$C$2:$AE$25,'Capacity Exist Transport'!$A20,FALSE)),"",HLOOKUP(Z$2,'Capacity Exist Transport'!$C$2:$AE$25,'Capacity Exist Transport'!$A20,FALSE))</f>
        <v/>
      </c>
      <c r="AA20" s="170">
        <f>IF(ISNA(HLOOKUP(AA$2,'Capacity Exist Transport'!$C$2:$AE$25,'Capacity Exist Transport'!$A20,FALSE)),"",HLOOKUP(AA$2,'Capacity Exist Transport'!$C$2:$AE$25,'Capacity Exist Transport'!$A20,FALSE))</f>
        <v>77.013999999999996</v>
      </c>
      <c r="AB20" s="170" t="str">
        <f>IF(ISNA(HLOOKUP(AB$2,'Capacity Exist Transport'!$C$2:$AE$25,'Capacity Exist Transport'!$A20,FALSE)),"",HLOOKUP(AB$2,'Capacity Exist Transport'!$C$2:$AE$25,'Capacity Exist Transport'!$A20,FALSE))</f>
        <v/>
      </c>
      <c r="AC20" s="170" t="str">
        <f>IF(ISNA(HLOOKUP(AC$2,'Capacity Exist Transport'!$C$2:$AE$25,'Capacity Exist Transport'!$A20,FALSE)),"",HLOOKUP(AC$2,'Capacity Exist Transport'!$C$2:$AE$25,'Capacity Exist Transport'!$A20,FALSE))</f>
        <v/>
      </c>
      <c r="AD20" s="170" t="str">
        <f>IF(ISNA(HLOOKUP(AD$2,'Capacity Exist Transport'!$C$2:$AE$25,'Capacity Exist Transport'!$A20,FALSE)),"",HLOOKUP(AD$2,'Capacity Exist Transport'!$C$2:$AE$25,'Capacity Exist Transport'!$A20,FALSE))</f>
        <v/>
      </c>
      <c r="AE20" s="170" t="str">
        <f>IF(ISNA(HLOOKUP(AE$2,'Capacity Exist Transport'!$C$2:$AE$25,'Capacity Exist Transport'!$A20,FALSE)),"",HLOOKUP(AE$2,'Capacity Exist Transport'!$C$2:$AE$25,'Capacity Exist Transport'!$A20,FALSE))</f>
        <v/>
      </c>
      <c r="AF20" s="170" t="str">
        <f>IF(ISNA(HLOOKUP(AF$2,'Capacity Exist Transport'!$C$2:$AE$25,'Capacity Exist Transport'!$A20,FALSE)),"",HLOOKUP(AF$2,'Capacity Exist Transport'!$C$2:$AE$25,'Capacity Exist Transport'!$A20,FALSE))</f>
        <v/>
      </c>
      <c r="AG20" s="170" t="str">
        <f>IF(ISNA(HLOOKUP(AG$2,'Capacity Exist Transport'!$C$2:$AE$25,'Capacity Exist Transport'!$A20,FALSE)),"",HLOOKUP(AG$2,'Capacity Exist Transport'!$C$2:$AE$25,'Capacity Exist Transport'!$A20,FALSE))</f>
        <v/>
      </c>
      <c r="AH20" s="170" t="str">
        <f>IF(ISNA(HLOOKUP(AH$2,'Capacity Exist Transport'!$C$2:$AE$25,'Capacity Exist Transport'!$A20,FALSE)),"",HLOOKUP(AH$2,'Capacity Exist Transport'!$C$2:$AE$25,'Capacity Exist Transport'!$A20,FALSE))</f>
        <v/>
      </c>
      <c r="AI20" s="170" t="str">
        <f>IF(ISNA(HLOOKUP(AI$2,'Capacity Exist Transport'!$C$2:$AE$25,'Capacity Exist Transport'!$A20,FALSE)),"",HLOOKUP(AI$2,'Capacity Exist Transport'!$C$2:$AE$25,'Capacity Exist Transport'!$A20,FALSE))</f>
        <v/>
      </c>
      <c r="AJ20" s="170" t="str">
        <f>IF(ISNA(HLOOKUP(AJ$2,'Capacity Exist Transport'!$C$2:$AE$25,'Capacity Exist Transport'!$A20,FALSE)),"",HLOOKUP(AJ$2,'Capacity Exist Transport'!$C$2:$AE$25,'Capacity Exist Transport'!$A20,FALSE))</f>
        <v/>
      </c>
      <c r="AK20" s="170" t="str">
        <f>IF(ISNA(HLOOKUP(AK$2,'Capacity Exist Transport'!$C$2:$AE$25,'Capacity Exist Transport'!$A20,FALSE)),"",HLOOKUP(AK$2,'Capacity Exist Transport'!$C$2:$AE$25,'Capacity Exist Transport'!$A20,FALSE))</f>
        <v/>
      </c>
      <c r="AL20" s="170" t="str">
        <f>IF(ISNA(HLOOKUP(AL$2,'Capacity Exist Transport'!$C$2:$AE$25,'Capacity Exist Transport'!$A20,FALSE)),"",HLOOKUP(AL$2,'Capacity Exist Transport'!$C$2:$AE$25,'Capacity Exist Transport'!$A20,FALSE))</f>
        <v/>
      </c>
      <c r="AM20" s="170">
        <f>IF(ISNA(HLOOKUP(AM$2,'Capacity Exist Transport'!$C$2:$AE$25,'Capacity Exist Transport'!$A20,FALSE)),"",HLOOKUP(AM$2,'Capacity Exist Transport'!$C$2:$AE$25,'Capacity Exist Transport'!$A20,FALSE))</f>
        <v>77.013999999999996</v>
      </c>
      <c r="AN20" s="170" t="str">
        <f>IF(ISNA(HLOOKUP(AN$2,'Capacity Exist Transport'!$C$2:$AE$25,'Capacity Exist Transport'!$A20,FALSE)),"",HLOOKUP(AN$2,'Capacity Exist Transport'!$C$2:$AE$25,'Capacity Exist Transport'!$A20,FALSE))</f>
        <v/>
      </c>
      <c r="AO20" s="170" t="str">
        <f>IF(ISNA(HLOOKUP(AO$2,'Capacity Exist Transport'!$C$2:$AE$25,'Capacity Exist Transport'!$A20,FALSE)),"",HLOOKUP(AO$2,'Capacity Exist Transport'!$C$2:$AE$25,'Capacity Exist Transport'!$A20,FALSE))</f>
        <v/>
      </c>
      <c r="AP20" s="170" t="str">
        <f>IF(ISNA(HLOOKUP(AP$2,'Capacity Exist Transport'!$C$2:$AE$25,'Capacity Exist Transport'!$A20,FALSE)),"",HLOOKUP(AP$2,'Capacity Exist Transport'!$C$2:$AE$25,'Capacity Exist Transport'!$A20,FALSE))</f>
        <v/>
      </c>
      <c r="AQ20" s="170" t="str">
        <f>IF(ISNA(HLOOKUP(AQ$2,'Capacity Exist Transport'!$C$2:$AE$25,'Capacity Exist Transport'!$A20,FALSE)),"",HLOOKUP(AQ$2,'Capacity Exist Transport'!$C$2:$AE$25,'Capacity Exist Transport'!$A20,FALSE))</f>
        <v/>
      </c>
      <c r="AR20" s="170" t="str">
        <f>IF(ISNA(HLOOKUP(AR$2,'Capacity Exist Transport'!$C$2:$AE$25,'Capacity Exist Transport'!$A20,FALSE)),"",HLOOKUP(AR$2,'Capacity Exist Transport'!$C$2:$AE$25,'Capacity Exist Transport'!$A20,FALSE))</f>
        <v/>
      </c>
      <c r="AS20" s="170" t="str">
        <f>IF(ISNA(HLOOKUP(AS$2,'Capacity Exist Transport'!$C$2:$AE$25,'Capacity Exist Transport'!$A20,FALSE)),"",HLOOKUP(AS$2,'Capacity Exist Transport'!$C$2:$AE$25,'Capacity Exist Transport'!$A20,FALSE))</f>
        <v/>
      </c>
      <c r="AT20" s="170" t="str">
        <f>IF(ISNA(HLOOKUP(AT$2,'Capacity Exist Transport'!$C$2:$AE$25,'Capacity Exist Transport'!$A20,FALSE)),"",HLOOKUP(AT$2,'Capacity Exist Transport'!$C$2:$AE$25,'Capacity Exist Transport'!$A20,FALSE))</f>
        <v/>
      </c>
      <c r="AU20" s="170" t="str">
        <f>IF(ISNA(HLOOKUP(AU$2,'Capacity Exist Transport'!$C$2:$AE$25,'Capacity Exist Transport'!$A20,FALSE)),"",HLOOKUP(AU$2,'Capacity Exist Transport'!$C$2:$AE$25,'Capacity Exist Transport'!$A20,FALSE))</f>
        <v/>
      </c>
      <c r="AV20" s="170" t="str">
        <f>IF(ISNA(HLOOKUP(AV$2,'Capacity Exist Transport'!$C$2:$AE$25,'Capacity Exist Transport'!$A20,FALSE)),"",HLOOKUP(AV$2,'Capacity Exist Transport'!$C$2:$AE$25,'Capacity Exist Transport'!$A20,FALSE))</f>
        <v/>
      </c>
      <c r="AW20" s="170" t="str">
        <f>IF(ISNA(HLOOKUP(AW$2,'Capacity Exist Transport'!$C$2:$AE$25,'Capacity Exist Transport'!$A20,FALSE)),"",HLOOKUP(AW$2,'Capacity Exist Transport'!$C$2:$AE$25,'Capacity Exist Transport'!$A20,FALSE))</f>
        <v/>
      </c>
      <c r="AX20" s="170" t="str">
        <f>IF(ISNA(HLOOKUP(AX$2,'Capacity Exist Transport'!$C$2:$AE$25,'Capacity Exist Transport'!$A20,FALSE)),"",HLOOKUP(AX$2,'Capacity Exist Transport'!$C$2:$AE$25,'Capacity Exist Transport'!$A20,FALSE))</f>
        <v/>
      </c>
      <c r="AY20" s="170">
        <f>IF(ISNA(HLOOKUP(AY$2,'Capacity Exist Transport'!$C$2:$AE$25,'Capacity Exist Transport'!$A20,FALSE)),"",HLOOKUP(AY$2,'Capacity Exist Transport'!$C$2:$AE$25,'Capacity Exist Transport'!$A20,FALSE))</f>
        <v>77.013999999999996</v>
      </c>
      <c r="AZ20" s="170" t="str">
        <f>IF(ISNA(HLOOKUP(AZ$2,'Capacity Exist Transport'!$C$2:$AE$25,'Capacity Exist Transport'!$A20,FALSE)),"",HLOOKUP(AZ$2,'Capacity Exist Transport'!$C$2:$AE$25,'Capacity Exist Transport'!$A20,FALSE))</f>
        <v/>
      </c>
      <c r="BA20" s="170" t="str">
        <f>IF(ISNA(HLOOKUP(BA$2,'Capacity Exist Transport'!$C$2:$AE$25,'Capacity Exist Transport'!$A20,FALSE)),"",HLOOKUP(BA$2,'Capacity Exist Transport'!$C$2:$AE$25,'Capacity Exist Transport'!$A20,FALSE))</f>
        <v/>
      </c>
      <c r="BB20" s="170" t="str">
        <f>IF(ISNA(HLOOKUP(BB$2,'Capacity Exist Transport'!$C$2:$AE$25,'Capacity Exist Transport'!$A20,FALSE)),"",HLOOKUP(BB$2,'Capacity Exist Transport'!$C$2:$AE$25,'Capacity Exist Transport'!$A20,FALSE))</f>
        <v/>
      </c>
      <c r="BC20" s="170" t="str">
        <f>IF(ISNA(HLOOKUP(BC$2,'Capacity Exist Transport'!$C$2:$AE$25,'Capacity Exist Transport'!$A20,FALSE)),"",HLOOKUP(BC$2,'Capacity Exist Transport'!$C$2:$AE$25,'Capacity Exist Transport'!$A20,FALSE))</f>
        <v/>
      </c>
      <c r="BD20" s="170" t="str">
        <f>IF(ISNA(HLOOKUP(BD$2,'Capacity Exist Transport'!$C$2:$AE$25,'Capacity Exist Transport'!$A20,FALSE)),"",HLOOKUP(BD$2,'Capacity Exist Transport'!$C$2:$AE$25,'Capacity Exist Transport'!$A20,FALSE))</f>
        <v/>
      </c>
      <c r="BE20" s="170" t="str">
        <f>IF(ISNA(HLOOKUP(BE$2,'Capacity Exist Transport'!$C$2:$AE$25,'Capacity Exist Transport'!$A20,FALSE)),"",HLOOKUP(BE$2,'Capacity Exist Transport'!$C$2:$AE$25,'Capacity Exist Transport'!$A20,FALSE))</f>
        <v/>
      </c>
      <c r="BF20" s="170" t="str">
        <f>IF(ISNA(HLOOKUP(BF$2,'Capacity Exist Transport'!$C$2:$AE$25,'Capacity Exist Transport'!$A20,FALSE)),"",HLOOKUP(BF$2,'Capacity Exist Transport'!$C$2:$AE$25,'Capacity Exist Transport'!$A20,FALSE))</f>
        <v/>
      </c>
      <c r="BG20" s="170" t="str">
        <f>IF(ISNA(HLOOKUP(BG$2,'Capacity Exist Transport'!$C$2:$AE$25,'Capacity Exist Transport'!$A20,FALSE)),"",HLOOKUP(BG$2,'Capacity Exist Transport'!$C$2:$AE$25,'Capacity Exist Transport'!$A20,FALSE))</f>
        <v/>
      </c>
      <c r="BH20" s="170" t="str">
        <f>IF(ISNA(HLOOKUP(BH$2,'Capacity Exist Transport'!$C$2:$AE$25,'Capacity Exist Transport'!$A20,FALSE)),"",HLOOKUP(BH$2,'Capacity Exist Transport'!$C$2:$AE$25,'Capacity Exist Transport'!$A20,FALSE))</f>
        <v/>
      </c>
      <c r="BI20" s="170" t="str">
        <f>IF(ISNA(HLOOKUP(BI$2,'Capacity Exist Transport'!$C$2:$AE$25,'Capacity Exist Transport'!$A20,FALSE)),"",HLOOKUP(BI$2,'Capacity Exist Transport'!$C$2:$AE$25,'Capacity Exist Transport'!$A20,FALSE))</f>
        <v/>
      </c>
      <c r="BJ20" s="170" t="str">
        <f>IF(ISNA(HLOOKUP(BJ$2,'Capacity Exist Transport'!$C$2:$AE$25,'Capacity Exist Transport'!$A20,FALSE)),"",HLOOKUP(BJ$2,'Capacity Exist Transport'!$C$2:$AE$25,'Capacity Exist Transport'!$A20,FALSE))</f>
        <v/>
      </c>
      <c r="BK20" s="170">
        <f>IF(ISNA(HLOOKUP(BK$2,'Capacity Exist Transport'!$C$2:$AE$25,'Capacity Exist Transport'!$A20,FALSE)),"",HLOOKUP(BK$2,'Capacity Exist Transport'!$C$2:$AE$25,'Capacity Exist Transport'!$A20,FALSE))</f>
        <v>77.013999999999996</v>
      </c>
      <c r="BL20" s="170" t="str">
        <f>IF(ISNA(HLOOKUP(BL$2,'Capacity Exist Transport'!$C$2:$AE$25,'Capacity Exist Transport'!$A20,FALSE)),"",HLOOKUP(BL$2,'Capacity Exist Transport'!$C$2:$AE$25,'Capacity Exist Transport'!$A20,FALSE))</f>
        <v/>
      </c>
      <c r="BM20" s="170" t="str">
        <f>IF(ISNA(HLOOKUP(BM$2,'Capacity Exist Transport'!$C$2:$AE$25,'Capacity Exist Transport'!$A20,FALSE)),"",HLOOKUP(BM$2,'Capacity Exist Transport'!$C$2:$AE$25,'Capacity Exist Transport'!$A20,FALSE))</f>
        <v/>
      </c>
      <c r="BN20" s="170" t="str">
        <f>IF(ISNA(HLOOKUP(BN$2,'Capacity Exist Transport'!$C$2:$AE$25,'Capacity Exist Transport'!$A20,FALSE)),"",HLOOKUP(BN$2,'Capacity Exist Transport'!$C$2:$AE$25,'Capacity Exist Transport'!$A20,FALSE))</f>
        <v/>
      </c>
      <c r="BO20" s="170" t="str">
        <f>IF(ISNA(HLOOKUP(BO$2,'Capacity Exist Transport'!$C$2:$AE$25,'Capacity Exist Transport'!$A20,FALSE)),"",HLOOKUP(BO$2,'Capacity Exist Transport'!$C$2:$AE$25,'Capacity Exist Transport'!$A20,FALSE))</f>
        <v/>
      </c>
      <c r="BP20" s="170" t="str">
        <f>IF(ISNA(HLOOKUP(BP$2,'Capacity Exist Transport'!$C$2:$AE$25,'Capacity Exist Transport'!$A20,FALSE)),"",HLOOKUP(BP$2,'Capacity Exist Transport'!$C$2:$AE$25,'Capacity Exist Transport'!$A20,FALSE))</f>
        <v/>
      </c>
      <c r="BQ20" s="170" t="str">
        <f>IF(ISNA(HLOOKUP(BQ$2,'Capacity Exist Transport'!$C$2:$AE$25,'Capacity Exist Transport'!$A20,FALSE)),"",HLOOKUP(BQ$2,'Capacity Exist Transport'!$C$2:$AE$25,'Capacity Exist Transport'!$A20,FALSE))</f>
        <v/>
      </c>
      <c r="BR20" s="170" t="str">
        <f>IF(ISNA(HLOOKUP(BR$2,'Capacity Exist Transport'!$C$2:$AE$25,'Capacity Exist Transport'!$A20,FALSE)),"",HLOOKUP(BR$2,'Capacity Exist Transport'!$C$2:$AE$25,'Capacity Exist Transport'!$A20,FALSE))</f>
        <v/>
      </c>
      <c r="BS20" s="170" t="str">
        <f>IF(ISNA(HLOOKUP(BS$2,'Capacity Exist Transport'!$C$2:$AE$25,'Capacity Exist Transport'!$A20,FALSE)),"",HLOOKUP(BS$2,'Capacity Exist Transport'!$C$2:$AE$25,'Capacity Exist Transport'!$A20,FALSE))</f>
        <v/>
      </c>
      <c r="BT20" s="170" t="str">
        <f>IF(ISNA(HLOOKUP(BT$2,'Capacity Exist Transport'!$C$2:$AE$25,'Capacity Exist Transport'!$A20,FALSE)),"",HLOOKUP(BT$2,'Capacity Exist Transport'!$C$2:$AE$25,'Capacity Exist Transport'!$A20,FALSE))</f>
        <v/>
      </c>
      <c r="BU20" s="170" t="str">
        <f>IF(ISNA(HLOOKUP(BU$2,'Capacity Exist Transport'!$C$2:$AE$25,'Capacity Exist Transport'!$A20,FALSE)),"",HLOOKUP(BU$2,'Capacity Exist Transport'!$C$2:$AE$25,'Capacity Exist Transport'!$A20,FALSE))</f>
        <v/>
      </c>
      <c r="BV20" s="170" t="str">
        <f>IF(ISNA(HLOOKUP(BV$2,'Capacity Exist Transport'!$C$2:$AE$25,'Capacity Exist Transport'!$A20,FALSE)),"",HLOOKUP(BV$2,'Capacity Exist Transport'!$C$2:$AE$25,'Capacity Exist Transport'!$A20,FALSE))</f>
        <v/>
      </c>
      <c r="BW20" s="170">
        <f>IF(ISNA(HLOOKUP(BW$2,'Capacity Exist Transport'!$C$2:$AE$25,'Capacity Exist Transport'!$A20,FALSE)),"",HLOOKUP(BW$2,'Capacity Exist Transport'!$C$2:$AE$25,'Capacity Exist Transport'!$A20,FALSE))</f>
        <v>77.013999999999996</v>
      </c>
      <c r="BX20" s="170" t="str">
        <f>IF(ISNA(HLOOKUP(BX$2,'Capacity Exist Transport'!$C$2:$AE$25,'Capacity Exist Transport'!$A20,FALSE)),"",HLOOKUP(BX$2,'Capacity Exist Transport'!$C$2:$AE$25,'Capacity Exist Transport'!$A20,FALSE))</f>
        <v/>
      </c>
      <c r="BY20" s="170" t="str">
        <f>IF(ISNA(HLOOKUP(BY$2,'Capacity Exist Transport'!$C$2:$AE$25,'Capacity Exist Transport'!$A20,FALSE)),"",HLOOKUP(BY$2,'Capacity Exist Transport'!$C$2:$AE$25,'Capacity Exist Transport'!$A20,FALSE))</f>
        <v/>
      </c>
      <c r="BZ20" s="170" t="str">
        <f>IF(ISNA(HLOOKUP(BZ$2,'Capacity Exist Transport'!$C$2:$AE$25,'Capacity Exist Transport'!$A20,FALSE)),"",HLOOKUP(BZ$2,'Capacity Exist Transport'!$C$2:$AE$25,'Capacity Exist Transport'!$A20,FALSE))</f>
        <v/>
      </c>
      <c r="CA20" s="170" t="str">
        <f>IF(ISNA(HLOOKUP(CA$2,'Capacity Exist Transport'!$C$2:$AE$25,'Capacity Exist Transport'!$A20,FALSE)),"",HLOOKUP(CA$2,'Capacity Exist Transport'!$C$2:$AE$25,'Capacity Exist Transport'!$A20,FALSE))</f>
        <v/>
      </c>
      <c r="CB20" s="170" t="str">
        <f>IF(ISNA(HLOOKUP(CB$2,'Capacity Exist Transport'!$C$2:$AE$25,'Capacity Exist Transport'!$A20,FALSE)),"",HLOOKUP(CB$2,'Capacity Exist Transport'!$C$2:$AE$25,'Capacity Exist Transport'!$A20,FALSE))</f>
        <v/>
      </c>
      <c r="CC20" s="170" t="str">
        <f>IF(ISNA(HLOOKUP(CC$2,'Capacity Exist Transport'!$C$2:$AE$25,'Capacity Exist Transport'!$A20,FALSE)),"",HLOOKUP(CC$2,'Capacity Exist Transport'!$C$2:$AE$25,'Capacity Exist Transport'!$A20,FALSE))</f>
        <v/>
      </c>
      <c r="CD20" s="170" t="str">
        <f>IF(ISNA(HLOOKUP(CD$2,'Capacity Exist Transport'!$C$2:$AE$25,'Capacity Exist Transport'!$A20,FALSE)),"",HLOOKUP(CD$2,'Capacity Exist Transport'!$C$2:$AE$25,'Capacity Exist Transport'!$A20,FALSE))</f>
        <v/>
      </c>
      <c r="CE20" s="170" t="str">
        <f>IF(ISNA(HLOOKUP(CE$2,'Capacity Exist Transport'!$C$2:$AE$25,'Capacity Exist Transport'!$A20,FALSE)),"",HLOOKUP(CE$2,'Capacity Exist Transport'!$C$2:$AE$25,'Capacity Exist Transport'!$A20,FALSE))</f>
        <v/>
      </c>
      <c r="CF20" s="170" t="str">
        <f>IF(ISNA(HLOOKUP(CF$2,'Capacity Exist Transport'!$C$2:$AE$25,'Capacity Exist Transport'!$A20,FALSE)),"",HLOOKUP(CF$2,'Capacity Exist Transport'!$C$2:$AE$25,'Capacity Exist Transport'!$A20,FALSE))</f>
        <v/>
      </c>
      <c r="CG20" s="170" t="str">
        <f>IF(ISNA(HLOOKUP(CG$2,'Capacity Exist Transport'!$C$2:$AE$25,'Capacity Exist Transport'!$A20,FALSE)),"",HLOOKUP(CG$2,'Capacity Exist Transport'!$C$2:$AE$25,'Capacity Exist Transport'!$A20,FALSE))</f>
        <v/>
      </c>
      <c r="CH20" s="170" t="str">
        <f>IF(ISNA(HLOOKUP(CH$2,'Capacity Exist Transport'!$C$2:$AE$25,'Capacity Exist Transport'!$A20,FALSE)),"",HLOOKUP(CH$2,'Capacity Exist Transport'!$C$2:$AE$25,'Capacity Exist Transport'!$A20,FALSE))</f>
        <v/>
      </c>
      <c r="CI20" s="170">
        <f>IF(ISNA(HLOOKUP(CI$2,'Capacity Exist Transport'!$C$2:$AE$25,'Capacity Exist Transport'!$A20,FALSE)),"",HLOOKUP(CI$2,'Capacity Exist Transport'!$C$2:$AE$25,'Capacity Exist Transport'!$A20,FALSE))</f>
        <v>77.013999999999996</v>
      </c>
      <c r="CJ20" s="170" t="str">
        <f>IF(ISNA(HLOOKUP(CJ$2,'Capacity Exist Transport'!$C$2:$AE$25,'Capacity Exist Transport'!$A20,FALSE)),"",HLOOKUP(CJ$2,'Capacity Exist Transport'!$C$2:$AE$25,'Capacity Exist Transport'!$A20,FALSE))</f>
        <v/>
      </c>
      <c r="CK20" s="170" t="str">
        <f>IF(ISNA(HLOOKUP(CK$2,'Capacity Exist Transport'!$C$2:$AE$25,'Capacity Exist Transport'!$A20,FALSE)),"",HLOOKUP(CK$2,'Capacity Exist Transport'!$C$2:$AE$25,'Capacity Exist Transport'!$A20,FALSE))</f>
        <v/>
      </c>
      <c r="CL20" s="170" t="str">
        <f>IF(ISNA(HLOOKUP(CL$2,'Capacity Exist Transport'!$C$2:$AE$25,'Capacity Exist Transport'!$A20,FALSE)),"",HLOOKUP(CL$2,'Capacity Exist Transport'!$C$2:$AE$25,'Capacity Exist Transport'!$A20,FALSE))</f>
        <v/>
      </c>
      <c r="CM20" s="170" t="str">
        <f>IF(ISNA(HLOOKUP(CM$2,'Capacity Exist Transport'!$C$2:$AE$25,'Capacity Exist Transport'!$A20,FALSE)),"",HLOOKUP(CM$2,'Capacity Exist Transport'!$C$2:$AE$25,'Capacity Exist Transport'!$A20,FALSE))</f>
        <v/>
      </c>
      <c r="CN20" s="170" t="str">
        <f>IF(ISNA(HLOOKUP(CN$2,'Capacity Exist Transport'!$C$2:$AE$25,'Capacity Exist Transport'!$A20,FALSE)),"",HLOOKUP(CN$2,'Capacity Exist Transport'!$C$2:$AE$25,'Capacity Exist Transport'!$A20,FALSE))</f>
        <v/>
      </c>
      <c r="CO20" s="170" t="str">
        <f>IF(ISNA(HLOOKUP(CO$2,'Capacity Exist Transport'!$C$2:$AE$25,'Capacity Exist Transport'!$A20,FALSE)),"",HLOOKUP(CO$2,'Capacity Exist Transport'!$C$2:$AE$25,'Capacity Exist Transport'!$A20,FALSE))</f>
        <v/>
      </c>
      <c r="CP20" s="170" t="str">
        <f>IF(ISNA(HLOOKUP(CP$2,'Capacity Exist Transport'!$C$2:$AE$25,'Capacity Exist Transport'!$A20,FALSE)),"",HLOOKUP(CP$2,'Capacity Exist Transport'!$C$2:$AE$25,'Capacity Exist Transport'!$A20,FALSE))</f>
        <v/>
      </c>
      <c r="CQ20" s="170" t="str">
        <f>IF(ISNA(HLOOKUP(CQ$2,'Capacity Exist Transport'!$C$2:$AE$25,'Capacity Exist Transport'!$A20,FALSE)),"",HLOOKUP(CQ$2,'Capacity Exist Transport'!$C$2:$AE$25,'Capacity Exist Transport'!$A20,FALSE))</f>
        <v/>
      </c>
      <c r="CR20" s="170" t="str">
        <f>IF(ISNA(HLOOKUP(CR$2,'Capacity Exist Transport'!$C$2:$AE$25,'Capacity Exist Transport'!$A20,FALSE)),"",HLOOKUP(CR$2,'Capacity Exist Transport'!$C$2:$AE$25,'Capacity Exist Transport'!$A20,FALSE))</f>
        <v/>
      </c>
      <c r="CS20" s="170" t="str">
        <f>IF(ISNA(HLOOKUP(CS$2,'Capacity Exist Transport'!$C$2:$AE$25,'Capacity Exist Transport'!$A20,FALSE)),"",HLOOKUP(CS$2,'Capacity Exist Transport'!$C$2:$AE$25,'Capacity Exist Transport'!$A20,FALSE))</f>
        <v/>
      </c>
      <c r="CT20" s="170" t="str">
        <f>IF(ISNA(HLOOKUP(CT$2,'Capacity Exist Transport'!$C$2:$AE$25,'Capacity Exist Transport'!$A20,FALSE)),"",HLOOKUP(CT$2,'Capacity Exist Transport'!$C$2:$AE$25,'Capacity Exist Transport'!$A20,FALSE))</f>
        <v/>
      </c>
      <c r="CU20" s="170">
        <f>IF(ISNA(HLOOKUP(CU$2,'Capacity Exist Transport'!$C$2:$AE$25,'Capacity Exist Transport'!$A20,FALSE)),"",HLOOKUP(CU$2,'Capacity Exist Transport'!$C$2:$AE$25,'Capacity Exist Transport'!$A20,FALSE))</f>
        <v>77.013999999999996</v>
      </c>
      <c r="CV20" s="170" t="str">
        <f>IF(ISNA(HLOOKUP(CV$2,'Capacity Exist Transport'!$C$2:$AE$25,'Capacity Exist Transport'!$A20,FALSE)),"",HLOOKUP(CV$2,'Capacity Exist Transport'!$C$2:$AE$25,'Capacity Exist Transport'!$A20,FALSE))</f>
        <v/>
      </c>
      <c r="CW20" s="170" t="str">
        <f>IF(ISNA(HLOOKUP(CW$2,'Capacity Exist Transport'!$C$2:$AE$25,'Capacity Exist Transport'!$A20,FALSE)),"",HLOOKUP(CW$2,'Capacity Exist Transport'!$C$2:$AE$25,'Capacity Exist Transport'!$A20,FALSE))</f>
        <v/>
      </c>
      <c r="CX20" s="170" t="str">
        <f>IF(ISNA(HLOOKUP(CX$2,'Capacity Exist Transport'!$C$2:$AE$25,'Capacity Exist Transport'!$A20,FALSE)),"",HLOOKUP(CX$2,'Capacity Exist Transport'!$C$2:$AE$25,'Capacity Exist Transport'!$A20,FALSE))</f>
        <v/>
      </c>
      <c r="CY20" s="170" t="str">
        <f>IF(ISNA(HLOOKUP(CY$2,'Capacity Exist Transport'!$C$2:$AE$25,'Capacity Exist Transport'!$A20,FALSE)),"",HLOOKUP(CY$2,'Capacity Exist Transport'!$C$2:$AE$25,'Capacity Exist Transport'!$A20,FALSE))</f>
        <v/>
      </c>
      <c r="CZ20" s="170" t="str">
        <f>IF(ISNA(HLOOKUP(CZ$2,'Capacity Exist Transport'!$C$2:$AE$25,'Capacity Exist Transport'!$A20,FALSE)),"",HLOOKUP(CZ$2,'Capacity Exist Transport'!$C$2:$AE$25,'Capacity Exist Transport'!$A20,FALSE))</f>
        <v/>
      </c>
      <c r="DA20" s="170" t="str">
        <f>IF(ISNA(HLOOKUP(DA$2,'Capacity Exist Transport'!$C$2:$AE$25,'Capacity Exist Transport'!$A20,FALSE)),"",HLOOKUP(DA$2,'Capacity Exist Transport'!$C$2:$AE$25,'Capacity Exist Transport'!$A20,FALSE))</f>
        <v/>
      </c>
      <c r="DB20" s="170" t="str">
        <f>IF(ISNA(HLOOKUP(DB$2,'Capacity Exist Transport'!$C$2:$AE$25,'Capacity Exist Transport'!$A20,FALSE)),"",HLOOKUP(DB$2,'Capacity Exist Transport'!$C$2:$AE$25,'Capacity Exist Transport'!$A20,FALSE))</f>
        <v/>
      </c>
      <c r="DC20" s="170" t="str">
        <f>IF(ISNA(HLOOKUP(DC$2,'Capacity Exist Transport'!$C$2:$AE$25,'Capacity Exist Transport'!$A20,FALSE)),"",HLOOKUP(DC$2,'Capacity Exist Transport'!$C$2:$AE$25,'Capacity Exist Transport'!$A20,FALSE))</f>
        <v/>
      </c>
      <c r="DD20" s="170" t="str">
        <f>IF(ISNA(HLOOKUP(DD$2,'Capacity Exist Transport'!$C$2:$AE$25,'Capacity Exist Transport'!$A20,FALSE)),"",HLOOKUP(DD$2,'Capacity Exist Transport'!$C$2:$AE$25,'Capacity Exist Transport'!$A20,FALSE))</f>
        <v/>
      </c>
      <c r="DE20" s="170" t="str">
        <f>IF(ISNA(HLOOKUP(DE$2,'Capacity Exist Transport'!$C$2:$AE$25,'Capacity Exist Transport'!$A20,FALSE)),"",HLOOKUP(DE$2,'Capacity Exist Transport'!$C$2:$AE$25,'Capacity Exist Transport'!$A20,FALSE))</f>
        <v/>
      </c>
      <c r="DF20" s="170" t="str">
        <f>IF(ISNA(HLOOKUP(DF$2,'Capacity Exist Transport'!$C$2:$AE$25,'Capacity Exist Transport'!$A20,FALSE)),"",HLOOKUP(DF$2,'Capacity Exist Transport'!$C$2:$AE$25,'Capacity Exist Transport'!$A20,FALSE))</f>
        <v/>
      </c>
      <c r="DG20" s="170">
        <f>IF(ISNA(HLOOKUP(DG$2,'Capacity Exist Transport'!$C$2:$AE$25,'Capacity Exist Transport'!$A20,FALSE)),"",HLOOKUP(DG$2,'Capacity Exist Transport'!$C$2:$AE$25,'Capacity Exist Transport'!$A20,FALSE))</f>
        <v>77.013999999999996</v>
      </c>
      <c r="DH20" s="170" t="str">
        <f>IF(ISNA(HLOOKUP(DH$2,'Capacity Exist Transport'!$C$2:$AE$25,'Capacity Exist Transport'!$A20,FALSE)),"",HLOOKUP(DH$2,'Capacity Exist Transport'!$C$2:$AE$25,'Capacity Exist Transport'!$A20,FALSE))</f>
        <v/>
      </c>
      <c r="DI20" s="170" t="str">
        <f>IF(ISNA(HLOOKUP(DI$2,'Capacity Exist Transport'!$C$2:$AE$25,'Capacity Exist Transport'!$A20,FALSE)),"",HLOOKUP(DI$2,'Capacity Exist Transport'!$C$2:$AE$25,'Capacity Exist Transport'!$A20,FALSE))</f>
        <v/>
      </c>
      <c r="DJ20" s="170" t="str">
        <f>IF(ISNA(HLOOKUP(DJ$2,'Capacity Exist Transport'!$C$2:$AE$25,'Capacity Exist Transport'!$A20,FALSE)),"",HLOOKUP(DJ$2,'Capacity Exist Transport'!$C$2:$AE$25,'Capacity Exist Transport'!$A20,FALSE))</f>
        <v/>
      </c>
      <c r="DK20" s="170" t="str">
        <f>IF(ISNA(HLOOKUP(DK$2,'Capacity Exist Transport'!$C$2:$AE$25,'Capacity Exist Transport'!$A20,FALSE)),"",HLOOKUP(DK$2,'Capacity Exist Transport'!$C$2:$AE$25,'Capacity Exist Transport'!$A20,FALSE))</f>
        <v/>
      </c>
      <c r="DL20" s="170" t="str">
        <f>IF(ISNA(HLOOKUP(DL$2,'Capacity Exist Transport'!$C$2:$AE$25,'Capacity Exist Transport'!$A20,FALSE)),"",HLOOKUP(DL$2,'Capacity Exist Transport'!$C$2:$AE$25,'Capacity Exist Transport'!$A20,FALSE))</f>
        <v/>
      </c>
      <c r="DM20" s="170" t="str">
        <f>IF(ISNA(HLOOKUP(DM$2,'Capacity Exist Transport'!$C$2:$AE$25,'Capacity Exist Transport'!$A20,FALSE)),"",HLOOKUP(DM$2,'Capacity Exist Transport'!$C$2:$AE$25,'Capacity Exist Transport'!$A20,FALSE))</f>
        <v/>
      </c>
      <c r="DN20" s="170" t="str">
        <f>IF(ISNA(HLOOKUP(DN$2,'Capacity Exist Transport'!$C$2:$AE$25,'Capacity Exist Transport'!$A20,FALSE)),"",HLOOKUP(DN$2,'Capacity Exist Transport'!$C$2:$AE$25,'Capacity Exist Transport'!$A20,FALSE))</f>
        <v/>
      </c>
      <c r="DO20" s="170" t="str">
        <f>IF(ISNA(HLOOKUP(DO$2,'Capacity Exist Transport'!$C$2:$AE$25,'Capacity Exist Transport'!$A20,FALSE)),"",HLOOKUP(DO$2,'Capacity Exist Transport'!$C$2:$AE$25,'Capacity Exist Transport'!$A20,FALSE))</f>
        <v/>
      </c>
      <c r="DP20" s="170" t="str">
        <f>IF(ISNA(HLOOKUP(DP$2,'Capacity Exist Transport'!$C$2:$AE$25,'Capacity Exist Transport'!$A20,FALSE)),"",HLOOKUP(DP$2,'Capacity Exist Transport'!$C$2:$AE$25,'Capacity Exist Transport'!$A20,FALSE))</f>
        <v/>
      </c>
      <c r="DQ20" s="170" t="str">
        <f>IF(ISNA(HLOOKUP(DQ$2,'Capacity Exist Transport'!$C$2:$AE$25,'Capacity Exist Transport'!$A20,FALSE)),"",HLOOKUP(DQ$2,'Capacity Exist Transport'!$C$2:$AE$25,'Capacity Exist Transport'!$A20,FALSE))</f>
        <v/>
      </c>
      <c r="DR20" s="170" t="str">
        <f>IF(ISNA(HLOOKUP(DR$2,'Capacity Exist Transport'!$C$2:$AE$25,'Capacity Exist Transport'!$A20,FALSE)),"",HLOOKUP(DR$2,'Capacity Exist Transport'!$C$2:$AE$25,'Capacity Exist Transport'!$A20,FALSE))</f>
        <v/>
      </c>
      <c r="DS20" s="170">
        <f>IF(ISNA(HLOOKUP(DS$2,'Capacity Exist Transport'!$C$2:$AE$25,'Capacity Exist Transport'!$A20,FALSE)),"",HLOOKUP(DS$2,'Capacity Exist Transport'!$C$2:$AE$25,'Capacity Exist Transport'!$A20,FALSE))</f>
        <v>0</v>
      </c>
      <c r="DT20" s="170" t="str">
        <f>IF(ISNA(HLOOKUP(DT$2,'Capacity Exist Transport'!$C$2:$AE$25,'Capacity Exist Transport'!$A20,FALSE)),"",HLOOKUP(DT$2,'Capacity Exist Transport'!$C$2:$AE$25,'Capacity Exist Transport'!$A20,FALSE))</f>
        <v/>
      </c>
      <c r="DU20" s="170" t="str">
        <f>IF(ISNA(HLOOKUP(DU$2,'Capacity Exist Transport'!$C$2:$AE$25,'Capacity Exist Transport'!$A20,FALSE)),"",HLOOKUP(DU$2,'Capacity Exist Transport'!$C$2:$AE$25,'Capacity Exist Transport'!$A20,FALSE))</f>
        <v/>
      </c>
      <c r="DV20" s="170" t="str">
        <f>IF(ISNA(HLOOKUP(DV$2,'Capacity Exist Transport'!$C$2:$AE$25,'Capacity Exist Transport'!$A20,FALSE)),"",HLOOKUP(DV$2,'Capacity Exist Transport'!$C$2:$AE$25,'Capacity Exist Transport'!$A20,FALSE))</f>
        <v/>
      </c>
      <c r="DW20" s="170" t="str">
        <f>IF(ISNA(HLOOKUP(DW$2,'Capacity Exist Transport'!$C$2:$AE$25,'Capacity Exist Transport'!$A20,FALSE)),"",HLOOKUP(DW$2,'Capacity Exist Transport'!$C$2:$AE$25,'Capacity Exist Transport'!$A20,FALSE))</f>
        <v/>
      </c>
      <c r="DX20" s="170" t="str">
        <f>IF(ISNA(HLOOKUP(DX$2,'Capacity Exist Transport'!$C$2:$AE$25,'Capacity Exist Transport'!$A20,FALSE)),"",HLOOKUP(DX$2,'Capacity Exist Transport'!$C$2:$AE$25,'Capacity Exist Transport'!$A20,FALSE))</f>
        <v/>
      </c>
      <c r="DY20" s="170" t="str">
        <f>IF(ISNA(HLOOKUP(DY$2,'Capacity Exist Transport'!$C$2:$AE$25,'Capacity Exist Transport'!$A20,FALSE)),"",HLOOKUP(DY$2,'Capacity Exist Transport'!$C$2:$AE$25,'Capacity Exist Transport'!$A20,FALSE))</f>
        <v/>
      </c>
      <c r="DZ20" s="170" t="str">
        <f>IF(ISNA(HLOOKUP(DZ$2,'Capacity Exist Transport'!$C$2:$AE$25,'Capacity Exist Transport'!$A20,FALSE)),"",HLOOKUP(DZ$2,'Capacity Exist Transport'!$C$2:$AE$25,'Capacity Exist Transport'!$A20,FALSE))</f>
        <v/>
      </c>
      <c r="EA20" s="170" t="str">
        <f>IF(ISNA(HLOOKUP(EA$2,'Capacity Exist Transport'!$C$2:$AE$25,'Capacity Exist Transport'!$A20,FALSE)),"",HLOOKUP(EA$2,'Capacity Exist Transport'!$C$2:$AE$25,'Capacity Exist Transport'!$A20,FALSE))</f>
        <v/>
      </c>
      <c r="EB20" s="170" t="str">
        <f>IF(ISNA(HLOOKUP(EB$2,'Capacity Exist Transport'!$C$2:$AE$25,'Capacity Exist Transport'!$A20,FALSE)),"",HLOOKUP(EB$2,'Capacity Exist Transport'!$C$2:$AE$25,'Capacity Exist Transport'!$A20,FALSE))</f>
        <v/>
      </c>
      <c r="EC20" s="170" t="str">
        <f>IF(ISNA(HLOOKUP(EC$2,'Capacity Exist Transport'!$C$2:$AE$25,'Capacity Exist Transport'!$A20,FALSE)),"",HLOOKUP(EC$2,'Capacity Exist Transport'!$C$2:$AE$25,'Capacity Exist Transport'!$A20,FALSE))</f>
        <v/>
      </c>
      <c r="ED20" s="170" t="str">
        <f>IF(ISNA(HLOOKUP(ED$2,'Capacity Exist Transport'!$C$2:$AE$25,'Capacity Exist Transport'!$A20,FALSE)),"",HLOOKUP(ED$2,'Capacity Exist Transport'!$C$2:$AE$25,'Capacity Exist Transport'!$A20,FALSE))</f>
        <v/>
      </c>
      <c r="EE20" s="170">
        <f>IF(ISNA(HLOOKUP(EE$2,'Capacity Exist Transport'!$C$2:$AE$25,'Capacity Exist Transport'!$A20,FALSE)),"",HLOOKUP(EE$2,'Capacity Exist Transport'!$C$2:$AE$25,'Capacity Exist Transport'!$A20,FALSE))</f>
        <v>0</v>
      </c>
      <c r="EF20" s="170" t="str">
        <f>IF(ISNA(HLOOKUP(EF$2,'Capacity Exist Transport'!$C$2:$AE$25,'Capacity Exist Transport'!$A20,FALSE)),"",HLOOKUP(EF$2,'Capacity Exist Transport'!$C$2:$AE$25,'Capacity Exist Transport'!$A20,FALSE))</f>
        <v/>
      </c>
      <c r="EG20" s="170" t="str">
        <f>IF(ISNA(HLOOKUP(EG$2,'Capacity Exist Transport'!$C$2:$AE$25,'Capacity Exist Transport'!$A20,FALSE)),"",HLOOKUP(EG$2,'Capacity Exist Transport'!$C$2:$AE$25,'Capacity Exist Transport'!$A20,FALSE))</f>
        <v/>
      </c>
      <c r="EH20" s="170" t="str">
        <f>IF(ISNA(HLOOKUP(EH$2,'Capacity Exist Transport'!$C$2:$AE$25,'Capacity Exist Transport'!$A20,FALSE)),"",HLOOKUP(EH$2,'Capacity Exist Transport'!$C$2:$AE$25,'Capacity Exist Transport'!$A20,FALSE))</f>
        <v/>
      </c>
      <c r="EI20" s="170" t="str">
        <f>IF(ISNA(HLOOKUP(EI$2,'Capacity Exist Transport'!$C$2:$AE$25,'Capacity Exist Transport'!$A20,FALSE)),"",HLOOKUP(EI$2,'Capacity Exist Transport'!$C$2:$AE$25,'Capacity Exist Transport'!$A20,FALSE))</f>
        <v/>
      </c>
      <c r="EJ20" s="170" t="str">
        <f>IF(ISNA(HLOOKUP(EJ$2,'Capacity Exist Transport'!$C$2:$AE$25,'Capacity Exist Transport'!$A20,FALSE)),"",HLOOKUP(EJ$2,'Capacity Exist Transport'!$C$2:$AE$25,'Capacity Exist Transport'!$A20,FALSE))</f>
        <v/>
      </c>
      <c r="EK20" s="170" t="str">
        <f>IF(ISNA(HLOOKUP(EK$2,'Capacity Exist Transport'!$C$2:$AE$25,'Capacity Exist Transport'!$A20,FALSE)),"",HLOOKUP(EK$2,'Capacity Exist Transport'!$C$2:$AE$25,'Capacity Exist Transport'!$A20,FALSE))</f>
        <v/>
      </c>
      <c r="EL20" s="170" t="str">
        <f>IF(ISNA(HLOOKUP(EL$2,'Capacity Exist Transport'!$C$2:$AE$25,'Capacity Exist Transport'!$A20,FALSE)),"",HLOOKUP(EL$2,'Capacity Exist Transport'!$C$2:$AE$25,'Capacity Exist Transport'!$A20,FALSE))</f>
        <v/>
      </c>
      <c r="EM20" s="170" t="str">
        <f>IF(ISNA(HLOOKUP(EM$2,'Capacity Exist Transport'!$C$2:$AE$25,'Capacity Exist Transport'!$A20,FALSE)),"",HLOOKUP(EM$2,'Capacity Exist Transport'!$C$2:$AE$25,'Capacity Exist Transport'!$A20,FALSE))</f>
        <v/>
      </c>
      <c r="EN20" s="170" t="str">
        <f>IF(ISNA(HLOOKUP(EN$2,'Capacity Exist Transport'!$C$2:$AE$25,'Capacity Exist Transport'!$A20,FALSE)),"",HLOOKUP(EN$2,'Capacity Exist Transport'!$C$2:$AE$25,'Capacity Exist Transport'!$A20,FALSE))</f>
        <v/>
      </c>
      <c r="EO20" s="170" t="str">
        <f>IF(ISNA(HLOOKUP(EO$2,'Capacity Exist Transport'!$C$2:$AE$25,'Capacity Exist Transport'!$A20,FALSE)),"",HLOOKUP(EO$2,'Capacity Exist Transport'!$C$2:$AE$25,'Capacity Exist Transport'!$A20,FALSE))</f>
        <v/>
      </c>
      <c r="EP20" s="170" t="str">
        <f>IF(ISNA(HLOOKUP(EP$2,'Capacity Exist Transport'!$C$2:$AE$25,'Capacity Exist Transport'!$A20,FALSE)),"",HLOOKUP(EP$2,'Capacity Exist Transport'!$C$2:$AE$25,'Capacity Exist Transport'!$A20,FALSE))</f>
        <v/>
      </c>
      <c r="EQ20" s="170">
        <f>IF(ISNA(HLOOKUP(EQ$2,'Capacity Exist Transport'!$C$2:$AE$25,'Capacity Exist Transport'!$A20,FALSE)),"",HLOOKUP(EQ$2,'Capacity Exist Transport'!$C$2:$AE$25,'Capacity Exist Transport'!$A20,FALSE))</f>
        <v>0</v>
      </c>
      <c r="ER20" s="170" t="str">
        <f>IF(ISNA(HLOOKUP(ER$2,'Capacity Exist Transport'!$C$2:$AE$25,'Capacity Exist Transport'!$A20,FALSE)),"",HLOOKUP(ER$2,'Capacity Exist Transport'!$C$2:$AE$25,'Capacity Exist Transport'!$A20,FALSE))</f>
        <v/>
      </c>
      <c r="ES20" s="170" t="str">
        <f>IF(ISNA(HLOOKUP(ES$2,'Capacity Exist Transport'!$C$2:$AE$25,'Capacity Exist Transport'!$A20,FALSE)),"",HLOOKUP(ES$2,'Capacity Exist Transport'!$C$2:$AE$25,'Capacity Exist Transport'!$A20,FALSE))</f>
        <v/>
      </c>
      <c r="ET20" s="170" t="str">
        <f>IF(ISNA(HLOOKUP(ET$2,'Capacity Exist Transport'!$C$2:$AE$25,'Capacity Exist Transport'!$A20,FALSE)),"",HLOOKUP(ET$2,'Capacity Exist Transport'!$C$2:$AE$25,'Capacity Exist Transport'!$A20,FALSE))</f>
        <v/>
      </c>
      <c r="EU20" s="170" t="str">
        <f>IF(ISNA(HLOOKUP(EU$2,'Capacity Exist Transport'!$C$2:$AE$25,'Capacity Exist Transport'!$A20,FALSE)),"",HLOOKUP(EU$2,'Capacity Exist Transport'!$C$2:$AE$25,'Capacity Exist Transport'!$A20,FALSE))</f>
        <v/>
      </c>
      <c r="EV20" s="170" t="str">
        <f>IF(ISNA(HLOOKUP(EV$2,'Capacity Exist Transport'!$C$2:$AE$25,'Capacity Exist Transport'!$A20,FALSE)),"",HLOOKUP(EV$2,'Capacity Exist Transport'!$C$2:$AE$25,'Capacity Exist Transport'!$A20,FALSE))</f>
        <v/>
      </c>
      <c r="EW20" s="170" t="str">
        <f>IF(ISNA(HLOOKUP(EW$2,'Capacity Exist Transport'!$C$2:$AE$25,'Capacity Exist Transport'!$A20,FALSE)),"",HLOOKUP(EW$2,'Capacity Exist Transport'!$C$2:$AE$25,'Capacity Exist Transport'!$A20,FALSE))</f>
        <v/>
      </c>
      <c r="EX20" s="170" t="str">
        <f>IF(ISNA(HLOOKUP(EX$2,'Capacity Exist Transport'!$C$2:$AE$25,'Capacity Exist Transport'!$A20,FALSE)),"",HLOOKUP(EX$2,'Capacity Exist Transport'!$C$2:$AE$25,'Capacity Exist Transport'!$A20,FALSE))</f>
        <v/>
      </c>
      <c r="EY20" s="170" t="str">
        <f>IF(ISNA(HLOOKUP(EY$2,'Capacity Exist Transport'!$C$2:$AE$25,'Capacity Exist Transport'!$A20,FALSE)),"",HLOOKUP(EY$2,'Capacity Exist Transport'!$C$2:$AE$25,'Capacity Exist Transport'!$A20,FALSE))</f>
        <v/>
      </c>
      <c r="EZ20" s="170" t="str">
        <f>IF(ISNA(HLOOKUP(EZ$2,'Capacity Exist Transport'!$C$2:$AE$25,'Capacity Exist Transport'!$A20,FALSE)),"",HLOOKUP(EZ$2,'Capacity Exist Transport'!$C$2:$AE$25,'Capacity Exist Transport'!$A20,FALSE))</f>
        <v/>
      </c>
      <c r="FA20" s="170" t="str">
        <f>IF(ISNA(HLOOKUP(FA$2,'Capacity Exist Transport'!$C$2:$AE$25,'Capacity Exist Transport'!$A20,FALSE)),"",HLOOKUP(FA$2,'Capacity Exist Transport'!$C$2:$AE$25,'Capacity Exist Transport'!$A20,FALSE))</f>
        <v/>
      </c>
      <c r="FB20" s="170" t="str">
        <f>IF(ISNA(HLOOKUP(FB$2,'Capacity Exist Transport'!$C$2:$AE$25,'Capacity Exist Transport'!$A20,FALSE)),"",HLOOKUP(FB$2,'Capacity Exist Transport'!$C$2:$AE$25,'Capacity Exist Transport'!$A20,FALSE))</f>
        <v/>
      </c>
      <c r="FC20" s="170">
        <f>IF(ISNA(HLOOKUP(FC$2,'Capacity Exist Transport'!$C$2:$AE$25,'Capacity Exist Transport'!$A20,FALSE)),"",HLOOKUP(FC$2,'Capacity Exist Transport'!$C$2:$AE$25,'Capacity Exist Transport'!$A20,FALSE))</f>
        <v>0</v>
      </c>
      <c r="FD20" s="170" t="str">
        <f>IF(ISNA(HLOOKUP(FD$2,'Capacity Exist Transport'!$C$2:$AE$25,'Capacity Exist Transport'!$A20,FALSE)),"",HLOOKUP(FD$2,'Capacity Exist Transport'!$C$2:$AE$25,'Capacity Exist Transport'!$A20,FALSE))</f>
        <v/>
      </c>
      <c r="FE20" s="170" t="str">
        <f>IF(ISNA(HLOOKUP(FE$2,'Capacity Exist Transport'!$C$2:$AE$25,'Capacity Exist Transport'!$A20,FALSE)),"",HLOOKUP(FE$2,'Capacity Exist Transport'!$C$2:$AE$25,'Capacity Exist Transport'!$A20,FALSE))</f>
        <v/>
      </c>
      <c r="FF20" s="170" t="str">
        <f>IF(ISNA(HLOOKUP(FF$2,'Capacity Exist Transport'!$C$2:$AE$25,'Capacity Exist Transport'!$A20,FALSE)),"",HLOOKUP(FF$2,'Capacity Exist Transport'!$C$2:$AE$25,'Capacity Exist Transport'!$A20,FALSE))</f>
        <v/>
      </c>
      <c r="FG20" s="170" t="str">
        <f>IF(ISNA(HLOOKUP(FG$2,'Capacity Exist Transport'!$C$2:$AE$25,'Capacity Exist Transport'!$A20,FALSE)),"",HLOOKUP(FG$2,'Capacity Exist Transport'!$C$2:$AE$25,'Capacity Exist Transport'!$A20,FALSE))</f>
        <v/>
      </c>
      <c r="FH20" s="170" t="str">
        <f>IF(ISNA(HLOOKUP(FH$2,'Capacity Exist Transport'!$C$2:$AE$25,'Capacity Exist Transport'!$A20,FALSE)),"",HLOOKUP(FH$2,'Capacity Exist Transport'!$C$2:$AE$25,'Capacity Exist Transport'!$A20,FALSE))</f>
        <v/>
      </c>
      <c r="FI20" s="170" t="str">
        <f>IF(ISNA(HLOOKUP(FI$2,'Capacity Exist Transport'!$C$2:$AE$25,'Capacity Exist Transport'!$A20,FALSE)),"",HLOOKUP(FI$2,'Capacity Exist Transport'!$C$2:$AE$25,'Capacity Exist Transport'!$A20,FALSE))</f>
        <v/>
      </c>
      <c r="FJ20" s="170" t="str">
        <f>IF(ISNA(HLOOKUP(FJ$2,'Capacity Exist Transport'!$C$2:$AE$25,'Capacity Exist Transport'!$A20,FALSE)),"",HLOOKUP(FJ$2,'Capacity Exist Transport'!$C$2:$AE$25,'Capacity Exist Transport'!$A20,FALSE))</f>
        <v/>
      </c>
      <c r="FK20" s="170" t="str">
        <f>IF(ISNA(HLOOKUP(FK$2,'Capacity Exist Transport'!$C$2:$AE$25,'Capacity Exist Transport'!$A20,FALSE)),"",HLOOKUP(FK$2,'Capacity Exist Transport'!$C$2:$AE$25,'Capacity Exist Transport'!$A20,FALSE))</f>
        <v/>
      </c>
      <c r="FL20" s="170" t="str">
        <f>IF(ISNA(HLOOKUP(FL$2,'Capacity Exist Transport'!$C$2:$AE$25,'Capacity Exist Transport'!$A20,FALSE)),"",HLOOKUP(FL$2,'Capacity Exist Transport'!$C$2:$AE$25,'Capacity Exist Transport'!$A20,FALSE))</f>
        <v/>
      </c>
      <c r="FM20" s="170" t="str">
        <f>IF(ISNA(HLOOKUP(FM$2,'Capacity Exist Transport'!$C$2:$AE$25,'Capacity Exist Transport'!$A20,FALSE)),"",HLOOKUP(FM$2,'Capacity Exist Transport'!$C$2:$AE$25,'Capacity Exist Transport'!$A20,FALSE))</f>
        <v/>
      </c>
      <c r="FN20" s="170" t="str">
        <f>IF(ISNA(HLOOKUP(FN$2,'Capacity Exist Transport'!$C$2:$AE$25,'Capacity Exist Transport'!$A20,FALSE)),"",HLOOKUP(FN$2,'Capacity Exist Transport'!$C$2:$AE$25,'Capacity Exist Transport'!$A20,FALSE))</f>
        <v/>
      </c>
      <c r="FO20" s="170">
        <f>IF(ISNA(HLOOKUP(FO$2,'Capacity Exist Transport'!$C$2:$AE$25,'Capacity Exist Transport'!$A20,FALSE)),"",HLOOKUP(FO$2,'Capacity Exist Transport'!$C$2:$AE$25,'Capacity Exist Transport'!$A20,FALSE))</f>
        <v>0</v>
      </c>
      <c r="FP20" s="170" t="str">
        <f>IF(ISNA(HLOOKUP(FP$2,'Capacity Exist Transport'!$C$2:$AE$25,'Capacity Exist Transport'!$A20,FALSE)),"",HLOOKUP(FP$2,'Capacity Exist Transport'!$C$2:$AE$25,'Capacity Exist Transport'!$A20,FALSE))</f>
        <v/>
      </c>
      <c r="FQ20" s="170" t="str">
        <f>IF(ISNA(HLOOKUP(FQ$2,'Capacity Exist Transport'!$C$2:$AE$25,'Capacity Exist Transport'!$A20,FALSE)),"",HLOOKUP(FQ$2,'Capacity Exist Transport'!$C$2:$AE$25,'Capacity Exist Transport'!$A20,FALSE))</f>
        <v/>
      </c>
      <c r="FR20" s="170" t="str">
        <f>IF(ISNA(HLOOKUP(FR$2,'Capacity Exist Transport'!$C$2:$AE$25,'Capacity Exist Transport'!$A20,FALSE)),"",HLOOKUP(FR$2,'Capacity Exist Transport'!$C$2:$AE$25,'Capacity Exist Transport'!$A20,FALSE))</f>
        <v/>
      </c>
      <c r="FS20" s="170" t="str">
        <f>IF(ISNA(HLOOKUP(FS$2,'Capacity Exist Transport'!$C$2:$AE$25,'Capacity Exist Transport'!$A20,FALSE)),"",HLOOKUP(FS$2,'Capacity Exist Transport'!$C$2:$AE$25,'Capacity Exist Transport'!$A20,FALSE))</f>
        <v/>
      </c>
      <c r="FT20" s="170" t="str">
        <f>IF(ISNA(HLOOKUP(FT$2,'Capacity Exist Transport'!$C$2:$AE$25,'Capacity Exist Transport'!$A20,FALSE)),"",HLOOKUP(FT$2,'Capacity Exist Transport'!$C$2:$AE$25,'Capacity Exist Transport'!$A20,FALSE))</f>
        <v/>
      </c>
      <c r="FU20" s="170" t="str">
        <f>IF(ISNA(HLOOKUP(FU$2,'Capacity Exist Transport'!$C$2:$AE$25,'Capacity Exist Transport'!$A20,FALSE)),"",HLOOKUP(FU$2,'Capacity Exist Transport'!$C$2:$AE$25,'Capacity Exist Transport'!$A20,FALSE))</f>
        <v/>
      </c>
      <c r="FV20" s="170" t="str">
        <f>IF(ISNA(HLOOKUP(FV$2,'Capacity Exist Transport'!$C$2:$AE$25,'Capacity Exist Transport'!$A20,FALSE)),"",HLOOKUP(FV$2,'Capacity Exist Transport'!$C$2:$AE$25,'Capacity Exist Transport'!$A20,FALSE))</f>
        <v/>
      </c>
      <c r="FW20" s="170" t="str">
        <f>IF(ISNA(HLOOKUP(FW$2,'Capacity Exist Transport'!$C$2:$AE$25,'Capacity Exist Transport'!$A20,FALSE)),"",HLOOKUP(FW$2,'Capacity Exist Transport'!$C$2:$AE$25,'Capacity Exist Transport'!$A20,FALSE))</f>
        <v/>
      </c>
      <c r="FX20" s="170" t="str">
        <f>IF(ISNA(HLOOKUP(FX$2,'Capacity Exist Transport'!$C$2:$AE$25,'Capacity Exist Transport'!$A20,FALSE)),"",HLOOKUP(FX$2,'Capacity Exist Transport'!$C$2:$AE$25,'Capacity Exist Transport'!$A20,FALSE))</f>
        <v/>
      </c>
      <c r="FY20" s="170" t="str">
        <f>IF(ISNA(HLOOKUP(FY$2,'Capacity Exist Transport'!$C$2:$AE$25,'Capacity Exist Transport'!$A20,FALSE)),"",HLOOKUP(FY$2,'Capacity Exist Transport'!$C$2:$AE$25,'Capacity Exist Transport'!$A20,FALSE))</f>
        <v/>
      </c>
      <c r="FZ20" s="170" t="str">
        <f>IF(ISNA(HLOOKUP(FZ$2,'Capacity Exist Transport'!$C$2:$AE$25,'Capacity Exist Transport'!$A20,FALSE)),"",HLOOKUP(FZ$2,'Capacity Exist Transport'!$C$2:$AE$25,'Capacity Exist Transport'!$A20,FALSE))</f>
        <v/>
      </c>
      <c r="GA20" s="170">
        <f>IF(ISNA(HLOOKUP(GA$2,'Capacity Exist Transport'!$C$2:$AE$25,'Capacity Exist Transport'!$A20,FALSE)),"",HLOOKUP(GA$2,'Capacity Exist Transport'!$C$2:$AE$25,'Capacity Exist Transport'!$A20,FALSE))</f>
        <v>0</v>
      </c>
      <c r="GB20" s="170" t="str">
        <f>IF(ISNA(HLOOKUP(GB$2,'Capacity Exist Transport'!$C$2:$AE$25,'Capacity Exist Transport'!$A20,FALSE)),"",HLOOKUP(GB$2,'Capacity Exist Transport'!$C$2:$AE$25,'Capacity Exist Transport'!$A20,FALSE))</f>
        <v/>
      </c>
      <c r="GC20" s="170" t="str">
        <f>IF(ISNA(HLOOKUP(GC$2,'Capacity Exist Transport'!$C$2:$AE$25,'Capacity Exist Transport'!$A20,FALSE)),"",HLOOKUP(GC$2,'Capacity Exist Transport'!$C$2:$AE$25,'Capacity Exist Transport'!$A20,FALSE))</f>
        <v/>
      </c>
      <c r="GD20" s="170" t="str">
        <f>IF(ISNA(HLOOKUP(GD$2,'Capacity Exist Transport'!$C$2:$AE$25,'Capacity Exist Transport'!$A20,FALSE)),"",HLOOKUP(GD$2,'Capacity Exist Transport'!$C$2:$AE$25,'Capacity Exist Transport'!$A20,FALSE))</f>
        <v/>
      </c>
      <c r="GE20" s="170" t="str">
        <f>IF(ISNA(HLOOKUP(GE$2,'Capacity Exist Transport'!$C$2:$AE$25,'Capacity Exist Transport'!$A20,FALSE)),"",HLOOKUP(GE$2,'Capacity Exist Transport'!$C$2:$AE$25,'Capacity Exist Transport'!$A20,FALSE))</f>
        <v/>
      </c>
      <c r="GF20" s="170" t="str">
        <f>IF(ISNA(HLOOKUP(GF$2,'Capacity Exist Transport'!$C$2:$AE$25,'Capacity Exist Transport'!$A20,FALSE)),"",HLOOKUP(GF$2,'Capacity Exist Transport'!$C$2:$AE$25,'Capacity Exist Transport'!$A20,FALSE))</f>
        <v/>
      </c>
      <c r="GG20" s="170" t="str">
        <f>IF(ISNA(HLOOKUP(GG$2,'Capacity Exist Transport'!$C$2:$AE$25,'Capacity Exist Transport'!$A20,FALSE)),"",HLOOKUP(GG$2,'Capacity Exist Transport'!$C$2:$AE$25,'Capacity Exist Transport'!$A20,FALSE))</f>
        <v/>
      </c>
      <c r="GH20" s="170" t="str">
        <f>IF(ISNA(HLOOKUP(GH$2,'Capacity Exist Transport'!$C$2:$AE$25,'Capacity Exist Transport'!$A20,FALSE)),"",HLOOKUP(GH$2,'Capacity Exist Transport'!$C$2:$AE$25,'Capacity Exist Transport'!$A20,FALSE))</f>
        <v/>
      </c>
      <c r="GI20" s="170" t="str">
        <f>IF(ISNA(HLOOKUP(GI$2,'Capacity Exist Transport'!$C$2:$AE$25,'Capacity Exist Transport'!$A20,FALSE)),"",HLOOKUP(GI$2,'Capacity Exist Transport'!$C$2:$AE$25,'Capacity Exist Transport'!$A20,FALSE))</f>
        <v/>
      </c>
      <c r="GJ20" s="170" t="str">
        <f>IF(ISNA(HLOOKUP(GJ$2,'Capacity Exist Transport'!$C$2:$AE$25,'Capacity Exist Transport'!$A20,FALSE)),"",HLOOKUP(GJ$2,'Capacity Exist Transport'!$C$2:$AE$25,'Capacity Exist Transport'!$A20,FALSE))</f>
        <v/>
      </c>
      <c r="GK20" s="170" t="str">
        <f>IF(ISNA(HLOOKUP(GK$2,'Capacity Exist Transport'!$C$2:$AE$25,'Capacity Exist Transport'!$A20,FALSE)),"",HLOOKUP(GK$2,'Capacity Exist Transport'!$C$2:$AE$25,'Capacity Exist Transport'!$A20,FALSE))</f>
        <v/>
      </c>
      <c r="GL20" s="170" t="str">
        <f>IF(ISNA(HLOOKUP(GL$2,'Capacity Exist Transport'!$C$2:$AE$25,'Capacity Exist Transport'!$A20,FALSE)),"",HLOOKUP(GL$2,'Capacity Exist Transport'!$C$2:$AE$25,'Capacity Exist Transport'!$A20,FALSE))</f>
        <v/>
      </c>
      <c r="GM20" s="170">
        <f>IF(ISNA(HLOOKUP(GM$2,'Capacity Exist Transport'!$C$2:$AE$25,'Capacity Exist Transport'!$A20,FALSE)),"",HLOOKUP(GM$2,'Capacity Exist Transport'!$C$2:$AE$25,'Capacity Exist Transport'!$A20,FALSE))</f>
        <v>0</v>
      </c>
      <c r="GN20" s="170" t="str">
        <f>IF(ISNA(HLOOKUP(GN$2,'Capacity Exist Transport'!$C$2:$AE$25,'Capacity Exist Transport'!$A20,FALSE)),"",HLOOKUP(GN$2,'Capacity Exist Transport'!$C$2:$AE$25,'Capacity Exist Transport'!$A20,FALSE))</f>
        <v/>
      </c>
      <c r="GO20" s="170" t="str">
        <f>IF(ISNA(HLOOKUP(GO$2,'Capacity Exist Transport'!$C$2:$AE$25,'Capacity Exist Transport'!$A20,FALSE)),"",HLOOKUP(GO$2,'Capacity Exist Transport'!$C$2:$AE$25,'Capacity Exist Transport'!$A20,FALSE))</f>
        <v/>
      </c>
      <c r="GP20" s="170" t="str">
        <f>IF(ISNA(HLOOKUP(GP$2,'Capacity Exist Transport'!$C$2:$AE$25,'Capacity Exist Transport'!$A20,FALSE)),"",HLOOKUP(GP$2,'Capacity Exist Transport'!$C$2:$AE$25,'Capacity Exist Transport'!$A20,FALSE))</f>
        <v/>
      </c>
      <c r="GQ20" s="170" t="str">
        <f>IF(ISNA(HLOOKUP(GQ$2,'Capacity Exist Transport'!$C$2:$AE$25,'Capacity Exist Transport'!$A20,FALSE)),"",HLOOKUP(GQ$2,'Capacity Exist Transport'!$C$2:$AE$25,'Capacity Exist Transport'!$A20,FALSE))</f>
        <v/>
      </c>
      <c r="GR20" s="170" t="str">
        <f>IF(ISNA(HLOOKUP(GR$2,'Capacity Exist Transport'!$C$2:$AE$25,'Capacity Exist Transport'!$A20,FALSE)),"",HLOOKUP(GR$2,'Capacity Exist Transport'!$C$2:$AE$25,'Capacity Exist Transport'!$A20,FALSE))</f>
        <v/>
      </c>
      <c r="GS20" s="170" t="str">
        <f>IF(ISNA(HLOOKUP(GS$2,'Capacity Exist Transport'!$C$2:$AE$25,'Capacity Exist Transport'!$A20,FALSE)),"",HLOOKUP(GS$2,'Capacity Exist Transport'!$C$2:$AE$25,'Capacity Exist Transport'!$A20,FALSE))</f>
        <v/>
      </c>
      <c r="GT20" s="170" t="str">
        <f>IF(ISNA(HLOOKUP(GT$2,'Capacity Exist Transport'!$C$2:$AE$25,'Capacity Exist Transport'!$A20,FALSE)),"",HLOOKUP(GT$2,'Capacity Exist Transport'!$C$2:$AE$25,'Capacity Exist Transport'!$A20,FALSE))</f>
        <v/>
      </c>
      <c r="GU20" s="170" t="str">
        <f>IF(ISNA(HLOOKUP(GU$2,'Capacity Exist Transport'!$C$2:$AE$25,'Capacity Exist Transport'!$A20,FALSE)),"",HLOOKUP(GU$2,'Capacity Exist Transport'!$C$2:$AE$25,'Capacity Exist Transport'!$A20,FALSE))</f>
        <v/>
      </c>
      <c r="GV20" s="170" t="str">
        <f>IF(ISNA(HLOOKUP(GV$2,'Capacity Exist Transport'!$C$2:$AE$25,'Capacity Exist Transport'!$A20,FALSE)),"",HLOOKUP(GV$2,'Capacity Exist Transport'!$C$2:$AE$25,'Capacity Exist Transport'!$A20,FALSE))</f>
        <v/>
      </c>
      <c r="GW20" s="170" t="str">
        <f>IF(ISNA(HLOOKUP(GW$2,'Capacity Exist Transport'!$C$2:$AE$25,'Capacity Exist Transport'!$A20,FALSE)),"",HLOOKUP(GW$2,'Capacity Exist Transport'!$C$2:$AE$25,'Capacity Exist Transport'!$A20,FALSE))</f>
        <v/>
      </c>
      <c r="GX20" s="170" t="str">
        <f>IF(ISNA(HLOOKUP(GX$2,'Capacity Exist Transport'!$C$2:$AE$25,'Capacity Exist Transport'!$A20,FALSE)),"",HLOOKUP(GX$2,'Capacity Exist Transport'!$C$2:$AE$25,'Capacity Exist Transport'!$A20,FALSE))</f>
        <v/>
      </c>
      <c r="GY20" s="170">
        <f>IF(ISNA(HLOOKUP(GY$2,'Capacity Exist Transport'!$C$2:$AE$25,'Capacity Exist Transport'!$A20,FALSE)),"",HLOOKUP(GY$2,'Capacity Exist Transport'!$C$2:$AE$25,'Capacity Exist Transport'!$A20,FALSE))</f>
        <v>0</v>
      </c>
      <c r="GZ20" s="170" t="str">
        <f>IF(ISNA(HLOOKUP(GZ$2,'Capacity Exist Transport'!$C$2:$AE$25,'Capacity Exist Transport'!$A20,FALSE)),"",HLOOKUP(GZ$2,'Capacity Exist Transport'!$C$2:$AE$25,'Capacity Exist Transport'!$A20,FALSE))</f>
        <v/>
      </c>
      <c r="HA20" s="170" t="str">
        <f>IF(ISNA(HLOOKUP(HA$2,'Capacity Exist Transport'!$C$2:$AE$25,'Capacity Exist Transport'!$A20,FALSE)),"",HLOOKUP(HA$2,'Capacity Exist Transport'!$C$2:$AE$25,'Capacity Exist Transport'!$A20,FALSE))</f>
        <v/>
      </c>
      <c r="HB20" s="170" t="str">
        <f>IF(ISNA(HLOOKUP(HB$2,'Capacity Exist Transport'!$C$2:$AE$25,'Capacity Exist Transport'!$A20,FALSE)),"",HLOOKUP(HB$2,'Capacity Exist Transport'!$C$2:$AE$25,'Capacity Exist Transport'!$A20,FALSE))</f>
        <v/>
      </c>
      <c r="HC20" s="170" t="str">
        <f>IF(ISNA(HLOOKUP(HC$2,'Capacity Exist Transport'!$C$2:$AE$25,'Capacity Exist Transport'!$A20,FALSE)),"",HLOOKUP(HC$2,'Capacity Exist Transport'!$C$2:$AE$25,'Capacity Exist Transport'!$A20,FALSE))</f>
        <v/>
      </c>
      <c r="HD20" s="170" t="str">
        <f>IF(ISNA(HLOOKUP(HD$2,'Capacity Exist Transport'!$C$2:$AE$25,'Capacity Exist Transport'!$A20,FALSE)),"",HLOOKUP(HD$2,'Capacity Exist Transport'!$C$2:$AE$25,'Capacity Exist Transport'!$A20,FALSE))</f>
        <v/>
      </c>
      <c r="HE20" s="170" t="str">
        <f>IF(ISNA(HLOOKUP(HE$2,'Capacity Exist Transport'!$C$2:$AE$25,'Capacity Exist Transport'!$A20,FALSE)),"",HLOOKUP(HE$2,'Capacity Exist Transport'!$C$2:$AE$25,'Capacity Exist Transport'!$A20,FALSE))</f>
        <v/>
      </c>
      <c r="HF20" s="170" t="str">
        <f>IF(ISNA(HLOOKUP(HF$2,'Capacity Exist Transport'!$C$2:$AE$25,'Capacity Exist Transport'!$A20,FALSE)),"",HLOOKUP(HF$2,'Capacity Exist Transport'!$C$2:$AE$25,'Capacity Exist Transport'!$A20,FALSE))</f>
        <v/>
      </c>
      <c r="HG20" s="170" t="str">
        <f>IF(ISNA(HLOOKUP(HG$2,'Capacity Exist Transport'!$C$2:$AE$25,'Capacity Exist Transport'!$A20,FALSE)),"",HLOOKUP(HG$2,'Capacity Exist Transport'!$C$2:$AE$25,'Capacity Exist Transport'!$A20,FALSE))</f>
        <v/>
      </c>
      <c r="HH20" s="170" t="str">
        <f>IF(ISNA(HLOOKUP(HH$2,'Capacity Exist Transport'!$C$2:$AE$25,'Capacity Exist Transport'!$A20,FALSE)),"",HLOOKUP(HH$2,'Capacity Exist Transport'!$C$2:$AE$25,'Capacity Exist Transport'!$A20,FALSE))</f>
        <v/>
      </c>
      <c r="HI20" s="170" t="str">
        <f>IF(ISNA(HLOOKUP(HI$2,'Capacity Exist Transport'!$C$2:$AE$25,'Capacity Exist Transport'!$A20,FALSE)),"",HLOOKUP(HI$2,'Capacity Exist Transport'!$C$2:$AE$25,'Capacity Exist Transport'!$A20,FALSE))</f>
        <v/>
      </c>
      <c r="HJ20" s="170" t="str">
        <f>IF(ISNA(HLOOKUP(HJ$2,'Capacity Exist Transport'!$C$2:$AE$25,'Capacity Exist Transport'!$A20,FALSE)),"",HLOOKUP(HJ$2,'Capacity Exist Transport'!$C$2:$AE$25,'Capacity Exist Transport'!$A20,FALSE))</f>
        <v/>
      </c>
      <c r="HK20" s="170">
        <f>IF(ISNA(HLOOKUP(HK$2,'Capacity Exist Transport'!$C$2:$AE$25,'Capacity Exist Transport'!$A20,FALSE)),"",HLOOKUP(HK$2,'Capacity Exist Transport'!$C$2:$AE$25,'Capacity Exist Transport'!$A20,FALSE))</f>
        <v>0</v>
      </c>
      <c r="HL20" s="170" t="str">
        <f>IF(ISNA(HLOOKUP(HL$2,'Capacity Exist Transport'!$C$2:$AE$25,'Capacity Exist Transport'!$A20,FALSE)),"",HLOOKUP(HL$2,'Capacity Exist Transport'!$C$2:$AE$25,'Capacity Exist Transport'!$A20,FALSE))</f>
        <v/>
      </c>
      <c r="HM20" s="170" t="str">
        <f>IF(ISNA(HLOOKUP(HM$2,'Capacity Exist Transport'!$C$2:$AE$25,'Capacity Exist Transport'!$A20,FALSE)),"",HLOOKUP(HM$2,'Capacity Exist Transport'!$C$2:$AE$25,'Capacity Exist Transport'!$A20,FALSE))</f>
        <v/>
      </c>
      <c r="HN20" s="170" t="str">
        <f>IF(ISNA(HLOOKUP(HN$2,'Capacity Exist Transport'!$C$2:$AE$25,'Capacity Exist Transport'!$A20,FALSE)),"",HLOOKUP(HN$2,'Capacity Exist Transport'!$C$2:$AE$25,'Capacity Exist Transport'!$A20,FALSE))</f>
        <v/>
      </c>
      <c r="HO20" s="170" t="str">
        <f>IF(ISNA(HLOOKUP(HO$2,'Capacity Exist Transport'!$C$2:$AE$25,'Capacity Exist Transport'!$A20,FALSE)),"",HLOOKUP(HO$2,'Capacity Exist Transport'!$C$2:$AE$25,'Capacity Exist Transport'!$A20,FALSE))</f>
        <v/>
      </c>
      <c r="HP20" s="170" t="str">
        <f>IF(ISNA(HLOOKUP(HP$2,'Capacity Exist Transport'!$C$2:$AE$25,'Capacity Exist Transport'!$A20,FALSE)),"",HLOOKUP(HP$2,'Capacity Exist Transport'!$C$2:$AE$25,'Capacity Exist Transport'!$A20,FALSE))</f>
        <v/>
      </c>
      <c r="HQ20" s="170" t="str">
        <f>IF(ISNA(HLOOKUP(HQ$2,'Capacity Exist Transport'!$C$2:$AE$25,'Capacity Exist Transport'!$A20,FALSE)),"",HLOOKUP(HQ$2,'Capacity Exist Transport'!$C$2:$AE$25,'Capacity Exist Transport'!$A20,FALSE))</f>
        <v/>
      </c>
      <c r="HR20" s="170" t="str">
        <f>IF(ISNA(HLOOKUP(HR$2,'Capacity Exist Transport'!$C$2:$AE$25,'Capacity Exist Transport'!$A20,FALSE)),"",HLOOKUP(HR$2,'Capacity Exist Transport'!$C$2:$AE$25,'Capacity Exist Transport'!$A20,FALSE))</f>
        <v/>
      </c>
      <c r="HS20" s="170" t="str">
        <f>IF(ISNA(HLOOKUP(HS$2,'Capacity Exist Transport'!$C$2:$AE$25,'Capacity Exist Transport'!$A20,FALSE)),"",HLOOKUP(HS$2,'Capacity Exist Transport'!$C$2:$AE$25,'Capacity Exist Transport'!$A20,FALSE))</f>
        <v/>
      </c>
      <c r="HT20" s="170" t="str">
        <f>IF(ISNA(HLOOKUP(HT$2,'Capacity Exist Transport'!$C$2:$AE$25,'Capacity Exist Transport'!$A20,FALSE)),"",HLOOKUP(HT$2,'Capacity Exist Transport'!$C$2:$AE$25,'Capacity Exist Transport'!$A20,FALSE))</f>
        <v/>
      </c>
      <c r="HU20" s="170" t="str">
        <f>IF(ISNA(HLOOKUP(HU$2,'Capacity Exist Transport'!$C$2:$AE$25,'Capacity Exist Transport'!$A20,FALSE)),"",HLOOKUP(HU$2,'Capacity Exist Transport'!$C$2:$AE$25,'Capacity Exist Transport'!$A20,FALSE))</f>
        <v/>
      </c>
      <c r="HV20" s="170" t="str">
        <f>IF(ISNA(HLOOKUP(HV$2,'Capacity Exist Transport'!$C$2:$AE$25,'Capacity Exist Transport'!$A20,FALSE)),"",HLOOKUP(HV$2,'Capacity Exist Transport'!$C$2:$AE$25,'Capacity Exist Transport'!$A20,FALSE))</f>
        <v/>
      </c>
      <c r="HW20" s="170">
        <f>IF(ISNA(HLOOKUP(HW$2,'Capacity Exist Transport'!$C$2:$AE$25,'Capacity Exist Transport'!$A20,FALSE)),"",HLOOKUP(HW$2,'Capacity Exist Transport'!$C$2:$AE$25,'Capacity Exist Transport'!$A20,FALSE))</f>
        <v>0</v>
      </c>
      <c r="HX20" s="170" t="str">
        <f>IF(ISNA(HLOOKUP(HX$2,'Capacity Exist Transport'!$C$2:$AE$25,'Capacity Exist Transport'!$A20,FALSE)),"",HLOOKUP(HX$2,'Capacity Exist Transport'!$C$2:$AE$25,'Capacity Exist Transport'!$A20,FALSE))</f>
        <v/>
      </c>
      <c r="HY20" s="170" t="str">
        <f>IF(ISNA(HLOOKUP(HY$2,'Capacity Exist Transport'!$C$2:$AE$25,'Capacity Exist Transport'!$A20,FALSE)),"",HLOOKUP(HY$2,'Capacity Exist Transport'!$C$2:$AE$25,'Capacity Exist Transport'!$A20,FALSE))</f>
        <v/>
      </c>
      <c r="HZ20" s="170" t="str">
        <f>IF(ISNA(HLOOKUP(HZ$2,'Capacity Exist Transport'!$C$2:$AE$25,'Capacity Exist Transport'!$A20,FALSE)),"",HLOOKUP(HZ$2,'Capacity Exist Transport'!$C$2:$AE$25,'Capacity Exist Transport'!$A20,FALSE))</f>
        <v/>
      </c>
      <c r="IA20" s="170" t="str">
        <f>IF(ISNA(HLOOKUP(IA$2,'Capacity Exist Transport'!$C$2:$AE$25,'Capacity Exist Transport'!$A20,FALSE)),"",HLOOKUP(IA$2,'Capacity Exist Transport'!$C$2:$AE$25,'Capacity Exist Transport'!$A20,FALSE))</f>
        <v/>
      </c>
      <c r="IB20" s="170" t="str">
        <f>IF(ISNA(HLOOKUP(IB$2,'Capacity Exist Transport'!$C$2:$AE$25,'Capacity Exist Transport'!$A20,FALSE)),"",HLOOKUP(IB$2,'Capacity Exist Transport'!$C$2:$AE$25,'Capacity Exist Transport'!$A20,FALSE))</f>
        <v/>
      </c>
      <c r="IC20" s="170" t="str">
        <f>IF(ISNA(HLOOKUP(IC$2,'Capacity Exist Transport'!$C$2:$AE$25,'Capacity Exist Transport'!$A20,FALSE)),"",HLOOKUP(IC$2,'Capacity Exist Transport'!$C$2:$AE$25,'Capacity Exist Transport'!$A20,FALSE))</f>
        <v/>
      </c>
      <c r="ID20" s="170" t="str">
        <f>IF(ISNA(HLOOKUP(ID$2,'Capacity Exist Transport'!$C$2:$AE$25,'Capacity Exist Transport'!$A20,FALSE)),"",HLOOKUP(ID$2,'Capacity Exist Transport'!$C$2:$AE$25,'Capacity Exist Transport'!$A20,FALSE))</f>
        <v/>
      </c>
      <c r="IE20" s="170" t="str">
        <f>IF(ISNA(HLOOKUP(IE$2,'Capacity Exist Transport'!$C$2:$AE$25,'Capacity Exist Transport'!$A20,FALSE)),"",HLOOKUP(IE$2,'Capacity Exist Transport'!$C$2:$AE$25,'Capacity Exist Transport'!$A20,FALSE))</f>
        <v/>
      </c>
      <c r="IF20" s="170" t="str">
        <f>IF(ISNA(HLOOKUP(IF$2,'Capacity Exist Transport'!$C$2:$AE$25,'Capacity Exist Transport'!$A20,FALSE)),"",HLOOKUP(IF$2,'Capacity Exist Transport'!$C$2:$AE$25,'Capacity Exist Transport'!$A20,FALSE))</f>
        <v/>
      </c>
      <c r="IG20" s="170" t="str">
        <f>IF(ISNA(HLOOKUP(IG$2,'Capacity Exist Transport'!$C$2:$AE$25,'Capacity Exist Transport'!$A20,FALSE)),"",HLOOKUP(IG$2,'Capacity Exist Transport'!$C$2:$AE$25,'Capacity Exist Transport'!$A20,FALSE))</f>
        <v/>
      </c>
      <c r="IH20" s="170" t="str">
        <f>IF(ISNA(HLOOKUP(IH$2,'Capacity Exist Transport'!$C$2:$AE$25,'Capacity Exist Transport'!$A20,FALSE)),"",HLOOKUP(IH$2,'Capacity Exist Transport'!$C$2:$AE$25,'Capacity Exist Transport'!$A20,FALSE))</f>
        <v/>
      </c>
      <c r="II20" s="170">
        <f>IF(ISNA(HLOOKUP(II$2,'Capacity Exist Transport'!$C$2:$AE$25,'Capacity Exist Transport'!$A20,FALSE)),"",HLOOKUP(II$2,'Capacity Exist Transport'!$C$2:$AE$25,'Capacity Exist Transport'!$A20,FALSE))</f>
        <v>0</v>
      </c>
      <c r="IJ20" s="170" t="str">
        <f>IF(ISNA(HLOOKUP(IJ$2,'Capacity Exist Transport'!$C$2:$AE$25,'Capacity Exist Transport'!$A20,FALSE)),"",HLOOKUP(IJ$2,'Capacity Exist Transport'!$C$2:$AE$25,'Capacity Exist Transport'!$A20,FALSE))</f>
        <v/>
      </c>
      <c r="IK20" s="170" t="str">
        <f>IF(ISNA(HLOOKUP(IK$2,'Capacity Exist Transport'!$C$2:$AE$25,'Capacity Exist Transport'!$A20,FALSE)),"",HLOOKUP(IK$2,'Capacity Exist Transport'!$C$2:$AE$25,'Capacity Exist Transport'!$A20,FALSE))</f>
        <v/>
      </c>
      <c r="IL20" s="170" t="str">
        <f>IF(ISNA(HLOOKUP(IL$2,'Capacity Exist Transport'!$C$2:$AE$25,'Capacity Exist Transport'!$A20,FALSE)),"",HLOOKUP(IL$2,'Capacity Exist Transport'!$C$2:$AE$25,'Capacity Exist Transport'!$A20,FALSE))</f>
        <v/>
      </c>
      <c r="IM20" s="170" t="str">
        <f>IF(ISNA(HLOOKUP(IM$2,'Capacity Exist Transport'!$C$2:$AE$25,'Capacity Exist Transport'!$A20,FALSE)),"",HLOOKUP(IM$2,'Capacity Exist Transport'!$C$2:$AE$25,'Capacity Exist Transport'!$A20,FALSE))</f>
        <v/>
      </c>
      <c r="IN20" s="170" t="str">
        <f>IF(ISNA(HLOOKUP(IN$2,'Capacity Exist Transport'!$C$2:$AE$25,'Capacity Exist Transport'!$A20,FALSE)),"",HLOOKUP(IN$2,'Capacity Exist Transport'!$C$2:$AE$25,'Capacity Exist Transport'!$A20,FALSE))</f>
        <v/>
      </c>
      <c r="IO20" s="170" t="str">
        <f>IF(ISNA(HLOOKUP(IO$2,'Capacity Exist Transport'!$C$2:$AE$25,'Capacity Exist Transport'!$A20,FALSE)),"",HLOOKUP(IO$2,'Capacity Exist Transport'!$C$2:$AE$25,'Capacity Exist Transport'!$A20,FALSE))</f>
        <v/>
      </c>
      <c r="IP20" s="170" t="str">
        <f>IF(ISNA(HLOOKUP(IP$2,'Capacity Exist Transport'!$C$2:$AE$25,'Capacity Exist Transport'!$A20,FALSE)),"",HLOOKUP(IP$2,'Capacity Exist Transport'!$C$2:$AE$25,'Capacity Exist Transport'!$A20,FALSE))</f>
        <v/>
      </c>
      <c r="IQ20" s="170" t="str">
        <f>IF(ISNA(HLOOKUP(IQ$2,'Capacity Exist Transport'!$C$2:$AE$25,'Capacity Exist Transport'!$A20,FALSE)),"",HLOOKUP(IQ$2,'Capacity Exist Transport'!$C$2:$AE$25,'Capacity Exist Transport'!$A20,FALSE))</f>
        <v/>
      </c>
      <c r="IR20" s="170" t="str">
        <f>IF(ISNA(HLOOKUP(IR$2,'Capacity Exist Transport'!$C$2:$AE$25,'Capacity Exist Transport'!$A20,FALSE)),"",HLOOKUP(IR$2,'Capacity Exist Transport'!$C$2:$AE$25,'Capacity Exist Transport'!$A20,FALSE))</f>
        <v/>
      </c>
      <c r="IS20" s="170" t="str">
        <f>IF(ISNA(HLOOKUP(IS$2,'Capacity Exist Transport'!$C$2:$AE$25,'Capacity Exist Transport'!$A20,FALSE)),"",HLOOKUP(IS$2,'Capacity Exist Transport'!$C$2:$AE$25,'Capacity Exist Transport'!$A20,FALSE))</f>
        <v/>
      </c>
      <c r="IT20" s="170" t="str">
        <f>IF(ISNA(HLOOKUP(IT$2,'Capacity Exist Transport'!$C$2:$AE$25,'Capacity Exist Transport'!$A20,FALSE)),"",HLOOKUP(IT$2,'Capacity Exist Transport'!$C$2:$AE$25,'Capacity Exist Transport'!$A20,FALSE))</f>
        <v/>
      </c>
      <c r="IU20" s="170">
        <f>IF(ISNA(HLOOKUP(IU$2,'Capacity Exist Transport'!$C$2:$AE$25,'Capacity Exist Transport'!$A20,FALSE)),"",HLOOKUP(IU$2,'Capacity Exist Transport'!$C$2:$AE$25,'Capacity Exist Transport'!$A20,FALSE))</f>
        <v>0</v>
      </c>
      <c r="IV20" s="170" t="str">
        <f>IF(ISNA(HLOOKUP(IV$2,'Capacity Exist Transport'!$C$2:$AE$25,'Capacity Exist Transport'!$A20,FALSE)),"",HLOOKUP(IV$2,'Capacity Exist Transport'!$C$2:$AE$25,'Capacity Exist Transport'!$A20,FALSE))</f>
        <v/>
      </c>
      <c r="IW20" s="170" t="str">
        <f>IF(ISNA(HLOOKUP(IW$2,'Capacity Exist Transport'!$C$2:$AE$25,'Capacity Exist Transport'!$A20,FALSE)),"",HLOOKUP(IW$2,'Capacity Exist Transport'!$C$2:$AE$25,'Capacity Exist Transport'!$A20,FALSE))</f>
        <v/>
      </c>
      <c r="IX20" s="170" t="str">
        <f>IF(ISNA(HLOOKUP(IX$2,'Capacity Exist Transport'!$C$2:$AE$25,'Capacity Exist Transport'!$A20,FALSE)),"",HLOOKUP(IX$2,'Capacity Exist Transport'!$C$2:$AE$25,'Capacity Exist Transport'!$A20,FALSE))</f>
        <v/>
      </c>
      <c r="IY20" s="170" t="str">
        <f>IF(ISNA(HLOOKUP(IY$2,'Capacity Exist Transport'!$C$2:$AE$25,'Capacity Exist Transport'!$A20,FALSE)),"",HLOOKUP(IY$2,'Capacity Exist Transport'!$C$2:$AE$25,'Capacity Exist Transport'!$A20,FALSE))</f>
        <v/>
      </c>
      <c r="IZ20" s="170" t="str">
        <f>IF(ISNA(HLOOKUP(IZ$2,'Capacity Exist Transport'!$C$2:$AE$25,'Capacity Exist Transport'!$A20,FALSE)),"",HLOOKUP(IZ$2,'Capacity Exist Transport'!$C$2:$AE$25,'Capacity Exist Transport'!$A20,FALSE))</f>
        <v/>
      </c>
      <c r="JA20" s="170" t="str">
        <f>IF(ISNA(HLOOKUP(JA$2,'Capacity Exist Transport'!$C$2:$AE$25,'Capacity Exist Transport'!$A20,FALSE)),"",HLOOKUP(JA$2,'Capacity Exist Transport'!$C$2:$AE$25,'Capacity Exist Transport'!$A20,FALSE))</f>
        <v/>
      </c>
      <c r="JB20" s="170" t="str">
        <f>IF(ISNA(HLOOKUP(JB$2,'Capacity Exist Transport'!$C$2:$AE$25,'Capacity Exist Transport'!$A20,FALSE)),"",HLOOKUP(JB$2,'Capacity Exist Transport'!$C$2:$AE$25,'Capacity Exist Transport'!$A20,FALSE))</f>
        <v/>
      </c>
      <c r="JC20" s="170" t="str">
        <f>IF(ISNA(HLOOKUP(JC$2,'Capacity Exist Transport'!$C$2:$AE$25,'Capacity Exist Transport'!$A20,FALSE)),"",HLOOKUP(JC$2,'Capacity Exist Transport'!$C$2:$AE$25,'Capacity Exist Transport'!$A20,FALSE))</f>
        <v/>
      </c>
      <c r="JD20" s="170" t="str">
        <f>IF(ISNA(HLOOKUP(JD$2,'Capacity Exist Transport'!$C$2:$AE$25,'Capacity Exist Transport'!$A20,FALSE)),"",HLOOKUP(JD$2,'Capacity Exist Transport'!$C$2:$AE$25,'Capacity Exist Transport'!$A20,FALSE))</f>
        <v/>
      </c>
      <c r="JE20" s="170" t="str">
        <f>IF(ISNA(HLOOKUP(JE$2,'Capacity Exist Transport'!$C$2:$AE$25,'Capacity Exist Transport'!$A20,FALSE)),"",HLOOKUP(JE$2,'Capacity Exist Transport'!$C$2:$AE$25,'Capacity Exist Transport'!$A20,FALSE))</f>
        <v/>
      </c>
      <c r="JF20" s="170" t="str">
        <f>IF(ISNA(HLOOKUP(JF$2,'Capacity Exist Transport'!$C$2:$AE$25,'Capacity Exist Transport'!$A20,FALSE)),"",HLOOKUP(JF$2,'Capacity Exist Transport'!$C$2:$AE$25,'Capacity Exist Transport'!$A20,FALSE))</f>
        <v/>
      </c>
      <c r="JG20" s="170">
        <f>IF(ISNA(HLOOKUP(JG$2,'Capacity Exist Transport'!$C$2:$AE$25,'Capacity Exist Transport'!$A20,FALSE)),"",HLOOKUP(JG$2,'Capacity Exist Transport'!$C$2:$AE$25,'Capacity Exist Transport'!$A20,FALSE))</f>
        <v>0</v>
      </c>
      <c r="JH20" s="170" t="str">
        <f>IF(ISNA(HLOOKUP(JH$2,'Capacity Exist Transport'!$C$2:$AE$25,'Capacity Exist Transport'!$A20,FALSE)),"",HLOOKUP(JH$2,'Capacity Exist Transport'!$C$2:$AE$25,'Capacity Exist Transport'!$A20,FALSE))</f>
        <v/>
      </c>
      <c r="JI20" s="170" t="str">
        <f>IF(ISNA(HLOOKUP(JI$2,'Capacity Exist Transport'!$C$2:$AE$25,'Capacity Exist Transport'!$A20,FALSE)),"",HLOOKUP(JI$2,'Capacity Exist Transport'!$C$2:$AE$25,'Capacity Exist Transport'!$A20,FALSE))</f>
        <v/>
      </c>
      <c r="JJ20" s="170" t="str">
        <f>IF(ISNA(HLOOKUP(JJ$2,'Capacity Exist Transport'!$C$2:$AE$25,'Capacity Exist Transport'!$A20,FALSE)),"",HLOOKUP(JJ$2,'Capacity Exist Transport'!$C$2:$AE$25,'Capacity Exist Transport'!$A20,FALSE))</f>
        <v/>
      </c>
      <c r="JK20" s="170" t="str">
        <f>IF(ISNA(HLOOKUP(JK$2,'Capacity Exist Transport'!$C$2:$AE$25,'Capacity Exist Transport'!$A20,FALSE)),"",HLOOKUP(JK$2,'Capacity Exist Transport'!$C$2:$AE$25,'Capacity Exist Transport'!$A20,FALSE))</f>
        <v/>
      </c>
      <c r="JL20" s="170" t="str">
        <f>IF(ISNA(HLOOKUP(JL$2,'Capacity Exist Transport'!$C$2:$AE$25,'Capacity Exist Transport'!$A20,FALSE)),"",HLOOKUP(JL$2,'Capacity Exist Transport'!$C$2:$AE$25,'Capacity Exist Transport'!$A20,FALSE))</f>
        <v/>
      </c>
      <c r="JM20" s="170" t="str">
        <f>IF(ISNA(HLOOKUP(JM$2,'Capacity Exist Transport'!$C$2:$AE$25,'Capacity Exist Transport'!$A20,FALSE)),"",HLOOKUP(JM$2,'Capacity Exist Transport'!$C$2:$AE$25,'Capacity Exist Transport'!$A20,FALSE))</f>
        <v/>
      </c>
      <c r="JN20" s="170" t="str">
        <f>IF(ISNA(HLOOKUP(JN$2,'Capacity Exist Transport'!$C$2:$AE$25,'Capacity Exist Transport'!$A20,FALSE)),"",HLOOKUP(JN$2,'Capacity Exist Transport'!$C$2:$AE$25,'Capacity Exist Transport'!$A20,FALSE))</f>
        <v/>
      </c>
      <c r="JO20" s="170" t="str">
        <f>IF(ISNA(HLOOKUP(JO$2,'Capacity Exist Transport'!$C$2:$AE$25,'Capacity Exist Transport'!$A20,FALSE)),"",HLOOKUP(JO$2,'Capacity Exist Transport'!$C$2:$AE$25,'Capacity Exist Transport'!$A20,FALSE))</f>
        <v/>
      </c>
      <c r="JP20" s="170" t="str">
        <f>IF(ISNA(HLOOKUP(JP$2,'Capacity Exist Transport'!$C$2:$AE$25,'Capacity Exist Transport'!$A20,FALSE)),"",HLOOKUP(JP$2,'Capacity Exist Transport'!$C$2:$AE$25,'Capacity Exist Transport'!$A20,FALSE))</f>
        <v/>
      </c>
      <c r="JQ20" s="170" t="str">
        <f>IF(ISNA(HLOOKUP(JQ$2,'Capacity Exist Transport'!$C$2:$AE$25,'Capacity Exist Transport'!$A20,FALSE)),"",HLOOKUP(JQ$2,'Capacity Exist Transport'!$C$2:$AE$25,'Capacity Exist Transport'!$A20,FALSE))</f>
        <v/>
      </c>
      <c r="JR20" s="170" t="str">
        <f>IF(ISNA(HLOOKUP(JR$2,'Capacity Exist Transport'!$C$2:$AE$25,'Capacity Exist Transport'!$A20,FALSE)),"",HLOOKUP(JR$2,'Capacity Exist Transport'!$C$2:$AE$25,'Capacity Exist Transport'!$A20,FALSE))</f>
        <v/>
      </c>
      <c r="JS20" s="170">
        <f>IF(ISNA(HLOOKUP(JS$2,'Capacity Exist Transport'!$C$2:$AE$25,'Capacity Exist Transport'!$A20,FALSE)),"",HLOOKUP(JS$2,'Capacity Exist Transport'!$C$2:$AE$25,'Capacity Exist Transport'!$A20,FALSE))</f>
        <v>0</v>
      </c>
      <c r="JT20" s="170" t="str">
        <f>IF(ISNA(HLOOKUP(JT$2,'Capacity Exist Transport'!$C$2:$AE$25,'Capacity Exist Transport'!$A20,FALSE)),"",HLOOKUP(JT$2,'Capacity Exist Transport'!$C$2:$AE$25,'Capacity Exist Transport'!$A20,FALSE))</f>
        <v/>
      </c>
      <c r="JU20" s="170" t="str">
        <f>IF(ISNA(HLOOKUP(JU$2,'Capacity Exist Transport'!$C$2:$AE$25,'Capacity Exist Transport'!$A20,FALSE)),"",HLOOKUP(JU$2,'Capacity Exist Transport'!$C$2:$AE$25,'Capacity Exist Transport'!$A20,FALSE))</f>
        <v/>
      </c>
      <c r="JV20" s="170" t="str">
        <f>IF(ISNA(HLOOKUP(JV$2,'Capacity Exist Transport'!$C$2:$AE$25,'Capacity Exist Transport'!$A20,FALSE)),"",HLOOKUP(JV$2,'Capacity Exist Transport'!$C$2:$AE$25,'Capacity Exist Transport'!$A20,FALSE))</f>
        <v/>
      </c>
      <c r="JW20" s="170" t="str">
        <f>IF(ISNA(HLOOKUP(JW$2,'Capacity Exist Transport'!$C$2:$AE$25,'Capacity Exist Transport'!$A20,FALSE)),"",HLOOKUP(JW$2,'Capacity Exist Transport'!$C$2:$AE$25,'Capacity Exist Transport'!$A20,FALSE))</f>
        <v/>
      </c>
      <c r="JX20" s="170" t="str">
        <f>IF(ISNA(HLOOKUP(JX$2,'Capacity Exist Transport'!$C$2:$AE$25,'Capacity Exist Transport'!$A20,FALSE)),"",HLOOKUP(JX$2,'Capacity Exist Transport'!$C$2:$AE$25,'Capacity Exist Transport'!$A20,FALSE))</f>
        <v/>
      </c>
      <c r="JY20" s="170" t="str">
        <f>IF(ISNA(HLOOKUP(JY$2,'Capacity Exist Transport'!$C$2:$AE$25,'Capacity Exist Transport'!$A20,FALSE)),"",HLOOKUP(JY$2,'Capacity Exist Transport'!$C$2:$AE$25,'Capacity Exist Transport'!$A20,FALSE))</f>
        <v/>
      </c>
      <c r="JZ20" s="170" t="str">
        <f>IF(ISNA(HLOOKUP(JZ$2,'Capacity Exist Transport'!$C$2:$AE$25,'Capacity Exist Transport'!$A20,FALSE)),"",HLOOKUP(JZ$2,'Capacity Exist Transport'!$C$2:$AE$25,'Capacity Exist Transport'!$A20,FALSE))</f>
        <v/>
      </c>
      <c r="KA20" s="170" t="str">
        <f>IF(ISNA(HLOOKUP(KA$2,'Capacity Exist Transport'!$C$2:$AE$25,'Capacity Exist Transport'!$A20,FALSE)),"",HLOOKUP(KA$2,'Capacity Exist Transport'!$C$2:$AE$25,'Capacity Exist Transport'!$A20,FALSE))</f>
        <v/>
      </c>
      <c r="KB20" s="170" t="str">
        <f>IF(ISNA(HLOOKUP(KB$2,'Capacity Exist Transport'!$C$2:$AE$25,'Capacity Exist Transport'!$A20,FALSE)),"",HLOOKUP(KB$2,'Capacity Exist Transport'!$C$2:$AE$25,'Capacity Exist Transport'!$A20,FALSE))</f>
        <v/>
      </c>
      <c r="KC20" s="170" t="str">
        <f>IF(ISNA(HLOOKUP(KC$2,'Capacity Exist Transport'!$C$2:$AE$25,'Capacity Exist Transport'!$A20,FALSE)),"",HLOOKUP(KC$2,'Capacity Exist Transport'!$C$2:$AE$25,'Capacity Exist Transport'!$A20,FALSE))</f>
        <v/>
      </c>
      <c r="KD20" s="170" t="str">
        <f>IF(ISNA(HLOOKUP(KD$2,'Capacity Exist Transport'!$C$2:$AE$25,'Capacity Exist Transport'!$A20,FALSE)),"",HLOOKUP(KD$2,'Capacity Exist Transport'!$C$2:$AE$25,'Capacity Exist Transport'!$A20,FALSE))</f>
        <v/>
      </c>
      <c r="KE20" s="170">
        <f>IF(ISNA(HLOOKUP(KE$2,'Capacity Exist Transport'!$C$2:$AE$25,'Capacity Exist Transport'!$A20,FALSE)),"",HLOOKUP(KE$2,'Capacity Exist Transport'!$C$2:$AE$25,'Capacity Exist Transport'!$A20,FALSE))</f>
        <v>0</v>
      </c>
      <c r="KF20" s="170" t="str">
        <f>IF(ISNA(HLOOKUP(KF$2,'Capacity Exist Transport'!$C$2:$AE$25,'Capacity Exist Transport'!$A20,FALSE)),"",HLOOKUP(KF$2,'Capacity Exist Transport'!$C$2:$AE$25,'Capacity Exist Transport'!$A20,FALSE))</f>
        <v/>
      </c>
      <c r="KG20" s="170" t="str">
        <f>IF(ISNA(HLOOKUP(KG$2,'Capacity Exist Transport'!$C$2:$AE$25,'Capacity Exist Transport'!$A20,FALSE)),"",HLOOKUP(KG$2,'Capacity Exist Transport'!$C$2:$AE$25,'Capacity Exist Transport'!$A20,FALSE))</f>
        <v/>
      </c>
      <c r="KH20" s="170" t="str">
        <f>IF(ISNA(HLOOKUP(KH$2,'Capacity Exist Transport'!$C$2:$AE$25,'Capacity Exist Transport'!$A20,FALSE)),"",HLOOKUP(KH$2,'Capacity Exist Transport'!$C$2:$AE$25,'Capacity Exist Transport'!$A20,FALSE))</f>
        <v/>
      </c>
      <c r="KI20" s="170" t="str">
        <f>IF(ISNA(HLOOKUP(KI$2,'Capacity Exist Transport'!$C$2:$AE$25,'Capacity Exist Transport'!$A20,FALSE)),"",HLOOKUP(KI$2,'Capacity Exist Transport'!$C$2:$AE$25,'Capacity Exist Transport'!$A20,FALSE))</f>
        <v/>
      </c>
      <c r="KJ20" s="170" t="str">
        <f>IF(ISNA(HLOOKUP(KJ$2,'Capacity Exist Transport'!$C$2:$AE$25,'Capacity Exist Transport'!$A20,FALSE)),"",HLOOKUP(KJ$2,'Capacity Exist Transport'!$C$2:$AE$25,'Capacity Exist Transport'!$A20,FALSE))</f>
        <v/>
      </c>
      <c r="KK20" s="170" t="str">
        <f>IF(ISNA(HLOOKUP(KK$2,'Capacity Exist Transport'!$C$2:$AE$25,'Capacity Exist Transport'!$A20,FALSE)),"",HLOOKUP(KK$2,'Capacity Exist Transport'!$C$2:$AE$25,'Capacity Exist Transport'!$A20,FALSE))</f>
        <v/>
      </c>
      <c r="KL20" s="170" t="str">
        <f>IF(ISNA(HLOOKUP(KL$2,'Capacity Exist Transport'!$C$2:$AE$25,'Capacity Exist Transport'!$A20,FALSE)),"",HLOOKUP(KL$2,'Capacity Exist Transport'!$C$2:$AE$25,'Capacity Exist Transport'!$A20,FALSE))</f>
        <v/>
      </c>
      <c r="KM20" s="170" t="str">
        <f>IF(ISNA(HLOOKUP(KM$2,'Capacity Exist Transport'!$C$2:$AE$25,'Capacity Exist Transport'!$A20,FALSE)),"",HLOOKUP(KM$2,'Capacity Exist Transport'!$C$2:$AE$25,'Capacity Exist Transport'!$A20,FALSE))</f>
        <v/>
      </c>
      <c r="KN20" s="170" t="str">
        <f>IF(ISNA(HLOOKUP(KN$2,'Capacity Exist Transport'!$C$2:$AE$25,'Capacity Exist Transport'!$A20,FALSE)),"",HLOOKUP(KN$2,'Capacity Exist Transport'!$C$2:$AE$25,'Capacity Exist Transport'!$A20,FALSE))</f>
        <v/>
      </c>
      <c r="KO20" s="170" t="str">
        <f>IF(ISNA(HLOOKUP(KO$2,'Capacity Exist Transport'!$C$2:$AE$25,'Capacity Exist Transport'!$A20,FALSE)),"",HLOOKUP(KO$2,'Capacity Exist Transport'!$C$2:$AE$25,'Capacity Exist Transport'!$A20,FALSE))</f>
        <v/>
      </c>
      <c r="KP20" s="170" t="str">
        <f>IF(ISNA(HLOOKUP(KP$2,'Capacity Exist Transport'!$C$2:$AE$25,'Capacity Exist Transport'!$A20,FALSE)),"",HLOOKUP(KP$2,'Capacity Exist Transport'!$C$2:$AE$25,'Capacity Exist Transport'!$A20,FALSE))</f>
        <v/>
      </c>
      <c r="KQ20" s="170">
        <f>IF(ISNA(HLOOKUP(KQ$2,'Capacity Exist Transport'!$C$2:$AE$25,'Capacity Exist Transport'!$A20,FALSE)),"",HLOOKUP(KQ$2,'Capacity Exist Transport'!$C$2:$AE$25,'Capacity Exist Transport'!$A20,FALSE))</f>
        <v>0</v>
      </c>
      <c r="KR20" s="170" t="str">
        <f>IF(ISNA(HLOOKUP(KR$2,'Capacity Exist Transport'!$C$2:$AE$25,'Capacity Exist Transport'!$A20,FALSE)),"",HLOOKUP(KR$2,'Capacity Exist Transport'!$C$2:$AE$25,'Capacity Exist Transport'!$A20,FALSE))</f>
        <v/>
      </c>
      <c r="KS20" s="170" t="str">
        <f>IF(ISNA(HLOOKUP(KS$2,'Capacity Exist Transport'!$C$2:$AE$25,'Capacity Exist Transport'!$A20,FALSE)),"",HLOOKUP(KS$2,'Capacity Exist Transport'!$C$2:$AE$25,'Capacity Exist Transport'!$A20,FALSE))</f>
        <v/>
      </c>
      <c r="KT20" s="170" t="str">
        <f>IF(ISNA(HLOOKUP(KT$2,'Capacity Exist Transport'!$C$2:$AE$25,'Capacity Exist Transport'!$A20,FALSE)),"",HLOOKUP(KT$2,'Capacity Exist Transport'!$C$2:$AE$25,'Capacity Exist Transport'!$A20,FALSE))</f>
        <v/>
      </c>
      <c r="KU20" s="170" t="str">
        <f>IF(ISNA(HLOOKUP(KU$2,'Capacity Exist Transport'!$C$2:$AE$25,'Capacity Exist Transport'!$A20,FALSE)),"",HLOOKUP(KU$2,'Capacity Exist Transport'!$C$2:$AE$25,'Capacity Exist Transport'!$A20,FALSE))</f>
        <v/>
      </c>
      <c r="KV20" s="170" t="str">
        <f>IF(ISNA(HLOOKUP(KV$2,'Capacity Exist Transport'!$C$2:$AE$25,'Capacity Exist Transport'!$A20,FALSE)),"",HLOOKUP(KV$2,'Capacity Exist Transport'!$C$2:$AE$25,'Capacity Exist Transport'!$A20,FALSE))</f>
        <v/>
      </c>
      <c r="KW20" s="170" t="str">
        <f>IF(ISNA(HLOOKUP(KW$2,'Capacity Exist Transport'!$C$2:$AE$25,'Capacity Exist Transport'!$A20,FALSE)),"",HLOOKUP(KW$2,'Capacity Exist Transport'!$C$2:$AE$25,'Capacity Exist Transport'!$A20,FALSE))</f>
        <v/>
      </c>
      <c r="KX20" s="170" t="str">
        <f>IF(ISNA(HLOOKUP(KX$2,'Capacity Exist Transport'!$C$2:$AE$25,'Capacity Exist Transport'!$A20,FALSE)),"",HLOOKUP(KX$2,'Capacity Exist Transport'!$C$2:$AE$25,'Capacity Exist Transport'!$A20,FALSE))</f>
        <v/>
      </c>
      <c r="KY20" s="170" t="str">
        <f>IF(ISNA(HLOOKUP(KY$2,'Capacity Exist Transport'!$C$2:$AE$25,'Capacity Exist Transport'!$A20,FALSE)),"",HLOOKUP(KY$2,'Capacity Exist Transport'!$C$2:$AE$25,'Capacity Exist Transport'!$A20,FALSE))</f>
        <v/>
      </c>
      <c r="KZ20" s="170" t="str">
        <f>IF(ISNA(HLOOKUP(KZ$2,'Capacity Exist Transport'!$C$2:$AE$25,'Capacity Exist Transport'!$A20,FALSE)),"",HLOOKUP(KZ$2,'Capacity Exist Transport'!$C$2:$AE$25,'Capacity Exist Transport'!$A20,FALSE))</f>
        <v/>
      </c>
      <c r="LA20" s="170" t="str">
        <f>IF(ISNA(HLOOKUP(LA$2,'Capacity Exist Transport'!$C$2:$AE$25,'Capacity Exist Transport'!$A20,FALSE)),"",HLOOKUP(LA$2,'Capacity Exist Transport'!$C$2:$AE$25,'Capacity Exist Transport'!$A20,FALSE))</f>
        <v/>
      </c>
      <c r="LB20" s="170" t="str">
        <f>IF(ISNA(HLOOKUP(LB$2,'Capacity Exist Transport'!$C$2:$AE$25,'Capacity Exist Transport'!$A20,FALSE)),"",HLOOKUP(LB$2,'Capacity Exist Transport'!$C$2:$AE$25,'Capacity Exist Transport'!$A20,FALSE))</f>
        <v/>
      </c>
      <c r="LC20" s="170">
        <f>IF(ISNA(HLOOKUP(LC$2,'Capacity Exist Transport'!$C$2:$AE$25,'Capacity Exist Transport'!$A20,FALSE)),"",HLOOKUP(LC$2,'Capacity Exist Transport'!$C$2:$AE$25,'Capacity Exist Transport'!$A20,FALSE))</f>
        <v>0</v>
      </c>
      <c r="LD20" s="170" t="str">
        <f>IF(ISNA(HLOOKUP(LD$2,'Capacity Exist Transport'!$C$2:$AE$25,'Capacity Exist Transport'!$A20,FALSE)),"",HLOOKUP(LD$2,'Capacity Exist Transport'!$C$2:$AE$25,'Capacity Exist Transport'!$A20,FALSE))</f>
        <v/>
      </c>
      <c r="LE20" s="170" t="str">
        <f>IF(ISNA(HLOOKUP(LE$2,'Capacity Exist Transport'!$C$2:$AE$25,'Capacity Exist Transport'!$A20,FALSE)),"",HLOOKUP(LE$2,'Capacity Exist Transport'!$C$2:$AE$25,'Capacity Exist Transport'!$A20,FALSE))</f>
        <v/>
      </c>
      <c r="LF20" s="170" t="str">
        <f>IF(ISNA(HLOOKUP(LF$2,'Capacity Exist Transport'!$C$2:$AE$25,'Capacity Exist Transport'!$A20,FALSE)),"",HLOOKUP(LF$2,'Capacity Exist Transport'!$C$2:$AE$25,'Capacity Exist Transport'!$A20,FALSE))</f>
        <v/>
      </c>
      <c r="LG20" s="170" t="str">
        <f>IF(ISNA(HLOOKUP(LG$2,'Capacity Exist Transport'!$C$2:$AE$25,'Capacity Exist Transport'!$A20,FALSE)),"",HLOOKUP(LG$2,'Capacity Exist Transport'!$C$2:$AE$25,'Capacity Exist Transport'!$A20,FALSE))</f>
        <v/>
      </c>
      <c r="LH20" s="170" t="str">
        <f>IF(ISNA(HLOOKUP(LH$2,'Capacity Exist Transport'!$C$2:$AE$25,'Capacity Exist Transport'!$A20,FALSE)),"",HLOOKUP(LH$2,'Capacity Exist Transport'!$C$2:$AE$25,'Capacity Exist Transport'!$A20,FALSE))</f>
        <v/>
      </c>
      <c r="LI20" s="170" t="str">
        <f>IF(ISNA(HLOOKUP(LI$2,'Capacity Exist Transport'!$C$2:$AE$25,'Capacity Exist Transport'!$A20,FALSE)),"",HLOOKUP(LI$2,'Capacity Exist Transport'!$C$2:$AE$25,'Capacity Exist Transport'!$A20,FALSE))</f>
        <v/>
      </c>
      <c r="LJ20" s="170" t="str">
        <f>IF(ISNA(HLOOKUP(LJ$2,'Capacity Exist Transport'!$C$2:$AE$25,'Capacity Exist Transport'!$A20,FALSE)),"",HLOOKUP(LJ$2,'Capacity Exist Transport'!$C$2:$AE$25,'Capacity Exist Transport'!$A20,FALSE))</f>
        <v/>
      </c>
      <c r="LK20" s="170" t="str">
        <f>IF(ISNA(HLOOKUP(LK$2,'Capacity Exist Transport'!$C$2:$AE$25,'Capacity Exist Transport'!$A20,FALSE)),"",HLOOKUP(LK$2,'Capacity Exist Transport'!$C$2:$AE$25,'Capacity Exist Transport'!$A20,FALSE))</f>
        <v/>
      </c>
      <c r="LL20" s="170" t="str">
        <f>IF(ISNA(HLOOKUP(LL$2,'Capacity Exist Transport'!$C$2:$AE$25,'Capacity Exist Transport'!$A20,FALSE)),"",HLOOKUP(LL$2,'Capacity Exist Transport'!$C$2:$AE$25,'Capacity Exist Transport'!$A20,FALSE))</f>
        <v/>
      </c>
      <c r="LM20" s="170" t="str">
        <f>IF(ISNA(HLOOKUP(LM$2,'Capacity Exist Transport'!$C$2:$AE$25,'Capacity Exist Transport'!$A20,FALSE)),"",HLOOKUP(LM$2,'Capacity Exist Transport'!$C$2:$AE$25,'Capacity Exist Transport'!$A20,FALSE))</f>
        <v/>
      </c>
      <c r="LN20" s="170" t="str">
        <f>IF(ISNA(HLOOKUP(LN$2,'Capacity Exist Transport'!$C$2:$AE$25,'Capacity Exist Transport'!$A20,FALSE)),"",HLOOKUP(LN$2,'Capacity Exist Transport'!$C$2:$AE$25,'Capacity Exist Transport'!$A20,FALSE))</f>
        <v/>
      </c>
      <c r="LO20" s="170">
        <f>IF(ISNA(HLOOKUP(LO$2,'Capacity Exist Transport'!$C$2:$AE$25,'Capacity Exist Transport'!$A20,FALSE)),"",HLOOKUP(LO$2,'Capacity Exist Transport'!$C$2:$AE$25,'Capacity Exist Transport'!$A20,FALSE))</f>
        <v>0</v>
      </c>
      <c r="LP20" s="170" t="str">
        <f>IF(ISNA(HLOOKUP(LP$2,'Capacity Exist Transport'!$C$2:$AE$25,'Capacity Exist Transport'!$A20,FALSE)),"",HLOOKUP(LP$2,'Capacity Exist Transport'!$C$2:$AE$25,'Capacity Exist Transport'!$A20,FALSE))</f>
        <v/>
      </c>
    </row>
    <row r="21" spans="2:328" x14ac:dyDescent="0.35">
      <c r="B21" s="168" t="s">
        <v>17</v>
      </c>
      <c r="C21" s="170">
        <f>IF(ISNA(HLOOKUP(C$2,'Capacity Exist Transport'!$C$2:$AE$25,'Capacity Exist Transport'!$A22,FALSE)),"",HLOOKUP(C$2,'Capacity Exist Transport'!$C$2:$AE$25,'Capacity Exist Transport'!$A22,FALSE))</f>
        <v>78.63</v>
      </c>
      <c r="D21" s="170" t="str">
        <f>IF(ISNA(HLOOKUP(D$2,'Capacity Exist Transport'!$C$2:$AE$25,'Capacity Exist Transport'!$A22,FALSE)),"",HLOOKUP(D$2,'Capacity Exist Transport'!$C$2:$AE$25,'Capacity Exist Transport'!$A22,FALSE))</f>
        <v/>
      </c>
      <c r="E21" s="170" t="str">
        <f>IF(ISNA(HLOOKUP(E$2,'Capacity Exist Transport'!$C$2:$AE$25,'Capacity Exist Transport'!$A22,FALSE)),"",HLOOKUP(E$2,'Capacity Exist Transport'!$C$2:$AE$25,'Capacity Exist Transport'!$A22,FALSE))</f>
        <v/>
      </c>
      <c r="F21" s="170" t="str">
        <f>IF(ISNA(HLOOKUP(F$2,'Capacity Exist Transport'!$C$2:$AE$25,'Capacity Exist Transport'!$A22,FALSE)),"",HLOOKUP(F$2,'Capacity Exist Transport'!$C$2:$AE$25,'Capacity Exist Transport'!$A22,FALSE))</f>
        <v/>
      </c>
      <c r="G21" s="170" t="str">
        <f>IF(ISNA(HLOOKUP(G$2,'Capacity Exist Transport'!$C$2:$AE$25,'Capacity Exist Transport'!$A22,FALSE)),"",HLOOKUP(G$2,'Capacity Exist Transport'!$C$2:$AE$25,'Capacity Exist Transport'!$A22,FALSE))</f>
        <v/>
      </c>
      <c r="H21" s="170" t="str">
        <f>IF(ISNA(HLOOKUP(H$2,'Capacity Exist Transport'!$C$2:$AE$25,'Capacity Exist Transport'!$A22,FALSE)),"",HLOOKUP(H$2,'Capacity Exist Transport'!$C$2:$AE$25,'Capacity Exist Transport'!$A22,FALSE))</f>
        <v/>
      </c>
      <c r="I21" s="170" t="str">
        <f>IF(ISNA(HLOOKUP(I$2,'Capacity Exist Transport'!$C$2:$AE$25,'Capacity Exist Transport'!$A22,FALSE)),"",HLOOKUP(I$2,'Capacity Exist Transport'!$C$2:$AE$25,'Capacity Exist Transport'!$A22,FALSE))</f>
        <v/>
      </c>
      <c r="J21" s="170" t="str">
        <f>IF(ISNA(HLOOKUP(J$2,'Capacity Exist Transport'!$C$2:$AE$25,'Capacity Exist Transport'!$A22,FALSE)),"",HLOOKUP(J$2,'Capacity Exist Transport'!$C$2:$AE$25,'Capacity Exist Transport'!$A22,FALSE))</f>
        <v/>
      </c>
      <c r="K21" s="170" t="str">
        <f>IF(ISNA(HLOOKUP(K$2,'Capacity Exist Transport'!$C$2:$AE$25,'Capacity Exist Transport'!$A22,FALSE)),"",HLOOKUP(K$2,'Capacity Exist Transport'!$C$2:$AE$25,'Capacity Exist Transport'!$A22,FALSE))</f>
        <v/>
      </c>
      <c r="L21" s="170" t="str">
        <f>IF(ISNA(HLOOKUP(L$2,'Capacity Exist Transport'!$C$2:$AE$25,'Capacity Exist Transport'!$A22,FALSE)),"",HLOOKUP(L$2,'Capacity Exist Transport'!$C$2:$AE$25,'Capacity Exist Transport'!$A22,FALSE))</f>
        <v/>
      </c>
      <c r="M21" s="170" t="str">
        <f>IF(ISNA(HLOOKUP(M$2,'Capacity Exist Transport'!$C$2:$AE$25,'Capacity Exist Transport'!$A22,FALSE)),"",HLOOKUP(M$2,'Capacity Exist Transport'!$C$2:$AE$25,'Capacity Exist Transport'!$A22,FALSE))</f>
        <v/>
      </c>
      <c r="N21" s="170" t="str">
        <f>IF(ISNA(HLOOKUP(N$2,'Capacity Exist Transport'!$C$2:$AE$25,'Capacity Exist Transport'!$A22,FALSE)),"",HLOOKUP(N$2,'Capacity Exist Transport'!$C$2:$AE$25,'Capacity Exist Transport'!$A22,FALSE))</f>
        <v/>
      </c>
      <c r="O21" s="170">
        <f>IF(ISNA(HLOOKUP(O$2,'Capacity Exist Transport'!$C$2:$AE$25,'Capacity Exist Transport'!$A22,FALSE)),"",HLOOKUP(O$2,'Capacity Exist Transport'!$C$2:$AE$25,'Capacity Exist Transport'!$A22,FALSE))</f>
        <v>78.63</v>
      </c>
      <c r="P21" s="170" t="str">
        <f>IF(ISNA(HLOOKUP(P$2,'Capacity Exist Transport'!$C$2:$AE$25,'Capacity Exist Transport'!$A22,FALSE)),"",HLOOKUP(P$2,'Capacity Exist Transport'!$C$2:$AE$25,'Capacity Exist Transport'!$A22,FALSE))</f>
        <v/>
      </c>
      <c r="Q21" s="170" t="str">
        <f>IF(ISNA(HLOOKUP(Q$2,'Capacity Exist Transport'!$C$2:$AE$25,'Capacity Exist Transport'!$A22,FALSE)),"",HLOOKUP(Q$2,'Capacity Exist Transport'!$C$2:$AE$25,'Capacity Exist Transport'!$A22,FALSE))</f>
        <v/>
      </c>
      <c r="R21" s="170" t="str">
        <f>IF(ISNA(HLOOKUP(R$2,'Capacity Exist Transport'!$C$2:$AE$25,'Capacity Exist Transport'!$A22,FALSE)),"",HLOOKUP(R$2,'Capacity Exist Transport'!$C$2:$AE$25,'Capacity Exist Transport'!$A22,FALSE))</f>
        <v/>
      </c>
      <c r="S21" s="170" t="str">
        <f>IF(ISNA(HLOOKUP(S$2,'Capacity Exist Transport'!$C$2:$AE$25,'Capacity Exist Transport'!$A22,FALSE)),"",HLOOKUP(S$2,'Capacity Exist Transport'!$C$2:$AE$25,'Capacity Exist Transport'!$A22,FALSE))</f>
        <v/>
      </c>
      <c r="T21" s="170" t="str">
        <f>IF(ISNA(HLOOKUP(T$2,'Capacity Exist Transport'!$C$2:$AE$25,'Capacity Exist Transport'!$A22,FALSE)),"",HLOOKUP(T$2,'Capacity Exist Transport'!$C$2:$AE$25,'Capacity Exist Transport'!$A22,FALSE))</f>
        <v/>
      </c>
      <c r="U21" s="170" t="str">
        <f>IF(ISNA(HLOOKUP(U$2,'Capacity Exist Transport'!$C$2:$AE$25,'Capacity Exist Transport'!$A22,FALSE)),"",HLOOKUP(U$2,'Capacity Exist Transport'!$C$2:$AE$25,'Capacity Exist Transport'!$A22,FALSE))</f>
        <v/>
      </c>
      <c r="V21" s="170" t="str">
        <f>IF(ISNA(HLOOKUP(V$2,'Capacity Exist Transport'!$C$2:$AE$25,'Capacity Exist Transport'!$A22,FALSE)),"",HLOOKUP(V$2,'Capacity Exist Transport'!$C$2:$AE$25,'Capacity Exist Transport'!$A22,FALSE))</f>
        <v/>
      </c>
      <c r="W21" s="170" t="str">
        <f>IF(ISNA(HLOOKUP(W$2,'Capacity Exist Transport'!$C$2:$AE$25,'Capacity Exist Transport'!$A22,FALSE)),"",HLOOKUP(W$2,'Capacity Exist Transport'!$C$2:$AE$25,'Capacity Exist Transport'!$A22,FALSE))</f>
        <v/>
      </c>
      <c r="X21" s="170" t="str">
        <f>IF(ISNA(HLOOKUP(X$2,'Capacity Exist Transport'!$C$2:$AE$25,'Capacity Exist Transport'!$A22,FALSE)),"",HLOOKUP(X$2,'Capacity Exist Transport'!$C$2:$AE$25,'Capacity Exist Transport'!$A22,FALSE))</f>
        <v/>
      </c>
      <c r="Y21" s="170" t="str">
        <f>IF(ISNA(HLOOKUP(Y$2,'Capacity Exist Transport'!$C$2:$AE$25,'Capacity Exist Transport'!$A22,FALSE)),"",HLOOKUP(Y$2,'Capacity Exist Transport'!$C$2:$AE$25,'Capacity Exist Transport'!$A22,FALSE))</f>
        <v/>
      </c>
      <c r="Z21" s="170" t="str">
        <f>IF(ISNA(HLOOKUP(Z$2,'Capacity Exist Transport'!$C$2:$AE$25,'Capacity Exist Transport'!$A22,FALSE)),"",HLOOKUP(Z$2,'Capacity Exist Transport'!$C$2:$AE$25,'Capacity Exist Transport'!$A22,FALSE))</f>
        <v/>
      </c>
      <c r="AA21" s="170">
        <f>IF(ISNA(HLOOKUP(AA$2,'Capacity Exist Transport'!$C$2:$AE$25,'Capacity Exist Transport'!$A22,FALSE)),"",HLOOKUP(AA$2,'Capacity Exist Transport'!$C$2:$AE$25,'Capacity Exist Transport'!$A22,FALSE))</f>
        <v>78.63</v>
      </c>
      <c r="AB21" s="170" t="str">
        <f>IF(ISNA(HLOOKUP(AB$2,'Capacity Exist Transport'!$C$2:$AE$25,'Capacity Exist Transport'!$A22,FALSE)),"",HLOOKUP(AB$2,'Capacity Exist Transport'!$C$2:$AE$25,'Capacity Exist Transport'!$A22,FALSE))</f>
        <v/>
      </c>
      <c r="AC21" s="170" t="str">
        <f>IF(ISNA(HLOOKUP(AC$2,'Capacity Exist Transport'!$C$2:$AE$25,'Capacity Exist Transport'!$A22,FALSE)),"",HLOOKUP(AC$2,'Capacity Exist Transport'!$C$2:$AE$25,'Capacity Exist Transport'!$A22,FALSE))</f>
        <v/>
      </c>
      <c r="AD21" s="170" t="str">
        <f>IF(ISNA(HLOOKUP(AD$2,'Capacity Exist Transport'!$C$2:$AE$25,'Capacity Exist Transport'!$A22,FALSE)),"",HLOOKUP(AD$2,'Capacity Exist Transport'!$C$2:$AE$25,'Capacity Exist Transport'!$A22,FALSE))</f>
        <v/>
      </c>
      <c r="AE21" s="170" t="str">
        <f>IF(ISNA(HLOOKUP(AE$2,'Capacity Exist Transport'!$C$2:$AE$25,'Capacity Exist Transport'!$A22,FALSE)),"",HLOOKUP(AE$2,'Capacity Exist Transport'!$C$2:$AE$25,'Capacity Exist Transport'!$A22,FALSE))</f>
        <v/>
      </c>
      <c r="AF21" s="170" t="str">
        <f>IF(ISNA(HLOOKUP(AF$2,'Capacity Exist Transport'!$C$2:$AE$25,'Capacity Exist Transport'!$A22,FALSE)),"",HLOOKUP(AF$2,'Capacity Exist Transport'!$C$2:$AE$25,'Capacity Exist Transport'!$A22,FALSE))</f>
        <v/>
      </c>
      <c r="AG21" s="170" t="str">
        <f>IF(ISNA(HLOOKUP(AG$2,'Capacity Exist Transport'!$C$2:$AE$25,'Capacity Exist Transport'!$A22,FALSE)),"",HLOOKUP(AG$2,'Capacity Exist Transport'!$C$2:$AE$25,'Capacity Exist Transport'!$A22,FALSE))</f>
        <v/>
      </c>
      <c r="AH21" s="170" t="str">
        <f>IF(ISNA(HLOOKUP(AH$2,'Capacity Exist Transport'!$C$2:$AE$25,'Capacity Exist Transport'!$A22,FALSE)),"",HLOOKUP(AH$2,'Capacity Exist Transport'!$C$2:$AE$25,'Capacity Exist Transport'!$A22,FALSE))</f>
        <v/>
      </c>
      <c r="AI21" s="170" t="str">
        <f>IF(ISNA(HLOOKUP(AI$2,'Capacity Exist Transport'!$C$2:$AE$25,'Capacity Exist Transport'!$A22,FALSE)),"",HLOOKUP(AI$2,'Capacity Exist Transport'!$C$2:$AE$25,'Capacity Exist Transport'!$A22,FALSE))</f>
        <v/>
      </c>
      <c r="AJ21" s="170" t="str">
        <f>IF(ISNA(HLOOKUP(AJ$2,'Capacity Exist Transport'!$C$2:$AE$25,'Capacity Exist Transport'!$A22,FALSE)),"",HLOOKUP(AJ$2,'Capacity Exist Transport'!$C$2:$AE$25,'Capacity Exist Transport'!$A22,FALSE))</f>
        <v/>
      </c>
      <c r="AK21" s="170" t="str">
        <f>IF(ISNA(HLOOKUP(AK$2,'Capacity Exist Transport'!$C$2:$AE$25,'Capacity Exist Transport'!$A22,FALSE)),"",HLOOKUP(AK$2,'Capacity Exist Transport'!$C$2:$AE$25,'Capacity Exist Transport'!$A22,FALSE))</f>
        <v/>
      </c>
      <c r="AL21" s="170" t="str">
        <f>IF(ISNA(HLOOKUP(AL$2,'Capacity Exist Transport'!$C$2:$AE$25,'Capacity Exist Transport'!$A22,FALSE)),"",HLOOKUP(AL$2,'Capacity Exist Transport'!$C$2:$AE$25,'Capacity Exist Transport'!$A22,FALSE))</f>
        <v/>
      </c>
      <c r="AM21" s="170">
        <f>IF(ISNA(HLOOKUP(AM$2,'Capacity Exist Transport'!$C$2:$AE$25,'Capacity Exist Transport'!$A22,FALSE)),"",HLOOKUP(AM$2,'Capacity Exist Transport'!$C$2:$AE$25,'Capacity Exist Transport'!$A22,FALSE))</f>
        <v>78.63</v>
      </c>
      <c r="AN21" s="170" t="str">
        <f>IF(ISNA(HLOOKUP(AN$2,'Capacity Exist Transport'!$C$2:$AE$25,'Capacity Exist Transport'!$A22,FALSE)),"",HLOOKUP(AN$2,'Capacity Exist Transport'!$C$2:$AE$25,'Capacity Exist Transport'!$A22,FALSE))</f>
        <v/>
      </c>
      <c r="AO21" s="170" t="str">
        <f>IF(ISNA(HLOOKUP(AO$2,'Capacity Exist Transport'!$C$2:$AE$25,'Capacity Exist Transport'!$A22,FALSE)),"",HLOOKUP(AO$2,'Capacity Exist Transport'!$C$2:$AE$25,'Capacity Exist Transport'!$A22,FALSE))</f>
        <v/>
      </c>
      <c r="AP21" s="170" t="str">
        <f>IF(ISNA(HLOOKUP(AP$2,'Capacity Exist Transport'!$C$2:$AE$25,'Capacity Exist Transport'!$A22,FALSE)),"",HLOOKUP(AP$2,'Capacity Exist Transport'!$C$2:$AE$25,'Capacity Exist Transport'!$A22,FALSE))</f>
        <v/>
      </c>
      <c r="AQ21" s="170" t="str">
        <f>IF(ISNA(HLOOKUP(AQ$2,'Capacity Exist Transport'!$C$2:$AE$25,'Capacity Exist Transport'!$A22,FALSE)),"",HLOOKUP(AQ$2,'Capacity Exist Transport'!$C$2:$AE$25,'Capacity Exist Transport'!$A22,FALSE))</f>
        <v/>
      </c>
      <c r="AR21" s="170" t="str">
        <f>IF(ISNA(HLOOKUP(AR$2,'Capacity Exist Transport'!$C$2:$AE$25,'Capacity Exist Transport'!$A22,FALSE)),"",HLOOKUP(AR$2,'Capacity Exist Transport'!$C$2:$AE$25,'Capacity Exist Transport'!$A22,FALSE))</f>
        <v/>
      </c>
      <c r="AS21" s="170" t="str">
        <f>IF(ISNA(HLOOKUP(AS$2,'Capacity Exist Transport'!$C$2:$AE$25,'Capacity Exist Transport'!$A22,FALSE)),"",HLOOKUP(AS$2,'Capacity Exist Transport'!$C$2:$AE$25,'Capacity Exist Transport'!$A22,FALSE))</f>
        <v/>
      </c>
      <c r="AT21" s="170" t="str">
        <f>IF(ISNA(HLOOKUP(AT$2,'Capacity Exist Transport'!$C$2:$AE$25,'Capacity Exist Transport'!$A22,FALSE)),"",HLOOKUP(AT$2,'Capacity Exist Transport'!$C$2:$AE$25,'Capacity Exist Transport'!$A22,FALSE))</f>
        <v/>
      </c>
      <c r="AU21" s="170" t="str">
        <f>IF(ISNA(HLOOKUP(AU$2,'Capacity Exist Transport'!$C$2:$AE$25,'Capacity Exist Transport'!$A22,FALSE)),"",HLOOKUP(AU$2,'Capacity Exist Transport'!$C$2:$AE$25,'Capacity Exist Transport'!$A22,FALSE))</f>
        <v/>
      </c>
      <c r="AV21" s="170" t="str">
        <f>IF(ISNA(HLOOKUP(AV$2,'Capacity Exist Transport'!$C$2:$AE$25,'Capacity Exist Transport'!$A22,FALSE)),"",HLOOKUP(AV$2,'Capacity Exist Transport'!$C$2:$AE$25,'Capacity Exist Transport'!$A22,FALSE))</f>
        <v/>
      </c>
      <c r="AW21" s="170" t="str">
        <f>IF(ISNA(HLOOKUP(AW$2,'Capacity Exist Transport'!$C$2:$AE$25,'Capacity Exist Transport'!$A22,FALSE)),"",HLOOKUP(AW$2,'Capacity Exist Transport'!$C$2:$AE$25,'Capacity Exist Transport'!$A22,FALSE))</f>
        <v/>
      </c>
      <c r="AX21" s="170" t="str">
        <f>IF(ISNA(HLOOKUP(AX$2,'Capacity Exist Transport'!$C$2:$AE$25,'Capacity Exist Transport'!$A22,FALSE)),"",HLOOKUP(AX$2,'Capacity Exist Transport'!$C$2:$AE$25,'Capacity Exist Transport'!$A22,FALSE))</f>
        <v/>
      </c>
      <c r="AY21" s="170">
        <f>IF(ISNA(HLOOKUP(AY$2,'Capacity Exist Transport'!$C$2:$AE$25,'Capacity Exist Transport'!$A22,FALSE)),"",HLOOKUP(AY$2,'Capacity Exist Transport'!$C$2:$AE$25,'Capacity Exist Transport'!$A22,FALSE))</f>
        <v>78.63</v>
      </c>
      <c r="AZ21" s="170" t="str">
        <f>IF(ISNA(HLOOKUP(AZ$2,'Capacity Exist Transport'!$C$2:$AE$25,'Capacity Exist Transport'!$A22,FALSE)),"",HLOOKUP(AZ$2,'Capacity Exist Transport'!$C$2:$AE$25,'Capacity Exist Transport'!$A22,FALSE))</f>
        <v/>
      </c>
      <c r="BA21" s="170" t="str">
        <f>IF(ISNA(HLOOKUP(BA$2,'Capacity Exist Transport'!$C$2:$AE$25,'Capacity Exist Transport'!$A22,FALSE)),"",HLOOKUP(BA$2,'Capacity Exist Transport'!$C$2:$AE$25,'Capacity Exist Transport'!$A22,FALSE))</f>
        <v/>
      </c>
      <c r="BB21" s="170" t="str">
        <f>IF(ISNA(HLOOKUP(BB$2,'Capacity Exist Transport'!$C$2:$AE$25,'Capacity Exist Transport'!$A22,FALSE)),"",HLOOKUP(BB$2,'Capacity Exist Transport'!$C$2:$AE$25,'Capacity Exist Transport'!$A22,FALSE))</f>
        <v/>
      </c>
      <c r="BC21" s="170" t="str">
        <f>IF(ISNA(HLOOKUP(BC$2,'Capacity Exist Transport'!$C$2:$AE$25,'Capacity Exist Transport'!$A22,FALSE)),"",HLOOKUP(BC$2,'Capacity Exist Transport'!$C$2:$AE$25,'Capacity Exist Transport'!$A22,FALSE))</f>
        <v/>
      </c>
      <c r="BD21" s="170" t="str">
        <f>IF(ISNA(HLOOKUP(BD$2,'Capacity Exist Transport'!$C$2:$AE$25,'Capacity Exist Transport'!$A22,FALSE)),"",HLOOKUP(BD$2,'Capacity Exist Transport'!$C$2:$AE$25,'Capacity Exist Transport'!$A22,FALSE))</f>
        <v/>
      </c>
      <c r="BE21" s="170" t="str">
        <f>IF(ISNA(HLOOKUP(BE$2,'Capacity Exist Transport'!$C$2:$AE$25,'Capacity Exist Transport'!$A22,FALSE)),"",HLOOKUP(BE$2,'Capacity Exist Transport'!$C$2:$AE$25,'Capacity Exist Transport'!$A22,FALSE))</f>
        <v/>
      </c>
      <c r="BF21" s="170" t="str">
        <f>IF(ISNA(HLOOKUP(BF$2,'Capacity Exist Transport'!$C$2:$AE$25,'Capacity Exist Transport'!$A22,FALSE)),"",HLOOKUP(BF$2,'Capacity Exist Transport'!$C$2:$AE$25,'Capacity Exist Transport'!$A22,FALSE))</f>
        <v/>
      </c>
      <c r="BG21" s="170" t="str">
        <f>IF(ISNA(HLOOKUP(BG$2,'Capacity Exist Transport'!$C$2:$AE$25,'Capacity Exist Transport'!$A22,FALSE)),"",HLOOKUP(BG$2,'Capacity Exist Transport'!$C$2:$AE$25,'Capacity Exist Transport'!$A22,FALSE))</f>
        <v/>
      </c>
      <c r="BH21" s="170" t="str">
        <f>IF(ISNA(HLOOKUP(BH$2,'Capacity Exist Transport'!$C$2:$AE$25,'Capacity Exist Transport'!$A22,FALSE)),"",HLOOKUP(BH$2,'Capacity Exist Transport'!$C$2:$AE$25,'Capacity Exist Transport'!$A22,FALSE))</f>
        <v/>
      </c>
      <c r="BI21" s="170" t="str">
        <f>IF(ISNA(HLOOKUP(BI$2,'Capacity Exist Transport'!$C$2:$AE$25,'Capacity Exist Transport'!$A22,FALSE)),"",HLOOKUP(BI$2,'Capacity Exist Transport'!$C$2:$AE$25,'Capacity Exist Transport'!$A22,FALSE))</f>
        <v/>
      </c>
      <c r="BJ21" s="170" t="str">
        <f>IF(ISNA(HLOOKUP(BJ$2,'Capacity Exist Transport'!$C$2:$AE$25,'Capacity Exist Transport'!$A22,FALSE)),"",HLOOKUP(BJ$2,'Capacity Exist Transport'!$C$2:$AE$25,'Capacity Exist Transport'!$A22,FALSE))</f>
        <v/>
      </c>
      <c r="BK21" s="170">
        <f>IF(ISNA(HLOOKUP(BK$2,'Capacity Exist Transport'!$C$2:$AE$25,'Capacity Exist Transport'!$A22,FALSE)),"",HLOOKUP(BK$2,'Capacity Exist Transport'!$C$2:$AE$25,'Capacity Exist Transport'!$A22,FALSE))</f>
        <v>78.63</v>
      </c>
      <c r="BL21" s="170" t="str">
        <f>IF(ISNA(HLOOKUP(BL$2,'Capacity Exist Transport'!$C$2:$AE$25,'Capacity Exist Transport'!$A22,FALSE)),"",HLOOKUP(BL$2,'Capacity Exist Transport'!$C$2:$AE$25,'Capacity Exist Transport'!$A22,FALSE))</f>
        <v/>
      </c>
      <c r="BM21" s="170" t="str">
        <f>IF(ISNA(HLOOKUP(BM$2,'Capacity Exist Transport'!$C$2:$AE$25,'Capacity Exist Transport'!$A22,FALSE)),"",HLOOKUP(BM$2,'Capacity Exist Transport'!$C$2:$AE$25,'Capacity Exist Transport'!$A22,FALSE))</f>
        <v/>
      </c>
      <c r="BN21" s="170" t="str">
        <f>IF(ISNA(HLOOKUP(BN$2,'Capacity Exist Transport'!$C$2:$AE$25,'Capacity Exist Transport'!$A22,FALSE)),"",HLOOKUP(BN$2,'Capacity Exist Transport'!$C$2:$AE$25,'Capacity Exist Transport'!$A22,FALSE))</f>
        <v/>
      </c>
      <c r="BO21" s="170" t="str">
        <f>IF(ISNA(HLOOKUP(BO$2,'Capacity Exist Transport'!$C$2:$AE$25,'Capacity Exist Transport'!$A22,FALSE)),"",HLOOKUP(BO$2,'Capacity Exist Transport'!$C$2:$AE$25,'Capacity Exist Transport'!$A22,FALSE))</f>
        <v/>
      </c>
      <c r="BP21" s="170" t="str">
        <f>IF(ISNA(HLOOKUP(BP$2,'Capacity Exist Transport'!$C$2:$AE$25,'Capacity Exist Transport'!$A22,FALSE)),"",HLOOKUP(BP$2,'Capacity Exist Transport'!$C$2:$AE$25,'Capacity Exist Transport'!$A22,FALSE))</f>
        <v/>
      </c>
      <c r="BQ21" s="170" t="str">
        <f>IF(ISNA(HLOOKUP(BQ$2,'Capacity Exist Transport'!$C$2:$AE$25,'Capacity Exist Transport'!$A22,FALSE)),"",HLOOKUP(BQ$2,'Capacity Exist Transport'!$C$2:$AE$25,'Capacity Exist Transport'!$A22,FALSE))</f>
        <v/>
      </c>
      <c r="BR21" s="170" t="str">
        <f>IF(ISNA(HLOOKUP(BR$2,'Capacity Exist Transport'!$C$2:$AE$25,'Capacity Exist Transport'!$A22,FALSE)),"",HLOOKUP(BR$2,'Capacity Exist Transport'!$C$2:$AE$25,'Capacity Exist Transport'!$A22,FALSE))</f>
        <v/>
      </c>
      <c r="BS21" s="170" t="str">
        <f>IF(ISNA(HLOOKUP(BS$2,'Capacity Exist Transport'!$C$2:$AE$25,'Capacity Exist Transport'!$A22,FALSE)),"",HLOOKUP(BS$2,'Capacity Exist Transport'!$C$2:$AE$25,'Capacity Exist Transport'!$A22,FALSE))</f>
        <v/>
      </c>
      <c r="BT21" s="170" t="str">
        <f>IF(ISNA(HLOOKUP(BT$2,'Capacity Exist Transport'!$C$2:$AE$25,'Capacity Exist Transport'!$A22,FALSE)),"",HLOOKUP(BT$2,'Capacity Exist Transport'!$C$2:$AE$25,'Capacity Exist Transport'!$A22,FALSE))</f>
        <v/>
      </c>
      <c r="BU21" s="170" t="str">
        <f>IF(ISNA(HLOOKUP(BU$2,'Capacity Exist Transport'!$C$2:$AE$25,'Capacity Exist Transport'!$A22,FALSE)),"",HLOOKUP(BU$2,'Capacity Exist Transport'!$C$2:$AE$25,'Capacity Exist Transport'!$A22,FALSE))</f>
        <v/>
      </c>
      <c r="BV21" s="170" t="str">
        <f>IF(ISNA(HLOOKUP(BV$2,'Capacity Exist Transport'!$C$2:$AE$25,'Capacity Exist Transport'!$A22,FALSE)),"",HLOOKUP(BV$2,'Capacity Exist Transport'!$C$2:$AE$25,'Capacity Exist Transport'!$A22,FALSE))</f>
        <v/>
      </c>
      <c r="BW21" s="170">
        <f>IF(ISNA(HLOOKUP(BW$2,'Capacity Exist Transport'!$C$2:$AE$25,'Capacity Exist Transport'!$A22,FALSE)),"",HLOOKUP(BW$2,'Capacity Exist Transport'!$C$2:$AE$25,'Capacity Exist Transport'!$A22,FALSE))</f>
        <v>78.63</v>
      </c>
      <c r="BX21" s="170" t="str">
        <f>IF(ISNA(HLOOKUP(BX$2,'Capacity Exist Transport'!$C$2:$AE$25,'Capacity Exist Transport'!$A22,FALSE)),"",HLOOKUP(BX$2,'Capacity Exist Transport'!$C$2:$AE$25,'Capacity Exist Transport'!$A22,FALSE))</f>
        <v/>
      </c>
      <c r="BY21" s="170" t="str">
        <f>IF(ISNA(HLOOKUP(BY$2,'Capacity Exist Transport'!$C$2:$AE$25,'Capacity Exist Transport'!$A22,FALSE)),"",HLOOKUP(BY$2,'Capacity Exist Transport'!$C$2:$AE$25,'Capacity Exist Transport'!$A22,FALSE))</f>
        <v/>
      </c>
      <c r="BZ21" s="170" t="str">
        <f>IF(ISNA(HLOOKUP(BZ$2,'Capacity Exist Transport'!$C$2:$AE$25,'Capacity Exist Transport'!$A22,FALSE)),"",HLOOKUP(BZ$2,'Capacity Exist Transport'!$C$2:$AE$25,'Capacity Exist Transport'!$A22,FALSE))</f>
        <v/>
      </c>
      <c r="CA21" s="170" t="str">
        <f>IF(ISNA(HLOOKUP(CA$2,'Capacity Exist Transport'!$C$2:$AE$25,'Capacity Exist Transport'!$A22,FALSE)),"",HLOOKUP(CA$2,'Capacity Exist Transport'!$C$2:$AE$25,'Capacity Exist Transport'!$A22,FALSE))</f>
        <v/>
      </c>
      <c r="CB21" s="170" t="str">
        <f>IF(ISNA(HLOOKUP(CB$2,'Capacity Exist Transport'!$C$2:$AE$25,'Capacity Exist Transport'!$A22,FALSE)),"",HLOOKUP(CB$2,'Capacity Exist Transport'!$C$2:$AE$25,'Capacity Exist Transport'!$A22,FALSE))</f>
        <v/>
      </c>
      <c r="CC21" s="170" t="str">
        <f>IF(ISNA(HLOOKUP(CC$2,'Capacity Exist Transport'!$C$2:$AE$25,'Capacity Exist Transport'!$A22,FALSE)),"",HLOOKUP(CC$2,'Capacity Exist Transport'!$C$2:$AE$25,'Capacity Exist Transport'!$A22,FALSE))</f>
        <v/>
      </c>
      <c r="CD21" s="170" t="str">
        <f>IF(ISNA(HLOOKUP(CD$2,'Capacity Exist Transport'!$C$2:$AE$25,'Capacity Exist Transport'!$A22,FALSE)),"",HLOOKUP(CD$2,'Capacity Exist Transport'!$C$2:$AE$25,'Capacity Exist Transport'!$A22,FALSE))</f>
        <v/>
      </c>
      <c r="CE21" s="170" t="str">
        <f>IF(ISNA(HLOOKUP(CE$2,'Capacity Exist Transport'!$C$2:$AE$25,'Capacity Exist Transport'!$A22,FALSE)),"",HLOOKUP(CE$2,'Capacity Exist Transport'!$C$2:$AE$25,'Capacity Exist Transport'!$A22,FALSE))</f>
        <v/>
      </c>
      <c r="CF21" s="170" t="str">
        <f>IF(ISNA(HLOOKUP(CF$2,'Capacity Exist Transport'!$C$2:$AE$25,'Capacity Exist Transport'!$A22,FALSE)),"",HLOOKUP(CF$2,'Capacity Exist Transport'!$C$2:$AE$25,'Capacity Exist Transport'!$A22,FALSE))</f>
        <v/>
      </c>
      <c r="CG21" s="170" t="str">
        <f>IF(ISNA(HLOOKUP(CG$2,'Capacity Exist Transport'!$C$2:$AE$25,'Capacity Exist Transport'!$A22,FALSE)),"",HLOOKUP(CG$2,'Capacity Exist Transport'!$C$2:$AE$25,'Capacity Exist Transport'!$A22,FALSE))</f>
        <v/>
      </c>
      <c r="CH21" s="170" t="str">
        <f>IF(ISNA(HLOOKUP(CH$2,'Capacity Exist Transport'!$C$2:$AE$25,'Capacity Exist Transport'!$A22,FALSE)),"",HLOOKUP(CH$2,'Capacity Exist Transport'!$C$2:$AE$25,'Capacity Exist Transport'!$A22,FALSE))</f>
        <v/>
      </c>
      <c r="CI21" s="170">
        <f>IF(ISNA(HLOOKUP(CI$2,'Capacity Exist Transport'!$C$2:$AE$25,'Capacity Exist Transport'!$A22,FALSE)),"",HLOOKUP(CI$2,'Capacity Exist Transport'!$C$2:$AE$25,'Capacity Exist Transport'!$A22,FALSE))</f>
        <v>78.63</v>
      </c>
      <c r="CJ21" s="170" t="str">
        <f>IF(ISNA(HLOOKUP(CJ$2,'Capacity Exist Transport'!$C$2:$AE$25,'Capacity Exist Transport'!$A22,FALSE)),"",HLOOKUP(CJ$2,'Capacity Exist Transport'!$C$2:$AE$25,'Capacity Exist Transport'!$A22,FALSE))</f>
        <v/>
      </c>
      <c r="CK21" s="170" t="str">
        <f>IF(ISNA(HLOOKUP(CK$2,'Capacity Exist Transport'!$C$2:$AE$25,'Capacity Exist Transport'!$A22,FALSE)),"",HLOOKUP(CK$2,'Capacity Exist Transport'!$C$2:$AE$25,'Capacity Exist Transport'!$A22,FALSE))</f>
        <v/>
      </c>
      <c r="CL21" s="170" t="str">
        <f>IF(ISNA(HLOOKUP(CL$2,'Capacity Exist Transport'!$C$2:$AE$25,'Capacity Exist Transport'!$A22,FALSE)),"",HLOOKUP(CL$2,'Capacity Exist Transport'!$C$2:$AE$25,'Capacity Exist Transport'!$A22,FALSE))</f>
        <v/>
      </c>
      <c r="CM21" s="170" t="str">
        <f>IF(ISNA(HLOOKUP(CM$2,'Capacity Exist Transport'!$C$2:$AE$25,'Capacity Exist Transport'!$A22,FALSE)),"",HLOOKUP(CM$2,'Capacity Exist Transport'!$C$2:$AE$25,'Capacity Exist Transport'!$A22,FALSE))</f>
        <v/>
      </c>
      <c r="CN21" s="170" t="str">
        <f>IF(ISNA(HLOOKUP(CN$2,'Capacity Exist Transport'!$C$2:$AE$25,'Capacity Exist Transport'!$A22,FALSE)),"",HLOOKUP(CN$2,'Capacity Exist Transport'!$C$2:$AE$25,'Capacity Exist Transport'!$A22,FALSE))</f>
        <v/>
      </c>
      <c r="CO21" s="170" t="str">
        <f>IF(ISNA(HLOOKUP(CO$2,'Capacity Exist Transport'!$C$2:$AE$25,'Capacity Exist Transport'!$A22,FALSE)),"",HLOOKUP(CO$2,'Capacity Exist Transport'!$C$2:$AE$25,'Capacity Exist Transport'!$A22,FALSE))</f>
        <v/>
      </c>
      <c r="CP21" s="170" t="str">
        <f>IF(ISNA(HLOOKUP(CP$2,'Capacity Exist Transport'!$C$2:$AE$25,'Capacity Exist Transport'!$A22,FALSE)),"",HLOOKUP(CP$2,'Capacity Exist Transport'!$C$2:$AE$25,'Capacity Exist Transport'!$A22,FALSE))</f>
        <v/>
      </c>
      <c r="CQ21" s="170" t="str">
        <f>IF(ISNA(HLOOKUP(CQ$2,'Capacity Exist Transport'!$C$2:$AE$25,'Capacity Exist Transport'!$A22,FALSE)),"",HLOOKUP(CQ$2,'Capacity Exist Transport'!$C$2:$AE$25,'Capacity Exist Transport'!$A22,FALSE))</f>
        <v/>
      </c>
      <c r="CR21" s="170" t="str">
        <f>IF(ISNA(HLOOKUP(CR$2,'Capacity Exist Transport'!$C$2:$AE$25,'Capacity Exist Transport'!$A22,FALSE)),"",HLOOKUP(CR$2,'Capacity Exist Transport'!$C$2:$AE$25,'Capacity Exist Transport'!$A22,FALSE))</f>
        <v/>
      </c>
      <c r="CS21" s="170" t="str">
        <f>IF(ISNA(HLOOKUP(CS$2,'Capacity Exist Transport'!$C$2:$AE$25,'Capacity Exist Transport'!$A22,FALSE)),"",HLOOKUP(CS$2,'Capacity Exist Transport'!$C$2:$AE$25,'Capacity Exist Transport'!$A22,FALSE))</f>
        <v/>
      </c>
      <c r="CT21" s="170" t="str">
        <f>IF(ISNA(HLOOKUP(CT$2,'Capacity Exist Transport'!$C$2:$AE$25,'Capacity Exist Transport'!$A22,FALSE)),"",HLOOKUP(CT$2,'Capacity Exist Transport'!$C$2:$AE$25,'Capacity Exist Transport'!$A22,FALSE))</f>
        <v/>
      </c>
      <c r="CU21" s="170">
        <f>IF(ISNA(HLOOKUP(CU$2,'Capacity Exist Transport'!$C$2:$AE$25,'Capacity Exist Transport'!$A22,FALSE)),"",HLOOKUP(CU$2,'Capacity Exist Transport'!$C$2:$AE$25,'Capacity Exist Transport'!$A22,FALSE))</f>
        <v>78.63</v>
      </c>
      <c r="CV21" s="170" t="str">
        <f>IF(ISNA(HLOOKUP(CV$2,'Capacity Exist Transport'!$C$2:$AE$25,'Capacity Exist Transport'!$A22,FALSE)),"",HLOOKUP(CV$2,'Capacity Exist Transport'!$C$2:$AE$25,'Capacity Exist Transport'!$A22,FALSE))</f>
        <v/>
      </c>
      <c r="CW21" s="170" t="str">
        <f>IF(ISNA(HLOOKUP(CW$2,'Capacity Exist Transport'!$C$2:$AE$25,'Capacity Exist Transport'!$A22,FALSE)),"",HLOOKUP(CW$2,'Capacity Exist Transport'!$C$2:$AE$25,'Capacity Exist Transport'!$A22,FALSE))</f>
        <v/>
      </c>
      <c r="CX21" s="170" t="str">
        <f>IF(ISNA(HLOOKUP(CX$2,'Capacity Exist Transport'!$C$2:$AE$25,'Capacity Exist Transport'!$A22,FALSE)),"",HLOOKUP(CX$2,'Capacity Exist Transport'!$C$2:$AE$25,'Capacity Exist Transport'!$A22,FALSE))</f>
        <v/>
      </c>
      <c r="CY21" s="170" t="str">
        <f>IF(ISNA(HLOOKUP(CY$2,'Capacity Exist Transport'!$C$2:$AE$25,'Capacity Exist Transport'!$A22,FALSE)),"",HLOOKUP(CY$2,'Capacity Exist Transport'!$C$2:$AE$25,'Capacity Exist Transport'!$A22,FALSE))</f>
        <v/>
      </c>
      <c r="CZ21" s="170" t="str">
        <f>IF(ISNA(HLOOKUP(CZ$2,'Capacity Exist Transport'!$C$2:$AE$25,'Capacity Exist Transport'!$A22,FALSE)),"",HLOOKUP(CZ$2,'Capacity Exist Transport'!$C$2:$AE$25,'Capacity Exist Transport'!$A22,FALSE))</f>
        <v/>
      </c>
      <c r="DA21" s="170" t="str">
        <f>IF(ISNA(HLOOKUP(DA$2,'Capacity Exist Transport'!$C$2:$AE$25,'Capacity Exist Transport'!$A22,FALSE)),"",HLOOKUP(DA$2,'Capacity Exist Transport'!$C$2:$AE$25,'Capacity Exist Transport'!$A22,FALSE))</f>
        <v/>
      </c>
      <c r="DB21" s="170" t="str">
        <f>IF(ISNA(HLOOKUP(DB$2,'Capacity Exist Transport'!$C$2:$AE$25,'Capacity Exist Transport'!$A22,FALSE)),"",HLOOKUP(DB$2,'Capacity Exist Transport'!$C$2:$AE$25,'Capacity Exist Transport'!$A22,FALSE))</f>
        <v/>
      </c>
      <c r="DC21" s="170" t="str">
        <f>IF(ISNA(HLOOKUP(DC$2,'Capacity Exist Transport'!$C$2:$AE$25,'Capacity Exist Transport'!$A22,FALSE)),"",HLOOKUP(DC$2,'Capacity Exist Transport'!$C$2:$AE$25,'Capacity Exist Transport'!$A22,FALSE))</f>
        <v/>
      </c>
      <c r="DD21" s="170" t="str">
        <f>IF(ISNA(HLOOKUP(DD$2,'Capacity Exist Transport'!$C$2:$AE$25,'Capacity Exist Transport'!$A22,FALSE)),"",HLOOKUP(DD$2,'Capacity Exist Transport'!$C$2:$AE$25,'Capacity Exist Transport'!$A22,FALSE))</f>
        <v/>
      </c>
      <c r="DE21" s="170" t="str">
        <f>IF(ISNA(HLOOKUP(DE$2,'Capacity Exist Transport'!$C$2:$AE$25,'Capacity Exist Transport'!$A22,FALSE)),"",HLOOKUP(DE$2,'Capacity Exist Transport'!$C$2:$AE$25,'Capacity Exist Transport'!$A22,FALSE))</f>
        <v/>
      </c>
      <c r="DF21" s="170" t="str">
        <f>IF(ISNA(HLOOKUP(DF$2,'Capacity Exist Transport'!$C$2:$AE$25,'Capacity Exist Transport'!$A22,FALSE)),"",HLOOKUP(DF$2,'Capacity Exist Transport'!$C$2:$AE$25,'Capacity Exist Transport'!$A22,FALSE))</f>
        <v/>
      </c>
      <c r="DG21" s="170">
        <f>IF(ISNA(HLOOKUP(DG$2,'Capacity Exist Transport'!$C$2:$AE$25,'Capacity Exist Transport'!$A22,FALSE)),"",HLOOKUP(DG$2,'Capacity Exist Transport'!$C$2:$AE$25,'Capacity Exist Transport'!$A22,FALSE))</f>
        <v>78.63</v>
      </c>
      <c r="DH21" s="170" t="str">
        <f>IF(ISNA(HLOOKUP(DH$2,'Capacity Exist Transport'!$C$2:$AE$25,'Capacity Exist Transport'!$A22,FALSE)),"",HLOOKUP(DH$2,'Capacity Exist Transport'!$C$2:$AE$25,'Capacity Exist Transport'!$A22,FALSE))</f>
        <v/>
      </c>
      <c r="DI21" s="170" t="str">
        <f>IF(ISNA(HLOOKUP(DI$2,'Capacity Exist Transport'!$C$2:$AE$25,'Capacity Exist Transport'!$A22,FALSE)),"",HLOOKUP(DI$2,'Capacity Exist Transport'!$C$2:$AE$25,'Capacity Exist Transport'!$A22,FALSE))</f>
        <v/>
      </c>
      <c r="DJ21" s="170" t="str">
        <f>IF(ISNA(HLOOKUP(DJ$2,'Capacity Exist Transport'!$C$2:$AE$25,'Capacity Exist Transport'!$A22,FALSE)),"",HLOOKUP(DJ$2,'Capacity Exist Transport'!$C$2:$AE$25,'Capacity Exist Transport'!$A22,FALSE))</f>
        <v/>
      </c>
      <c r="DK21" s="170" t="str">
        <f>IF(ISNA(HLOOKUP(DK$2,'Capacity Exist Transport'!$C$2:$AE$25,'Capacity Exist Transport'!$A22,FALSE)),"",HLOOKUP(DK$2,'Capacity Exist Transport'!$C$2:$AE$25,'Capacity Exist Transport'!$A22,FALSE))</f>
        <v/>
      </c>
      <c r="DL21" s="170" t="str">
        <f>IF(ISNA(HLOOKUP(DL$2,'Capacity Exist Transport'!$C$2:$AE$25,'Capacity Exist Transport'!$A22,FALSE)),"",HLOOKUP(DL$2,'Capacity Exist Transport'!$C$2:$AE$25,'Capacity Exist Transport'!$A22,FALSE))</f>
        <v/>
      </c>
      <c r="DM21" s="170" t="str">
        <f>IF(ISNA(HLOOKUP(DM$2,'Capacity Exist Transport'!$C$2:$AE$25,'Capacity Exist Transport'!$A22,FALSE)),"",HLOOKUP(DM$2,'Capacity Exist Transport'!$C$2:$AE$25,'Capacity Exist Transport'!$A22,FALSE))</f>
        <v/>
      </c>
      <c r="DN21" s="170" t="str">
        <f>IF(ISNA(HLOOKUP(DN$2,'Capacity Exist Transport'!$C$2:$AE$25,'Capacity Exist Transport'!$A22,FALSE)),"",HLOOKUP(DN$2,'Capacity Exist Transport'!$C$2:$AE$25,'Capacity Exist Transport'!$A22,FALSE))</f>
        <v/>
      </c>
      <c r="DO21" s="170" t="str">
        <f>IF(ISNA(HLOOKUP(DO$2,'Capacity Exist Transport'!$C$2:$AE$25,'Capacity Exist Transport'!$A22,FALSE)),"",HLOOKUP(DO$2,'Capacity Exist Transport'!$C$2:$AE$25,'Capacity Exist Transport'!$A22,FALSE))</f>
        <v/>
      </c>
      <c r="DP21" s="170" t="str">
        <f>IF(ISNA(HLOOKUP(DP$2,'Capacity Exist Transport'!$C$2:$AE$25,'Capacity Exist Transport'!$A22,FALSE)),"",HLOOKUP(DP$2,'Capacity Exist Transport'!$C$2:$AE$25,'Capacity Exist Transport'!$A22,FALSE))</f>
        <v/>
      </c>
      <c r="DQ21" s="170" t="str">
        <f>IF(ISNA(HLOOKUP(DQ$2,'Capacity Exist Transport'!$C$2:$AE$25,'Capacity Exist Transport'!$A22,FALSE)),"",HLOOKUP(DQ$2,'Capacity Exist Transport'!$C$2:$AE$25,'Capacity Exist Transport'!$A22,FALSE))</f>
        <v/>
      </c>
      <c r="DR21" s="170" t="str">
        <f>IF(ISNA(HLOOKUP(DR$2,'Capacity Exist Transport'!$C$2:$AE$25,'Capacity Exist Transport'!$A22,FALSE)),"",HLOOKUP(DR$2,'Capacity Exist Transport'!$C$2:$AE$25,'Capacity Exist Transport'!$A22,FALSE))</f>
        <v/>
      </c>
      <c r="DS21" s="170">
        <f>IF(ISNA(HLOOKUP(DS$2,'Capacity Exist Transport'!$C$2:$AE$25,'Capacity Exist Transport'!$A22,FALSE)),"",HLOOKUP(DS$2,'Capacity Exist Transport'!$C$2:$AE$25,'Capacity Exist Transport'!$A22,FALSE))</f>
        <v>0</v>
      </c>
      <c r="DT21" s="170" t="str">
        <f>IF(ISNA(HLOOKUP(DT$2,'Capacity Exist Transport'!$C$2:$AE$25,'Capacity Exist Transport'!$A22,FALSE)),"",HLOOKUP(DT$2,'Capacity Exist Transport'!$C$2:$AE$25,'Capacity Exist Transport'!$A22,FALSE))</f>
        <v/>
      </c>
      <c r="DU21" s="170" t="str">
        <f>IF(ISNA(HLOOKUP(DU$2,'Capacity Exist Transport'!$C$2:$AE$25,'Capacity Exist Transport'!$A22,FALSE)),"",HLOOKUP(DU$2,'Capacity Exist Transport'!$C$2:$AE$25,'Capacity Exist Transport'!$A22,FALSE))</f>
        <v/>
      </c>
      <c r="DV21" s="170" t="str">
        <f>IF(ISNA(HLOOKUP(DV$2,'Capacity Exist Transport'!$C$2:$AE$25,'Capacity Exist Transport'!$A22,FALSE)),"",HLOOKUP(DV$2,'Capacity Exist Transport'!$C$2:$AE$25,'Capacity Exist Transport'!$A22,FALSE))</f>
        <v/>
      </c>
      <c r="DW21" s="170" t="str">
        <f>IF(ISNA(HLOOKUP(DW$2,'Capacity Exist Transport'!$C$2:$AE$25,'Capacity Exist Transport'!$A22,FALSE)),"",HLOOKUP(DW$2,'Capacity Exist Transport'!$C$2:$AE$25,'Capacity Exist Transport'!$A22,FALSE))</f>
        <v/>
      </c>
      <c r="DX21" s="170" t="str">
        <f>IF(ISNA(HLOOKUP(DX$2,'Capacity Exist Transport'!$C$2:$AE$25,'Capacity Exist Transport'!$A22,FALSE)),"",HLOOKUP(DX$2,'Capacity Exist Transport'!$C$2:$AE$25,'Capacity Exist Transport'!$A22,FALSE))</f>
        <v/>
      </c>
      <c r="DY21" s="170" t="str">
        <f>IF(ISNA(HLOOKUP(DY$2,'Capacity Exist Transport'!$C$2:$AE$25,'Capacity Exist Transport'!$A22,FALSE)),"",HLOOKUP(DY$2,'Capacity Exist Transport'!$C$2:$AE$25,'Capacity Exist Transport'!$A22,FALSE))</f>
        <v/>
      </c>
      <c r="DZ21" s="170" t="str">
        <f>IF(ISNA(HLOOKUP(DZ$2,'Capacity Exist Transport'!$C$2:$AE$25,'Capacity Exist Transport'!$A22,FALSE)),"",HLOOKUP(DZ$2,'Capacity Exist Transport'!$C$2:$AE$25,'Capacity Exist Transport'!$A22,FALSE))</f>
        <v/>
      </c>
      <c r="EA21" s="170" t="str">
        <f>IF(ISNA(HLOOKUP(EA$2,'Capacity Exist Transport'!$C$2:$AE$25,'Capacity Exist Transport'!$A22,FALSE)),"",HLOOKUP(EA$2,'Capacity Exist Transport'!$C$2:$AE$25,'Capacity Exist Transport'!$A22,FALSE))</f>
        <v/>
      </c>
      <c r="EB21" s="170" t="str">
        <f>IF(ISNA(HLOOKUP(EB$2,'Capacity Exist Transport'!$C$2:$AE$25,'Capacity Exist Transport'!$A22,FALSE)),"",HLOOKUP(EB$2,'Capacity Exist Transport'!$C$2:$AE$25,'Capacity Exist Transport'!$A22,FALSE))</f>
        <v/>
      </c>
      <c r="EC21" s="170" t="str">
        <f>IF(ISNA(HLOOKUP(EC$2,'Capacity Exist Transport'!$C$2:$AE$25,'Capacity Exist Transport'!$A22,FALSE)),"",HLOOKUP(EC$2,'Capacity Exist Transport'!$C$2:$AE$25,'Capacity Exist Transport'!$A22,FALSE))</f>
        <v/>
      </c>
      <c r="ED21" s="170" t="str">
        <f>IF(ISNA(HLOOKUP(ED$2,'Capacity Exist Transport'!$C$2:$AE$25,'Capacity Exist Transport'!$A22,FALSE)),"",HLOOKUP(ED$2,'Capacity Exist Transport'!$C$2:$AE$25,'Capacity Exist Transport'!$A22,FALSE))</f>
        <v/>
      </c>
      <c r="EE21" s="170">
        <f>IF(ISNA(HLOOKUP(EE$2,'Capacity Exist Transport'!$C$2:$AE$25,'Capacity Exist Transport'!$A22,FALSE)),"",HLOOKUP(EE$2,'Capacity Exist Transport'!$C$2:$AE$25,'Capacity Exist Transport'!$A22,FALSE))</f>
        <v>0</v>
      </c>
      <c r="EF21" s="170" t="str">
        <f>IF(ISNA(HLOOKUP(EF$2,'Capacity Exist Transport'!$C$2:$AE$25,'Capacity Exist Transport'!$A22,FALSE)),"",HLOOKUP(EF$2,'Capacity Exist Transport'!$C$2:$AE$25,'Capacity Exist Transport'!$A22,FALSE))</f>
        <v/>
      </c>
      <c r="EG21" s="170" t="str">
        <f>IF(ISNA(HLOOKUP(EG$2,'Capacity Exist Transport'!$C$2:$AE$25,'Capacity Exist Transport'!$A22,FALSE)),"",HLOOKUP(EG$2,'Capacity Exist Transport'!$C$2:$AE$25,'Capacity Exist Transport'!$A22,FALSE))</f>
        <v/>
      </c>
      <c r="EH21" s="170" t="str">
        <f>IF(ISNA(HLOOKUP(EH$2,'Capacity Exist Transport'!$C$2:$AE$25,'Capacity Exist Transport'!$A22,FALSE)),"",HLOOKUP(EH$2,'Capacity Exist Transport'!$C$2:$AE$25,'Capacity Exist Transport'!$A22,FALSE))</f>
        <v/>
      </c>
      <c r="EI21" s="170" t="str">
        <f>IF(ISNA(HLOOKUP(EI$2,'Capacity Exist Transport'!$C$2:$AE$25,'Capacity Exist Transport'!$A22,FALSE)),"",HLOOKUP(EI$2,'Capacity Exist Transport'!$C$2:$AE$25,'Capacity Exist Transport'!$A22,FALSE))</f>
        <v/>
      </c>
      <c r="EJ21" s="170" t="str">
        <f>IF(ISNA(HLOOKUP(EJ$2,'Capacity Exist Transport'!$C$2:$AE$25,'Capacity Exist Transport'!$A22,FALSE)),"",HLOOKUP(EJ$2,'Capacity Exist Transport'!$C$2:$AE$25,'Capacity Exist Transport'!$A22,FALSE))</f>
        <v/>
      </c>
      <c r="EK21" s="170" t="str">
        <f>IF(ISNA(HLOOKUP(EK$2,'Capacity Exist Transport'!$C$2:$AE$25,'Capacity Exist Transport'!$A22,FALSE)),"",HLOOKUP(EK$2,'Capacity Exist Transport'!$C$2:$AE$25,'Capacity Exist Transport'!$A22,FALSE))</f>
        <v/>
      </c>
      <c r="EL21" s="170" t="str">
        <f>IF(ISNA(HLOOKUP(EL$2,'Capacity Exist Transport'!$C$2:$AE$25,'Capacity Exist Transport'!$A22,FALSE)),"",HLOOKUP(EL$2,'Capacity Exist Transport'!$C$2:$AE$25,'Capacity Exist Transport'!$A22,FALSE))</f>
        <v/>
      </c>
      <c r="EM21" s="170" t="str">
        <f>IF(ISNA(HLOOKUP(EM$2,'Capacity Exist Transport'!$C$2:$AE$25,'Capacity Exist Transport'!$A22,FALSE)),"",HLOOKUP(EM$2,'Capacity Exist Transport'!$C$2:$AE$25,'Capacity Exist Transport'!$A22,FALSE))</f>
        <v/>
      </c>
      <c r="EN21" s="170" t="str">
        <f>IF(ISNA(HLOOKUP(EN$2,'Capacity Exist Transport'!$C$2:$AE$25,'Capacity Exist Transport'!$A22,FALSE)),"",HLOOKUP(EN$2,'Capacity Exist Transport'!$C$2:$AE$25,'Capacity Exist Transport'!$A22,FALSE))</f>
        <v/>
      </c>
      <c r="EO21" s="170" t="str">
        <f>IF(ISNA(HLOOKUP(EO$2,'Capacity Exist Transport'!$C$2:$AE$25,'Capacity Exist Transport'!$A22,FALSE)),"",HLOOKUP(EO$2,'Capacity Exist Transport'!$C$2:$AE$25,'Capacity Exist Transport'!$A22,FALSE))</f>
        <v/>
      </c>
      <c r="EP21" s="170" t="str">
        <f>IF(ISNA(HLOOKUP(EP$2,'Capacity Exist Transport'!$C$2:$AE$25,'Capacity Exist Transport'!$A22,FALSE)),"",HLOOKUP(EP$2,'Capacity Exist Transport'!$C$2:$AE$25,'Capacity Exist Transport'!$A22,FALSE))</f>
        <v/>
      </c>
      <c r="EQ21" s="170">
        <f>IF(ISNA(HLOOKUP(EQ$2,'Capacity Exist Transport'!$C$2:$AE$25,'Capacity Exist Transport'!$A22,FALSE)),"",HLOOKUP(EQ$2,'Capacity Exist Transport'!$C$2:$AE$25,'Capacity Exist Transport'!$A22,FALSE))</f>
        <v>0</v>
      </c>
      <c r="ER21" s="170" t="str">
        <f>IF(ISNA(HLOOKUP(ER$2,'Capacity Exist Transport'!$C$2:$AE$25,'Capacity Exist Transport'!$A22,FALSE)),"",HLOOKUP(ER$2,'Capacity Exist Transport'!$C$2:$AE$25,'Capacity Exist Transport'!$A22,FALSE))</f>
        <v/>
      </c>
      <c r="ES21" s="170" t="str">
        <f>IF(ISNA(HLOOKUP(ES$2,'Capacity Exist Transport'!$C$2:$AE$25,'Capacity Exist Transport'!$A22,FALSE)),"",HLOOKUP(ES$2,'Capacity Exist Transport'!$C$2:$AE$25,'Capacity Exist Transport'!$A22,FALSE))</f>
        <v/>
      </c>
      <c r="ET21" s="170" t="str">
        <f>IF(ISNA(HLOOKUP(ET$2,'Capacity Exist Transport'!$C$2:$AE$25,'Capacity Exist Transport'!$A22,FALSE)),"",HLOOKUP(ET$2,'Capacity Exist Transport'!$C$2:$AE$25,'Capacity Exist Transport'!$A22,FALSE))</f>
        <v/>
      </c>
      <c r="EU21" s="170" t="str">
        <f>IF(ISNA(HLOOKUP(EU$2,'Capacity Exist Transport'!$C$2:$AE$25,'Capacity Exist Transport'!$A22,FALSE)),"",HLOOKUP(EU$2,'Capacity Exist Transport'!$C$2:$AE$25,'Capacity Exist Transport'!$A22,FALSE))</f>
        <v/>
      </c>
      <c r="EV21" s="170" t="str">
        <f>IF(ISNA(HLOOKUP(EV$2,'Capacity Exist Transport'!$C$2:$AE$25,'Capacity Exist Transport'!$A22,FALSE)),"",HLOOKUP(EV$2,'Capacity Exist Transport'!$C$2:$AE$25,'Capacity Exist Transport'!$A22,FALSE))</f>
        <v/>
      </c>
      <c r="EW21" s="170" t="str">
        <f>IF(ISNA(HLOOKUP(EW$2,'Capacity Exist Transport'!$C$2:$AE$25,'Capacity Exist Transport'!$A22,FALSE)),"",HLOOKUP(EW$2,'Capacity Exist Transport'!$C$2:$AE$25,'Capacity Exist Transport'!$A22,FALSE))</f>
        <v/>
      </c>
      <c r="EX21" s="170" t="str">
        <f>IF(ISNA(HLOOKUP(EX$2,'Capacity Exist Transport'!$C$2:$AE$25,'Capacity Exist Transport'!$A22,FALSE)),"",HLOOKUP(EX$2,'Capacity Exist Transport'!$C$2:$AE$25,'Capacity Exist Transport'!$A22,FALSE))</f>
        <v/>
      </c>
      <c r="EY21" s="170" t="str">
        <f>IF(ISNA(HLOOKUP(EY$2,'Capacity Exist Transport'!$C$2:$AE$25,'Capacity Exist Transport'!$A22,FALSE)),"",HLOOKUP(EY$2,'Capacity Exist Transport'!$C$2:$AE$25,'Capacity Exist Transport'!$A22,FALSE))</f>
        <v/>
      </c>
      <c r="EZ21" s="170" t="str">
        <f>IF(ISNA(HLOOKUP(EZ$2,'Capacity Exist Transport'!$C$2:$AE$25,'Capacity Exist Transport'!$A22,FALSE)),"",HLOOKUP(EZ$2,'Capacity Exist Transport'!$C$2:$AE$25,'Capacity Exist Transport'!$A22,FALSE))</f>
        <v/>
      </c>
      <c r="FA21" s="170" t="str">
        <f>IF(ISNA(HLOOKUP(FA$2,'Capacity Exist Transport'!$C$2:$AE$25,'Capacity Exist Transport'!$A22,FALSE)),"",HLOOKUP(FA$2,'Capacity Exist Transport'!$C$2:$AE$25,'Capacity Exist Transport'!$A22,FALSE))</f>
        <v/>
      </c>
      <c r="FB21" s="170" t="str">
        <f>IF(ISNA(HLOOKUP(FB$2,'Capacity Exist Transport'!$C$2:$AE$25,'Capacity Exist Transport'!$A22,FALSE)),"",HLOOKUP(FB$2,'Capacity Exist Transport'!$C$2:$AE$25,'Capacity Exist Transport'!$A22,FALSE))</f>
        <v/>
      </c>
      <c r="FC21" s="170">
        <f>IF(ISNA(HLOOKUP(FC$2,'Capacity Exist Transport'!$C$2:$AE$25,'Capacity Exist Transport'!$A22,FALSE)),"",HLOOKUP(FC$2,'Capacity Exist Transport'!$C$2:$AE$25,'Capacity Exist Transport'!$A22,FALSE))</f>
        <v>0</v>
      </c>
      <c r="FD21" s="170" t="str">
        <f>IF(ISNA(HLOOKUP(FD$2,'Capacity Exist Transport'!$C$2:$AE$25,'Capacity Exist Transport'!$A22,FALSE)),"",HLOOKUP(FD$2,'Capacity Exist Transport'!$C$2:$AE$25,'Capacity Exist Transport'!$A22,FALSE))</f>
        <v/>
      </c>
      <c r="FE21" s="170" t="str">
        <f>IF(ISNA(HLOOKUP(FE$2,'Capacity Exist Transport'!$C$2:$AE$25,'Capacity Exist Transport'!$A22,FALSE)),"",HLOOKUP(FE$2,'Capacity Exist Transport'!$C$2:$AE$25,'Capacity Exist Transport'!$A22,FALSE))</f>
        <v/>
      </c>
      <c r="FF21" s="170" t="str">
        <f>IF(ISNA(HLOOKUP(FF$2,'Capacity Exist Transport'!$C$2:$AE$25,'Capacity Exist Transport'!$A22,FALSE)),"",HLOOKUP(FF$2,'Capacity Exist Transport'!$C$2:$AE$25,'Capacity Exist Transport'!$A22,FALSE))</f>
        <v/>
      </c>
      <c r="FG21" s="170" t="str">
        <f>IF(ISNA(HLOOKUP(FG$2,'Capacity Exist Transport'!$C$2:$AE$25,'Capacity Exist Transport'!$A22,FALSE)),"",HLOOKUP(FG$2,'Capacity Exist Transport'!$C$2:$AE$25,'Capacity Exist Transport'!$A22,FALSE))</f>
        <v/>
      </c>
      <c r="FH21" s="170" t="str">
        <f>IF(ISNA(HLOOKUP(FH$2,'Capacity Exist Transport'!$C$2:$AE$25,'Capacity Exist Transport'!$A22,FALSE)),"",HLOOKUP(FH$2,'Capacity Exist Transport'!$C$2:$AE$25,'Capacity Exist Transport'!$A22,FALSE))</f>
        <v/>
      </c>
      <c r="FI21" s="170" t="str">
        <f>IF(ISNA(HLOOKUP(FI$2,'Capacity Exist Transport'!$C$2:$AE$25,'Capacity Exist Transport'!$A22,FALSE)),"",HLOOKUP(FI$2,'Capacity Exist Transport'!$C$2:$AE$25,'Capacity Exist Transport'!$A22,FALSE))</f>
        <v/>
      </c>
      <c r="FJ21" s="170" t="str">
        <f>IF(ISNA(HLOOKUP(FJ$2,'Capacity Exist Transport'!$C$2:$AE$25,'Capacity Exist Transport'!$A22,FALSE)),"",HLOOKUP(FJ$2,'Capacity Exist Transport'!$C$2:$AE$25,'Capacity Exist Transport'!$A22,FALSE))</f>
        <v/>
      </c>
      <c r="FK21" s="170" t="str">
        <f>IF(ISNA(HLOOKUP(FK$2,'Capacity Exist Transport'!$C$2:$AE$25,'Capacity Exist Transport'!$A22,FALSE)),"",HLOOKUP(FK$2,'Capacity Exist Transport'!$C$2:$AE$25,'Capacity Exist Transport'!$A22,FALSE))</f>
        <v/>
      </c>
      <c r="FL21" s="170" t="str">
        <f>IF(ISNA(HLOOKUP(FL$2,'Capacity Exist Transport'!$C$2:$AE$25,'Capacity Exist Transport'!$A22,FALSE)),"",HLOOKUP(FL$2,'Capacity Exist Transport'!$C$2:$AE$25,'Capacity Exist Transport'!$A22,FALSE))</f>
        <v/>
      </c>
      <c r="FM21" s="170" t="str">
        <f>IF(ISNA(HLOOKUP(FM$2,'Capacity Exist Transport'!$C$2:$AE$25,'Capacity Exist Transport'!$A22,FALSE)),"",HLOOKUP(FM$2,'Capacity Exist Transport'!$C$2:$AE$25,'Capacity Exist Transport'!$A22,FALSE))</f>
        <v/>
      </c>
      <c r="FN21" s="170" t="str">
        <f>IF(ISNA(HLOOKUP(FN$2,'Capacity Exist Transport'!$C$2:$AE$25,'Capacity Exist Transport'!$A22,FALSE)),"",HLOOKUP(FN$2,'Capacity Exist Transport'!$C$2:$AE$25,'Capacity Exist Transport'!$A22,FALSE))</f>
        <v/>
      </c>
      <c r="FO21" s="170">
        <f>IF(ISNA(HLOOKUP(FO$2,'Capacity Exist Transport'!$C$2:$AE$25,'Capacity Exist Transport'!$A22,FALSE)),"",HLOOKUP(FO$2,'Capacity Exist Transport'!$C$2:$AE$25,'Capacity Exist Transport'!$A22,FALSE))</f>
        <v>0</v>
      </c>
      <c r="FP21" s="170" t="str">
        <f>IF(ISNA(HLOOKUP(FP$2,'Capacity Exist Transport'!$C$2:$AE$25,'Capacity Exist Transport'!$A22,FALSE)),"",HLOOKUP(FP$2,'Capacity Exist Transport'!$C$2:$AE$25,'Capacity Exist Transport'!$A22,FALSE))</f>
        <v/>
      </c>
      <c r="FQ21" s="170" t="str">
        <f>IF(ISNA(HLOOKUP(FQ$2,'Capacity Exist Transport'!$C$2:$AE$25,'Capacity Exist Transport'!$A22,FALSE)),"",HLOOKUP(FQ$2,'Capacity Exist Transport'!$C$2:$AE$25,'Capacity Exist Transport'!$A22,FALSE))</f>
        <v/>
      </c>
      <c r="FR21" s="170" t="str">
        <f>IF(ISNA(HLOOKUP(FR$2,'Capacity Exist Transport'!$C$2:$AE$25,'Capacity Exist Transport'!$A22,FALSE)),"",HLOOKUP(FR$2,'Capacity Exist Transport'!$C$2:$AE$25,'Capacity Exist Transport'!$A22,FALSE))</f>
        <v/>
      </c>
      <c r="FS21" s="170" t="str">
        <f>IF(ISNA(HLOOKUP(FS$2,'Capacity Exist Transport'!$C$2:$AE$25,'Capacity Exist Transport'!$A22,FALSE)),"",HLOOKUP(FS$2,'Capacity Exist Transport'!$C$2:$AE$25,'Capacity Exist Transport'!$A22,FALSE))</f>
        <v/>
      </c>
      <c r="FT21" s="170" t="str">
        <f>IF(ISNA(HLOOKUP(FT$2,'Capacity Exist Transport'!$C$2:$AE$25,'Capacity Exist Transport'!$A22,FALSE)),"",HLOOKUP(FT$2,'Capacity Exist Transport'!$C$2:$AE$25,'Capacity Exist Transport'!$A22,FALSE))</f>
        <v/>
      </c>
      <c r="FU21" s="170" t="str">
        <f>IF(ISNA(HLOOKUP(FU$2,'Capacity Exist Transport'!$C$2:$AE$25,'Capacity Exist Transport'!$A22,FALSE)),"",HLOOKUP(FU$2,'Capacity Exist Transport'!$C$2:$AE$25,'Capacity Exist Transport'!$A22,FALSE))</f>
        <v/>
      </c>
      <c r="FV21" s="170" t="str">
        <f>IF(ISNA(HLOOKUP(FV$2,'Capacity Exist Transport'!$C$2:$AE$25,'Capacity Exist Transport'!$A22,FALSE)),"",HLOOKUP(FV$2,'Capacity Exist Transport'!$C$2:$AE$25,'Capacity Exist Transport'!$A22,FALSE))</f>
        <v/>
      </c>
      <c r="FW21" s="170" t="str">
        <f>IF(ISNA(HLOOKUP(FW$2,'Capacity Exist Transport'!$C$2:$AE$25,'Capacity Exist Transport'!$A22,FALSE)),"",HLOOKUP(FW$2,'Capacity Exist Transport'!$C$2:$AE$25,'Capacity Exist Transport'!$A22,FALSE))</f>
        <v/>
      </c>
      <c r="FX21" s="170" t="str">
        <f>IF(ISNA(HLOOKUP(FX$2,'Capacity Exist Transport'!$C$2:$AE$25,'Capacity Exist Transport'!$A22,FALSE)),"",HLOOKUP(FX$2,'Capacity Exist Transport'!$C$2:$AE$25,'Capacity Exist Transport'!$A22,FALSE))</f>
        <v/>
      </c>
      <c r="FY21" s="170" t="str">
        <f>IF(ISNA(HLOOKUP(FY$2,'Capacity Exist Transport'!$C$2:$AE$25,'Capacity Exist Transport'!$A22,FALSE)),"",HLOOKUP(FY$2,'Capacity Exist Transport'!$C$2:$AE$25,'Capacity Exist Transport'!$A22,FALSE))</f>
        <v/>
      </c>
      <c r="FZ21" s="170" t="str">
        <f>IF(ISNA(HLOOKUP(FZ$2,'Capacity Exist Transport'!$C$2:$AE$25,'Capacity Exist Transport'!$A22,FALSE)),"",HLOOKUP(FZ$2,'Capacity Exist Transport'!$C$2:$AE$25,'Capacity Exist Transport'!$A22,FALSE))</f>
        <v/>
      </c>
      <c r="GA21" s="170">
        <f>IF(ISNA(HLOOKUP(GA$2,'Capacity Exist Transport'!$C$2:$AE$25,'Capacity Exist Transport'!$A22,FALSE)),"",HLOOKUP(GA$2,'Capacity Exist Transport'!$C$2:$AE$25,'Capacity Exist Transport'!$A22,FALSE))</f>
        <v>0</v>
      </c>
      <c r="GB21" s="170" t="str">
        <f>IF(ISNA(HLOOKUP(GB$2,'Capacity Exist Transport'!$C$2:$AE$25,'Capacity Exist Transport'!$A22,FALSE)),"",HLOOKUP(GB$2,'Capacity Exist Transport'!$C$2:$AE$25,'Capacity Exist Transport'!$A22,FALSE))</f>
        <v/>
      </c>
      <c r="GC21" s="170" t="str">
        <f>IF(ISNA(HLOOKUP(GC$2,'Capacity Exist Transport'!$C$2:$AE$25,'Capacity Exist Transport'!$A22,FALSE)),"",HLOOKUP(GC$2,'Capacity Exist Transport'!$C$2:$AE$25,'Capacity Exist Transport'!$A22,FALSE))</f>
        <v/>
      </c>
      <c r="GD21" s="170" t="str">
        <f>IF(ISNA(HLOOKUP(GD$2,'Capacity Exist Transport'!$C$2:$AE$25,'Capacity Exist Transport'!$A22,FALSE)),"",HLOOKUP(GD$2,'Capacity Exist Transport'!$C$2:$AE$25,'Capacity Exist Transport'!$A22,FALSE))</f>
        <v/>
      </c>
      <c r="GE21" s="170" t="str">
        <f>IF(ISNA(HLOOKUP(GE$2,'Capacity Exist Transport'!$C$2:$AE$25,'Capacity Exist Transport'!$A22,FALSE)),"",HLOOKUP(GE$2,'Capacity Exist Transport'!$C$2:$AE$25,'Capacity Exist Transport'!$A22,FALSE))</f>
        <v/>
      </c>
      <c r="GF21" s="170" t="str">
        <f>IF(ISNA(HLOOKUP(GF$2,'Capacity Exist Transport'!$C$2:$AE$25,'Capacity Exist Transport'!$A22,FALSE)),"",HLOOKUP(GF$2,'Capacity Exist Transport'!$C$2:$AE$25,'Capacity Exist Transport'!$A22,FALSE))</f>
        <v/>
      </c>
      <c r="GG21" s="170" t="str">
        <f>IF(ISNA(HLOOKUP(GG$2,'Capacity Exist Transport'!$C$2:$AE$25,'Capacity Exist Transport'!$A22,FALSE)),"",HLOOKUP(GG$2,'Capacity Exist Transport'!$C$2:$AE$25,'Capacity Exist Transport'!$A22,FALSE))</f>
        <v/>
      </c>
      <c r="GH21" s="170" t="str">
        <f>IF(ISNA(HLOOKUP(GH$2,'Capacity Exist Transport'!$C$2:$AE$25,'Capacity Exist Transport'!$A22,FALSE)),"",HLOOKUP(GH$2,'Capacity Exist Transport'!$C$2:$AE$25,'Capacity Exist Transport'!$A22,FALSE))</f>
        <v/>
      </c>
      <c r="GI21" s="170" t="str">
        <f>IF(ISNA(HLOOKUP(GI$2,'Capacity Exist Transport'!$C$2:$AE$25,'Capacity Exist Transport'!$A22,FALSE)),"",HLOOKUP(GI$2,'Capacity Exist Transport'!$C$2:$AE$25,'Capacity Exist Transport'!$A22,FALSE))</f>
        <v/>
      </c>
      <c r="GJ21" s="170" t="str">
        <f>IF(ISNA(HLOOKUP(GJ$2,'Capacity Exist Transport'!$C$2:$AE$25,'Capacity Exist Transport'!$A22,FALSE)),"",HLOOKUP(GJ$2,'Capacity Exist Transport'!$C$2:$AE$25,'Capacity Exist Transport'!$A22,FALSE))</f>
        <v/>
      </c>
      <c r="GK21" s="170" t="str">
        <f>IF(ISNA(HLOOKUP(GK$2,'Capacity Exist Transport'!$C$2:$AE$25,'Capacity Exist Transport'!$A22,FALSE)),"",HLOOKUP(GK$2,'Capacity Exist Transport'!$C$2:$AE$25,'Capacity Exist Transport'!$A22,FALSE))</f>
        <v/>
      </c>
      <c r="GL21" s="170" t="str">
        <f>IF(ISNA(HLOOKUP(GL$2,'Capacity Exist Transport'!$C$2:$AE$25,'Capacity Exist Transport'!$A22,FALSE)),"",HLOOKUP(GL$2,'Capacity Exist Transport'!$C$2:$AE$25,'Capacity Exist Transport'!$A22,FALSE))</f>
        <v/>
      </c>
      <c r="GM21" s="170">
        <f>IF(ISNA(HLOOKUP(GM$2,'Capacity Exist Transport'!$C$2:$AE$25,'Capacity Exist Transport'!$A22,FALSE)),"",HLOOKUP(GM$2,'Capacity Exist Transport'!$C$2:$AE$25,'Capacity Exist Transport'!$A22,FALSE))</f>
        <v>0</v>
      </c>
      <c r="GN21" s="170" t="str">
        <f>IF(ISNA(HLOOKUP(GN$2,'Capacity Exist Transport'!$C$2:$AE$25,'Capacity Exist Transport'!$A22,FALSE)),"",HLOOKUP(GN$2,'Capacity Exist Transport'!$C$2:$AE$25,'Capacity Exist Transport'!$A22,FALSE))</f>
        <v/>
      </c>
      <c r="GO21" s="170" t="str">
        <f>IF(ISNA(HLOOKUP(GO$2,'Capacity Exist Transport'!$C$2:$AE$25,'Capacity Exist Transport'!$A22,FALSE)),"",HLOOKUP(GO$2,'Capacity Exist Transport'!$C$2:$AE$25,'Capacity Exist Transport'!$A22,FALSE))</f>
        <v/>
      </c>
      <c r="GP21" s="170" t="str">
        <f>IF(ISNA(HLOOKUP(GP$2,'Capacity Exist Transport'!$C$2:$AE$25,'Capacity Exist Transport'!$A22,FALSE)),"",HLOOKUP(GP$2,'Capacity Exist Transport'!$C$2:$AE$25,'Capacity Exist Transport'!$A22,FALSE))</f>
        <v/>
      </c>
      <c r="GQ21" s="170" t="str">
        <f>IF(ISNA(HLOOKUP(GQ$2,'Capacity Exist Transport'!$C$2:$AE$25,'Capacity Exist Transport'!$A22,FALSE)),"",HLOOKUP(GQ$2,'Capacity Exist Transport'!$C$2:$AE$25,'Capacity Exist Transport'!$A22,FALSE))</f>
        <v/>
      </c>
      <c r="GR21" s="170" t="str">
        <f>IF(ISNA(HLOOKUP(GR$2,'Capacity Exist Transport'!$C$2:$AE$25,'Capacity Exist Transport'!$A22,FALSE)),"",HLOOKUP(GR$2,'Capacity Exist Transport'!$C$2:$AE$25,'Capacity Exist Transport'!$A22,FALSE))</f>
        <v/>
      </c>
      <c r="GS21" s="170" t="str">
        <f>IF(ISNA(HLOOKUP(GS$2,'Capacity Exist Transport'!$C$2:$AE$25,'Capacity Exist Transport'!$A22,FALSE)),"",HLOOKUP(GS$2,'Capacity Exist Transport'!$C$2:$AE$25,'Capacity Exist Transport'!$A22,FALSE))</f>
        <v/>
      </c>
      <c r="GT21" s="170" t="str">
        <f>IF(ISNA(HLOOKUP(GT$2,'Capacity Exist Transport'!$C$2:$AE$25,'Capacity Exist Transport'!$A22,FALSE)),"",HLOOKUP(GT$2,'Capacity Exist Transport'!$C$2:$AE$25,'Capacity Exist Transport'!$A22,FALSE))</f>
        <v/>
      </c>
      <c r="GU21" s="170" t="str">
        <f>IF(ISNA(HLOOKUP(GU$2,'Capacity Exist Transport'!$C$2:$AE$25,'Capacity Exist Transport'!$A22,FALSE)),"",HLOOKUP(GU$2,'Capacity Exist Transport'!$C$2:$AE$25,'Capacity Exist Transport'!$A22,FALSE))</f>
        <v/>
      </c>
      <c r="GV21" s="170" t="str">
        <f>IF(ISNA(HLOOKUP(GV$2,'Capacity Exist Transport'!$C$2:$AE$25,'Capacity Exist Transport'!$A22,FALSE)),"",HLOOKUP(GV$2,'Capacity Exist Transport'!$C$2:$AE$25,'Capacity Exist Transport'!$A22,FALSE))</f>
        <v/>
      </c>
      <c r="GW21" s="170" t="str">
        <f>IF(ISNA(HLOOKUP(GW$2,'Capacity Exist Transport'!$C$2:$AE$25,'Capacity Exist Transport'!$A22,FALSE)),"",HLOOKUP(GW$2,'Capacity Exist Transport'!$C$2:$AE$25,'Capacity Exist Transport'!$A22,FALSE))</f>
        <v/>
      </c>
      <c r="GX21" s="170" t="str">
        <f>IF(ISNA(HLOOKUP(GX$2,'Capacity Exist Transport'!$C$2:$AE$25,'Capacity Exist Transport'!$A22,FALSE)),"",HLOOKUP(GX$2,'Capacity Exist Transport'!$C$2:$AE$25,'Capacity Exist Transport'!$A22,FALSE))</f>
        <v/>
      </c>
      <c r="GY21" s="170">
        <f>IF(ISNA(HLOOKUP(GY$2,'Capacity Exist Transport'!$C$2:$AE$25,'Capacity Exist Transport'!$A22,FALSE)),"",HLOOKUP(GY$2,'Capacity Exist Transport'!$C$2:$AE$25,'Capacity Exist Transport'!$A22,FALSE))</f>
        <v>0</v>
      </c>
      <c r="GZ21" s="170" t="str">
        <f>IF(ISNA(HLOOKUP(GZ$2,'Capacity Exist Transport'!$C$2:$AE$25,'Capacity Exist Transport'!$A22,FALSE)),"",HLOOKUP(GZ$2,'Capacity Exist Transport'!$C$2:$AE$25,'Capacity Exist Transport'!$A22,FALSE))</f>
        <v/>
      </c>
      <c r="HA21" s="170" t="str">
        <f>IF(ISNA(HLOOKUP(HA$2,'Capacity Exist Transport'!$C$2:$AE$25,'Capacity Exist Transport'!$A22,FALSE)),"",HLOOKUP(HA$2,'Capacity Exist Transport'!$C$2:$AE$25,'Capacity Exist Transport'!$A22,FALSE))</f>
        <v/>
      </c>
      <c r="HB21" s="170" t="str">
        <f>IF(ISNA(HLOOKUP(HB$2,'Capacity Exist Transport'!$C$2:$AE$25,'Capacity Exist Transport'!$A22,FALSE)),"",HLOOKUP(HB$2,'Capacity Exist Transport'!$C$2:$AE$25,'Capacity Exist Transport'!$A22,FALSE))</f>
        <v/>
      </c>
      <c r="HC21" s="170" t="str">
        <f>IF(ISNA(HLOOKUP(HC$2,'Capacity Exist Transport'!$C$2:$AE$25,'Capacity Exist Transport'!$A22,FALSE)),"",HLOOKUP(HC$2,'Capacity Exist Transport'!$C$2:$AE$25,'Capacity Exist Transport'!$A22,FALSE))</f>
        <v/>
      </c>
      <c r="HD21" s="170" t="str">
        <f>IF(ISNA(HLOOKUP(HD$2,'Capacity Exist Transport'!$C$2:$AE$25,'Capacity Exist Transport'!$A22,FALSE)),"",HLOOKUP(HD$2,'Capacity Exist Transport'!$C$2:$AE$25,'Capacity Exist Transport'!$A22,FALSE))</f>
        <v/>
      </c>
      <c r="HE21" s="170" t="str">
        <f>IF(ISNA(HLOOKUP(HE$2,'Capacity Exist Transport'!$C$2:$AE$25,'Capacity Exist Transport'!$A22,FALSE)),"",HLOOKUP(HE$2,'Capacity Exist Transport'!$C$2:$AE$25,'Capacity Exist Transport'!$A22,FALSE))</f>
        <v/>
      </c>
      <c r="HF21" s="170" t="str">
        <f>IF(ISNA(HLOOKUP(HF$2,'Capacity Exist Transport'!$C$2:$AE$25,'Capacity Exist Transport'!$A22,FALSE)),"",HLOOKUP(HF$2,'Capacity Exist Transport'!$C$2:$AE$25,'Capacity Exist Transport'!$A22,FALSE))</f>
        <v/>
      </c>
      <c r="HG21" s="170" t="str">
        <f>IF(ISNA(HLOOKUP(HG$2,'Capacity Exist Transport'!$C$2:$AE$25,'Capacity Exist Transport'!$A22,FALSE)),"",HLOOKUP(HG$2,'Capacity Exist Transport'!$C$2:$AE$25,'Capacity Exist Transport'!$A22,FALSE))</f>
        <v/>
      </c>
      <c r="HH21" s="170" t="str">
        <f>IF(ISNA(HLOOKUP(HH$2,'Capacity Exist Transport'!$C$2:$AE$25,'Capacity Exist Transport'!$A22,FALSE)),"",HLOOKUP(HH$2,'Capacity Exist Transport'!$C$2:$AE$25,'Capacity Exist Transport'!$A22,FALSE))</f>
        <v/>
      </c>
      <c r="HI21" s="170" t="str">
        <f>IF(ISNA(HLOOKUP(HI$2,'Capacity Exist Transport'!$C$2:$AE$25,'Capacity Exist Transport'!$A22,FALSE)),"",HLOOKUP(HI$2,'Capacity Exist Transport'!$C$2:$AE$25,'Capacity Exist Transport'!$A22,FALSE))</f>
        <v/>
      </c>
      <c r="HJ21" s="170" t="str">
        <f>IF(ISNA(HLOOKUP(HJ$2,'Capacity Exist Transport'!$C$2:$AE$25,'Capacity Exist Transport'!$A22,FALSE)),"",HLOOKUP(HJ$2,'Capacity Exist Transport'!$C$2:$AE$25,'Capacity Exist Transport'!$A22,FALSE))</f>
        <v/>
      </c>
      <c r="HK21" s="170">
        <f>IF(ISNA(HLOOKUP(HK$2,'Capacity Exist Transport'!$C$2:$AE$25,'Capacity Exist Transport'!$A22,FALSE)),"",HLOOKUP(HK$2,'Capacity Exist Transport'!$C$2:$AE$25,'Capacity Exist Transport'!$A22,FALSE))</f>
        <v>0</v>
      </c>
      <c r="HL21" s="170" t="str">
        <f>IF(ISNA(HLOOKUP(HL$2,'Capacity Exist Transport'!$C$2:$AE$25,'Capacity Exist Transport'!$A22,FALSE)),"",HLOOKUP(HL$2,'Capacity Exist Transport'!$C$2:$AE$25,'Capacity Exist Transport'!$A22,FALSE))</f>
        <v/>
      </c>
      <c r="HM21" s="170" t="str">
        <f>IF(ISNA(HLOOKUP(HM$2,'Capacity Exist Transport'!$C$2:$AE$25,'Capacity Exist Transport'!$A22,FALSE)),"",HLOOKUP(HM$2,'Capacity Exist Transport'!$C$2:$AE$25,'Capacity Exist Transport'!$A22,FALSE))</f>
        <v/>
      </c>
      <c r="HN21" s="170" t="str">
        <f>IF(ISNA(HLOOKUP(HN$2,'Capacity Exist Transport'!$C$2:$AE$25,'Capacity Exist Transport'!$A22,FALSE)),"",HLOOKUP(HN$2,'Capacity Exist Transport'!$C$2:$AE$25,'Capacity Exist Transport'!$A22,FALSE))</f>
        <v/>
      </c>
      <c r="HO21" s="170" t="str">
        <f>IF(ISNA(HLOOKUP(HO$2,'Capacity Exist Transport'!$C$2:$AE$25,'Capacity Exist Transport'!$A22,FALSE)),"",HLOOKUP(HO$2,'Capacity Exist Transport'!$C$2:$AE$25,'Capacity Exist Transport'!$A22,FALSE))</f>
        <v/>
      </c>
      <c r="HP21" s="170" t="str">
        <f>IF(ISNA(HLOOKUP(HP$2,'Capacity Exist Transport'!$C$2:$AE$25,'Capacity Exist Transport'!$A22,FALSE)),"",HLOOKUP(HP$2,'Capacity Exist Transport'!$C$2:$AE$25,'Capacity Exist Transport'!$A22,FALSE))</f>
        <v/>
      </c>
      <c r="HQ21" s="170" t="str">
        <f>IF(ISNA(HLOOKUP(HQ$2,'Capacity Exist Transport'!$C$2:$AE$25,'Capacity Exist Transport'!$A22,FALSE)),"",HLOOKUP(HQ$2,'Capacity Exist Transport'!$C$2:$AE$25,'Capacity Exist Transport'!$A22,FALSE))</f>
        <v/>
      </c>
      <c r="HR21" s="170" t="str">
        <f>IF(ISNA(HLOOKUP(HR$2,'Capacity Exist Transport'!$C$2:$AE$25,'Capacity Exist Transport'!$A22,FALSE)),"",HLOOKUP(HR$2,'Capacity Exist Transport'!$C$2:$AE$25,'Capacity Exist Transport'!$A22,FALSE))</f>
        <v/>
      </c>
      <c r="HS21" s="170" t="str">
        <f>IF(ISNA(HLOOKUP(HS$2,'Capacity Exist Transport'!$C$2:$AE$25,'Capacity Exist Transport'!$A22,FALSE)),"",HLOOKUP(HS$2,'Capacity Exist Transport'!$C$2:$AE$25,'Capacity Exist Transport'!$A22,FALSE))</f>
        <v/>
      </c>
      <c r="HT21" s="170" t="str">
        <f>IF(ISNA(HLOOKUP(HT$2,'Capacity Exist Transport'!$C$2:$AE$25,'Capacity Exist Transport'!$A22,FALSE)),"",HLOOKUP(HT$2,'Capacity Exist Transport'!$C$2:$AE$25,'Capacity Exist Transport'!$A22,FALSE))</f>
        <v/>
      </c>
      <c r="HU21" s="170" t="str">
        <f>IF(ISNA(HLOOKUP(HU$2,'Capacity Exist Transport'!$C$2:$AE$25,'Capacity Exist Transport'!$A22,FALSE)),"",HLOOKUP(HU$2,'Capacity Exist Transport'!$C$2:$AE$25,'Capacity Exist Transport'!$A22,FALSE))</f>
        <v/>
      </c>
      <c r="HV21" s="170" t="str">
        <f>IF(ISNA(HLOOKUP(HV$2,'Capacity Exist Transport'!$C$2:$AE$25,'Capacity Exist Transport'!$A22,FALSE)),"",HLOOKUP(HV$2,'Capacity Exist Transport'!$C$2:$AE$25,'Capacity Exist Transport'!$A22,FALSE))</f>
        <v/>
      </c>
      <c r="HW21" s="170">
        <f>IF(ISNA(HLOOKUP(HW$2,'Capacity Exist Transport'!$C$2:$AE$25,'Capacity Exist Transport'!$A22,FALSE)),"",HLOOKUP(HW$2,'Capacity Exist Transport'!$C$2:$AE$25,'Capacity Exist Transport'!$A22,FALSE))</f>
        <v>0</v>
      </c>
      <c r="HX21" s="170" t="str">
        <f>IF(ISNA(HLOOKUP(HX$2,'Capacity Exist Transport'!$C$2:$AE$25,'Capacity Exist Transport'!$A22,FALSE)),"",HLOOKUP(HX$2,'Capacity Exist Transport'!$C$2:$AE$25,'Capacity Exist Transport'!$A22,FALSE))</f>
        <v/>
      </c>
      <c r="HY21" s="170" t="str">
        <f>IF(ISNA(HLOOKUP(HY$2,'Capacity Exist Transport'!$C$2:$AE$25,'Capacity Exist Transport'!$A22,FALSE)),"",HLOOKUP(HY$2,'Capacity Exist Transport'!$C$2:$AE$25,'Capacity Exist Transport'!$A22,FALSE))</f>
        <v/>
      </c>
      <c r="HZ21" s="170" t="str">
        <f>IF(ISNA(HLOOKUP(HZ$2,'Capacity Exist Transport'!$C$2:$AE$25,'Capacity Exist Transport'!$A22,FALSE)),"",HLOOKUP(HZ$2,'Capacity Exist Transport'!$C$2:$AE$25,'Capacity Exist Transport'!$A22,FALSE))</f>
        <v/>
      </c>
      <c r="IA21" s="170" t="str">
        <f>IF(ISNA(HLOOKUP(IA$2,'Capacity Exist Transport'!$C$2:$AE$25,'Capacity Exist Transport'!$A22,FALSE)),"",HLOOKUP(IA$2,'Capacity Exist Transport'!$C$2:$AE$25,'Capacity Exist Transport'!$A22,FALSE))</f>
        <v/>
      </c>
      <c r="IB21" s="170" t="str">
        <f>IF(ISNA(HLOOKUP(IB$2,'Capacity Exist Transport'!$C$2:$AE$25,'Capacity Exist Transport'!$A22,FALSE)),"",HLOOKUP(IB$2,'Capacity Exist Transport'!$C$2:$AE$25,'Capacity Exist Transport'!$A22,FALSE))</f>
        <v/>
      </c>
      <c r="IC21" s="170" t="str">
        <f>IF(ISNA(HLOOKUP(IC$2,'Capacity Exist Transport'!$C$2:$AE$25,'Capacity Exist Transport'!$A22,FALSE)),"",HLOOKUP(IC$2,'Capacity Exist Transport'!$C$2:$AE$25,'Capacity Exist Transport'!$A22,FALSE))</f>
        <v/>
      </c>
      <c r="ID21" s="170" t="str">
        <f>IF(ISNA(HLOOKUP(ID$2,'Capacity Exist Transport'!$C$2:$AE$25,'Capacity Exist Transport'!$A22,FALSE)),"",HLOOKUP(ID$2,'Capacity Exist Transport'!$C$2:$AE$25,'Capacity Exist Transport'!$A22,FALSE))</f>
        <v/>
      </c>
      <c r="IE21" s="170" t="str">
        <f>IF(ISNA(HLOOKUP(IE$2,'Capacity Exist Transport'!$C$2:$AE$25,'Capacity Exist Transport'!$A22,FALSE)),"",HLOOKUP(IE$2,'Capacity Exist Transport'!$C$2:$AE$25,'Capacity Exist Transport'!$A22,FALSE))</f>
        <v/>
      </c>
      <c r="IF21" s="170" t="str">
        <f>IF(ISNA(HLOOKUP(IF$2,'Capacity Exist Transport'!$C$2:$AE$25,'Capacity Exist Transport'!$A22,FALSE)),"",HLOOKUP(IF$2,'Capacity Exist Transport'!$C$2:$AE$25,'Capacity Exist Transport'!$A22,FALSE))</f>
        <v/>
      </c>
      <c r="IG21" s="170" t="str">
        <f>IF(ISNA(HLOOKUP(IG$2,'Capacity Exist Transport'!$C$2:$AE$25,'Capacity Exist Transport'!$A22,FALSE)),"",HLOOKUP(IG$2,'Capacity Exist Transport'!$C$2:$AE$25,'Capacity Exist Transport'!$A22,FALSE))</f>
        <v/>
      </c>
      <c r="IH21" s="170" t="str">
        <f>IF(ISNA(HLOOKUP(IH$2,'Capacity Exist Transport'!$C$2:$AE$25,'Capacity Exist Transport'!$A22,FALSE)),"",HLOOKUP(IH$2,'Capacity Exist Transport'!$C$2:$AE$25,'Capacity Exist Transport'!$A22,FALSE))</f>
        <v/>
      </c>
      <c r="II21" s="170">
        <f>IF(ISNA(HLOOKUP(II$2,'Capacity Exist Transport'!$C$2:$AE$25,'Capacity Exist Transport'!$A22,FALSE)),"",HLOOKUP(II$2,'Capacity Exist Transport'!$C$2:$AE$25,'Capacity Exist Transport'!$A22,FALSE))</f>
        <v>0</v>
      </c>
      <c r="IJ21" s="170" t="str">
        <f>IF(ISNA(HLOOKUP(IJ$2,'Capacity Exist Transport'!$C$2:$AE$25,'Capacity Exist Transport'!$A22,FALSE)),"",HLOOKUP(IJ$2,'Capacity Exist Transport'!$C$2:$AE$25,'Capacity Exist Transport'!$A22,FALSE))</f>
        <v/>
      </c>
      <c r="IK21" s="170" t="str">
        <f>IF(ISNA(HLOOKUP(IK$2,'Capacity Exist Transport'!$C$2:$AE$25,'Capacity Exist Transport'!$A22,FALSE)),"",HLOOKUP(IK$2,'Capacity Exist Transport'!$C$2:$AE$25,'Capacity Exist Transport'!$A22,FALSE))</f>
        <v/>
      </c>
      <c r="IL21" s="170" t="str">
        <f>IF(ISNA(HLOOKUP(IL$2,'Capacity Exist Transport'!$C$2:$AE$25,'Capacity Exist Transport'!$A22,FALSE)),"",HLOOKUP(IL$2,'Capacity Exist Transport'!$C$2:$AE$25,'Capacity Exist Transport'!$A22,FALSE))</f>
        <v/>
      </c>
      <c r="IM21" s="170" t="str">
        <f>IF(ISNA(HLOOKUP(IM$2,'Capacity Exist Transport'!$C$2:$AE$25,'Capacity Exist Transport'!$A22,FALSE)),"",HLOOKUP(IM$2,'Capacity Exist Transport'!$C$2:$AE$25,'Capacity Exist Transport'!$A22,FALSE))</f>
        <v/>
      </c>
      <c r="IN21" s="170" t="str">
        <f>IF(ISNA(HLOOKUP(IN$2,'Capacity Exist Transport'!$C$2:$AE$25,'Capacity Exist Transport'!$A22,FALSE)),"",HLOOKUP(IN$2,'Capacity Exist Transport'!$C$2:$AE$25,'Capacity Exist Transport'!$A22,FALSE))</f>
        <v/>
      </c>
      <c r="IO21" s="170" t="str">
        <f>IF(ISNA(HLOOKUP(IO$2,'Capacity Exist Transport'!$C$2:$AE$25,'Capacity Exist Transport'!$A22,FALSE)),"",HLOOKUP(IO$2,'Capacity Exist Transport'!$C$2:$AE$25,'Capacity Exist Transport'!$A22,FALSE))</f>
        <v/>
      </c>
      <c r="IP21" s="170" t="str">
        <f>IF(ISNA(HLOOKUP(IP$2,'Capacity Exist Transport'!$C$2:$AE$25,'Capacity Exist Transport'!$A22,FALSE)),"",HLOOKUP(IP$2,'Capacity Exist Transport'!$C$2:$AE$25,'Capacity Exist Transport'!$A22,FALSE))</f>
        <v/>
      </c>
      <c r="IQ21" s="170" t="str">
        <f>IF(ISNA(HLOOKUP(IQ$2,'Capacity Exist Transport'!$C$2:$AE$25,'Capacity Exist Transport'!$A22,FALSE)),"",HLOOKUP(IQ$2,'Capacity Exist Transport'!$C$2:$AE$25,'Capacity Exist Transport'!$A22,FALSE))</f>
        <v/>
      </c>
      <c r="IR21" s="170" t="str">
        <f>IF(ISNA(HLOOKUP(IR$2,'Capacity Exist Transport'!$C$2:$AE$25,'Capacity Exist Transport'!$A22,FALSE)),"",HLOOKUP(IR$2,'Capacity Exist Transport'!$C$2:$AE$25,'Capacity Exist Transport'!$A22,FALSE))</f>
        <v/>
      </c>
      <c r="IS21" s="170" t="str">
        <f>IF(ISNA(HLOOKUP(IS$2,'Capacity Exist Transport'!$C$2:$AE$25,'Capacity Exist Transport'!$A22,FALSE)),"",HLOOKUP(IS$2,'Capacity Exist Transport'!$C$2:$AE$25,'Capacity Exist Transport'!$A22,FALSE))</f>
        <v/>
      </c>
      <c r="IT21" s="170" t="str">
        <f>IF(ISNA(HLOOKUP(IT$2,'Capacity Exist Transport'!$C$2:$AE$25,'Capacity Exist Transport'!$A22,FALSE)),"",HLOOKUP(IT$2,'Capacity Exist Transport'!$C$2:$AE$25,'Capacity Exist Transport'!$A22,FALSE))</f>
        <v/>
      </c>
      <c r="IU21" s="170">
        <f>IF(ISNA(HLOOKUP(IU$2,'Capacity Exist Transport'!$C$2:$AE$25,'Capacity Exist Transport'!$A22,FALSE)),"",HLOOKUP(IU$2,'Capacity Exist Transport'!$C$2:$AE$25,'Capacity Exist Transport'!$A22,FALSE))</f>
        <v>0</v>
      </c>
      <c r="IV21" s="170" t="str">
        <f>IF(ISNA(HLOOKUP(IV$2,'Capacity Exist Transport'!$C$2:$AE$25,'Capacity Exist Transport'!$A22,FALSE)),"",HLOOKUP(IV$2,'Capacity Exist Transport'!$C$2:$AE$25,'Capacity Exist Transport'!$A22,FALSE))</f>
        <v/>
      </c>
      <c r="IW21" s="170" t="str">
        <f>IF(ISNA(HLOOKUP(IW$2,'Capacity Exist Transport'!$C$2:$AE$25,'Capacity Exist Transport'!$A22,FALSE)),"",HLOOKUP(IW$2,'Capacity Exist Transport'!$C$2:$AE$25,'Capacity Exist Transport'!$A22,FALSE))</f>
        <v/>
      </c>
      <c r="IX21" s="170" t="str">
        <f>IF(ISNA(HLOOKUP(IX$2,'Capacity Exist Transport'!$C$2:$AE$25,'Capacity Exist Transport'!$A22,FALSE)),"",HLOOKUP(IX$2,'Capacity Exist Transport'!$C$2:$AE$25,'Capacity Exist Transport'!$A22,FALSE))</f>
        <v/>
      </c>
      <c r="IY21" s="170" t="str">
        <f>IF(ISNA(HLOOKUP(IY$2,'Capacity Exist Transport'!$C$2:$AE$25,'Capacity Exist Transport'!$A22,FALSE)),"",HLOOKUP(IY$2,'Capacity Exist Transport'!$C$2:$AE$25,'Capacity Exist Transport'!$A22,FALSE))</f>
        <v/>
      </c>
      <c r="IZ21" s="170" t="str">
        <f>IF(ISNA(HLOOKUP(IZ$2,'Capacity Exist Transport'!$C$2:$AE$25,'Capacity Exist Transport'!$A22,FALSE)),"",HLOOKUP(IZ$2,'Capacity Exist Transport'!$C$2:$AE$25,'Capacity Exist Transport'!$A22,FALSE))</f>
        <v/>
      </c>
      <c r="JA21" s="170" t="str">
        <f>IF(ISNA(HLOOKUP(JA$2,'Capacity Exist Transport'!$C$2:$AE$25,'Capacity Exist Transport'!$A22,FALSE)),"",HLOOKUP(JA$2,'Capacity Exist Transport'!$C$2:$AE$25,'Capacity Exist Transport'!$A22,FALSE))</f>
        <v/>
      </c>
      <c r="JB21" s="170" t="str">
        <f>IF(ISNA(HLOOKUP(JB$2,'Capacity Exist Transport'!$C$2:$AE$25,'Capacity Exist Transport'!$A22,FALSE)),"",HLOOKUP(JB$2,'Capacity Exist Transport'!$C$2:$AE$25,'Capacity Exist Transport'!$A22,FALSE))</f>
        <v/>
      </c>
      <c r="JC21" s="170" t="str">
        <f>IF(ISNA(HLOOKUP(JC$2,'Capacity Exist Transport'!$C$2:$AE$25,'Capacity Exist Transport'!$A22,FALSE)),"",HLOOKUP(JC$2,'Capacity Exist Transport'!$C$2:$AE$25,'Capacity Exist Transport'!$A22,FALSE))</f>
        <v/>
      </c>
      <c r="JD21" s="170" t="str">
        <f>IF(ISNA(HLOOKUP(JD$2,'Capacity Exist Transport'!$C$2:$AE$25,'Capacity Exist Transport'!$A22,FALSE)),"",HLOOKUP(JD$2,'Capacity Exist Transport'!$C$2:$AE$25,'Capacity Exist Transport'!$A22,FALSE))</f>
        <v/>
      </c>
      <c r="JE21" s="170" t="str">
        <f>IF(ISNA(HLOOKUP(JE$2,'Capacity Exist Transport'!$C$2:$AE$25,'Capacity Exist Transport'!$A22,FALSE)),"",HLOOKUP(JE$2,'Capacity Exist Transport'!$C$2:$AE$25,'Capacity Exist Transport'!$A22,FALSE))</f>
        <v/>
      </c>
      <c r="JF21" s="170" t="str">
        <f>IF(ISNA(HLOOKUP(JF$2,'Capacity Exist Transport'!$C$2:$AE$25,'Capacity Exist Transport'!$A22,FALSE)),"",HLOOKUP(JF$2,'Capacity Exist Transport'!$C$2:$AE$25,'Capacity Exist Transport'!$A22,FALSE))</f>
        <v/>
      </c>
      <c r="JG21" s="170">
        <f>IF(ISNA(HLOOKUP(JG$2,'Capacity Exist Transport'!$C$2:$AE$25,'Capacity Exist Transport'!$A22,FALSE)),"",HLOOKUP(JG$2,'Capacity Exist Transport'!$C$2:$AE$25,'Capacity Exist Transport'!$A22,FALSE))</f>
        <v>0</v>
      </c>
      <c r="JH21" s="170" t="str">
        <f>IF(ISNA(HLOOKUP(JH$2,'Capacity Exist Transport'!$C$2:$AE$25,'Capacity Exist Transport'!$A22,FALSE)),"",HLOOKUP(JH$2,'Capacity Exist Transport'!$C$2:$AE$25,'Capacity Exist Transport'!$A22,FALSE))</f>
        <v/>
      </c>
      <c r="JI21" s="170" t="str">
        <f>IF(ISNA(HLOOKUP(JI$2,'Capacity Exist Transport'!$C$2:$AE$25,'Capacity Exist Transport'!$A22,FALSE)),"",HLOOKUP(JI$2,'Capacity Exist Transport'!$C$2:$AE$25,'Capacity Exist Transport'!$A22,FALSE))</f>
        <v/>
      </c>
      <c r="JJ21" s="170" t="str">
        <f>IF(ISNA(HLOOKUP(JJ$2,'Capacity Exist Transport'!$C$2:$AE$25,'Capacity Exist Transport'!$A22,FALSE)),"",HLOOKUP(JJ$2,'Capacity Exist Transport'!$C$2:$AE$25,'Capacity Exist Transport'!$A22,FALSE))</f>
        <v/>
      </c>
      <c r="JK21" s="170" t="str">
        <f>IF(ISNA(HLOOKUP(JK$2,'Capacity Exist Transport'!$C$2:$AE$25,'Capacity Exist Transport'!$A22,FALSE)),"",HLOOKUP(JK$2,'Capacity Exist Transport'!$C$2:$AE$25,'Capacity Exist Transport'!$A22,FALSE))</f>
        <v/>
      </c>
      <c r="JL21" s="170" t="str">
        <f>IF(ISNA(HLOOKUP(JL$2,'Capacity Exist Transport'!$C$2:$AE$25,'Capacity Exist Transport'!$A22,FALSE)),"",HLOOKUP(JL$2,'Capacity Exist Transport'!$C$2:$AE$25,'Capacity Exist Transport'!$A22,FALSE))</f>
        <v/>
      </c>
      <c r="JM21" s="170" t="str">
        <f>IF(ISNA(HLOOKUP(JM$2,'Capacity Exist Transport'!$C$2:$AE$25,'Capacity Exist Transport'!$A22,FALSE)),"",HLOOKUP(JM$2,'Capacity Exist Transport'!$C$2:$AE$25,'Capacity Exist Transport'!$A22,FALSE))</f>
        <v/>
      </c>
      <c r="JN21" s="170" t="str">
        <f>IF(ISNA(HLOOKUP(JN$2,'Capacity Exist Transport'!$C$2:$AE$25,'Capacity Exist Transport'!$A22,FALSE)),"",HLOOKUP(JN$2,'Capacity Exist Transport'!$C$2:$AE$25,'Capacity Exist Transport'!$A22,FALSE))</f>
        <v/>
      </c>
      <c r="JO21" s="170" t="str">
        <f>IF(ISNA(HLOOKUP(JO$2,'Capacity Exist Transport'!$C$2:$AE$25,'Capacity Exist Transport'!$A22,FALSE)),"",HLOOKUP(JO$2,'Capacity Exist Transport'!$C$2:$AE$25,'Capacity Exist Transport'!$A22,FALSE))</f>
        <v/>
      </c>
      <c r="JP21" s="170" t="str">
        <f>IF(ISNA(HLOOKUP(JP$2,'Capacity Exist Transport'!$C$2:$AE$25,'Capacity Exist Transport'!$A22,FALSE)),"",HLOOKUP(JP$2,'Capacity Exist Transport'!$C$2:$AE$25,'Capacity Exist Transport'!$A22,FALSE))</f>
        <v/>
      </c>
      <c r="JQ21" s="170" t="str">
        <f>IF(ISNA(HLOOKUP(JQ$2,'Capacity Exist Transport'!$C$2:$AE$25,'Capacity Exist Transport'!$A22,FALSE)),"",HLOOKUP(JQ$2,'Capacity Exist Transport'!$C$2:$AE$25,'Capacity Exist Transport'!$A22,FALSE))</f>
        <v/>
      </c>
      <c r="JR21" s="170" t="str">
        <f>IF(ISNA(HLOOKUP(JR$2,'Capacity Exist Transport'!$C$2:$AE$25,'Capacity Exist Transport'!$A22,FALSE)),"",HLOOKUP(JR$2,'Capacity Exist Transport'!$C$2:$AE$25,'Capacity Exist Transport'!$A22,FALSE))</f>
        <v/>
      </c>
      <c r="JS21" s="170">
        <f>IF(ISNA(HLOOKUP(JS$2,'Capacity Exist Transport'!$C$2:$AE$25,'Capacity Exist Transport'!$A22,FALSE)),"",HLOOKUP(JS$2,'Capacity Exist Transport'!$C$2:$AE$25,'Capacity Exist Transport'!$A22,FALSE))</f>
        <v>0</v>
      </c>
      <c r="JT21" s="170" t="str">
        <f>IF(ISNA(HLOOKUP(JT$2,'Capacity Exist Transport'!$C$2:$AE$25,'Capacity Exist Transport'!$A22,FALSE)),"",HLOOKUP(JT$2,'Capacity Exist Transport'!$C$2:$AE$25,'Capacity Exist Transport'!$A22,FALSE))</f>
        <v/>
      </c>
      <c r="JU21" s="170" t="str">
        <f>IF(ISNA(HLOOKUP(JU$2,'Capacity Exist Transport'!$C$2:$AE$25,'Capacity Exist Transport'!$A22,FALSE)),"",HLOOKUP(JU$2,'Capacity Exist Transport'!$C$2:$AE$25,'Capacity Exist Transport'!$A22,FALSE))</f>
        <v/>
      </c>
      <c r="JV21" s="170" t="str">
        <f>IF(ISNA(HLOOKUP(JV$2,'Capacity Exist Transport'!$C$2:$AE$25,'Capacity Exist Transport'!$A22,FALSE)),"",HLOOKUP(JV$2,'Capacity Exist Transport'!$C$2:$AE$25,'Capacity Exist Transport'!$A22,FALSE))</f>
        <v/>
      </c>
      <c r="JW21" s="170" t="str">
        <f>IF(ISNA(HLOOKUP(JW$2,'Capacity Exist Transport'!$C$2:$AE$25,'Capacity Exist Transport'!$A22,FALSE)),"",HLOOKUP(JW$2,'Capacity Exist Transport'!$C$2:$AE$25,'Capacity Exist Transport'!$A22,FALSE))</f>
        <v/>
      </c>
      <c r="JX21" s="170" t="str">
        <f>IF(ISNA(HLOOKUP(JX$2,'Capacity Exist Transport'!$C$2:$AE$25,'Capacity Exist Transport'!$A22,FALSE)),"",HLOOKUP(JX$2,'Capacity Exist Transport'!$C$2:$AE$25,'Capacity Exist Transport'!$A22,FALSE))</f>
        <v/>
      </c>
      <c r="JY21" s="170" t="str">
        <f>IF(ISNA(HLOOKUP(JY$2,'Capacity Exist Transport'!$C$2:$AE$25,'Capacity Exist Transport'!$A22,FALSE)),"",HLOOKUP(JY$2,'Capacity Exist Transport'!$C$2:$AE$25,'Capacity Exist Transport'!$A22,FALSE))</f>
        <v/>
      </c>
      <c r="JZ21" s="170" t="str">
        <f>IF(ISNA(HLOOKUP(JZ$2,'Capacity Exist Transport'!$C$2:$AE$25,'Capacity Exist Transport'!$A22,FALSE)),"",HLOOKUP(JZ$2,'Capacity Exist Transport'!$C$2:$AE$25,'Capacity Exist Transport'!$A22,FALSE))</f>
        <v/>
      </c>
      <c r="KA21" s="170" t="str">
        <f>IF(ISNA(HLOOKUP(KA$2,'Capacity Exist Transport'!$C$2:$AE$25,'Capacity Exist Transport'!$A22,FALSE)),"",HLOOKUP(KA$2,'Capacity Exist Transport'!$C$2:$AE$25,'Capacity Exist Transport'!$A22,FALSE))</f>
        <v/>
      </c>
      <c r="KB21" s="170" t="str">
        <f>IF(ISNA(HLOOKUP(KB$2,'Capacity Exist Transport'!$C$2:$AE$25,'Capacity Exist Transport'!$A22,FALSE)),"",HLOOKUP(KB$2,'Capacity Exist Transport'!$C$2:$AE$25,'Capacity Exist Transport'!$A22,FALSE))</f>
        <v/>
      </c>
      <c r="KC21" s="170" t="str">
        <f>IF(ISNA(HLOOKUP(KC$2,'Capacity Exist Transport'!$C$2:$AE$25,'Capacity Exist Transport'!$A22,FALSE)),"",HLOOKUP(KC$2,'Capacity Exist Transport'!$C$2:$AE$25,'Capacity Exist Transport'!$A22,FALSE))</f>
        <v/>
      </c>
      <c r="KD21" s="170" t="str">
        <f>IF(ISNA(HLOOKUP(KD$2,'Capacity Exist Transport'!$C$2:$AE$25,'Capacity Exist Transport'!$A22,FALSE)),"",HLOOKUP(KD$2,'Capacity Exist Transport'!$C$2:$AE$25,'Capacity Exist Transport'!$A22,FALSE))</f>
        <v/>
      </c>
      <c r="KE21" s="170">
        <f>IF(ISNA(HLOOKUP(KE$2,'Capacity Exist Transport'!$C$2:$AE$25,'Capacity Exist Transport'!$A22,FALSE)),"",HLOOKUP(KE$2,'Capacity Exist Transport'!$C$2:$AE$25,'Capacity Exist Transport'!$A22,FALSE))</f>
        <v>0</v>
      </c>
      <c r="KF21" s="170" t="str">
        <f>IF(ISNA(HLOOKUP(KF$2,'Capacity Exist Transport'!$C$2:$AE$25,'Capacity Exist Transport'!$A22,FALSE)),"",HLOOKUP(KF$2,'Capacity Exist Transport'!$C$2:$AE$25,'Capacity Exist Transport'!$A22,FALSE))</f>
        <v/>
      </c>
      <c r="KG21" s="170" t="str">
        <f>IF(ISNA(HLOOKUP(KG$2,'Capacity Exist Transport'!$C$2:$AE$25,'Capacity Exist Transport'!$A22,FALSE)),"",HLOOKUP(KG$2,'Capacity Exist Transport'!$C$2:$AE$25,'Capacity Exist Transport'!$A22,FALSE))</f>
        <v/>
      </c>
      <c r="KH21" s="170" t="str">
        <f>IF(ISNA(HLOOKUP(KH$2,'Capacity Exist Transport'!$C$2:$AE$25,'Capacity Exist Transport'!$A22,FALSE)),"",HLOOKUP(KH$2,'Capacity Exist Transport'!$C$2:$AE$25,'Capacity Exist Transport'!$A22,FALSE))</f>
        <v/>
      </c>
      <c r="KI21" s="170" t="str">
        <f>IF(ISNA(HLOOKUP(KI$2,'Capacity Exist Transport'!$C$2:$AE$25,'Capacity Exist Transport'!$A22,FALSE)),"",HLOOKUP(KI$2,'Capacity Exist Transport'!$C$2:$AE$25,'Capacity Exist Transport'!$A22,FALSE))</f>
        <v/>
      </c>
      <c r="KJ21" s="170" t="str">
        <f>IF(ISNA(HLOOKUP(KJ$2,'Capacity Exist Transport'!$C$2:$AE$25,'Capacity Exist Transport'!$A22,FALSE)),"",HLOOKUP(KJ$2,'Capacity Exist Transport'!$C$2:$AE$25,'Capacity Exist Transport'!$A22,FALSE))</f>
        <v/>
      </c>
      <c r="KK21" s="170" t="str">
        <f>IF(ISNA(HLOOKUP(KK$2,'Capacity Exist Transport'!$C$2:$AE$25,'Capacity Exist Transport'!$A22,FALSE)),"",HLOOKUP(KK$2,'Capacity Exist Transport'!$C$2:$AE$25,'Capacity Exist Transport'!$A22,FALSE))</f>
        <v/>
      </c>
      <c r="KL21" s="170" t="str">
        <f>IF(ISNA(HLOOKUP(KL$2,'Capacity Exist Transport'!$C$2:$AE$25,'Capacity Exist Transport'!$A22,FALSE)),"",HLOOKUP(KL$2,'Capacity Exist Transport'!$C$2:$AE$25,'Capacity Exist Transport'!$A22,FALSE))</f>
        <v/>
      </c>
      <c r="KM21" s="170" t="str">
        <f>IF(ISNA(HLOOKUP(KM$2,'Capacity Exist Transport'!$C$2:$AE$25,'Capacity Exist Transport'!$A22,FALSE)),"",HLOOKUP(KM$2,'Capacity Exist Transport'!$C$2:$AE$25,'Capacity Exist Transport'!$A22,FALSE))</f>
        <v/>
      </c>
      <c r="KN21" s="170" t="str">
        <f>IF(ISNA(HLOOKUP(KN$2,'Capacity Exist Transport'!$C$2:$AE$25,'Capacity Exist Transport'!$A22,FALSE)),"",HLOOKUP(KN$2,'Capacity Exist Transport'!$C$2:$AE$25,'Capacity Exist Transport'!$A22,FALSE))</f>
        <v/>
      </c>
      <c r="KO21" s="170" t="str">
        <f>IF(ISNA(HLOOKUP(KO$2,'Capacity Exist Transport'!$C$2:$AE$25,'Capacity Exist Transport'!$A22,FALSE)),"",HLOOKUP(KO$2,'Capacity Exist Transport'!$C$2:$AE$25,'Capacity Exist Transport'!$A22,FALSE))</f>
        <v/>
      </c>
      <c r="KP21" s="170" t="str">
        <f>IF(ISNA(HLOOKUP(KP$2,'Capacity Exist Transport'!$C$2:$AE$25,'Capacity Exist Transport'!$A22,FALSE)),"",HLOOKUP(KP$2,'Capacity Exist Transport'!$C$2:$AE$25,'Capacity Exist Transport'!$A22,FALSE))</f>
        <v/>
      </c>
      <c r="KQ21" s="170">
        <f>IF(ISNA(HLOOKUP(KQ$2,'Capacity Exist Transport'!$C$2:$AE$25,'Capacity Exist Transport'!$A22,FALSE)),"",HLOOKUP(KQ$2,'Capacity Exist Transport'!$C$2:$AE$25,'Capacity Exist Transport'!$A22,FALSE))</f>
        <v>0</v>
      </c>
      <c r="KR21" s="170" t="str">
        <f>IF(ISNA(HLOOKUP(KR$2,'Capacity Exist Transport'!$C$2:$AE$25,'Capacity Exist Transport'!$A22,FALSE)),"",HLOOKUP(KR$2,'Capacity Exist Transport'!$C$2:$AE$25,'Capacity Exist Transport'!$A22,FALSE))</f>
        <v/>
      </c>
      <c r="KS21" s="170" t="str">
        <f>IF(ISNA(HLOOKUP(KS$2,'Capacity Exist Transport'!$C$2:$AE$25,'Capacity Exist Transport'!$A22,FALSE)),"",HLOOKUP(KS$2,'Capacity Exist Transport'!$C$2:$AE$25,'Capacity Exist Transport'!$A22,FALSE))</f>
        <v/>
      </c>
      <c r="KT21" s="170" t="str">
        <f>IF(ISNA(HLOOKUP(KT$2,'Capacity Exist Transport'!$C$2:$AE$25,'Capacity Exist Transport'!$A22,FALSE)),"",HLOOKUP(KT$2,'Capacity Exist Transport'!$C$2:$AE$25,'Capacity Exist Transport'!$A22,FALSE))</f>
        <v/>
      </c>
      <c r="KU21" s="170" t="str">
        <f>IF(ISNA(HLOOKUP(KU$2,'Capacity Exist Transport'!$C$2:$AE$25,'Capacity Exist Transport'!$A22,FALSE)),"",HLOOKUP(KU$2,'Capacity Exist Transport'!$C$2:$AE$25,'Capacity Exist Transport'!$A22,FALSE))</f>
        <v/>
      </c>
      <c r="KV21" s="170" t="str">
        <f>IF(ISNA(HLOOKUP(KV$2,'Capacity Exist Transport'!$C$2:$AE$25,'Capacity Exist Transport'!$A22,FALSE)),"",HLOOKUP(KV$2,'Capacity Exist Transport'!$C$2:$AE$25,'Capacity Exist Transport'!$A22,FALSE))</f>
        <v/>
      </c>
      <c r="KW21" s="170" t="str">
        <f>IF(ISNA(HLOOKUP(KW$2,'Capacity Exist Transport'!$C$2:$AE$25,'Capacity Exist Transport'!$A22,FALSE)),"",HLOOKUP(KW$2,'Capacity Exist Transport'!$C$2:$AE$25,'Capacity Exist Transport'!$A22,FALSE))</f>
        <v/>
      </c>
      <c r="KX21" s="170" t="str">
        <f>IF(ISNA(HLOOKUP(KX$2,'Capacity Exist Transport'!$C$2:$AE$25,'Capacity Exist Transport'!$A22,FALSE)),"",HLOOKUP(KX$2,'Capacity Exist Transport'!$C$2:$AE$25,'Capacity Exist Transport'!$A22,FALSE))</f>
        <v/>
      </c>
      <c r="KY21" s="170" t="str">
        <f>IF(ISNA(HLOOKUP(KY$2,'Capacity Exist Transport'!$C$2:$AE$25,'Capacity Exist Transport'!$A22,FALSE)),"",HLOOKUP(KY$2,'Capacity Exist Transport'!$C$2:$AE$25,'Capacity Exist Transport'!$A22,FALSE))</f>
        <v/>
      </c>
      <c r="KZ21" s="170" t="str">
        <f>IF(ISNA(HLOOKUP(KZ$2,'Capacity Exist Transport'!$C$2:$AE$25,'Capacity Exist Transport'!$A22,FALSE)),"",HLOOKUP(KZ$2,'Capacity Exist Transport'!$C$2:$AE$25,'Capacity Exist Transport'!$A22,FALSE))</f>
        <v/>
      </c>
      <c r="LA21" s="170" t="str">
        <f>IF(ISNA(HLOOKUP(LA$2,'Capacity Exist Transport'!$C$2:$AE$25,'Capacity Exist Transport'!$A22,FALSE)),"",HLOOKUP(LA$2,'Capacity Exist Transport'!$C$2:$AE$25,'Capacity Exist Transport'!$A22,FALSE))</f>
        <v/>
      </c>
      <c r="LB21" s="170" t="str">
        <f>IF(ISNA(HLOOKUP(LB$2,'Capacity Exist Transport'!$C$2:$AE$25,'Capacity Exist Transport'!$A22,FALSE)),"",HLOOKUP(LB$2,'Capacity Exist Transport'!$C$2:$AE$25,'Capacity Exist Transport'!$A22,FALSE))</f>
        <v/>
      </c>
      <c r="LC21" s="170">
        <f>IF(ISNA(HLOOKUP(LC$2,'Capacity Exist Transport'!$C$2:$AE$25,'Capacity Exist Transport'!$A22,FALSE)),"",HLOOKUP(LC$2,'Capacity Exist Transport'!$C$2:$AE$25,'Capacity Exist Transport'!$A22,FALSE))</f>
        <v>0</v>
      </c>
      <c r="LD21" s="170" t="str">
        <f>IF(ISNA(HLOOKUP(LD$2,'Capacity Exist Transport'!$C$2:$AE$25,'Capacity Exist Transport'!$A22,FALSE)),"",HLOOKUP(LD$2,'Capacity Exist Transport'!$C$2:$AE$25,'Capacity Exist Transport'!$A22,FALSE))</f>
        <v/>
      </c>
      <c r="LE21" s="170" t="str">
        <f>IF(ISNA(HLOOKUP(LE$2,'Capacity Exist Transport'!$C$2:$AE$25,'Capacity Exist Transport'!$A22,FALSE)),"",HLOOKUP(LE$2,'Capacity Exist Transport'!$C$2:$AE$25,'Capacity Exist Transport'!$A22,FALSE))</f>
        <v/>
      </c>
      <c r="LF21" s="170" t="str">
        <f>IF(ISNA(HLOOKUP(LF$2,'Capacity Exist Transport'!$C$2:$AE$25,'Capacity Exist Transport'!$A22,FALSE)),"",HLOOKUP(LF$2,'Capacity Exist Transport'!$C$2:$AE$25,'Capacity Exist Transport'!$A22,FALSE))</f>
        <v/>
      </c>
      <c r="LG21" s="170" t="str">
        <f>IF(ISNA(HLOOKUP(LG$2,'Capacity Exist Transport'!$C$2:$AE$25,'Capacity Exist Transport'!$A22,FALSE)),"",HLOOKUP(LG$2,'Capacity Exist Transport'!$C$2:$AE$25,'Capacity Exist Transport'!$A22,FALSE))</f>
        <v/>
      </c>
      <c r="LH21" s="170" t="str">
        <f>IF(ISNA(HLOOKUP(LH$2,'Capacity Exist Transport'!$C$2:$AE$25,'Capacity Exist Transport'!$A22,FALSE)),"",HLOOKUP(LH$2,'Capacity Exist Transport'!$C$2:$AE$25,'Capacity Exist Transport'!$A22,FALSE))</f>
        <v/>
      </c>
      <c r="LI21" s="170" t="str">
        <f>IF(ISNA(HLOOKUP(LI$2,'Capacity Exist Transport'!$C$2:$AE$25,'Capacity Exist Transport'!$A22,FALSE)),"",HLOOKUP(LI$2,'Capacity Exist Transport'!$C$2:$AE$25,'Capacity Exist Transport'!$A22,FALSE))</f>
        <v/>
      </c>
      <c r="LJ21" s="170" t="str">
        <f>IF(ISNA(HLOOKUP(LJ$2,'Capacity Exist Transport'!$C$2:$AE$25,'Capacity Exist Transport'!$A22,FALSE)),"",HLOOKUP(LJ$2,'Capacity Exist Transport'!$C$2:$AE$25,'Capacity Exist Transport'!$A22,FALSE))</f>
        <v/>
      </c>
      <c r="LK21" s="170" t="str">
        <f>IF(ISNA(HLOOKUP(LK$2,'Capacity Exist Transport'!$C$2:$AE$25,'Capacity Exist Transport'!$A22,FALSE)),"",HLOOKUP(LK$2,'Capacity Exist Transport'!$C$2:$AE$25,'Capacity Exist Transport'!$A22,FALSE))</f>
        <v/>
      </c>
      <c r="LL21" s="170" t="str">
        <f>IF(ISNA(HLOOKUP(LL$2,'Capacity Exist Transport'!$C$2:$AE$25,'Capacity Exist Transport'!$A22,FALSE)),"",HLOOKUP(LL$2,'Capacity Exist Transport'!$C$2:$AE$25,'Capacity Exist Transport'!$A22,FALSE))</f>
        <v/>
      </c>
      <c r="LM21" s="170" t="str">
        <f>IF(ISNA(HLOOKUP(LM$2,'Capacity Exist Transport'!$C$2:$AE$25,'Capacity Exist Transport'!$A22,FALSE)),"",HLOOKUP(LM$2,'Capacity Exist Transport'!$C$2:$AE$25,'Capacity Exist Transport'!$A22,FALSE))</f>
        <v/>
      </c>
      <c r="LN21" s="170" t="str">
        <f>IF(ISNA(HLOOKUP(LN$2,'Capacity Exist Transport'!$C$2:$AE$25,'Capacity Exist Transport'!$A22,FALSE)),"",HLOOKUP(LN$2,'Capacity Exist Transport'!$C$2:$AE$25,'Capacity Exist Transport'!$A22,FALSE))</f>
        <v/>
      </c>
      <c r="LO21" s="170">
        <f>IF(ISNA(HLOOKUP(LO$2,'Capacity Exist Transport'!$C$2:$AE$25,'Capacity Exist Transport'!$A22,FALSE)),"",HLOOKUP(LO$2,'Capacity Exist Transport'!$C$2:$AE$25,'Capacity Exist Transport'!$A22,FALSE))</f>
        <v>0</v>
      </c>
      <c r="LP21" s="170" t="str">
        <f>IF(ISNA(HLOOKUP(LP$2,'Capacity Exist Transport'!$C$2:$AE$25,'Capacity Exist Transport'!$A22,FALSE)),"",HLOOKUP(LP$2,'Capacity Exist Transport'!$C$2:$AE$25,'Capacity Exist Transport'!$A22,FALSE))</f>
        <v/>
      </c>
    </row>
    <row r="22" spans="2:328" x14ac:dyDescent="0.35">
      <c r="B22" s="168" t="s">
        <v>18</v>
      </c>
      <c r="C22" s="170">
        <f>IF(ISNA(HLOOKUP(C$2,'Capacity Exist Transport'!$C$2:$AE$25,'Capacity Exist Transport'!$A23,FALSE)),"",HLOOKUP(C$2,'Capacity Exist Transport'!$C$2:$AE$25,'Capacity Exist Transport'!$A23,FALSE))</f>
        <v>79.739999999999995</v>
      </c>
      <c r="D22" s="170" t="str">
        <f>IF(ISNA(HLOOKUP(D$2,'Capacity Exist Transport'!$C$2:$AE$25,'Capacity Exist Transport'!$A23,FALSE)),"",HLOOKUP(D$2,'Capacity Exist Transport'!$C$2:$AE$25,'Capacity Exist Transport'!$A23,FALSE))</f>
        <v/>
      </c>
      <c r="E22" s="170" t="str">
        <f>IF(ISNA(HLOOKUP(E$2,'Capacity Exist Transport'!$C$2:$AE$25,'Capacity Exist Transport'!$A23,FALSE)),"",HLOOKUP(E$2,'Capacity Exist Transport'!$C$2:$AE$25,'Capacity Exist Transport'!$A23,FALSE))</f>
        <v/>
      </c>
      <c r="F22" s="170" t="str">
        <f>IF(ISNA(HLOOKUP(F$2,'Capacity Exist Transport'!$C$2:$AE$25,'Capacity Exist Transport'!$A23,FALSE)),"",HLOOKUP(F$2,'Capacity Exist Transport'!$C$2:$AE$25,'Capacity Exist Transport'!$A23,FALSE))</f>
        <v/>
      </c>
      <c r="G22" s="170" t="str">
        <f>IF(ISNA(HLOOKUP(G$2,'Capacity Exist Transport'!$C$2:$AE$25,'Capacity Exist Transport'!$A23,FALSE)),"",HLOOKUP(G$2,'Capacity Exist Transport'!$C$2:$AE$25,'Capacity Exist Transport'!$A23,FALSE))</f>
        <v/>
      </c>
      <c r="H22" s="170" t="str">
        <f>IF(ISNA(HLOOKUP(H$2,'Capacity Exist Transport'!$C$2:$AE$25,'Capacity Exist Transport'!$A23,FALSE)),"",HLOOKUP(H$2,'Capacity Exist Transport'!$C$2:$AE$25,'Capacity Exist Transport'!$A23,FALSE))</f>
        <v/>
      </c>
      <c r="I22" s="170" t="str">
        <f>IF(ISNA(HLOOKUP(I$2,'Capacity Exist Transport'!$C$2:$AE$25,'Capacity Exist Transport'!$A23,FALSE)),"",HLOOKUP(I$2,'Capacity Exist Transport'!$C$2:$AE$25,'Capacity Exist Transport'!$A23,FALSE))</f>
        <v/>
      </c>
      <c r="J22" s="170" t="str">
        <f>IF(ISNA(HLOOKUP(J$2,'Capacity Exist Transport'!$C$2:$AE$25,'Capacity Exist Transport'!$A23,FALSE)),"",HLOOKUP(J$2,'Capacity Exist Transport'!$C$2:$AE$25,'Capacity Exist Transport'!$A23,FALSE))</f>
        <v/>
      </c>
      <c r="K22" s="170" t="str">
        <f>IF(ISNA(HLOOKUP(K$2,'Capacity Exist Transport'!$C$2:$AE$25,'Capacity Exist Transport'!$A23,FALSE)),"",HLOOKUP(K$2,'Capacity Exist Transport'!$C$2:$AE$25,'Capacity Exist Transport'!$A23,FALSE))</f>
        <v/>
      </c>
      <c r="L22" s="170" t="str">
        <f>IF(ISNA(HLOOKUP(L$2,'Capacity Exist Transport'!$C$2:$AE$25,'Capacity Exist Transport'!$A23,FALSE)),"",HLOOKUP(L$2,'Capacity Exist Transport'!$C$2:$AE$25,'Capacity Exist Transport'!$A23,FALSE))</f>
        <v/>
      </c>
      <c r="M22" s="170" t="str">
        <f>IF(ISNA(HLOOKUP(M$2,'Capacity Exist Transport'!$C$2:$AE$25,'Capacity Exist Transport'!$A23,FALSE)),"",HLOOKUP(M$2,'Capacity Exist Transport'!$C$2:$AE$25,'Capacity Exist Transport'!$A23,FALSE))</f>
        <v/>
      </c>
      <c r="N22" s="170" t="str">
        <f>IF(ISNA(HLOOKUP(N$2,'Capacity Exist Transport'!$C$2:$AE$25,'Capacity Exist Transport'!$A23,FALSE)),"",HLOOKUP(N$2,'Capacity Exist Transport'!$C$2:$AE$25,'Capacity Exist Transport'!$A23,FALSE))</f>
        <v/>
      </c>
      <c r="O22" s="170">
        <f>IF(ISNA(HLOOKUP(O$2,'Capacity Exist Transport'!$C$2:$AE$25,'Capacity Exist Transport'!$A23,FALSE)),"",HLOOKUP(O$2,'Capacity Exist Transport'!$C$2:$AE$25,'Capacity Exist Transport'!$A23,FALSE))</f>
        <v>79.739999999999995</v>
      </c>
      <c r="P22" s="170" t="str">
        <f>IF(ISNA(HLOOKUP(P$2,'Capacity Exist Transport'!$C$2:$AE$25,'Capacity Exist Transport'!$A23,FALSE)),"",HLOOKUP(P$2,'Capacity Exist Transport'!$C$2:$AE$25,'Capacity Exist Transport'!$A23,FALSE))</f>
        <v/>
      </c>
      <c r="Q22" s="170" t="str">
        <f>IF(ISNA(HLOOKUP(Q$2,'Capacity Exist Transport'!$C$2:$AE$25,'Capacity Exist Transport'!$A23,FALSE)),"",HLOOKUP(Q$2,'Capacity Exist Transport'!$C$2:$AE$25,'Capacity Exist Transport'!$A23,FALSE))</f>
        <v/>
      </c>
      <c r="R22" s="170" t="str">
        <f>IF(ISNA(HLOOKUP(R$2,'Capacity Exist Transport'!$C$2:$AE$25,'Capacity Exist Transport'!$A23,FALSE)),"",HLOOKUP(R$2,'Capacity Exist Transport'!$C$2:$AE$25,'Capacity Exist Transport'!$A23,FALSE))</f>
        <v/>
      </c>
      <c r="S22" s="170" t="str">
        <f>IF(ISNA(HLOOKUP(S$2,'Capacity Exist Transport'!$C$2:$AE$25,'Capacity Exist Transport'!$A23,FALSE)),"",HLOOKUP(S$2,'Capacity Exist Transport'!$C$2:$AE$25,'Capacity Exist Transport'!$A23,FALSE))</f>
        <v/>
      </c>
      <c r="T22" s="170" t="str">
        <f>IF(ISNA(HLOOKUP(T$2,'Capacity Exist Transport'!$C$2:$AE$25,'Capacity Exist Transport'!$A23,FALSE)),"",HLOOKUP(T$2,'Capacity Exist Transport'!$C$2:$AE$25,'Capacity Exist Transport'!$A23,FALSE))</f>
        <v/>
      </c>
      <c r="U22" s="170" t="str">
        <f>IF(ISNA(HLOOKUP(U$2,'Capacity Exist Transport'!$C$2:$AE$25,'Capacity Exist Transport'!$A23,FALSE)),"",HLOOKUP(U$2,'Capacity Exist Transport'!$C$2:$AE$25,'Capacity Exist Transport'!$A23,FALSE))</f>
        <v/>
      </c>
      <c r="V22" s="170" t="str">
        <f>IF(ISNA(HLOOKUP(V$2,'Capacity Exist Transport'!$C$2:$AE$25,'Capacity Exist Transport'!$A23,FALSE)),"",HLOOKUP(V$2,'Capacity Exist Transport'!$C$2:$AE$25,'Capacity Exist Transport'!$A23,FALSE))</f>
        <v/>
      </c>
      <c r="W22" s="170" t="str">
        <f>IF(ISNA(HLOOKUP(W$2,'Capacity Exist Transport'!$C$2:$AE$25,'Capacity Exist Transport'!$A23,FALSE)),"",HLOOKUP(W$2,'Capacity Exist Transport'!$C$2:$AE$25,'Capacity Exist Transport'!$A23,FALSE))</f>
        <v/>
      </c>
      <c r="X22" s="170" t="str">
        <f>IF(ISNA(HLOOKUP(X$2,'Capacity Exist Transport'!$C$2:$AE$25,'Capacity Exist Transport'!$A23,FALSE)),"",HLOOKUP(X$2,'Capacity Exist Transport'!$C$2:$AE$25,'Capacity Exist Transport'!$A23,FALSE))</f>
        <v/>
      </c>
      <c r="Y22" s="170" t="str">
        <f>IF(ISNA(HLOOKUP(Y$2,'Capacity Exist Transport'!$C$2:$AE$25,'Capacity Exist Transport'!$A23,FALSE)),"",HLOOKUP(Y$2,'Capacity Exist Transport'!$C$2:$AE$25,'Capacity Exist Transport'!$A23,FALSE))</f>
        <v/>
      </c>
      <c r="Z22" s="170" t="str">
        <f>IF(ISNA(HLOOKUP(Z$2,'Capacity Exist Transport'!$C$2:$AE$25,'Capacity Exist Transport'!$A23,FALSE)),"",HLOOKUP(Z$2,'Capacity Exist Transport'!$C$2:$AE$25,'Capacity Exist Transport'!$A23,FALSE))</f>
        <v/>
      </c>
      <c r="AA22" s="170">
        <f>IF(ISNA(HLOOKUP(AA$2,'Capacity Exist Transport'!$C$2:$AE$25,'Capacity Exist Transport'!$A23,FALSE)),"",HLOOKUP(AA$2,'Capacity Exist Transport'!$C$2:$AE$25,'Capacity Exist Transport'!$A23,FALSE))</f>
        <v>79.739999999999995</v>
      </c>
      <c r="AB22" s="170" t="str">
        <f>IF(ISNA(HLOOKUP(AB$2,'Capacity Exist Transport'!$C$2:$AE$25,'Capacity Exist Transport'!$A23,FALSE)),"",HLOOKUP(AB$2,'Capacity Exist Transport'!$C$2:$AE$25,'Capacity Exist Transport'!$A23,FALSE))</f>
        <v/>
      </c>
      <c r="AC22" s="170" t="str">
        <f>IF(ISNA(HLOOKUP(AC$2,'Capacity Exist Transport'!$C$2:$AE$25,'Capacity Exist Transport'!$A23,FALSE)),"",HLOOKUP(AC$2,'Capacity Exist Transport'!$C$2:$AE$25,'Capacity Exist Transport'!$A23,FALSE))</f>
        <v/>
      </c>
      <c r="AD22" s="170" t="str">
        <f>IF(ISNA(HLOOKUP(AD$2,'Capacity Exist Transport'!$C$2:$AE$25,'Capacity Exist Transport'!$A23,FALSE)),"",HLOOKUP(AD$2,'Capacity Exist Transport'!$C$2:$AE$25,'Capacity Exist Transport'!$A23,FALSE))</f>
        <v/>
      </c>
      <c r="AE22" s="170" t="str">
        <f>IF(ISNA(HLOOKUP(AE$2,'Capacity Exist Transport'!$C$2:$AE$25,'Capacity Exist Transport'!$A23,FALSE)),"",HLOOKUP(AE$2,'Capacity Exist Transport'!$C$2:$AE$25,'Capacity Exist Transport'!$A23,FALSE))</f>
        <v/>
      </c>
      <c r="AF22" s="170" t="str">
        <f>IF(ISNA(HLOOKUP(AF$2,'Capacity Exist Transport'!$C$2:$AE$25,'Capacity Exist Transport'!$A23,FALSE)),"",HLOOKUP(AF$2,'Capacity Exist Transport'!$C$2:$AE$25,'Capacity Exist Transport'!$A23,FALSE))</f>
        <v/>
      </c>
      <c r="AG22" s="170" t="str">
        <f>IF(ISNA(HLOOKUP(AG$2,'Capacity Exist Transport'!$C$2:$AE$25,'Capacity Exist Transport'!$A23,FALSE)),"",HLOOKUP(AG$2,'Capacity Exist Transport'!$C$2:$AE$25,'Capacity Exist Transport'!$A23,FALSE))</f>
        <v/>
      </c>
      <c r="AH22" s="170" t="str">
        <f>IF(ISNA(HLOOKUP(AH$2,'Capacity Exist Transport'!$C$2:$AE$25,'Capacity Exist Transport'!$A23,FALSE)),"",HLOOKUP(AH$2,'Capacity Exist Transport'!$C$2:$AE$25,'Capacity Exist Transport'!$A23,FALSE))</f>
        <v/>
      </c>
      <c r="AI22" s="170" t="str">
        <f>IF(ISNA(HLOOKUP(AI$2,'Capacity Exist Transport'!$C$2:$AE$25,'Capacity Exist Transport'!$A23,FALSE)),"",HLOOKUP(AI$2,'Capacity Exist Transport'!$C$2:$AE$25,'Capacity Exist Transport'!$A23,FALSE))</f>
        <v/>
      </c>
      <c r="AJ22" s="170" t="str">
        <f>IF(ISNA(HLOOKUP(AJ$2,'Capacity Exist Transport'!$C$2:$AE$25,'Capacity Exist Transport'!$A23,FALSE)),"",HLOOKUP(AJ$2,'Capacity Exist Transport'!$C$2:$AE$25,'Capacity Exist Transport'!$A23,FALSE))</f>
        <v/>
      </c>
      <c r="AK22" s="170" t="str">
        <f>IF(ISNA(HLOOKUP(AK$2,'Capacity Exist Transport'!$C$2:$AE$25,'Capacity Exist Transport'!$A23,FALSE)),"",HLOOKUP(AK$2,'Capacity Exist Transport'!$C$2:$AE$25,'Capacity Exist Transport'!$A23,FALSE))</f>
        <v/>
      </c>
      <c r="AL22" s="170" t="str">
        <f>IF(ISNA(HLOOKUP(AL$2,'Capacity Exist Transport'!$C$2:$AE$25,'Capacity Exist Transport'!$A23,FALSE)),"",HLOOKUP(AL$2,'Capacity Exist Transport'!$C$2:$AE$25,'Capacity Exist Transport'!$A23,FALSE))</f>
        <v/>
      </c>
      <c r="AM22" s="170">
        <f>IF(ISNA(HLOOKUP(AM$2,'Capacity Exist Transport'!$C$2:$AE$25,'Capacity Exist Transport'!$A23,FALSE)),"",HLOOKUP(AM$2,'Capacity Exist Transport'!$C$2:$AE$25,'Capacity Exist Transport'!$A23,FALSE))</f>
        <v>79.739999999999995</v>
      </c>
      <c r="AN22" s="170" t="str">
        <f>IF(ISNA(HLOOKUP(AN$2,'Capacity Exist Transport'!$C$2:$AE$25,'Capacity Exist Transport'!$A23,FALSE)),"",HLOOKUP(AN$2,'Capacity Exist Transport'!$C$2:$AE$25,'Capacity Exist Transport'!$A23,FALSE))</f>
        <v/>
      </c>
      <c r="AO22" s="170" t="str">
        <f>IF(ISNA(HLOOKUP(AO$2,'Capacity Exist Transport'!$C$2:$AE$25,'Capacity Exist Transport'!$A23,FALSE)),"",HLOOKUP(AO$2,'Capacity Exist Transport'!$C$2:$AE$25,'Capacity Exist Transport'!$A23,FALSE))</f>
        <v/>
      </c>
      <c r="AP22" s="170" t="str">
        <f>IF(ISNA(HLOOKUP(AP$2,'Capacity Exist Transport'!$C$2:$AE$25,'Capacity Exist Transport'!$A23,FALSE)),"",HLOOKUP(AP$2,'Capacity Exist Transport'!$C$2:$AE$25,'Capacity Exist Transport'!$A23,FALSE))</f>
        <v/>
      </c>
      <c r="AQ22" s="170" t="str">
        <f>IF(ISNA(HLOOKUP(AQ$2,'Capacity Exist Transport'!$C$2:$AE$25,'Capacity Exist Transport'!$A23,FALSE)),"",HLOOKUP(AQ$2,'Capacity Exist Transport'!$C$2:$AE$25,'Capacity Exist Transport'!$A23,FALSE))</f>
        <v/>
      </c>
      <c r="AR22" s="170" t="str">
        <f>IF(ISNA(HLOOKUP(AR$2,'Capacity Exist Transport'!$C$2:$AE$25,'Capacity Exist Transport'!$A23,FALSE)),"",HLOOKUP(AR$2,'Capacity Exist Transport'!$C$2:$AE$25,'Capacity Exist Transport'!$A23,FALSE))</f>
        <v/>
      </c>
      <c r="AS22" s="170" t="str">
        <f>IF(ISNA(HLOOKUP(AS$2,'Capacity Exist Transport'!$C$2:$AE$25,'Capacity Exist Transport'!$A23,FALSE)),"",HLOOKUP(AS$2,'Capacity Exist Transport'!$C$2:$AE$25,'Capacity Exist Transport'!$A23,FALSE))</f>
        <v/>
      </c>
      <c r="AT22" s="170" t="str">
        <f>IF(ISNA(HLOOKUP(AT$2,'Capacity Exist Transport'!$C$2:$AE$25,'Capacity Exist Transport'!$A23,FALSE)),"",HLOOKUP(AT$2,'Capacity Exist Transport'!$C$2:$AE$25,'Capacity Exist Transport'!$A23,FALSE))</f>
        <v/>
      </c>
      <c r="AU22" s="170" t="str">
        <f>IF(ISNA(HLOOKUP(AU$2,'Capacity Exist Transport'!$C$2:$AE$25,'Capacity Exist Transport'!$A23,FALSE)),"",HLOOKUP(AU$2,'Capacity Exist Transport'!$C$2:$AE$25,'Capacity Exist Transport'!$A23,FALSE))</f>
        <v/>
      </c>
      <c r="AV22" s="170" t="str">
        <f>IF(ISNA(HLOOKUP(AV$2,'Capacity Exist Transport'!$C$2:$AE$25,'Capacity Exist Transport'!$A23,FALSE)),"",HLOOKUP(AV$2,'Capacity Exist Transport'!$C$2:$AE$25,'Capacity Exist Transport'!$A23,FALSE))</f>
        <v/>
      </c>
      <c r="AW22" s="170" t="str">
        <f>IF(ISNA(HLOOKUP(AW$2,'Capacity Exist Transport'!$C$2:$AE$25,'Capacity Exist Transport'!$A23,FALSE)),"",HLOOKUP(AW$2,'Capacity Exist Transport'!$C$2:$AE$25,'Capacity Exist Transport'!$A23,FALSE))</f>
        <v/>
      </c>
      <c r="AX22" s="170" t="str">
        <f>IF(ISNA(HLOOKUP(AX$2,'Capacity Exist Transport'!$C$2:$AE$25,'Capacity Exist Transport'!$A23,FALSE)),"",HLOOKUP(AX$2,'Capacity Exist Transport'!$C$2:$AE$25,'Capacity Exist Transport'!$A23,FALSE))</f>
        <v/>
      </c>
      <c r="AY22" s="170">
        <f>IF(ISNA(HLOOKUP(AY$2,'Capacity Exist Transport'!$C$2:$AE$25,'Capacity Exist Transport'!$A23,FALSE)),"",HLOOKUP(AY$2,'Capacity Exist Transport'!$C$2:$AE$25,'Capacity Exist Transport'!$A23,FALSE))</f>
        <v>79.739999999999995</v>
      </c>
      <c r="AZ22" s="170" t="str">
        <f>IF(ISNA(HLOOKUP(AZ$2,'Capacity Exist Transport'!$C$2:$AE$25,'Capacity Exist Transport'!$A23,FALSE)),"",HLOOKUP(AZ$2,'Capacity Exist Transport'!$C$2:$AE$25,'Capacity Exist Transport'!$A23,FALSE))</f>
        <v/>
      </c>
      <c r="BA22" s="170" t="str">
        <f>IF(ISNA(HLOOKUP(BA$2,'Capacity Exist Transport'!$C$2:$AE$25,'Capacity Exist Transport'!$A23,FALSE)),"",HLOOKUP(BA$2,'Capacity Exist Transport'!$C$2:$AE$25,'Capacity Exist Transport'!$A23,FALSE))</f>
        <v/>
      </c>
      <c r="BB22" s="170" t="str">
        <f>IF(ISNA(HLOOKUP(BB$2,'Capacity Exist Transport'!$C$2:$AE$25,'Capacity Exist Transport'!$A23,FALSE)),"",HLOOKUP(BB$2,'Capacity Exist Transport'!$C$2:$AE$25,'Capacity Exist Transport'!$A23,FALSE))</f>
        <v/>
      </c>
      <c r="BC22" s="170" t="str">
        <f>IF(ISNA(HLOOKUP(BC$2,'Capacity Exist Transport'!$C$2:$AE$25,'Capacity Exist Transport'!$A23,FALSE)),"",HLOOKUP(BC$2,'Capacity Exist Transport'!$C$2:$AE$25,'Capacity Exist Transport'!$A23,FALSE))</f>
        <v/>
      </c>
      <c r="BD22" s="170" t="str">
        <f>IF(ISNA(HLOOKUP(BD$2,'Capacity Exist Transport'!$C$2:$AE$25,'Capacity Exist Transport'!$A23,FALSE)),"",HLOOKUP(BD$2,'Capacity Exist Transport'!$C$2:$AE$25,'Capacity Exist Transport'!$A23,FALSE))</f>
        <v/>
      </c>
      <c r="BE22" s="170" t="str">
        <f>IF(ISNA(HLOOKUP(BE$2,'Capacity Exist Transport'!$C$2:$AE$25,'Capacity Exist Transport'!$A23,FALSE)),"",HLOOKUP(BE$2,'Capacity Exist Transport'!$C$2:$AE$25,'Capacity Exist Transport'!$A23,FALSE))</f>
        <v/>
      </c>
      <c r="BF22" s="170" t="str">
        <f>IF(ISNA(HLOOKUP(BF$2,'Capacity Exist Transport'!$C$2:$AE$25,'Capacity Exist Transport'!$A23,FALSE)),"",HLOOKUP(BF$2,'Capacity Exist Transport'!$C$2:$AE$25,'Capacity Exist Transport'!$A23,FALSE))</f>
        <v/>
      </c>
      <c r="BG22" s="170" t="str">
        <f>IF(ISNA(HLOOKUP(BG$2,'Capacity Exist Transport'!$C$2:$AE$25,'Capacity Exist Transport'!$A23,FALSE)),"",HLOOKUP(BG$2,'Capacity Exist Transport'!$C$2:$AE$25,'Capacity Exist Transport'!$A23,FALSE))</f>
        <v/>
      </c>
      <c r="BH22" s="170" t="str">
        <f>IF(ISNA(HLOOKUP(BH$2,'Capacity Exist Transport'!$C$2:$AE$25,'Capacity Exist Transport'!$A23,FALSE)),"",HLOOKUP(BH$2,'Capacity Exist Transport'!$C$2:$AE$25,'Capacity Exist Transport'!$A23,FALSE))</f>
        <v/>
      </c>
      <c r="BI22" s="170" t="str">
        <f>IF(ISNA(HLOOKUP(BI$2,'Capacity Exist Transport'!$C$2:$AE$25,'Capacity Exist Transport'!$A23,FALSE)),"",HLOOKUP(BI$2,'Capacity Exist Transport'!$C$2:$AE$25,'Capacity Exist Transport'!$A23,FALSE))</f>
        <v/>
      </c>
      <c r="BJ22" s="170" t="str">
        <f>IF(ISNA(HLOOKUP(BJ$2,'Capacity Exist Transport'!$C$2:$AE$25,'Capacity Exist Transport'!$A23,FALSE)),"",HLOOKUP(BJ$2,'Capacity Exist Transport'!$C$2:$AE$25,'Capacity Exist Transport'!$A23,FALSE))</f>
        <v/>
      </c>
      <c r="BK22" s="170">
        <f>IF(ISNA(HLOOKUP(BK$2,'Capacity Exist Transport'!$C$2:$AE$25,'Capacity Exist Transport'!$A23,FALSE)),"",HLOOKUP(BK$2,'Capacity Exist Transport'!$C$2:$AE$25,'Capacity Exist Transport'!$A23,FALSE))</f>
        <v>79.739999999999995</v>
      </c>
      <c r="BL22" s="170" t="str">
        <f>IF(ISNA(HLOOKUP(BL$2,'Capacity Exist Transport'!$C$2:$AE$25,'Capacity Exist Transport'!$A23,FALSE)),"",HLOOKUP(BL$2,'Capacity Exist Transport'!$C$2:$AE$25,'Capacity Exist Transport'!$A23,FALSE))</f>
        <v/>
      </c>
      <c r="BM22" s="170" t="str">
        <f>IF(ISNA(HLOOKUP(BM$2,'Capacity Exist Transport'!$C$2:$AE$25,'Capacity Exist Transport'!$A23,FALSE)),"",HLOOKUP(BM$2,'Capacity Exist Transport'!$C$2:$AE$25,'Capacity Exist Transport'!$A23,FALSE))</f>
        <v/>
      </c>
      <c r="BN22" s="170" t="str">
        <f>IF(ISNA(HLOOKUP(BN$2,'Capacity Exist Transport'!$C$2:$AE$25,'Capacity Exist Transport'!$A23,FALSE)),"",HLOOKUP(BN$2,'Capacity Exist Transport'!$C$2:$AE$25,'Capacity Exist Transport'!$A23,FALSE))</f>
        <v/>
      </c>
      <c r="BO22" s="170" t="str">
        <f>IF(ISNA(HLOOKUP(BO$2,'Capacity Exist Transport'!$C$2:$AE$25,'Capacity Exist Transport'!$A23,FALSE)),"",HLOOKUP(BO$2,'Capacity Exist Transport'!$C$2:$AE$25,'Capacity Exist Transport'!$A23,FALSE))</f>
        <v/>
      </c>
      <c r="BP22" s="170" t="str">
        <f>IF(ISNA(HLOOKUP(BP$2,'Capacity Exist Transport'!$C$2:$AE$25,'Capacity Exist Transport'!$A23,FALSE)),"",HLOOKUP(BP$2,'Capacity Exist Transport'!$C$2:$AE$25,'Capacity Exist Transport'!$A23,FALSE))</f>
        <v/>
      </c>
      <c r="BQ22" s="170" t="str">
        <f>IF(ISNA(HLOOKUP(BQ$2,'Capacity Exist Transport'!$C$2:$AE$25,'Capacity Exist Transport'!$A23,FALSE)),"",HLOOKUP(BQ$2,'Capacity Exist Transport'!$C$2:$AE$25,'Capacity Exist Transport'!$A23,FALSE))</f>
        <v/>
      </c>
      <c r="BR22" s="170" t="str">
        <f>IF(ISNA(HLOOKUP(BR$2,'Capacity Exist Transport'!$C$2:$AE$25,'Capacity Exist Transport'!$A23,FALSE)),"",HLOOKUP(BR$2,'Capacity Exist Transport'!$C$2:$AE$25,'Capacity Exist Transport'!$A23,FALSE))</f>
        <v/>
      </c>
      <c r="BS22" s="170" t="str">
        <f>IF(ISNA(HLOOKUP(BS$2,'Capacity Exist Transport'!$C$2:$AE$25,'Capacity Exist Transport'!$A23,FALSE)),"",HLOOKUP(BS$2,'Capacity Exist Transport'!$C$2:$AE$25,'Capacity Exist Transport'!$A23,FALSE))</f>
        <v/>
      </c>
      <c r="BT22" s="170" t="str">
        <f>IF(ISNA(HLOOKUP(BT$2,'Capacity Exist Transport'!$C$2:$AE$25,'Capacity Exist Transport'!$A23,FALSE)),"",HLOOKUP(BT$2,'Capacity Exist Transport'!$C$2:$AE$25,'Capacity Exist Transport'!$A23,FALSE))</f>
        <v/>
      </c>
      <c r="BU22" s="170" t="str">
        <f>IF(ISNA(HLOOKUP(BU$2,'Capacity Exist Transport'!$C$2:$AE$25,'Capacity Exist Transport'!$A23,FALSE)),"",HLOOKUP(BU$2,'Capacity Exist Transport'!$C$2:$AE$25,'Capacity Exist Transport'!$A23,FALSE))</f>
        <v/>
      </c>
      <c r="BV22" s="170" t="str">
        <f>IF(ISNA(HLOOKUP(BV$2,'Capacity Exist Transport'!$C$2:$AE$25,'Capacity Exist Transport'!$A23,FALSE)),"",HLOOKUP(BV$2,'Capacity Exist Transport'!$C$2:$AE$25,'Capacity Exist Transport'!$A23,FALSE))</f>
        <v/>
      </c>
      <c r="BW22" s="170">
        <f>IF(ISNA(HLOOKUP(BW$2,'Capacity Exist Transport'!$C$2:$AE$25,'Capacity Exist Transport'!$A23,FALSE)),"",HLOOKUP(BW$2,'Capacity Exist Transport'!$C$2:$AE$25,'Capacity Exist Transport'!$A23,FALSE))</f>
        <v>79.739999999999995</v>
      </c>
      <c r="BX22" s="170" t="str">
        <f>IF(ISNA(HLOOKUP(BX$2,'Capacity Exist Transport'!$C$2:$AE$25,'Capacity Exist Transport'!$A23,FALSE)),"",HLOOKUP(BX$2,'Capacity Exist Transport'!$C$2:$AE$25,'Capacity Exist Transport'!$A23,FALSE))</f>
        <v/>
      </c>
      <c r="BY22" s="170" t="str">
        <f>IF(ISNA(HLOOKUP(BY$2,'Capacity Exist Transport'!$C$2:$AE$25,'Capacity Exist Transport'!$A23,FALSE)),"",HLOOKUP(BY$2,'Capacity Exist Transport'!$C$2:$AE$25,'Capacity Exist Transport'!$A23,FALSE))</f>
        <v/>
      </c>
      <c r="BZ22" s="170" t="str">
        <f>IF(ISNA(HLOOKUP(BZ$2,'Capacity Exist Transport'!$C$2:$AE$25,'Capacity Exist Transport'!$A23,FALSE)),"",HLOOKUP(BZ$2,'Capacity Exist Transport'!$C$2:$AE$25,'Capacity Exist Transport'!$A23,FALSE))</f>
        <v/>
      </c>
      <c r="CA22" s="170" t="str">
        <f>IF(ISNA(HLOOKUP(CA$2,'Capacity Exist Transport'!$C$2:$AE$25,'Capacity Exist Transport'!$A23,FALSE)),"",HLOOKUP(CA$2,'Capacity Exist Transport'!$C$2:$AE$25,'Capacity Exist Transport'!$A23,FALSE))</f>
        <v/>
      </c>
      <c r="CB22" s="170" t="str">
        <f>IF(ISNA(HLOOKUP(CB$2,'Capacity Exist Transport'!$C$2:$AE$25,'Capacity Exist Transport'!$A23,FALSE)),"",HLOOKUP(CB$2,'Capacity Exist Transport'!$C$2:$AE$25,'Capacity Exist Transport'!$A23,FALSE))</f>
        <v/>
      </c>
      <c r="CC22" s="170" t="str">
        <f>IF(ISNA(HLOOKUP(CC$2,'Capacity Exist Transport'!$C$2:$AE$25,'Capacity Exist Transport'!$A23,FALSE)),"",HLOOKUP(CC$2,'Capacity Exist Transport'!$C$2:$AE$25,'Capacity Exist Transport'!$A23,FALSE))</f>
        <v/>
      </c>
      <c r="CD22" s="170" t="str">
        <f>IF(ISNA(HLOOKUP(CD$2,'Capacity Exist Transport'!$C$2:$AE$25,'Capacity Exist Transport'!$A23,FALSE)),"",HLOOKUP(CD$2,'Capacity Exist Transport'!$C$2:$AE$25,'Capacity Exist Transport'!$A23,FALSE))</f>
        <v/>
      </c>
      <c r="CE22" s="170" t="str">
        <f>IF(ISNA(HLOOKUP(CE$2,'Capacity Exist Transport'!$C$2:$AE$25,'Capacity Exist Transport'!$A23,FALSE)),"",HLOOKUP(CE$2,'Capacity Exist Transport'!$C$2:$AE$25,'Capacity Exist Transport'!$A23,FALSE))</f>
        <v/>
      </c>
      <c r="CF22" s="170" t="str">
        <f>IF(ISNA(HLOOKUP(CF$2,'Capacity Exist Transport'!$C$2:$AE$25,'Capacity Exist Transport'!$A23,FALSE)),"",HLOOKUP(CF$2,'Capacity Exist Transport'!$C$2:$AE$25,'Capacity Exist Transport'!$A23,FALSE))</f>
        <v/>
      </c>
      <c r="CG22" s="170" t="str">
        <f>IF(ISNA(HLOOKUP(CG$2,'Capacity Exist Transport'!$C$2:$AE$25,'Capacity Exist Transport'!$A23,FALSE)),"",HLOOKUP(CG$2,'Capacity Exist Transport'!$C$2:$AE$25,'Capacity Exist Transport'!$A23,FALSE))</f>
        <v/>
      </c>
      <c r="CH22" s="170" t="str">
        <f>IF(ISNA(HLOOKUP(CH$2,'Capacity Exist Transport'!$C$2:$AE$25,'Capacity Exist Transport'!$A23,FALSE)),"",HLOOKUP(CH$2,'Capacity Exist Transport'!$C$2:$AE$25,'Capacity Exist Transport'!$A23,FALSE))</f>
        <v/>
      </c>
      <c r="CI22" s="170">
        <f>IF(ISNA(HLOOKUP(CI$2,'Capacity Exist Transport'!$C$2:$AE$25,'Capacity Exist Transport'!$A23,FALSE)),"",HLOOKUP(CI$2,'Capacity Exist Transport'!$C$2:$AE$25,'Capacity Exist Transport'!$A23,FALSE))</f>
        <v>79.739999999999995</v>
      </c>
      <c r="CJ22" s="170" t="str">
        <f>IF(ISNA(HLOOKUP(CJ$2,'Capacity Exist Transport'!$C$2:$AE$25,'Capacity Exist Transport'!$A23,FALSE)),"",HLOOKUP(CJ$2,'Capacity Exist Transport'!$C$2:$AE$25,'Capacity Exist Transport'!$A23,FALSE))</f>
        <v/>
      </c>
      <c r="CK22" s="170" t="str">
        <f>IF(ISNA(HLOOKUP(CK$2,'Capacity Exist Transport'!$C$2:$AE$25,'Capacity Exist Transport'!$A23,FALSE)),"",HLOOKUP(CK$2,'Capacity Exist Transport'!$C$2:$AE$25,'Capacity Exist Transport'!$A23,FALSE))</f>
        <v/>
      </c>
      <c r="CL22" s="170" t="str">
        <f>IF(ISNA(HLOOKUP(CL$2,'Capacity Exist Transport'!$C$2:$AE$25,'Capacity Exist Transport'!$A23,FALSE)),"",HLOOKUP(CL$2,'Capacity Exist Transport'!$C$2:$AE$25,'Capacity Exist Transport'!$A23,FALSE))</f>
        <v/>
      </c>
      <c r="CM22" s="170" t="str">
        <f>IF(ISNA(HLOOKUP(CM$2,'Capacity Exist Transport'!$C$2:$AE$25,'Capacity Exist Transport'!$A23,FALSE)),"",HLOOKUP(CM$2,'Capacity Exist Transport'!$C$2:$AE$25,'Capacity Exist Transport'!$A23,FALSE))</f>
        <v/>
      </c>
      <c r="CN22" s="170" t="str">
        <f>IF(ISNA(HLOOKUP(CN$2,'Capacity Exist Transport'!$C$2:$AE$25,'Capacity Exist Transport'!$A23,FALSE)),"",HLOOKUP(CN$2,'Capacity Exist Transport'!$C$2:$AE$25,'Capacity Exist Transport'!$A23,FALSE))</f>
        <v/>
      </c>
      <c r="CO22" s="170" t="str">
        <f>IF(ISNA(HLOOKUP(CO$2,'Capacity Exist Transport'!$C$2:$AE$25,'Capacity Exist Transport'!$A23,FALSE)),"",HLOOKUP(CO$2,'Capacity Exist Transport'!$C$2:$AE$25,'Capacity Exist Transport'!$A23,FALSE))</f>
        <v/>
      </c>
      <c r="CP22" s="170" t="str">
        <f>IF(ISNA(HLOOKUP(CP$2,'Capacity Exist Transport'!$C$2:$AE$25,'Capacity Exist Transport'!$A23,FALSE)),"",HLOOKUP(CP$2,'Capacity Exist Transport'!$C$2:$AE$25,'Capacity Exist Transport'!$A23,FALSE))</f>
        <v/>
      </c>
      <c r="CQ22" s="170" t="str">
        <f>IF(ISNA(HLOOKUP(CQ$2,'Capacity Exist Transport'!$C$2:$AE$25,'Capacity Exist Transport'!$A23,FALSE)),"",HLOOKUP(CQ$2,'Capacity Exist Transport'!$C$2:$AE$25,'Capacity Exist Transport'!$A23,FALSE))</f>
        <v/>
      </c>
      <c r="CR22" s="170" t="str">
        <f>IF(ISNA(HLOOKUP(CR$2,'Capacity Exist Transport'!$C$2:$AE$25,'Capacity Exist Transport'!$A23,FALSE)),"",HLOOKUP(CR$2,'Capacity Exist Transport'!$C$2:$AE$25,'Capacity Exist Transport'!$A23,FALSE))</f>
        <v/>
      </c>
      <c r="CS22" s="170" t="str">
        <f>IF(ISNA(HLOOKUP(CS$2,'Capacity Exist Transport'!$C$2:$AE$25,'Capacity Exist Transport'!$A23,FALSE)),"",HLOOKUP(CS$2,'Capacity Exist Transport'!$C$2:$AE$25,'Capacity Exist Transport'!$A23,FALSE))</f>
        <v/>
      </c>
      <c r="CT22" s="170" t="str">
        <f>IF(ISNA(HLOOKUP(CT$2,'Capacity Exist Transport'!$C$2:$AE$25,'Capacity Exist Transport'!$A23,FALSE)),"",HLOOKUP(CT$2,'Capacity Exist Transport'!$C$2:$AE$25,'Capacity Exist Transport'!$A23,FALSE))</f>
        <v/>
      </c>
      <c r="CU22" s="170">
        <f>IF(ISNA(HLOOKUP(CU$2,'Capacity Exist Transport'!$C$2:$AE$25,'Capacity Exist Transport'!$A23,FALSE)),"",HLOOKUP(CU$2,'Capacity Exist Transport'!$C$2:$AE$25,'Capacity Exist Transport'!$A23,FALSE))</f>
        <v>79.739999999999995</v>
      </c>
      <c r="CV22" s="170" t="str">
        <f>IF(ISNA(HLOOKUP(CV$2,'Capacity Exist Transport'!$C$2:$AE$25,'Capacity Exist Transport'!$A23,FALSE)),"",HLOOKUP(CV$2,'Capacity Exist Transport'!$C$2:$AE$25,'Capacity Exist Transport'!$A23,FALSE))</f>
        <v/>
      </c>
      <c r="CW22" s="170" t="str">
        <f>IF(ISNA(HLOOKUP(CW$2,'Capacity Exist Transport'!$C$2:$AE$25,'Capacity Exist Transport'!$A23,FALSE)),"",HLOOKUP(CW$2,'Capacity Exist Transport'!$C$2:$AE$25,'Capacity Exist Transport'!$A23,FALSE))</f>
        <v/>
      </c>
      <c r="CX22" s="170" t="str">
        <f>IF(ISNA(HLOOKUP(CX$2,'Capacity Exist Transport'!$C$2:$AE$25,'Capacity Exist Transport'!$A23,FALSE)),"",HLOOKUP(CX$2,'Capacity Exist Transport'!$C$2:$AE$25,'Capacity Exist Transport'!$A23,FALSE))</f>
        <v/>
      </c>
      <c r="CY22" s="170" t="str">
        <f>IF(ISNA(HLOOKUP(CY$2,'Capacity Exist Transport'!$C$2:$AE$25,'Capacity Exist Transport'!$A23,FALSE)),"",HLOOKUP(CY$2,'Capacity Exist Transport'!$C$2:$AE$25,'Capacity Exist Transport'!$A23,FALSE))</f>
        <v/>
      </c>
      <c r="CZ22" s="170" t="str">
        <f>IF(ISNA(HLOOKUP(CZ$2,'Capacity Exist Transport'!$C$2:$AE$25,'Capacity Exist Transport'!$A23,FALSE)),"",HLOOKUP(CZ$2,'Capacity Exist Transport'!$C$2:$AE$25,'Capacity Exist Transport'!$A23,FALSE))</f>
        <v/>
      </c>
      <c r="DA22" s="170" t="str">
        <f>IF(ISNA(HLOOKUP(DA$2,'Capacity Exist Transport'!$C$2:$AE$25,'Capacity Exist Transport'!$A23,FALSE)),"",HLOOKUP(DA$2,'Capacity Exist Transport'!$C$2:$AE$25,'Capacity Exist Transport'!$A23,FALSE))</f>
        <v/>
      </c>
      <c r="DB22" s="170" t="str">
        <f>IF(ISNA(HLOOKUP(DB$2,'Capacity Exist Transport'!$C$2:$AE$25,'Capacity Exist Transport'!$A23,FALSE)),"",HLOOKUP(DB$2,'Capacity Exist Transport'!$C$2:$AE$25,'Capacity Exist Transport'!$A23,FALSE))</f>
        <v/>
      </c>
      <c r="DC22" s="170" t="str">
        <f>IF(ISNA(HLOOKUP(DC$2,'Capacity Exist Transport'!$C$2:$AE$25,'Capacity Exist Transport'!$A23,FALSE)),"",HLOOKUP(DC$2,'Capacity Exist Transport'!$C$2:$AE$25,'Capacity Exist Transport'!$A23,FALSE))</f>
        <v/>
      </c>
      <c r="DD22" s="170" t="str">
        <f>IF(ISNA(HLOOKUP(DD$2,'Capacity Exist Transport'!$C$2:$AE$25,'Capacity Exist Transport'!$A23,FALSE)),"",HLOOKUP(DD$2,'Capacity Exist Transport'!$C$2:$AE$25,'Capacity Exist Transport'!$A23,FALSE))</f>
        <v/>
      </c>
      <c r="DE22" s="170" t="str">
        <f>IF(ISNA(HLOOKUP(DE$2,'Capacity Exist Transport'!$C$2:$AE$25,'Capacity Exist Transport'!$A23,FALSE)),"",HLOOKUP(DE$2,'Capacity Exist Transport'!$C$2:$AE$25,'Capacity Exist Transport'!$A23,FALSE))</f>
        <v/>
      </c>
      <c r="DF22" s="170" t="str">
        <f>IF(ISNA(HLOOKUP(DF$2,'Capacity Exist Transport'!$C$2:$AE$25,'Capacity Exist Transport'!$A23,FALSE)),"",HLOOKUP(DF$2,'Capacity Exist Transport'!$C$2:$AE$25,'Capacity Exist Transport'!$A23,FALSE))</f>
        <v/>
      </c>
      <c r="DG22" s="170">
        <f>IF(ISNA(HLOOKUP(DG$2,'Capacity Exist Transport'!$C$2:$AE$25,'Capacity Exist Transport'!$A23,FALSE)),"",HLOOKUP(DG$2,'Capacity Exist Transport'!$C$2:$AE$25,'Capacity Exist Transport'!$A23,FALSE))</f>
        <v>79.739999999999995</v>
      </c>
      <c r="DH22" s="170" t="str">
        <f>IF(ISNA(HLOOKUP(DH$2,'Capacity Exist Transport'!$C$2:$AE$25,'Capacity Exist Transport'!$A23,FALSE)),"",HLOOKUP(DH$2,'Capacity Exist Transport'!$C$2:$AE$25,'Capacity Exist Transport'!$A23,FALSE))</f>
        <v/>
      </c>
      <c r="DI22" s="170" t="str">
        <f>IF(ISNA(HLOOKUP(DI$2,'Capacity Exist Transport'!$C$2:$AE$25,'Capacity Exist Transport'!$A23,FALSE)),"",HLOOKUP(DI$2,'Capacity Exist Transport'!$C$2:$AE$25,'Capacity Exist Transport'!$A23,FALSE))</f>
        <v/>
      </c>
      <c r="DJ22" s="170" t="str">
        <f>IF(ISNA(HLOOKUP(DJ$2,'Capacity Exist Transport'!$C$2:$AE$25,'Capacity Exist Transport'!$A23,FALSE)),"",HLOOKUP(DJ$2,'Capacity Exist Transport'!$C$2:$AE$25,'Capacity Exist Transport'!$A23,FALSE))</f>
        <v/>
      </c>
      <c r="DK22" s="170" t="str">
        <f>IF(ISNA(HLOOKUP(DK$2,'Capacity Exist Transport'!$C$2:$AE$25,'Capacity Exist Transport'!$A23,FALSE)),"",HLOOKUP(DK$2,'Capacity Exist Transport'!$C$2:$AE$25,'Capacity Exist Transport'!$A23,FALSE))</f>
        <v/>
      </c>
      <c r="DL22" s="170" t="str">
        <f>IF(ISNA(HLOOKUP(DL$2,'Capacity Exist Transport'!$C$2:$AE$25,'Capacity Exist Transport'!$A23,FALSE)),"",HLOOKUP(DL$2,'Capacity Exist Transport'!$C$2:$AE$25,'Capacity Exist Transport'!$A23,FALSE))</f>
        <v/>
      </c>
      <c r="DM22" s="170" t="str">
        <f>IF(ISNA(HLOOKUP(DM$2,'Capacity Exist Transport'!$C$2:$AE$25,'Capacity Exist Transport'!$A23,FALSE)),"",HLOOKUP(DM$2,'Capacity Exist Transport'!$C$2:$AE$25,'Capacity Exist Transport'!$A23,FALSE))</f>
        <v/>
      </c>
      <c r="DN22" s="170" t="str">
        <f>IF(ISNA(HLOOKUP(DN$2,'Capacity Exist Transport'!$C$2:$AE$25,'Capacity Exist Transport'!$A23,FALSE)),"",HLOOKUP(DN$2,'Capacity Exist Transport'!$C$2:$AE$25,'Capacity Exist Transport'!$A23,FALSE))</f>
        <v/>
      </c>
      <c r="DO22" s="170" t="str">
        <f>IF(ISNA(HLOOKUP(DO$2,'Capacity Exist Transport'!$C$2:$AE$25,'Capacity Exist Transport'!$A23,FALSE)),"",HLOOKUP(DO$2,'Capacity Exist Transport'!$C$2:$AE$25,'Capacity Exist Transport'!$A23,FALSE))</f>
        <v/>
      </c>
      <c r="DP22" s="170" t="str">
        <f>IF(ISNA(HLOOKUP(DP$2,'Capacity Exist Transport'!$C$2:$AE$25,'Capacity Exist Transport'!$A23,FALSE)),"",HLOOKUP(DP$2,'Capacity Exist Transport'!$C$2:$AE$25,'Capacity Exist Transport'!$A23,FALSE))</f>
        <v/>
      </c>
      <c r="DQ22" s="170" t="str">
        <f>IF(ISNA(HLOOKUP(DQ$2,'Capacity Exist Transport'!$C$2:$AE$25,'Capacity Exist Transport'!$A23,FALSE)),"",HLOOKUP(DQ$2,'Capacity Exist Transport'!$C$2:$AE$25,'Capacity Exist Transport'!$A23,FALSE))</f>
        <v/>
      </c>
      <c r="DR22" s="170" t="str">
        <f>IF(ISNA(HLOOKUP(DR$2,'Capacity Exist Transport'!$C$2:$AE$25,'Capacity Exist Transport'!$A23,FALSE)),"",HLOOKUP(DR$2,'Capacity Exist Transport'!$C$2:$AE$25,'Capacity Exist Transport'!$A23,FALSE))</f>
        <v/>
      </c>
      <c r="DS22" s="170">
        <f>IF(ISNA(HLOOKUP(DS$2,'Capacity Exist Transport'!$C$2:$AE$25,'Capacity Exist Transport'!$A23,FALSE)),"",HLOOKUP(DS$2,'Capacity Exist Transport'!$C$2:$AE$25,'Capacity Exist Transport'!$A23,FALSE))</f>
        <v>0</v>
      </c>
      <c r="DT22" s="170" t="str">
        <f>IF(ISNA(HLOOKUP(DT$2,'Capacity Exist Transport'!$C$2:$AE$25,'Capacity Exist Transport'!$A23,FALSE)),"",HLOOKUP(DT$2,'Capacity Exist Transport'!$C$2:$AE$25,'Capacity Exist Transport'!$A23,FALSE))</f>
        <v/>
      </c>
      <c r="DU22" s="170" t="str">
        <f>IF(ISNA(HLOOKUP(DU$2,'Capacity Exist Transport'!$C$2:$AE$25,'Capacity Exist Transport'!$A23,FALSE)),"",HLOOKUP(DU$2,'Capacity Exist Transport'!$C$2:$AE$25,'Capacity Exist Transport'!$A23,FALSE))</f>
        <v/>
      </c>
      <c r="DV22" s="170" t="str">
        <f>IF(ISNA(HLOOKUP(DV$2,'Capacity Exist Transport'!$C$2:$AE$25,'Capacity Exist Transport'!$A23,FALSE)),"",HLOOKUP(DV$2,'Capacity Exist Transport'!$C$2:$AE$25,'Capacity Exist Transport'!$A23,FALSE))</f>
        <v/>
      </c>
      <c r="DW22" s="170" t="str">
        <f>IF(ISNA(HLOOKUP(DW$2,'Capacity Exist Transport'!$C$2:$AE$25,'Capacity Exist Transport'!$A23,FALSE)),"",HLOOKUP(DW$2,'Capacity Exist Transport'!$C$2:$AE$25,'Capacity Exist Transport'!$A23,FALSE))</f>
        <v/>
      </c>
      <c r="DX22" s="170" t="str">
        <f>IF(ISNA(HLOOKUP(DX$2,'Capacity Exist Transport'!$C$2:$AE$25,'Capacity Exist Transport'!$A23,FALSE)),"",HLOOKUP(DX$2,'Capacity Exist Transport'!$C$2:$AE$25,'Capacity Exist Transport'!$A23,FALSE))</f>
        <v/>
      </c>
      <c r="DY22" s="170" t="str">
        <f>IF(ISNA(HLOOKUP(DY$2,'Capacity Exist Transport'!$C$2:$AE$25,'Capacity Exist Transport'!$A23,FALSE)),"",HLOOKUP(DY$2,'Capacity Exist Transport'!$C$2:$AE$25,'Capacity Exist Transport'!$A23,FALSE))</f>
        <v/>
      </c>
      <c r="DZ22" s="170" t="str">
        <f>IF(ISNA(HLOOKUP(DZ$2,'Capacity Exist Transport'!$C$2:$AE$25,'Capacity Exist Transport'!$A23,FALSE)),"",HLOOKUP(DZ$2,'Capacity Exist Transport'!$C$2:$AE$25,'Capacity Exist Transport'!$A23,FALSE))</f>
        <v/>
      </c>
      <c r="EA22" s="170" t="str">
        <f>IF(ISNA(HLOOKUP(EA$2,'Capacity Exist Transport'!$C$2:$AE$25,'Capacity Exist Transport'!$A23,FALSE)),"",HLOOKUP(EA$2,'Capacity Exist Transport'!$C$2:$AE$25,'Capacity Exist Transport'!$A23,FALSE))</f>
        <v/>
      </c>
      <c r="EB22" s="170" t="str">
        <f>IF(ISNA(HLOOKUP(EB$2,'Capacity Exist Transport'!$C$2:$AE$25,'Capacity Exist Transport'!$A23,FALSE)),"",HLOOKUP(EB$2,'Capacity Exist Transport'!$C$2:$AE$25,'Capacity Exist Transport'!$A23,FALSE))</f>
        <v/>
      </c>
      <c r="EC22" s="170" t="str">
        <f>IF(ISNA(HLOOKUP(EC$2,'Capacity Exist Transport'!$C$2:$AE$25,'Capacity Exist Transport'!$A23,FALSE)),"",HLOOKUP(EC$2,'Capacity Exist Transport'!$C$2:$AE$25,'Capacity Exist Transport'!$A23,FALSE))</f>
        <v/>
      </c>
      <c r="ED22" s="170" t="str">
        <f>IF(ISNA(HLOOKUP(ED$2,'Capacity Exist Transport'!$C$2:$AE$25,'Capacity Exist Transport'!$A23,FALSE)),"",HLOOKUP(ED$2,'Capacity Exist Transport'!$C$2:$AE$25,'Capacity Exist Transport'!$A23,FALSE))</f>
        <v/>
      </c>
      <c r="EE22" s="170">
        <f>IF(ISNA(HLOOKUP(EE$2,'Capacity Exist Transport'!$C$2:$AE$25,'Capacity Exist Transport'!$A23,FALSE)),"",HLOOKUP(EE$2,'Capacity Exist Transport'!$C$2:$AE$25,'Capacity Exist Transport'!$A23,FALSE))</f>
        <v>0</v>
      </c>
      <c r="EF22" s="170" t="str">
        <f>IF(ISNA(HLOOKUP(EF$2,'Capacity Exist Transport'!$C$2:$AE$25,'Capacity Exist Transport'!$A23,FALSE)),"",HLOOKUP(EF$2,'Capacity Exist Transport'!$C$2:$AE$25,'Capacity Exist Transport'!$A23,FALSE))</f>
        <v/>
      </c>
      <c r="EG22" s="170" t="str">
        <f>IF(ISNA(HLOOKUP(EG$2,'Capacity Exist Transport'!$C$2:$AE$25,'Capacity Exist Transport'!$A23,FALSE)),"",HLOOKUP(EG$2,'Capacity Exist Transport'!$C$2:$AE$25,'Capacity Exist Transport'!$A23,FALSE))</f>
        <v/>
      </c>
      <c r="EH22" s="170" t="str">
        <f>IF(ISNA(HLOOKUP(EH$2,'Capacity Exist Transport'!$C$2:$AE$25,'Capacity Exist Transport'!$A23,FALSE)),"",HLOOKUP(EH$2,'Capacity Exist Transport'!$C$2:$AE$25,'Capacity Exist Transport'!$A23,FALSE))</f>
        <v/>
      </c>
      <c r="EI22" s="170" t="str">
        <f>IF(ISNA(HLOOKUP(EI$2,'Capacity Exist Transport'!$C$2:$AE$25,'Capacity Exist Transport'!$A23,FALSE)),"",HLOOKUP(EI$2,'Capacity Exist Transport'!$C$2:$AE$25,'Capacity Exist Transport'!$A23,FALSE))</f>
        <v/>
      </c>
      <c r="EJ22" s="170" t="str">
        <f>IF(ISNA(HLOOKUP(EJ$2,'Capacity Exist Transport'!$C$2:$AE$25,'Capacity Exist Transport'!$A23,FALSE)),"",HLOOKUP(EJ$2,'Capacity Exist Transport'!$C$2:$AE$25,'Capacity Exist Transport'!$A23,FALSE))</f>
        <v/>
      </c>
      <c r="EK22" s="170" t="str">
        <f>IF(ISNA(HLOOKUP(EK$2,'Capacity Exist Transport'!$C$2:$AE$25,'Capacity Exist Transport'!$A23,FALSE)),"",HLOOKUP(EK$2,'Capacity Exist Transport'!$C$2:$AE$25,'Capacity Exist Transport'!$A23,FALSE))</f>
        <v/>
      </c>
      <c r="EL22" s="170" t="str">
        <f>IF(ISNA(HLOOKUP(EL$2,'Capacity Exist Transport'!$C$2:$AE$25,'Capacity Exist Transport'!$A23,FALSE)),"",HLOOKUP(EL$2,'Capacity Exist Transport'!$C$2:$AE$25,'Capacity Exist Transport'!$A23,FALSE))</f>
        <v/>
      </c>
      <c r="EM22" s="170" t="str">
        <f>IF(ISNA(HLOOKUP(EM$2,'Capacity Exist Transport'!$C$2:$AE$25,'Capacity Exist Transport'!$A23,FALSE)),"",HLOOKUP(EM$2,'Capacity Exist Transport'!$C$2:$AE$25,'Capacity Exist Transport'!$A23,FALSE))</f>
        <v/>
      </c>
      <c r="EN22" s="170" t="str">
        <f>IF(ISNA(HLOOKUP(EN$2,'Capacity Exist Transport'!$C$2:$AE$25,'Capacity Exist Transport'!$A23,FALSE)),"",HLOOKUP(EN$2,'Capacity Exist Transport'!$C$2:$AE$25,'Capacity Exist Transport'!$A23,FALSE))</f>
        <v/>
      </c>
      <c r="EO22" s="170" t="str">
        <f>IF(ISNA(HLOOKUP(EO$2,'Capacity Exist Transport'!$C$2:$AE$25,'Capacity Exist Transport'!$A23,FALSE)),"",HLOOKUP(EO$2,'Capacity Exist Transport'!$C$2:$AE$25,'Capacity Exist Transport'!$A23,FALSE))</f>
        <v/>
      </c>
      <c r="EP22" s="170" t="str">
        <f>IF(ISNA(HLOOKUP(EP$2,'Capacity Exist Transport'!$C$2:$AE$25,'Capacity Exist Transport'!$A23,FALSE)),"",HLOOKUP(EP$2,'Capacity Exist Transport'!$C$2:$AE$25,'Capacity Exist Transport'!$A23,FALSE))</f>
        <v/>
      </c>
      <c r="EQ22" s="170">
        <f>IF(ISNA(HLOOKUP(EQ$2,'Capacity Exist Transport'!$C$2:$AE$25,'Capacity Exist Transport'!$A23,FALSE)),"",HLOOKUP(EQ$2,'Capacity Exist Transport'!$C$2:$AE$25,'Capacity Exist Transport'!$A23,FALSE))</f>
        <v>0</v>
      </c>
      <c r="ER22" s="170" t="str">
        <f>IF(ISNA(HLOOKUP(ER$2,'Capacity Exist Transport'!$C$2:$AE$25,'Capacity Exist Transport'!$A23,FALSE)),"",HLOOKUP(ER$2,'Capacity Exist Transport'!$C$2:$AE$25,'Capacity Exist Transport'!$A23,FALSE))</f>
        <v/>
      </c>
      <c r="ES22" s="170" t="str">
        <f>IF(ISNA(HLOOKUP(ES$2,'Capacity Exist Transport'!$C$2:$AE$25,'Capacity Exist Transport'!$A23,FALSE)),"",HLOOKUP(ES$2,'Capacity Exist Transport'!$C$2:$AE$25,'Capacity Exist Transport'!$A23,FALSE))</f>
        <v/>
      </c>
      <c r="ET22" s="170" t="str">
        <f>IF(ISNA(HLOOKUP(ET$2,'Capacity Exist Transport'!$C$2:$AE$25,'Capacity Exist Transport'!$A23,FALSE)),"",HLOOKUP(ET$2,'Capacity Exist Transport'!$C$2:$AE$25,'Capacity Exist Transport'!$A23,FALSE))</f>
        <v/>
      </c>
      <c r="EU22" s="170" t="str">
        <f>IF(ISNA(HLOOKUP(EU$2,'Capacity Exist Transport'!$C$2:$AE$25,'Capacity Exist Transport'!$A23,FALSE)),"",HLOOKUP(EU$2,'Capacity Exist Transport'!$C$2:$AE$25,'Capacity Exist Transport'!$A23,FALSE))</f>
        <v/>
      </c>
      <c r="EV22" s="170" t="str">
        <f>IF(ISNA(HLOOKUP(EV$2,'Capacity Exist Transport'!$C$2:$AE$25,'Capacity Exist Transport'!$A23,FALSE)),"",HLOOKUP(EV$2,'Capacity Exist Transport'!$C$2:$AE$25,'Capacity Exist Transport'!$A23,FALSE))</f>
        <v/>
      </c>
      <c r="EW22" s="170" t="str">
        <f>IF(ISNA(HLOOKUP(EW$2,'Capacity Exist Transport'!$C$2:$AE$25,'Capacity Exist Transport'!$A23,FALSE)),"",HLOOKUP(EW$2,'Capacity Exist Transport'!$C$2:$AE$25,'Capacity Exist Transport'!$A23,FALSE))</f>
        <v/>
      </c>
      <c r="EX22" s="170" t="str">
        <f>IF(ISNA(HLOOKUP(EX$2,'Capacity Exist Transport'!$C$2:$AE$25,'Capacity Exist Transport'!$A23,FALSE)),"",HLOOKUP(EX$2,'Capacity Exist Transport'!$C$2:$AE$25,'Capacity Exist Transport'!$A23,FALSE))</f>
        <v/>
      </c>
      <c r="EY22" s="170" t="str">
        <f>IF(ISNA(HLOOKUP(EY$2,'Capacity Exist Transport'!$C$2:$AE$25,'Capacity Exist Transport'!$A23,FALSE)),"",HLOOKUP(EY$2,'Capacity Exist Transport'!$C$2:$AE$25,'Capacity Exist Transport'!$A23,FALSE))</f>
        <v/>
      </c>
      <c r="EZ22" s="170" t="str">
        <f>IF(ISNA(HLOOKUP(EZ$2,'Capacity Exist Transport'!$C$2:$AE$25,'Capacity Exist Transport'!$A23,FALSE)),"",HLOOKUP(EZ$2,'Capacity Exist Transport'!$C$2:$AE$25,'Capacity Exist Transport'!$A23,FALSE))</f>
        <v/>
      </c>
      <c r="FA22" s="170" t="str">
        <f>IF(ISNA(HLOOKUP(FA$2,'Capacity Exist Transport'!$C$2:$AE$25,'Capacity Exist Transport'!$A23,FALSE)),"",HLOOKUP(FA$2,'Capacity Exist Transport'!$C$2:$AE$25,'Capacity Exist Transport'!$A23,FALSE))</f>
        <v/>
      </c>
      <c r="FB22" s="170" t="str">
        <f>IF(ISNA(HLOOKUP(FB$2,'Capacity Exist Transport'!$C$2:$AE$25,'Capacity Exist Transport'!$A23,FALSE)),"",HLOOKUP(FB$2,'Capacity Exist Transport'!$C$2:$AE$25,'Capacity Exist Transport'!$A23,FALSE))</f>
        <v/>
      </c>
      <c r="FC22" s="170">
        <f>IF(ISNA(HLOOKUP(FC$2,'Capacity Exist Transport'!$C$2:$AE$25,'Capacity Exist Transport'!$A23,FALSE)),"",HLOOKUP(FC$2,'Capacity Exist Transport'!$C$2:$AE$25,'Capacity Exist Transport'!$A23,FALSE))</f>
        <v>0</v>
      </c>
      <c r="FD22" s="170" t="str">
        <f>IF(ISNA(HLOOKUP(FD$2,'Capacity Exist Transport'!$C$2:$AE$25,'Capacity Exist Transport'!$A23,FALSE)),"",HLOOKUP(FD$2,'Capacity Exist Transport'!$C$2:$AE$25,'Capacity Exist Transport'!$A23,FALSE))</f>
        <v/>
      </c>
      <c r="FE22" s="170" t="str">
        <f>IF(ISNA(HLOOKUP(FE$2,'Capacity Exist Transport'!$C$2:$AE$25,'Capacity Exist Transport'!$A23,FALSE)),"",HLOOKUP(FE$2,'Capacity Exist Transport'!$C$2:$AE$25,'Capacity Exist Transport'!$A23,FALSE))</f>
        <v/>
      </c>
      <c r="FF22" s="170" t="str">
        <f>IF(ISNA(HLOOKUP(FF$2,'Capacity Exist Transport'!$C$2:$AE$25,'Capacity Exist Transport'!$A23,FALSE)),"",HLOOKUP(FF$2,'Capacity Exist Transport'!$C$2:$AE$25,'Capacity Exist Transport'!$A23,FALSE))</f>
        <v/>
      </c>
      <c r="FG22" s="170" t="str">
        <f>IF(ISNA(HLOOKUP(FG$2,'Capacity Exist Transport'!$C$2:$AE$25,'Capacity Exist Transport'!$A23,FALSE)),"",HLOOKUP(FG$2,'Capacity Exist Transport'!$C$2:$AE$25,'Capacity Exist Transport'!$A23,FALSE))</f>
        <v/>
      </c>
      <c r="FH22" s="170" t="str">
        <f>IF(ISNA(HLOOKUP(FH$2,'Capacity Exist Transport'!$C$2:$AE$25,'Capacity Exist Transport'!$A23,FALSE)),"",HLOOKUP(FH$2,'Capacity Exist Transport'!$C$2:$AE$25,'Capacity Exist Transport'!$A23,FALSE))</f>
        <v/>
      </c>
      <c r="FI22" s="170" t="str">
        <f>IF(ISNA(HLOOKUP(FI$2,'Capacity Exist Transport'!$C$2:$AE$25,'Capacity Exist Transport'!$A23,FALSE)),"",HLOOKUP(FI$2,'Capacity Exist Transport'!$C$2:$AE$25,'Capacity Exist Transport'!$A23,FALSE))</f>
        <v/>
      </c>
      <c r="FJ22" s="170" t="str">
        <f>IF(ISNA(HLOOKUP(FJ$2,'Capacity Exist Transport'!$C$2:$AE$25,'Capacity Exist Transport'!$A23,FALSE)),"",HLOOKUP(FJ$2,'Capacity Exist Transport'!$C$2:$AE$25,'Capacity Exist Transport'!$A23,FALSE))</f>
        <v/>
      </c>
      <c r="FK22" s="170" t="str">
        <f>IF(ISNA(HLOOKUP(FK$2,'Capacity Exist Transport'!$C$2:$AE$25,'Capacity Exist Transport'!$A23,FALSE)),"",HLOOKUP(FK$2,'Capacity Exist Transport'!$C$2:$AE$25,'Capacity Exist Transport'!$A23,FALSE))</f>
        <v/>
      </c>
      <c r="FL22" s="170" t="str">
        <f>IF(ISNA(HLOOKUP(FL$2,'Capacity Exist Transport'!$C$2:$AE$25,'Capacity Exist Transport'!$A23,FALSE)),"",HLOOKUP(FL$2,'Capacity Exist Transport'!$C$2:$AE$25,'Capacity Exist Transport'!$A23,FALSE))</f>
        <v/>
      </c>
      <c r="FM22" s="170" t="str">
        <f>IF(ISNA(HLOOKUP(FM$2,'Capacity Exist Transport'!$C$2:$AE$25,'Capacity Exist Transport'!$A23,FALSE)),"",HLOOKUP(FM$2,'Capacity Exist Transport'!$C$2:$AE$25,'Capacity Exist Transport'!$A23,FALSE))</f>
        <v/>
      </c>
      <c r="FN22" s="170" t="str">
        <f>IF(ISNA(HLOOKUP(FN$2,'Capacity Exist Transport'!$C$2:$AE$25,'Capacity Exist Transport'!$A23,FALSE)),"",HLOOKUP(FN$2,'Capacity Exist Transport'!$C$2:$AE$25,'Capacity Exist Transport'!$A23,FALSE))</f>
        <v/>
      </c>
      <c r="FO22" s="170">
        <f>IF(ISNA(HLOOKUP(FO$2,'Capacity Exist Transport'!$C$2:$AE$25,'Capacity Exist Transport'!$A23,FALSE)),"",HLOOKUP(FO$2,'Capacity Exist Transport'!$C$2:$AE$25,'Capacity Exist Transport'!$A23,FALSE))</f>
        <v>0</v>
      </c>
      <c r="FP22" s="170" t="str">
        <f>IF(ISNA(HLOOKUP(FP$2,'Capacity Exist Transport'!$C$2:$AE$25,'Capacity Exist Transport'!$A23,FALSE)),"",HLOOKUP(FP$2,'Capacity Exist Transport'!$C$2:$AE$25,'Capacity Exist Transport'!$A23,FALSE))</f>
        <v/>
      </c>
      <c r="FQ22" s="170" t="str">
        <f>IF(ISNA(HLOOKUP(FQ$2,'Capacity Exist Transport'!$C$2:$AE$25,'Capacity Exist Transport'!$A23,FALSE)),"",HLOOKUP(FQ$2,'Capacity Exist Transport'!$C$2:$AE$25,'Capacity Exist Transport'!$A23,FALSE))</f>
        <v/>
      </c>
      <c r="FR22" s="170" t="str">
        <f>IF(ISNA(HLOOKUP(FR$2,'Capacity Exist Transport'!$C$2:$AE$25,'Capacity Exist Transport'!$A23,FALSE)),"",HLOOKUP(FR$2,'Capacity Exist Transport'!$C$2:$AE$25,'Capacity Exist Transport'!$A23,FALSE))</f>
        <v/>
      </c>
      <c r="FS22" s="170" t="str">
        <f>IF(ISNA(HLOOKUP(FS$2,'Capacity Exist Transport'!$C$2:$AE$25,'Capacity Exist Transport'!$A23,FALSE)),"",HLOOKUP(FS$2,'Capacity Exist Transport'!$C$2:$AE$25,'Capacity Exist Transport'!$A23,FALSE))</f>
        <v/>
      </c>
      <c r="FT22" s="170" t="str">
        <f>IF(ISNA(HLOOKUP(FT$2,'Capacity Exist Transport'!$C$2:$AE$25,'Capacity Exist Transport'!$A23,FALSE)),"",HLOOKUP(FT$2,'Capacity Exist Transport'!$C$2:$AE$25,'Capacity Exist Transport'!$A23,FALSE))</f>
        <v/>
      </c>
      <c r="FU22" s="170" t="str">
        <f>IF(ISNA(HLOOKUP(FU$2,'Capacity Exist Transport'!$C$2:$AE$25,'Capacity Exist Transport'!$A23,FALSE)),"",HLOOKUP(FU$2,'Capacity Exist Transport'!$C$2:$AE$25,'Capacity Exist Transport'!$A23,FALSE))</f>
        <v/>
      </c>
      <c r="FV22" s="170" t="str">
        <f>IF(ISNA(HLOOKUP(FV$2,'Capacity Exist Transport'!$C$2:$AE$25,'Capacity Exist Transport'!$A23,FALSE)),"",HLOOKUP(FV$2,'Capacity Exist Transport'!$C$2:$AE$25,'Capacity Exist Transport'!$A23,FALSE))</f>
        <v/>
      </c>
      <c r="FW22" s="170" t="str">
        <f>IF(ISNA(HLOOKUP(FW$2,'Capacity Exist Transport'!$C$2:$AE$25,'Capacity Exist Transport'!$A23,FALSE)),"",HLOOKUP(FW$2,'Capacity Exist Transport'!$C$2:$AE$25,'Capacity Exist Transport'!$A23,FALSE))</f>
        <v/>
      </c>
      <c r="FX22" s="170" t="str">
        <f>IF(ISNA(HLOOKUP(FX$2,'Capacity Exist Transport'!$C$2:$AE$25,'Capacity Exist Transport'!$A23,FALSE)),"",HLOOKUP(FX$2,'Capacity Exist Transport'!$C$2:$AE$25,'Capacity Exist Transport'!$A23,FALSE))</f>
        <v/>
      </c>
      <c r="FY22" s="170" t="str">
        <f>IF(ISNA(HLOOKUP(FY$2,'Capacity Exist Transport'!$C$2:$AE$25,'Capacity Exist Transport'!$A23,FALSE)),"",HLOOKUP(FY$2,'Capacity Exist Transport'!$C$2:$AE$25,'Capacity Exist Transport'!$A23,FALSE))</f>
        <v/>
      </c>
      <c r="FZ22" s="170" t="str">
        <f>IF(ISNA(HLOOKUP(FZ$2,'Capacity Exist Transport'!$C$2:$AE$25,'Capacity Exist Transport'!$A23,FALSE)),"",HLOOKUP(FZ$2,'Capacity Exist Transport'!$C$2:$AE$25,'Capacity Exist Transport'!$A23,FALSE))</f>
        <v/>
      </c>
      <c r="GA22" s="170">
        <f>IF(ISNA(HLOOKUP(GA$2,'Capacity Exist Transport'!$C$2:$AE$25,'Capacity Exist Transport'!$A23,FALSE)),"",HLOOKUP(GA$2,'Capacity Exist Transport'!$C$2:$AE$25,'Capacity Exist Transport'!$A23,FALSE))</f>
        <v>0</v>
      </c>
      <c r="GB22" s="170" t="str">
        <f>IF(ISNA(HLOOKUP(GB$2,'Capacity Exist Transport'!$C$2:$AE$25,'Capacity Exist Transport'!$A23,FALSE)),"",HLOOKUP(GB$2,'Capacity Exist Transport'!$C$2:$AE$25,'Capacity Exist Transport'!$A23,FALSE))</f>
        <v/>
      </c>
      <c r="GC22" s="170" t="str">
        <f>IF(ISNA(HLOOKUP(GC$2,'Capacity Exist Transport'!$C$2:$AE$25,'Capacity Exist Transport'!$A23,FALSE)),"",HLOOKUP(GC$2,'Capacity Exist Transport'!$C$2:$AE$25,'Capacity Exist Transport'!$A23,FALSE))</f>
        <v/>
      </c>
      <c r="GD22" s="170" t="str">
        <f>IF(ISNA(HLOOKUP(GD$2,'Capacity Exist Transport'!$C$2:$AE$25,'Capacity Exist Transport'!$A23,FALSE)),"",HLOOKUP(GD$2,'Capacity Exist Transport'!$C$2:$AE$25,'Capacity Exist Transport'!$A23,FALSE))</f>
        <v/>
      </c>
      <c r="GE22" s="170" t="str">
        <f>IF(ISNA(HLOOKUP(GE$2,'Capacity Exist Transport'!$C$2:$AE$25,'Capacity Exist Transport'!$A23,FALSE)),"",HLOOKUP(GE$2,'Capacity Exist Transport'!$C$2:$AE$25,'Capacity Exist Transport'!$A23,FALSE))</f>
        <v/>
      </c>
      <c r="GF22" s="170" t="str">
        <f>IF(ISNA(HLOOKUP(GF$2,'Capacity Exist Transport'!$C$2:$AE$25,'Capacity Exist Transport'!$A23,FALSE)),"",HLOOKUP(GF$2,'Capacity Exist Transport'!$C$2:$AE$25,'Capacity Exist Transport'!$A23,FALSE))</f>
        <v/>
      </c>
      <c r="GG22" s="170" t="str">
        <f>IF(ISNA(HLOOKUP(GG$2,'Capacity Exist Transport'!$C$2:$AE$25,'Capacity Exist Transport'!$A23,FALSE)),"",HLOOKUP(GG$2,'Capacity Exist Transport'!$C$2:$AE$25,'Capacity Exist Transport'!$A23,FALSE))</f>
        <v/>
      </c>
      <c r="GH22" s="170" t="str">
        <f>IF(ISNA(HLOOKUP(GH$2,'Capacity Exist Transport'!$C$2:$AE$25,'Capacity Exist Transport'!$A23,FALSE)),"",HLOOKUP(GH$2,'Capacity Exist Transport'!$C$2:$AE$25,'Capacity Exist Transport'!$A23,FALSE))</f>
        <v/>
      </c>
      <c r="GI22" s="170" t="str">
        <f>IF(ISNA(HLOOKUP(GI$2,'Capacity Exist Transport'!$C$2:$AE$25,'Capacity Exist Transport'!$A23,FALSE)),"",HLOOKUP(GI$2,'Capacity Exist Transport'!$C$2:$AE$25,'Capacity Exist Transport'!$A23,FALSE))</f>
        <v/>
      </c>
      <c r="GJ22" s="170" t="str">
        <f>IF(ISNA(HLOOKUP(GJ$2,'Capacity Exist Transport'!$C$2:$AE$25,'Capacity Exist Transport'!$A23,FALSE)),"",HLOOKUP(GJ$2,'Capacity Exist Transport'!$C$2:$AE$25,'Capacity Exist Transport'!$A23,FALSE))</f>
        <v/>
      </c>
      <c r="GK22" s="170" t="str">
        <f>IF(ISNA(HLOOKUP(GK$2,'Capacity Exist Transport'!$C$2:$AE$25,'Capacity Exist Transport'!$A23,FALSE)),"",HLOOKUP(GK$2,'Capacity Exist Transport'!$C$2:$AE$25,'Capacity Exist Transport'!$A23,FALSE))</f>
        <v/>
      </c>
      <c r="GL22" s="170" t="str">
        <f>IF(ISNA(HLOOKUP(GL$2,'Capacity Exist Transport'!$C$2:$AE$25,'Capacity Exist Transport'!$A23,FALSE)),"",HLOOKUP(GL$2,'Capacity Exist Transport'!$C$2:$AE$25,'Capacity Exist Transport'!$A23,FALSE))</f>
        <v/>
      </c>
      <c r="GM22" s="170">
        <f>IF(ISNA(HLOOKUP(GM$2,'Capacity Exist Transport'!$C$2:$AE$25,'Capacity Exist Transport'!$A23,FALSE)),"",HLOOKUP(GM$2,'Capacity Exist Transport'!$C$2:$AE$25,'Capacity Exist Transport'!$A23,FALSE))</f>
        <v>0</v>
      </c>
      <c r="GN22" s="170" t="str">
        <f>IF(ISNA(HLOOKUP(GN$2,'Capacity Exist Transport'!$C$2:$AE$25,'Capacity Exist Transport'!$A23,FALSE)),"",HLOOKUP(GN$2,'Capacity Exist Transport'!$C$2:$AE$25,'Capacity Exist Transport'!$A23,FALSE))</f>
        <v/>
      </c>
      <c r="GO22" s="170" t="str">
        <f>IF(ISNA(HLOOKUP(GO$2,'Capacity Exist Transport'!$C$2:$AE$25,'Capacity Exist Transport'!$A23,FALSE)),"",HLOOKUP(GO$2,'Capacity Exist Transport'!$C$2:$AE$25,'Capacity Exist Transport'!$A23,FALSE))</f>
        <v/>
      </c>
      <c r="GP22" s="170" t="str">
        <f>IF(ISNA(HLOOKUP(GP$2,'Capacity Exist Transport'!$C$2:$AE$25,'Capacity Exist Transport'!$A23,FALSE)),"",HLOOKUP(GP$2,'Capacity Exist Transport'!$C$2:$AE$25,'Capacity Exist Transport'!$A23,FALSE))</f>
        <v/>
      </c>
      <c r="GQ22" s="170" t="str">
        <f>IF(ISNA(HLOOKUP(GQ$2,'Capacity Exist Transport'!$C$2:$AE$25,'Capacity Exist Transport'!$A23,FALSE)),"",HLOOKUP(GQ$2,'Capacity Exist Transport'!$C$2:$AE$25,'Capacity Exist Transport'!$A23,FALSE))</f>
        <v/>
      </c>
      <c r="GR22" s="170" t="str">
        <f>IF(ISNA(HLOOKUP(GR$2,'Capacity Exist Transport'!$C$2:$AE$25,'Capacity Exist Transport'!$A23,FALSE)),"",HLOOKUP(GR$2,'Capacity Exist Transport'!$C$2:$AE$25,'Capacity Exist Transport'!$A23,FALSE))</f>
        <v/>
      </c>
      <c r="GS22" s="170" t="str">
        <f>IF(ISNA(HLOOKUP(GS$2,'Capacity Exist Transport'!$C$2:$AE$25,'Capacity Exist Transport'!$A23,FALSE)),"",HLOOKUP(GS$2,'Capacity Exist Transport'!$C$2:$AE$25,'Capacity Exist Transport'!$A23,FALSE))</f>
        <v/>
      </c>
      <c r="GT22" s="170" t="str">
        <f>IF(ISNA(HLOOKUP(GT$2,'Capacity Exist Transport'!$C$2:$AE$25,'Capacity Exist Transport'!$A23,FALSE)),"",HLOOKUP(GT$2,'Capacity Exist Transport'!$C$2:$AE$25,'Capacity Exist Transport'!$A23,FALSE))</f>
        <v/>
      </c>
      <c r="GU22" s="170" t="str">
        <f>IF(ISNA(HLOOKUP(GU$2,'Capacity Exist Transport'!$C$2:$AE$25,'Capacity Exist Transport'!$A23,FALSE)),"",HLOOKUP(GU$2,'Capacity Exist Transport'!$C$2:$AE$25,'Capacity Exist Transport'!$A23,FALSE))</f>
        <v/>
      </c>
      <c r="GV22" s="170" t="str">
        <f>IF(ISNA(HLOOKUP(GV$2,'Capacity Exist Transport'!$C$2:$AE$25,'Capacity Exist Transport'!$A23,FALSE)),"",HLOOKUP(GV$2,'Capacity Exist Transport'!$C$2:$AE$25,'Capacity Exist Transport'!$A23,FALSE))</f>
        <v/>
      </c>
      <c r="GW22" s="170" t="str">
        <f>IF(ISNA(HLOOKUP(GW$2,'Capacity Exist Transport'!$C$2:$AE$25,'Capacity Exist Transport'!$A23,FALSE)),"",HLOOKUP(GW$2,'Capacity Exist Transport'!$C$2:$AE$25,'Capacity Exist Transport'!$A23,FALSE))</f>
        <v/>
      </c>
      <c r="GX22" s="170" t="str">
        <f>IF(ISNA(HLOOKUP(GX$2,'Capacity Exist Transport'!$C$2:$AE$25,'Capacity Exist Transport'!$A23,FALSE)),"",HLOOKUP(GX$2,'Capacity Exist Transport'!$C$2:$AE$25,'Capacity Exist Transport'!$A23,FALSE))</f>
        <v/>
      </c>
      <c r="GY22" s="170">
        <f>IF(ISNA(HLOOKUP(GY$2,'Capacity Exist Transport'!$C$2:$AE$25,'Capacity Exist Transport'!$A23,FALSE)),"",HLOOKUP(GY$2,'Capacity Exist Transport'!$C$2:$AE$25,'Capacity Exist Transport'!$A23,FALSE))</f>
        <v>0</v>
      </c>
      <c r="GZ22" s="170" t="str">
        <f>IF(ISNA(HLOOKUP(GZ$2,'Capacity Exist Transport'!$C$2:$AE$25,'Capacity Exist Transport'!$A23,FALSE)),"",HLOOKUP(GZ$2,'Capacity Exist Transport'!$C$2:$AE$25,'Capacity Exist Transport'!$A23,FALSE))</f>
        <v/>
      </c>
      <c r="HA22" s="170" t="str">
        <f>IF(ISNA(HLOOKUP(HA$2,'Capacity Exist Transport'!$C$2:$AE$25,'Capacity Exist Transport'!$A23,FALSE)),"",HLOOKUP(HA$2,'Capacity Exist Transport'!$C$2:$AE$25,'Capacity Exist Transport'!$A23,FALSE))</f>
        <v/>
      </c>
      <c r="HB22" s="170" t="str">
        <f>IF(ISNA(HLOOKUP(HB$2,'Capacity Exist Transport'!$C$2:$AE$25,'Capacity Exist Transport'!$A23,FALSE)),"",HLOOKUP(HB$2,'Capacity Exist Transport'!$C$2:$AE$25,'Capacity Exist Transport'!$A23,FALSE))</f>
        <v/>
      </c>
      <c r="HC22" s="170" t="str">
        <f>IF(ISNA(HLOOKUP(HC$2,'Capacity Exist Transport'!$C$2:$AE$25,'Capacity Exist Transport'!$A23,FALSE)),"",HLOOKUP(HC$2,'Capacity Exist Transport'!$C$2:$AE$25,'Capacity Exist Transport'!$A23,FALSE))</f>
        <v/>
      </c>
      <c r="HD22" s="170" t="str">
        <f>IF(ISNA(HLOOKUP(HD$2,'Capacity Exist Transport'!$C$2:$AE$25,'Capacity Exist Transport'!$A23,FALSE)),"",HLOOKUP(HD$2,'Capacity Exist Transport'!$C$2:$AE$25,'Capacity Exist Transport'!$A23,FALSE))</f>
        <v/>
      </c>
      <c r="HE22" s="170" t="str">
        <f>IF(ISNA(HLOOKUP(HE$2,'Capacity Exist Transport'!$C$2:$AE$25,'Capacity Exist Transport'!$A23,FALSE)),"",HLOOKUP(HE$2,'Capacity Exist Transport'!$C$2:$AE$25,'Capacity Exist Transport'!$A23,FALSE))</f>
        <v/>
      </c>
      <c r="HF22" s="170" t="str">
        <f>IF(ISNA(HLOOKUP(HF$2,'Capacity Exist Transport'!$C$2:$AE$25,'Capacity Exist Transport'!$A23,FALSE)),"",HLOOKUP(HF$2,'Capacity Exist Transport'!$C$2:$AE$25,'Capacity Exist Transport'!$A23,FALSE))</f>
        <v/>
      </c>
      <c r="HG22" s="170" t="str">
        <f>IF(ISNA(HLOOKUP(HG$2,'Capacity Exist Transport'!$C$2:$AE$25,'Capacity Exist Transport'!$A23,FALSE)),"",HLOOKUP(HG$2,'Capacity Exist Transport'!$C$2:$AE$25,'Capacity Exist Transport'!$A23,FALSE))</f>
        <v/>
      </c>
      <c r="HH22" s="170" t="str">
        <f>IF(ISNA(HLOOKUP(HH$2,'Capacity Exist Transport'!$C$2:$AE$25,'Capacity Exist Transport'!$A23,FALSE)),"",HLOOKUP(HH$2,'Capacity Exist Transport'!$C$2:$AE$25,'Capacity Exist Transport'!$A23,FALSE))</f>
        <v/>
      </c>
      <c r="HI22" s="170" t="str">
        <f>IF(ISNA(HLOOKUP(HI$2,'Capacity Exist Transport'!$C$2:$AE$25,'Capacity Exist Transport'!$A23,FALSE)),"",HLOOKUP(HI$2,'Capacity Exist Transport'!$C$2:$AE$25,'Capacity Exist Transport'!$A23,FALSE))</f>
        <v/>
      </c>
      <c r="HJ22" s="170" t="str">
        <f>IF(ISNA(HLOOKUP(HJ$2,'Capacity Exist Transport'!$C$2:$AE$25,'Capacity Exist Transport'!$A23,FALSE)),"",HLOOKUP(HJ$2,'Capacity Exist Transport'!$C$2:$AE$25,'Capacity Exist Transport'!$A23,FALSE))</f>
        <v/>
      </c>
      <c r="HK22" s="170">
        <f>IF(ISNA(HLOOKUP(HK$2,'Capacity Exist Transport'!$C$2:$AE$25,'Capacity Exist Transport'!$A23,FALSE)),"",HLOOKUP(HK$2,'Capacity Exist Transport'!$C$2:$AE$25,'Capacity Exist Transport'!$A23,FALSE))</f>
        <v>0</v>
      </c>
      <c r="HL22" s="170" t="str">
        <f>IF(ISNA(HLOOKUP(HL$2,'Capacity Exist Transport'!$C$2:$AE$25,'Capacity Exist Transport'!$A23,FALSE)),"",HLOOKUP(HL$2,'Capacity Exist Transport'!$C$2:$AE$25,'Capacity Exist Transport'!$A23,FALSE))</f>
        <v/>
      </c>
      <c r="HM22" s="170" t="str">
        <f>IF(ISNA(HLOOKUP(HM$2,'Capacity Exist Transport'!$C$2:$AE$25,'Capacity Exist Transport'!$A23,FALSE)),"",HLOOKUP(HM$2,'Capacity Exist Transport'!$C$2:$AE$25,'Capacity Exist Transport'!$A23,FALSE))</f>
        <v/>
      </c>
      <c r="HN22" s="170" t="str">
        <f>IF(ISNA(HLOOKUP(HN$2,'Capacity Exist Transport'!$C$2:$AE$25,'Capacity Exist Transport'!$A23,FALSE)),"",HLOOKUP(HN$2,'Capacity Exist Transport'!$C$2:$AE$25,'Capacity Exist Transport'!$A23,FALSE))</f>
        <v/>
      </c>
      <c r="HO22" s="170" t="str">
        <f>IF(ISNA(HLOOKUP(HO$2,'Capacity Exist Transport'!$C$2:$AE$25,'Capacity Exist Transport'!$A23,FALSE)),"",HLOOKUP(HO$2,'Capacity Exist Transport'!$C$2:$AE$25,'Capacity Exist Transport'!$A23,FALSE))</f>
        <v/>
      </c>
      <c r="HP22" s="170" t="str">
        <f>IF(ISNA(HLOOKUP(HP$2,'Capacity Exist Transport'!$C$2:$AE$25,'Capacity Exist Transport'!$A23,FALSE)),"",HLOOKUP(HP$2,'Capacity Exist Transport'!$C$2:$AE$25,'Capacity Exist Transport'!$A23,FALSE))</f>
        <v/>
      </c>
      <c r="HQ22" s="170" t="str">
        <f>IF(ISNA(HLOOKUP(HQ$2,'Capacity Exist Transport'!$C$2:$AE$25,'Capacity Exist Transport'!$A23,FALSE)),"",HLOOKUP(HQ$2,'Capacity Exist Transport'!$C$2:$AE$25,'Capacity Exist Transport'!$A23,FALSE))</f>
        <v/>
      </c>
      <c r="HR22" s="170" t="str">
        <f>IF(ISNA(HLOOKUP(HR$2,'Capacity Exist Transport'!$C$2:$AE$25,'Capacity Exist Transport'!$A23,FALSE)),"",HLOOKUP(HR$2,'Capacity Exist Transport'!$C$2:$AE$25,'Capacity Exist Transport'!$A23,FALSE))</f>
        <v/>
      </c>
      <c r="HS22" s="170" t="str">
        <f>IF(ISNA(HLOOKUP(HS$2,'Capacity Exist Transport'!$C$2:$AE$25,'Capacity Exist Transport'!$A23,FALSE)),"",HLOOKUP(HS$2,'Capacity Exist Transport'!$C$2:$AE$25,'Capacity Exist Transport'!$A23,FALSE))</f>
        <v/>
      </c>
      <c r="HT22" s="170" t="str">
        <f>IF(ISNA(HLOOKUP(HT$2,'Capacity Exist Transport'!$C$2:$AE$25,'Capacity Exist Transport'!$A23,FALSE)),"",HLOOKUP(HT$2,'Capacity Exist Transport'!$C$2:$AE$25,'Capacity Exist Transport'!$A23,FALSE))</f>
        <v/>
      </c>
      <c r="HU22" s="170" t="str">
        <f>IF(ISNA(HLOOKUP(HU$2,'Capacity Exist Transport'!$C$2:$AE$25,'Capacity Exist Transport'!$A23,FALSE)),"",HLOOKUP(HU$2,'Capacity Exist Transport'!$C$2:$AE$25,'Capacity Exist Transport'!$A23,FALSE))</f>
        <v/>
      </c>
      <c r="HV22" s="170" t="str">
        <f>IF(ISNA(HLOOKUP(HV$2,'Capacity Exist Transport'!$C$2:$AE$25,'Capacity Exist Transport'!$A23,FALSE)),"",HLOOKUP(HV$2,'Capacity Exist Transport'!$C$2:$AE$25,'Capacity Exist Transport'!$A23,FALSE))</f>
        <v/>
      </c>
      <c r="HW22" s="170">
        <f>IF(ISNA(HLOOKUP(HW$2,'Capacity Exist Transport'!$C$2:$AE$25,'Capacity Exist Transport'!$A23,FALSE)),"",HLOOKUP(HW$2,'Capacity Exist Transport'!$C$2:$AE$25,'Capacity Exist Transport'!$A23,FALSE))</f>
        <v>0</v>
      </c>
      <c r="HX22" s="170" t="str">
        <f>IF(ISNA(HLOOKUP(HX$2,'Capacity Exist Transport'!$C$2:$AE$25,'Capacity Exist Transport'!$A23,FALSE)),"",HLOOKUP(HX$2,'Capacity Exist Transport'!$C$2:$AE$25,'Capacity Exist Transport'!$A23,FALSE))</f>
        <v/>
      </c>
      <c r="HY22" s="170" t="str">
        <f>IF(ISNA(HLOOKUP(HY$2,'Capacity Exist Transport'!$C$2:$AE$25,'Capacity Exist Transport'!$A23,FALSE)),"",HLOOKUP(HY$2,'Capacity Exist Transport'!$C$2:$AE$25,'Capacity Exist Transport'!$A23,FALSE))</f>
        <v/>
      </c>
      <c r="HZ22" s="170" t="str">
        <f>IF(ISNA(HLOOKUP(HZ$2,'Capacity Exist Transport'!$C$2:$AE$25,'Capacity Exist Transport'!$A23,FALSE)),"",HLOOKUP(HZ$2,'Capacity Exist Transport'!$C$2:$AE$25,'Capacity Exist Transport'!$A23,FALSE))</f>
        <v/>
      </c>
      <c r="IA22" s="170" t="str">
        <f>IF(ISNA(HLOOKUP(IA$2,'Capacity Exist Transport'!$C$2:$AE$25,'Capacity Exist Transport'!$A23,FALSE)),"",HLOOKUP(IA$2,'Capacity Exist Transport'!$C$2:$AE$25,'Capacity Exist Transport'!$A23,FALSE))</f>
        <v/>
      </c>
      <c r="IB22" s="170" t="str">
        <f>IF(ISNA(HLOOKUP(IB$2,'Capacity Exist Transport'!$C$2:$AE$25,'Capacity Exist Transport'!$A23,FALSE)),"",HLOOKUP(IB$2,'Capacity Exist Transport'!$C$2:$AE$25,'Capacity Exist Transport'!$A23,FALSE))</f>
        <v/>
      </c>
      <c r="IC22" s="170" t="str">
        <f>IF(ISNA(HLOOKUP(IC$2,'Capacity Exist Transport'!$C$2:$AE$25,'Capacity Exist Transport'!$A23,FALSE)),"",HLOOKUP(IC$2,'Capacity Exist Transport'!$C$2:$AE$25,'Capacity Exist Transport'!$A23,FALSE))</f>
        <v/>
      </c>
      <c r="ID22" s="170" t="str">
        <f>IF(ISNA(HLOOKUP(ID$2,'Capacity Exist Transport'!$C$2:$AE$25,'Capacity Exist Transport'!$A23,FALSE)),"",HLOOKUP(ID$2,'Capacity Exist Transport'!$C$2:$AE$25,'Capacity Exist Transport'!$A23,FALSE))</f>
        <v/>
      </c>
      <c r="IE22" s="170" t="str">
        <f>IF(ISNA(HLOOKUP(IE$2,'Capacity Exist Transport'!$C$2:$AE$25,'Capacity Exist Transport'!$A23,FALSE)),"",HLOOKUP(IE$2,'Capacity Exist Transport'!$C$2:$AE$25,'Capacity Exist Transport'!$A23,FALSE))</f>
        <v/>
      </c>
      <c r="IF22" s="170" t="str">
        <f>IF(ISNA(HLOOKUP(IF$2,'Capacity Exist Transport'!$C$2:$AE$25,'Capacity Exist Transport'!$A23,FALSE)),"",HLOOKUP(IF$2,'Capacity Exist Transport'!$C$2:$AE$25,'Capacity Exist Transport'!$A23,FALSE))</f>
        <v/>
      </c>
      <c r="IG22" s="170" t="str">
        <f>IF(ISNA(HLOOKUP(IG$2,'Capacity Exist Transport'!$C$2:$AE$25,'Capacity Exist Transport'!$A23,FALSE)),"",HLOOKUP(IG$2,'Capacity Exist Transport'!$C$2:$AE$25,'Capacity Exist Transport'!$A23,FALSE))</f>
        <v/>
      </c>
      <c r="IH22" s="170" t="str">
        <f>IF(ISNA(HLOOKUP(IH$2,'Capacity Exist Transport'!$C$2:$AE$25,'Capacity Exist Transport'!$A23,FALSE)),"",HLOOKUP(IH$2,'Capacity Exist Transport'!$C$2:$AE$25,'Capacity Exist Transport'!$A23,FALSE))</f>
        <v/>
      </c>
      <c r="II22" s="170">
        <f>IF(ISNA(HLOOKUP(II$2,'Capacity Exist Transport'!$C$2:$AE$25,'Capacity Exist Transport'!$A23,FALSE)),"",HLOOKUP(II$2,'Capacity Exist Transport'!$C$2:$AE$25,'Capacity Exist Transport'!$A23,FALSE))</f>
        <v>0</v>
      </c>
      <c r="IJ22" s="170" t="str">
        <f>IF(ISNA(HLOOKUP(IJ$2,'Capacity Exist Transport'!$C$2:$AE$25,'Capacity Exist Transport'!$A23,FALSE)),"",HLOOKUP(IJ$2,'Capacity Exist Transport'!$C$2:$AE$25,'Capacity Exist Transport'!$A23,FALSE))</f>
        <v/>
      </c>
      <c r="IK22" s="170" t="str">
        <f>IF(ISNA(HLOOKUP(IK$2,'Capacity Exist Transport'!$C$2:$AE$25,'Capacity Exist Transport'!$A23,FALSE)),"",HLOOKUP(IK$2,'Capacity Exist Transport'!$C$2:$AE$25,'Capacity Exist Transport'!$A23,FALSE))</f>
        <v/>
      </c>
      <c r="IL22" s="170" t="str">
        <f>IF(ISNA(HLOOKUP(IL$2,'Capacity Exist Transport'!$C$2:$AE$25,'Capacity Exist Transport'!$A23,FALSE)),"",HLOOKUP(IL$2,'Capacity Exist Transport'!$C$2:$AE$25,'Capacity Exist Transport'!$A23,FALSE))</f>
        <v/>
      </c>
      <c r="IM22" s="170" t="str">
        <f>IF(ISNA(HLOOKUP(IM$2,'Capacity Exist Transport'!$C$2:$AE$25,'Capacity Exist Transport'!$A23,FALSE)),"",HLOOKUP(IM$2,'Capacity Exist Transport'!$C$2:$AE$25,'Capacity Exist Transport'!$A23,FALSE))</f>
        <v/>
      </c>
      <c r="IN22" s="170" t="str">
        <f>IF(ISNA(HLOOKUP(IN$2,'Capacity Exist Transport'!$C$2:$AE$25,'Capacity Exist Transport'!$A23,FALSE)),"",HLOOKUP(IN$2,'Capacity Exist Transport'!$C$2:$AE$25,'Capacity Exist Transport'!$A23,FALSE))</f>
        <v/>
      </c>
      <c r="IO22" s="170" t="str">
        <f>IF(ISNA(HLOOKUP(IO$2,'Capacity Exist Transport'!$C$2:$AE$25,'Capacity Exist Transport'!$A23,FALSE)),"",HLOOKUP(IO$2,'Capacity Exist Transport'!$C$2:$AE$25,'Capacity Exist Transport'!$A23,FALSE))</f>
        <v/>
      </c>
      <c r="IP22" s="170" t="str">
        <f>IF(ISNA(HLOOKUP(IP$2,'Capacity Exist Transport'!$C$2:$AE$25,'Capacity Exist Transport'!$A23,FALSE)),"",HLOOKUP(IP$2,'Capacity Exist Transport'!$C$2:$AE$25,'Capacity Exist Transport'!$A23,FALSE))</f>
        <v/>
      </c>
      <c r="IQ22" s="170" t="str">
        <f>IF(ISNA(HLOOKUP(IQ$2,'Capacity Exist Transport'!$C$2:$AE$25,'Capacity Exist Transport'!$A23,FALSE)),"",HLOOKUP(IQ$2,'Capacity Exist Transport'!$C$2:$AE$25,'Capacity Exist Transport'!$A23,FALSE))</f>
        <v/>
      </c>
      <c r="IR22" s="170" t="str">
        <f>IF(ISNA(HLOOKUP(IR$2,'Capacity Exist Transport'!$C$2:$AE$25,'Capacity Exist Transport'!$A23,FALSE)),"",HLOOKUP(IR$2,'Capacity Exist Transport'!$C$2:$AE$25,'Capacity Exist Transport'!$A23,FALSE))</f>
        <v/>
      </c>
      <c r="IS22" s="170" t="str">
        <f>IF(ISNA(HLOOKUP(IS$2,'Capacity Exist Transport'!$C$2:$AE$25,'Capacity Exist Transport'!$A23,FALSE)),"",HLOOKUP(IS$2,'Capacity Exist Transport'!$C$2:$AE$25,'Capacity Exist Transport'!$A23,FALSE))</f>
        <v/>
      </c>
      <c r="IT22" s="170" t="str">
        <f>IF(ISNA(HLOOKUP(IT$2,'Capacity Exist Transport'!$C$2:$AE$25,'Capacity Exist Transport'!$A23,FALSE)),"",HLOOKUP(IT$2,'Capacity Exist Transport'!$C$2:$AE$25,'Capacity Exist Transport'!$A23,FALSE))</f>
        <v/>
      </c>
      <c r="IU22" s="170">
        <f>IF(ISNA(HLOOKUP(IU$2,'Capacity Exist Transport'!$C$2:$AE$25,'Capacity Exist Transport'!$A23,FALSE)),"",HLOOKUP(IU$2,'Capacity Exist Transport'!$C$2:$AE$25,'Capacity Exist Transport'!$A23,FALSE))</f>
        <v>0</v>
      </c>
      <c r="IV22" s="170" t="str">
        <f>IF(ISNA(HLOOKUP(IV$2,'Capacity Exist Transport'!$C$2:$AE$25,'Capacity Exist Transport'!$A23,FALSE)),"",HLOOKUP(IV$2,'Capacity Exist Transport'!$C$2:$AE$25,'Capacity Exist Transport'!$A23,FALSE))</f>
        <v/>
      </c>
      <c r="IW22" s="170" t="str">
        <f>IF(ISNA(HLOOKUP(IW$2,'Capacity Exist Transport'!$C$2:$AE$25,'Capacity Exist Transport'!$A23,FALSE)),"",HLOOKUP(IW$2,'Capacity Exist Transport'!$C$2:$AE$25,'Capacity Exist Transport'!$A23,FALSE))</f>
        <v/>
      </c>
      <c r="IX22" s="170" t="str">
        <f>IF(ISNA(HLOOKUP(IX$2,'Capacity Exist Transport'!$C$2:$AE$25,'Capacity Exist Transport'!$A23,FALSE)),"",HLOOKUP(IX$2,'Capacity Exist Transport'!$C$2:$AE$25,'Capacity Exist Transport'!$A23,FALSE))</f>
        <v/>
      </c>
      <c r="IY22" s="170" t="str">
        <f>IF(ISNA(HLOOKUP(IY$2,'Capacity Exist Transport'!$C$2:$AE$25,'Capacity Exist Transport'!$A23,FALSE)),"",HLOOKUP(IY$2,'Capacity Exist Transport'!$C$2:$AE$25,'Capacity Exist Transport'!$A23,FALSE))</f>
        <v/>
      </c>
      <c r="IZ22" s="170" t="str">
        <f>IF(ISNA(HLOOKUP(IZ$2,'Capacity Exist Transport'!$C$2:$AE$25,'Capacity Exist Transport'!$A23,FALSE)),"",HLOOKUP(IZ$2,'Capacity Exist Transport'!$C$2:$AE$25,'Capacity Exist Transport'!$A23,FALSE))</f>
        <v/>
      </c>
      <c r="JA22" s="170" t="str">
        <f>IF(ISNA(HLOOKUP(JA$2,'Capacity Exist Transport'!$C$2:$AE$25,'Capacity Exist Transport'!$A23,FALSE)),"",HLOOKUP(JA$2,'Capacity Exist Transport'!$C$2:$AE$25,'Capacity Exist Transport'!$A23,FALSE))</f>
        <v/>
      </c>
      <c r="JB22" s="170" t="str">
        <f>IF(ISNA(HLOOKUP(JB$2,'Capacity Exist Transport'!$C$2:$AE$25,'Capacity Exist Transport'!$A23,FALSE)),"",HLOOKUP(JB$2,'Capacity Exist Transport'!$C$2:$AE$25,'Capacity Exist Transport'!$A23,FALSE))</f>
        <v/>
      </c>
      <c r="JC22" s="170" t="str">
        <f>IF(ISNA(HLOOKUP(JC$2,'Capacity Exist Transport'!$C$2:$AE$25,'Capacity Exist Transport'!$A23,FALSE)),"",HLOOKUP(JC$2,'Capacity Exist Transport'!$C$2:$AE$25,'Capacity Exist Transport'!$A23,FALSE))</f>
        <v/>
      </c>
      <c r="JD22" s="170" t="str">
        <f>IF(ISNA(HLOOKUP(JD$2,'Capacity Exist Transport'!$C$2:$AE$25,'Capacity Exist Transport'!$A23,FALSE)),"",HLOOKUP(JD$2,'Capacity Exist Transport'!$C$2:$AE$25,'Capacity Exist Transport'!$A23,FALSE))</f>
        <v/>
      </c>
      <c r="JE22" s="170" t="str">
        <f>IF(ISNA(HLOOKUP(JE$2,'Capacity Exist Transport'!$C$2:$AE$25,'Capacity Exist Transport'!$A23,FALSE)),"",HLOOKUP(JE$2,'Capacity Exist Transport'!$C$2:$AE$25,'Capacity Exist Transport'!$A23,FALSE))</f>
        <v/>
      </c>
      <c r="JF22" s="170" t="str">
        <f>IF(ISNA(HLOOKUP(JF$2,'Capacity Exist Transport'!$C$2:$AE$25,'Capacity Exist Transport'!$A23,FALSE)),"",HLOOKUP(JF$2,'Capacity Exist Transport'!$C$2:$AE$25,'Capacity Exist Transport'!$A23,FALSE))</f>
        <v/>
      </c>
      <c r="JG22" s="170">
        <f>IF(ISNA(HLOOKUP(JG$2,'Capacity Exist Transport'!$C$2:$AE$25,'Capacity Exist Transport'!$A23,FALSE)),"",HLOOKUP(JG$2,'Capacity Exist Transport'!$C$2:$AE$25,'Capacity Exist Transport'!$A23,FALSE))</f>
        <v>0</v>
      </c>
      <c r="JH22" s="170" t="str">
        <f>IF(ISNA(HLOOKUP(JH$2,'Capacity Exist Transport'!$C$2:$AE$25,'Capacity Exist Transport'!$A23,FALSE)),"",HLOOKUP(JH$2,'Capacity Exist Transport'!$C$2:$AE$25,'Capacity Exist Transport'!$A23,FALSE))</f>
        <v/>
      </c>
      <c r="JI22" s="170" t="str">
        <f>IF(ISNA(HLOOKUP(JI$2,'Capacity Exist Transport'!$C$2:$AE$25,'Capacity Exist Transport'!$A23,FALSE)),"",HLOOKUP(JI$2,'Capacity Exist Transport'!$C$2:$AE$25,'Capacity Exist Transport'!$A23,FALSE))</f>
        <v/>
      </c>
      <c r="JJ22" s="170" t="str">
        <f>IF(ISNA(HLOOKUP(JJ$2,'Capacity Exist Transport'!$C$2:$AE$25,'Capacity Exist Transport'!$A23,FALSE)),"",HLOOKUP(JJ$2,'Capacity Exist Transport'!$C$2:$AE$25,'Capacity Exist Transport'!$A23,FALSE))</f>
        <v/>
      </c>
      <c r="JK22" s="170" t="str">
        <f>IF(ISNA(HLOOKUP(JK$2,'Capacity Exist Transport'!$C$2:$AE$25,'Capacity Exist Transport'!$A23,FALSE)),"",HLOOKUP(JK$2,'Capacity Exist Transport'!$C$2:$AE$25,'Capacity Exist Transport'!$A23,FALSE))</f>
        <v/>
      </c>
      <c r="JL22" s="170" t="str">
        <f>IF(ISNA(HLOOKUP(JL$2,'Capacity Exist Transport'!$C$2:$AE$25,'Capacity Exist Transport'!$A23,FALSE)),"",HLOOKUP(JL$2,'Capacity Exist Transport'!$C$2:$AE$25,'Capacity Exist Transport'!$A23,FALSE))</f>
        <v/>
      </c>
      <c r="JM22" s="170" t="str">
        <f>IF(ISNA(HLOOKUP(JM$2,'Capacity Exist Transport'!$C$2:$AE$25,'Capacity Exist Transport'!$A23,FALSE)),"",HLOOKUP(JM$2,'Capacity Exist Transport'!$C$2:$AE$25,'Capacity Exist Transport'!$A23,FALSE))</f>
        <v/>
      </c>
      <c r="JN22" s="170" t="str">
        <f>IF(ISNA(HLOOKUP(JN$2,'Capacity Exist Transport'!$C$2:$AE$25,'Capacity Exist Transport'!$A23,FALSE)),"",HLOOKUP(JN$2,'Capacity Exist Transport'!$C$2:$AE$25,'Capacity Exist Transport'!$A23,FALSE))</f>
        <v/>
      </c>
      <c r="JO22" s="170" t="str">
        <f>IF(ISNA(HLOOKUP(JO$2,'Capacity Exist Transport'!$C$2:$AE$25,'Capacity Exist Transport'!$A23,FALSE)),"",HLOOKUP(JO$2,'Capacity Exist Transport'!$C$2:$AE$25,'Capacity Exist Transport'!$A23,FALSE))</f>
        <v/>
      </c>
      <c r="JP22" s="170" t="str">
        <f>IF(ISNA(HLOOKUP(JP$2,'Capacity Exist Transport'!$C$2:$AE$25,'Capacity Exist Transport'!$A23,FALSE)),"",HLOOKUP(JP$2,'Capacity Exist Transport'!$C$2:$AE$25,'Capacity Exist Transport'!$A23,FALSE))</f>
        <v/>
      </c>
      <c r="JQ22" s="170" t="str">
        <f>IF(ISNA(HLOOKUP(JQ$2,'Capacity Exist Transport'!$C$2:$AE$25,'Capacity Exist Transport'!$A23,FALSE)),"",HLOOKUP(JQ$2,'Capacity Exist Transport'!$C$2:$AE$25,'Capacity Exist Transport'!$A23,FALSE))</f>
        <v/>
      </c>
      <c r="JR22" s="170" t="str">
        <f>IF(ISNA(HLOOKUP(JR$2,'Capacity Exist Transport'!$C$2:$AE$25,'Capacity Exist Transport'!$A23,FALSE)),"",HLOOKUP(JR$2,'Capacity Exist Transport'!$C$2:$AE$25,'Capacity Exist Transport'!$A23,FALSE))</f>
        <v/>
      </c>
      <c r="JS22" s="170">
        <f>IF(ISNA(HLOOKUP(JS$2,'Capacity Exist Transport'!$C$2:$AE$25,'Capacity Exist Transport'!$A23,FALSE)),"",HLOOKUP(JS$2,'Capacity Exist Transport'!$C$2:$AE$25,'Capacity Exist Transport'!$A23,FALSE))</f>
        <v>0</v>
      </c>
      <c r="JT22" s="170" t="str">
        <f>IF(ISNA(HLOOKUP(JT$2,'Capacity Exist Transport'!$C$2:$AE$25,'Capacity Exist Transport'!$A23,FALSE)),"",HLOOKUP(JT$2,'Capacity Exist Transport'!$C$2:$AE$25,'Capacity Exist Transport'!$A23,FALSE))</f>
        <v/>
      </c>
      <c r="JU22" s="170" t="str">
        <f>IF(ISNA(HLOOKUP(JU$2,'Capacity Exist Transport'!$C$2:$AE$25,'Capacity Exist Transport'!$A23,FALSE)),"",HLOOKUP(JU$2,'Capacity Exist Transport'!$C$2:$AE$25,'Capacity Exist Transport'!$A23,FALSE))</f>
        <v/>
      </c>
      <c r="JV22" s="170" t="str">
        <f>IF(ISNA(HLOOKUP(JV$2,'Capacity Exist Transport'!$C$2:$AE$25,'Capacity Exist Transport'!$A23,FALSE)),"",HLOOKUP(JV$2,'Capacity Exist Transport'!$C$2:$AE$25,'Capacity Exist Transport'!$A23,FALSE))</f>
        <v/>
      </c>
      <c r="JW22" s="170" t="str">
        <f>IF(ISNA(HLOOKUP(JW$2,'Capacity Exist Transport'!$C$2:$AE$25,'Capacity Exist Transport'!$A23,FALSE)),"",HLOOKUP(JW$2,'Capacity Exist Transport'!$C$2:$AE$25,'Capacity Exist Transport'!$A23,FALSE))</f>
        <v/>
      </c>
      <c r="JX22" s="170" t="str">
        <f>IF(ISNA(HLOOKUP(JX$2,'Capacity Exist Transport'!$C$2:$AE$25,'Capacity Exist Transport'!$A23,FALSE)),"",HLOOKUP(JX$2,'Capacity Exist Transport'!$C$2:$AE$25,'Capacity Exist Transport'!$A23,FALSE))</f>
        <v/>
      </c>
      <c r="JY22" s="170" t="str">
        <f>IF(ISNA(HLOOKUP(JY$2,'Capacity Exist Transport'!$C$2:$AE$25,'Capacity Exist Transport'!$A23,FALSE)),"",HLOOKUP(JY$2,'Capacity Exist Transport'!$C$2:$AE$25,'Capacity Exist Transport'!$A23,FALSE))</f>
        <v/>
      </c>
      <c r="JZ22" s="170" t="str">
        <f>IF(ISNA(HLOOKUP(JZ$2,'Capacity Exist Transport'!$C$2:$AE$25,'Capacity Exist Transport'!$A23,FALSE)),"",HLOOKUP(JZ$2,'Capacity Exist Transport'!$C$2:$AE$25,'Capacity Exist Transport'!$A23,FALSE))</f>
        <v/>
      </c>
      <c r="KA22" s="170" t="str">
        <f>IF(ISNA(HLOOKUP(KA$2,'Capacity Exist Transport'!$C$2:$AE$25,'Capacity Exist Transport'!$A23,FALSE)),"",HLOOKUP(KA$2,'Capacity Exist Transport'!$C$2:$AE$25,'Capacity Exist Transport'!$A23,FALSE))</f>
        <v/>
      </c>
      <c r="KB22" s="170" t="str">
        <f>IF(ISNA(HLOOKUP(KB$2,'Capacity Exist Transport'!$C$2:$AE$25,'Capacity Exist Transport'!$A23,FALSE)),"",HLOOKUP(KB$2,'Capacity Exist Transport'!$C$2:$AE$25,'Capacity Exist Transport'!$A23,FALSE))</f>
        <v/>
      </c>
      <c r="KC22" s="170" t="str">
        <f>IF(ISNA(HLOOKUP(KC$2,'Capacity Exist Transport'!$C$2:$AE$25,'Capacity Exist Transport'!$A23,FALSE)),"",HLOOKUP(KC$2,'Capacity Exist Transport'!$C$2:$AE$25,'Capacity Exist Transport'!$A23,FALSE))</f>
        <v/>
      </c>
      <c r="KD22" s="170" t="str">
        <f>IF(ISNA(HLOOKUP(KD$2,'Capacity Exist Transport'!$C$2:$AE$25,'Capacity Exist Transport'!$A23,FALSE)),"",HLOOKUP(KD$2,'Capacity Exist Transport'!$C$2:$AE$25,'Capacity Exist Transport'!$A23,FALSE))</f>
        <v/>
      </c>
      <c r="KE22" s="170">
        <f>IF(ISNA(HLOOKUP(KE$2,'Capacity Exist Transport'!$C$2:$AE$25,'Capacity Exist Transport'!$A23,FALSE)),"",HLOOKUP(KE$2,'Capacity Exist Transport'!$C$2:$AE$25,'Capacity Exist Transport'!$A23,FALSE))</f>
        <v>0</v>
      </c>
      <c r="KF22" s="170" t="str">
        <f>IF(ISNA(HLOOKUP(KF$2,'Capacity Exist Transport'!$C$2:$AE$25,'Capacity Exist Transport'!$A23,FALSE)),"",HLOOKUP(KF$2,'Capacity Exist Transport'!$C$2:$AE$25,'Capacity Exist Transport'!$A23,FALSE))</f>
        <v/>
      </c>
      <c r="KG22" s="170" t="str">
        <f>IF(ISNA(HLOOKUP(KG$2,'Capacity Exist Transport'!$C$2:$AE$25,'Capacity Exist Transport'!$A23,FALSE)),"",HLOOKUP(KG$2,'Capacity Exist Transport'!$C$2:$AE$25,'Capacity Exist Transport'!$A23,FALSE))</f>
        <v/>
      </c>
      <c r="KH22" s="170" t="str">
        <f>IF(ISNA(HLOOKUP(KH$2,'Capacity Exist Transport'!$C$2:$AE$25,'Capacity Exist Transport'!$A23,FALSE)),"",HLOOKUP(KH$2,'Capacity Exist Transport'!$C$2:$AE$25,'Capacity Exist Transport'!$A23,FALSE))</f>
        <v/>
      </c>
      <c r="KI22" s="170" t="str">
        <f>IF(ISNA(HLOOKUP(KI$2,'Capacity Exist Transport'!$C$2:$AE$25,'Capacity Exist Transport'!$A23,FALSE)),"",HLOOKUP(KI$2,'Capacity Exist Transport'!$C$2:$AE$25,'Capacity Exist Transport'!$A23,FALSE))</f>
        <v/>
      </c>
      <c r="KJ22" s="170" t="str">
        <f>IF(ISNA(HLOOKUP(KJ$2,'Capacity Exist Transport'!$C$2:$AE$25,'Capacity Exist Transport'!$A23,FALSE)),"",HLOOKUP(KJ$2,'Capacity Exist Transport'!$C$2:$AE$25,'Capacity Exist Transport'!$A23,FALSE))</f>
        <v/>
      </c>
      <c r="KK22" s="170" t="str">
        <f>IF(ISNA(HLOOKUP(KK$2,'Capacity Exist Transport'!$C$2:$AE$25,'Capacity Exist Transport'!$A23,FALSE)),"",HLOOKUP(KK$2,'Capacity Exist Transport'!$C$2:$AE$25,'Capacity Exist Transport'!$A23,FALSE))</f>
        <v/>
      </c>
      <c r="KL22" s="170" t="str">
        <f>IF(ISNA(HLOOKUP(KL$2,'Capacity Exist Transport'!$C$2:$AE$25,'Capacity Exist Transport'!$A23,FALSE)),"",HLOOKUP(KL$2,'Capacity Exist Transport'!$C$2:$AE$25,'Capacity Exist Transport'!$A23,FALSE))</f>
        <v/>
      </c>
      <c r="KM22" s="170" t="str">
        <f>IF(ISNA(HLOOKUP(KM$2,'Capacity Exist Transport'!$C$2:$AE$25,'Capacity Exist Transport'!$A23,FALSE)),"",HLOOKUP(KM$2,'Capacity Exist Transport'!$C$2:$AE$25,'Capacity Exist Transport'!$A23,FALSE))</f>
        <v/>
      </c>
      <c r="KN22" s="170" t="str">
        <f>IF(ISNA(HLOOKUP(KN$2,'Capacity Exist Transport'!$C$2:$AE$25,'Capacity Exist Transport'!$A23,FALSE)),"",HLOOKUP(KN$2,'Capacity Exist Transport'!$C$2:$AE$25,'Capacity Exist Transport'!$A23,FALSE))</f>
        <v/>
      </c>
      <c r="KO22" s="170" t="str">
        <f>IF(ISNA(HLOOKUP(KO$2,'Capacity Exist Transport'!$C$2:$AE$25,'Capacity Exist Transport'!$A23,FALSE)),"",HLOOKUP(KO$2,'Capacity Exist Transport'!$C$2:$AE$25,'Capacity Exist Transport'!$A23,FALSE))</f>
        <v/>
      </c>
      <c r="KP22" s="170" t="str">
        <f>IF(ISNA(HLOOKUP(KP$2,'Capacity Exist Transport'!$C$2:$AE$25,'Capacity Exist Transport'!$A23,FALSE)),"",HLOOKUP(KP$2,'Capacity Exist Transport'!$C$2:$AE$25,'Capacity Exist Transport'!$A23,FALSE))</f>
        <v/>
      </c>
      <c r="KQ22" s="170">
        <f>IF(ISNA(HLOOKUP(KQ$2,'Capacity Exist Transport'!$C$2:$AE$25,'Capacity Exist Transport'!$A23,FALSE)),"",HLOOKUP(KQ$2,'Capacity Exist Transport'!$C$2:$AE$25,'Capacity Exist Transport'!$A23,FALSE))</f>
        <v>0</v>
      </c>
      <c r="KR22" s="170" t="str">
        <f>IF(ISNA(HLOOKUP(KR$2,'Capacity Exist Transport'!$C$2:$AE$25,'Capacity Exist Transport'!$A23,FALSE)),"",HLOOKUP(KR$2,'Capacity Exist Transport'!$C$2:$AE$25,'Capacity Exist Transport'!$A23,FALSE))</f>
        <v/>
      </c>
      <c r="KS22" s="170" t="str">
        <f>IF(ISNA(HLOOKUP(KS$2,'Capacity Exist Transport'!$C$2:$AE$25,'Capacity Exist Transport'!$A23,FALSE)),"",HLOOKUP(KS$2,'Capacity Exist Transport'!$C$2:$AE$25,'Capacity Exist Transport'!$A23,FALSE))</f>
        <v/>
      </c>
      <c r="KT22" s="170" t="str">
        <f>IF(ISNA(HLOOKUP(KT$2,'Capacity Exist Transport'!$C$2:$AE$25,'Capacity Exist Transport'!$A23,FALSE)),"",HLOOKUP(KT$2,'Capacity Exist Transport'!$C$2:$AE$25,'Capacity Exist Transport'!$A23,FALSE))</f>
        <v/>
      </c>
      <c r="KU22" s="170" t="str">
        <f>IF(ISNA(HLOOKUP(KU$2,'Capacity Exist Transport'!$C$2:$AE$25,'Capacity Exist Transport'!$A23,FALSE)),"",HLOOKUP(KU$2,'Capacity Exist Transport'!$C$2:$AE$25,'Capacity Exist Transport'!$A23,FALSE))</f>
        <v/>
      </c>
      <c r="KV22" s="170" t="str">
        <f>IF(ISNA(HLOOKUP(KV$2,'Capacity Exist Transport'!$C$2:$AE$25,'Capacity Exist Transport'!$A23,FALSE)),"",HLOOKUP(KV$2,'Capacity Exist Transport'!$C$2:$AE$25,'Capacity Exist Transport'!$A23,FALSE))</f>
        <v/>
      </c>
      <c r="KW22" s="170" t="str">
        <f>IF(ISNA(HLOOKUP(KW$2,'Capacity Exist Transport'!$C$2:$AE$25,'Capacity Exist Transport'!$A23,FALSE)),"",HLOOKUP(KW$2,'Capacity Exist Transport'!$C$2:$AE$25,'Capacity Exist Transport'!$A23,FALSE))</f>
        <v/>
      </c>
      <c r="KX22" s="170" t="str">
        <f>IF(ISNA(HLOOKUP(KX$2,'Capacity Exist Transport'!$C$2:$AE$25,'Capacity Exist Transport'!$A23,FALSE)),"",HLOOKUP(KX$2,'Capacity Exist Transport'!$C$2:$AE$25,'Capacity Exist Transport'!$A23,FALSE))</f>
        <v/>
      </c>
      <c r="KY22" s="170" t="str">
        <f>IF(ISNA(HLOOKUP(KY$2,'Capacity Exist Transport'!$C$2:$AE$25,'Capacity Exist Transport'!$A23,FALSE)),"",HLOOKUP(KY$2,'Capacity Exist Transport'!$C$2:$AE$25,'Capacity Exist Transport'!$A23,FALSE))</f>
        <v/>
      </c>
      <c r="KZ22" s="170" t="str">
        <f>IF(ISNA(HLOOKUP(KZ$2,'Capacity Exist Transport'!$C$2:$AE$25,'Capacity Exist Transport'!$A23,FALSE)),"",HLOOKUP(KZ$2,'Capacity Exist Transport'!$C$2:$AE$25,'Capacity Exist Transport'!$A23,FALSE))</f>
        <v/>
      </c>
      <c r="LA22" s="170" t="str">
        <f>IF(ISNA(HLOOKUP(LA$2,'Capacity Exist Transport'!$C$2:$AE$25,'Capacity Exist Transport'!$A23,FALSE)),"",HLOOKUP(LA$2,'Capacity Exist Transport'!$C$2:$AE$25,'Capacity Exist Transport'!$A23,FALSE))</f>
        <v/>
      </c>
      <c r="LB22" s="170" t="str">
        <f>IF(ISNA(HLOOKUP(LB$2,'Capacity Exist Transport'!$C$2:$AE$25,'Capacity Exist Transport'!$A23,FALSE)),"",HLOOKUP(LB$2,'Capacity Exist Transport'!$C$2:$AE$25,'Capacity Exist Transport'!$A23,FALSE))</f>
        <v/>
      </c>
      <c r="LC22" s="170">
        <f>IF(ISNA(HLOOKUP(LC$2,'Capacity Exist Transport'!$C$2:$AE$25,'Capacity Exist Transport'!$A23,FALSE)),"",HLOOKUP(LC$2,'Capacity Exist Transport'!$C$2:$AE$25,'Capacity Exist Transport'!$A23,FALSE))</f>
        <v>0</v>
      </c>
      <c r="LD22" s="170" t="str">
        <f>IF(ISNA(HLOOKUP(LD$2,'Capacity Exist Transport'!$C$2:$AE$25,'Capacity Exist Transport'!$A23,FALSE)),"",HLOOKUP(LD$2,'Capacity Exist Transport'!$C$2:$AE$25,'Capacity Exist Transport'!$A23,FALSE))</f>
        <v/>
      </c>
      <c r="LE22" s="170" t="str">
        <f>IF(ISNA(HLOOKUP(LE$2,'Capacity Exist Transport'!$C$2:$AE$25,'Capacity Exist Transport'!$A23,FALSE)),"",HLOOKUP(LE$2,'Capacity Exist Transport'!$C$2:$AE$25,'Capacity Exist Transport'!$A23,FALSE))</f>
        <v/>
      </c>
      <c r="LF22" s="170" t="str">
        <f>IF(ISNA(HLOOKUP(LF$2,'Capacity Exist Transport'!$C$2:$AE$25,'Capacity Exist Transport'!$A23,FALSE)),"",HLOOKUP(LF$2,'Capacity Exist Transport'!$C$2:$AE$25,'Capacity Exist Transport'!$A23,FALSE))</f>
        <v/>
      </c>
      <c r="LG22" s="170" t="str">
        <f>IF(ISNA(HLOOKUP(LG$2,'Capacity Exist Transport'!$C$2:$AE$25,'Capacity Exist Transport'!$A23,FALSE)),"",HLOOKUP(LG$2,'Capacity Exist Transport'!$C$2:$AE$25,'Capacity Exist Transport'!$A23,FALSE))</f>
        <v/>
      </c>
      <c r="LH22" s="170" t="str">
        <f>IF(ISNA(HLOOKUP(LH$2,'Capacity Exist Transport'!$C$2:$AE$25,'Capacity Exist Transport'!$A23,FALSE)),"",HLOOKUP(LH$2,'Capacity Exist Transport'!$C$2:$AE$25,'Capacity Exist Transport'!$A23,FALSE))</f>
        <v/>
      </c>
      <c r="LI22" s="170" t="str">
        <f>IF(ISNA(HLOOKUP(LI$2,'Capacity Exist Transport'!$C$2:$AE$25,'Capacity Exist Transport'!$A23,FALSE)),"",HLOOKUP(LI$2,'Capacity Exist Transport'!$C$2:$AE$25,'Capacity Exist Transport'!$A23,FALSE))</f>
        <v/>
      </c>
      <c r="LJ22" s="170" t="str">
        <f>IF(ISNA(HLOOKUP(LJ$2,'Capacity Exist Transport'!$C$2:$AE$25,'Capacity Exist Transport'!$A23,FALSE)),"",HLOOKUP(LJ$2,'Capacity Exist Transport'!$C$2:$AE$25,'Capacity Exist Transport'!$A23,FALSE))</f>
        <v/>
      </c>
      <c r="LK22" s="170" t="str">
        <f>IF(ISNA(HLOOKUP(LK$2,'Capacity Exist Transport'!$C$2:$AE$25,'Capacity Exist Transport'!$A23,FALSE)),"",HLOOKUP(LK$2,'Capacity Exist Transport'!$C$2:$AE$25,'Capacity Exist Transport'!$A23,FALSE))</f>
        <v/>
      </c>
      <c r="LL22" s="170" t="str">
        <f>IF(ISNA(HLOOKUP(LL$2,'Capacity Exist Transport'!$C$2:$AE$25,'Capacity Exist Transport'!$A23,FALSE)),"",HLOOKUP(LL$2,'Capacity Exist Transport'!$C$2:$AE$25,'Capacity Exist Transport'!$A23,FALSE))</f>
        <v/>
      </c>
      <c r="LM22" s="170" t="str">
        <f>IF(ISNA(HLOOKUP(LM$2,'Capacity Exist Transport'!$C$2:$AE$25,'Capacity Exist Transport'!$A23,FALSE)),"",HLOOKUP(LM$2,'Capacity Exist Transport'!$C$2:$AE$25,'Capacity Exist Transport'!$A23,FALSE))</f>
        <v/>
      </c>
      <c r="LN22" s="170" t="str">
        <f>IF(ISNA(HLOOKUP(LN$2,'Capacity Exist Transport'!$C$2:$AE$25,'Capacity Exist Transport'!$A23,FALSE)),"",HLOOKUP(LN$2,'Capacity Exist Transport'!$C$2:$AE$25,'Capacity Exist Transport'!$A23,FALSE))</f>
        <v/>
      </c>
      <c r="LO22" s="170">
        <f>IF(ISNA(HLOOKUP(LO$2,'Capacity Exist Transport'!$C$2:$AE$25,'Capacity Exist Transport'!$A23,FALSE)),"",HLOOKUP(LO$2,'Capacity Exist Transport'!$C$2:$AE$25,'Capacity Exist Transport'!$A23,FALSE))</f>
        <v>0</v>
      </c>
      <c r="LP22" s="170" t="str">
        <f>IF(ISNA(HLOOKUP(LP$2,'Capacity Exist Transport'!$C$2:$AE$25,'Capacity Exist Transport'!$A23,FALSE)),"",HLOOKUP(LP$2,'Capacity Exist Transport'!$C$2:$AE$25,'Capacity Exist Transport'!$A23,FALSE))</f>
        <v/>
      </c>
    </row>
  </sheetData>
  <pageMargins left="0.7" right="0.7" top="0.75" bottom="0.75" header="0.3" footer="0.3"/>
  <pageSetup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P29"/>
  <sheetViews>
    <sheetView workbookViewId="0">
      <selection activeCell="J36" sqref="J36"/>
    </sheetView>
  </sheetViews>
  <sheetFormatPr defaultColWidth="9.1796875" defaultRowHeight="14.5" x14ac:dyDescent="0.35"/>
  <cols>
    <col min="1" max="1" width="9.1796875" style="100"/>
    <col min="2" max="2" width="15.1796875" style="91" bestFit="1" customWidth="1"/>
    <col min="3" max="255" width="9.453125" style="100" customWidth="1"/>
    <col min="256" max="16384" width="9.1796875" style="100"/>
  </cols>
  <sheetData>
    <row r="1" spans="2:328" ht="18.5" x14ac:dyDescent="0.45">
      <c r="B1" s="171" t="s">
        <v>23</v>
      </c>
    </row>
    <row r="2" spans="2:328" s="91" customFormat="1" x14ac:dyDescent="0.35">
      <c r="B2" s="168"/>
      <c r="C2" s="169">
        <v>45231</v>
      </c>
      <c r="D2" s="169">
        <v>45261</v>
      </c>
      <c r="E2" s="169">
        <v>45292</v>
      </c>
      <c r="F2" s="169">
        <v>45323</v>
      </c>
      <c r="G2" s="169">
        <v>45352</v>
      </c>
      <c r="H2" s="169">
        <v>45383</v>
      </c>
      <c r="I2" s="169">
        <v>45413</v>
      </c>
      <c r="J2" s="169">
        <v>45444</v>
      </c>
      <c r="K2" s="169">
        <v>45474</v>
      </c>
      <c r="L2" s="169">
        <v>45505</v>
      </c>
      <c r="M2" s="169">
        <v>45536</v>
      </c>
      <c r="N2" s="169">
        <v>45566</v>
      </c>
      <c r="O2" s="169">
        <v>45597</v>
      </c>
      <c r="P2" s="169">
        <v>45627</v>
      </c>
      <c r="Q2" s="169">
        <v>45658</v>
      </c>
      <c r="R2" s="169">
        <v>45689</v>
      </c>
      <c r="S2" s="169">
        <v>45717</v>
      </c>
      <c r="T2" s="169">
        <v>45748</v>
      </c>
      <c r="U2" s="169">
        <v>45778</v>
      </c>
      <c r="V2" s="169">
        <v>45809</v>
      </c>
      <c r="W2" s="169">
        <v>45839</v>
      </c>
      <c r="X2" s="169">
        <v>45870</v>
      </c>
      <c r="Y2" s="169">
        <v>45901</v>
      </c>
      <c r="Z2" s="169">
        <v>45931</v>
      </c>
      <c r="AA2" s="169">
        <v>45962</v>
      </c>
      <c r="AB2" s="169">
        <v>45992</v>
      </c>
      <c r="AC2" s="169">
        <v>46023</v>
      </c>
      <c r="AD2" s="169">
        <v>46054</v>
      </c>
      <c r="AE2" s="169">
        <v>46082</v>
      </c>
      <c r="AF2" s="169">
        <v>46113</v>
      </c>
      <c r="AG2" s="169">
        <v>46143</v>
      </c>
      <c r="AH2" s="169">
        <v>46174</v>
      </c>
      <c r="AI2" s="169">
        <v>46204</v>
      </c>
      <c r="AJ2" s="169">
        <v>46235</v>
      </c>
      <c r="AK2" s="169">
        <v>46266</v>
      </c>
      <c r="AL2" s="169">
        <v>46296</v>
      </c>
      <c r="AM2" s="169">
        <v>46327</v>
      </c>
      <c r="AN2" s="169">
        <v>46357</v>
      </c>
      <c r="AO2" s="169">
        <v>46388</v>
      </c>
      <c r="AP2" s="169">
        <v>46419</v>
      </c>
      <c r="AQ2" s="169">
        <v>46447</v>
      </c>
      <c r="AR2" s="169">
        <v>46478</v>
      </c>
      <c r="AS2" s="169">
        <v>46508</v>
      </c>
      <c r="AT2" s="169">
        <v>46539</v>
      </c>
      <c r="AU2" s="169">
        <v>46569</v>
      </c>
      <c r="AV2" s="169">
        <v>46600</v>
      </c>
      <c r="AW2" s="169">
        <v>46631</v>
      </c>
      <c r="AX2" s="169">
        <v>46661</v>
      </c>
      <c r="AY2" s="169">
        <v>46692</v>
      </c>
      <c r="AZ2" s="169">
        <v>46722</v>
      </c>
      <c r="BA2" s="169">
        <v>46753</v>
      </c>
      <c r="BB2" s="169">
        <v>46784</v>
      </c>
      <c r="BC2" s="169">
        <v>46813</v>
      </c>
      <c r="BD2" s="169">
        <v>46844</v>
      </c>
      <c r="BE2" s="169">
        <v>46874</v>
      </c>
      <c r="BF2" s="169">
        <v>46905</v>
      </c>
      <c r="BG2" s="169">
        <v>46935</v>
      </c>
      <c r="BH2" s="169">
        <v>46966</v>
      </c>
      <c r="BI2" s="169">
        <v>46997</v>
      </c>
      <c r="BJ2" s="169">
        <v>47027</v>
      </c>
      <c r="BK2" s="169">
        <v>47058</v>
      </c>
      <c r="BL2" s="169">
        <v>47088</v>
      </c>
      <c r="BM2" s="169">
        <v>47119</v>
      </c>
      <c r="BN2" s="169">
        <v>47150</v>
      </c>
      <c r="BO2" s="169">
        <v>47178</v>
      </c>
      <c r="BP2" s="169">
        <v>47209</v>
      </c>
      <c r="BQ2" s="169">
        <v>47239</v>
      </c>
      <c r="BR2" s="169">
        <v>47270</v>
      </c>
      <c r="BS2" s="169">
        <v>47300</v>
      </c>
      <c r="BT2" s="169">
        <v>47331</v>
      </c>
      <c r="BU2" s="169">
        <v>47362</v>
      </c>
      <c r="BV2" s="169">
        <v>47392</v>
      </c>
      <c r="BW2" s="169">
        <v>47423</v>
      </c>
      <c r="BX2" s="169">
        <v>47453</v>
      </c>
      <c r="BY2" s="169">
        <v>47484</v>
      </c>
      <c r="BZ2" s="169">
        <v>47515</v>
      </c>
      <c r="CA2" s="169">
        <v>47543</v>
      </c>
      <c r="CB2" s="169">
        <v>47574</v>
      </c>
      <c r="CC2" s="169">
        <v>47604</v>
      </c>
      <c r="CD2" s="169">
        <v>47635</v>
      </c>
      <c r="CE2" s="169">
        <v>47665</v>
      </c>
      <c r="CF2" s="169">
        <v>47696</v>
      </c>
      <c r="CG2" s="169">
        <v>47727</v>
      </c>
      <c r="CH2" s="169">
        <v>47757</v>
      </c>
      <c r="CI2" s="169">
        <v>47788</v>
      </c>
      <c r="CJ2" s="169">
        <v>47818</v>
      </c>
      <c r="CK2" s="169">
        <v>47849</v>
      </c>
      <c r="CL2" s="169">
        <v>47880</v>
      </c>
      <c r="CM2" s="169">
        <v>47908</v>
      </c>
      <c r="CN2" s="169">
        <v>47939</v>
      </c>
      <c r="CO2" s="169">
        <v>47969</v>
      </c>
      <c r="CP2" s="169">
        <v>48000</v>
      </c>
      <c r="CQ2" s="169">
        <v>48030</v>
      </c>
      <c r="CR2" s="169">
        <v>48061</v>
      </c>
      <c r="CS2" s="169">
        <v>48092</v>
      </c>
      <c r="CT2" s="169">
        <v>48122</v>
      </c>
      <c r="CU2" s="169">
        <v>48153</v>
      </c>
      <c r="CV2" s="169">
        <v>48183</v>
      </c>
      <c r="CW2" s="169">
        <v>48214</v>
      </c>
      <c r="CX2" s="169">
        <v>48245</v>
      </c>
      <c r="CY2" s="169">
        <v>48274</v>
      </c>
      <c r="CZ2" s="169">
        <v>48305</v>
      </c>
      <c r="DA2" s="169">
        <v>48335</v>
      </c>
      <c r="DB2" s="169">
        <v>48366</v>
      </c>
      <c r="DC2" s="169">
        <v>48396</v>
      </c>
      <c r="DD2" s="169">
        <v>48427</v>
      </c>
      <c r="DE2" s="169">
        <v>48458</v>
      </c>
      <c r="DF2" s="169">
        <v>48488</v>
      </c>
      <c r="DG2" s="169">
        <v>48519</v>
      </c>
      <c r="DH2" s="169">
        <v>48549</v>
      </c>
      <c r="DI2" s="169">
        <v>48580</v>
      </c>
      <c r="DJ2" s="169">
        <v>48611</v>
      </c>
      <c r="DK2" s="169">
        <v>48639</v>
      </c>
      <c r="DL2" s="169">
        <v>48670</v>
      </c>
      <c r="DM2" s="169">
        <v>48700</v>
      </c>
      <c r="DN2" s="169">
        <v>48731</v>
      </c>
      <c r="DO2" s="169">
        <v>48761</v>
      </c>
      <c r="DP2" s="169">
        <v>48792</v>
      </c>
      <c r="DQ2" s="169">
        <v>48823</v>
      </c>
      <c r="DR2" s="169">
        <v>48853</v>
      </c>
      <c r="DS2" s="169">
        <v>48884</v>
      </c>
      <c r="DT2" s="169">
        <v>48914</v>
      </c>
      <c r="DU2" s="169">
        <v>48945</v>
      </c>
      <c r="DV2" s="169">
        <v>48976</v>
      </c>
      <c r="DW2" s="169">
        <v>49004</v>
      </c>
      <c r="DX2" s="169">
        <v>49035</v>
      </c>
      <c r="DY2" s="169">
        <v>49065</v>
      </c>
      <c r="DZ2" s="169">
        <v>49096</v>
      </c>
      <c r="EA2" s="169">
        <v>49126</v>
      </c>
      <c r="EB2" s="169">
        <v>49157</v>
      </c>
      <c r="EC2" s="169">
        <v>49188</v>
      </c>
      <c r="ED2" s="169">
        <v>49218</v>
      </c>
      <c r="EE2" s="169">
        <v>49249</v>
      </c>
      <c r="EF2" s="169">
        <v>49279</v>
      </c>
      <c r="EG2" s="169">
        <v>49310</v>
      </c>
      <c r="EH2" s="169">
        <v>49341</v>
      </c>
      <c r="EI2" s="169">
        <v>49369</v>
      </c>
      <c r="EJ2" s="169">
        <v>49400</v>
      </c>
      <c r="EK2" s="169">
        <v>49430</v>
      </c>
      <c r="EL2" s="169">
        <v>49461</v>
      </c>
      <c r="EM2" s="169">
        <v>49491</v>
      </c>
      <c r="EN2" s="169">
        <v>49522</v>
      </c>
      <c r="EO2" s="169">
        <v>49553</v>
      </c>
      <c r="EP2" s="169">
        <v>49583</v>
      </c>
      <c r="EQ2" s="169">
        <v>49614</v>
      </c>
      <c r="ER2" s="169">
        <v>49644</v>
      </c>
      <c r="ES2" s="169">
        <v>49675</v>
      </c>
      <c r="ET2" s="169">
        <v>49706</v>
      </c>
      <c r="EU2" s="169">
        <v>49735</v>
      </c>
      <c r="EV2" s="169">
        <v>49766</v>
      </c>
      <c r="EW2" s="169">
        <v>49796</v>
      </c>
      <c r="EX2" s="169">
        <v>49827</v>
      </c>
      <c r="EY2" s="169">
        <v>49857</v>
      </c>
      <c r="EZ2" s="169">
        <v>49888</v>
      </c>
      <c r="FA2" s="169">
        <v>49919</v>
      </c>
      <c r="FB2" s="169">
        <v>49949</v>
      </c>
      <c r="FC2" s="169">
        <v>49980</v>
      </c>
      <c r="FD2" s="169">
        <v>50010</v>
      </c>
      <c r="FE2" s="169">
        <v>50041</v>
      </c>
      <c r="FF2" s="169">
        <v>50072</v>
      </c>
      <c r="FG2" s="169">
        <v>50100</v>
      </c>
      <c r="FH2" s="169">
        <v>50131</v>
      </c>
      <c r="FI2" s="169">
        <v>50161</v>
      </c>
      <c r="FJ2" s="169">
        <v>50192</v>
      </c>
      <c r="FK2" s="169">
        <v>50222</v>
      </c>
      <c r="FL2" s="169">
        <v>50253</v>
      </c>
      <c r="FM2" s="169">
        <v>50284</v>
      </c>
      <c r="FN2" s="169">
        <v>50314</v>
      </c>
      <c r="FO2" s="169">
        <v>50345</v>
      </c>
      <c r="FP2" s="169">
        <v>50375</v>
      </c>
      <c r="FQ2" s="169">
        <v>50406</v>
      </c>
      <c r="FR2" s="169">
        <v>50437</v>
      </c>
      <c r="FS2" s="169">
        <v>50465</v>
      </c>
      <c r="FT2" s="169">
        <v>50496</v>
      </c>
      <c r="FU2" s="169">
        <v>50526</v>
      </c>
      <c r="FV2" s="169">
        <v>50557</v>
      </c>
      <c r="FW2" s="169">
        <v>50587</v>
      </c>
      <c r="FX2" s="169">
        <v>50618</v>
      </c>
      <c r="FY2" s="169">
        <v>50649</v>
      </c>
      <c r="FZ2" s="169">
        <v>50679</v>
      </c>
      <c r="GA2" s="169">
        <v>50710</v>
      </c>
      <c r="GB2" s="169">
        <v>50740</v>
      </c>
      <c r="GC2" s="169">
        <v>50771</v>
      </c>
      <c r="GD2" s="169">
        <v>50802</v>
      </c>
      <c r="GE2" s="169">
        <v>50830</v>
      </c>
      <c r="GF2" s="169">
        <v>50861</v>
      </c>
      <c r="GG2" s="169">
        <v>50891</v>
      </c>
      <c r="GH2" s="169">
        <v>50922</v>
      </c>
      <c r="GI2" s="169">
        <v>50952</v>
      </c>
      <c r="GJ2" s="169">
        <v>50983</v>
      </c>
      <c r="GK2" s="169">
        <v>51014</v>
      </c>
      <c r="GL2" s="169">
        <v>51044</v>
      </c>
      <c r="GM2" s="169">
        <v>51075</v>
      </c>
      <c r="GN2" s="169">
        <v>51105</v>
      </c>
      <c r="GO2" s="169">
        <v>51136</v>
      </c>
      <c r="GP2" s="169">
        <v>51167</v>
      </c>
      <c r="GQ2" s="169">
        <v>51196</v>
      </c>
      <c r="GR2" s="169">
        <v>51227</v>
      </c>
      <c r="GS2" s="169">
        <v>51257</v>
      </c>
      <c r="GT2" s="169">
        <v>51288</v>
      </c>
      <c r="GU2" s="169">
        <v>51318</v>
      </c>
      <c r="GV2" s="169">
        <v>51349</v>
      </c>
      <c r="GW2" s="169">
        <v>51380</v>
      </c>
      <c r="GX2" s="169">
        <v>51410</v>
      </c>
      <c r="GY2" s="169">
        <v>51441</v>
      </c>
      <c r="GZ2" s="169">
        <v>51471</v>
      </c>
      <c r="HA2" s="169">
        <v>51502</v>
      </c>
      <c r="HB2" s="169">
        <v>51533</v>
      </c>
      <c r="HC2" s="169">
        <v>51561</v>
      </c>
      <c r="HD2" s="169">
        <v>51592</v>
      </c>
      <c r="HE2" s="169">
        <v>51622</v>
      </c>
      <c r="HF2" s="169">
        <v>51653</v>
      </c>
      <c r="HG2" s="169">
        <v>51683</v>
      </c>
      <c r="HH2" s="169">
        <v>51714</v>
      </c>
      <c r="HI2" s="169">
        <v>51745</v>
      </c>
      <c r="HJ2" s="169">
        <v>51775</v>
      </c>
      <c r="HK2" s="169">
        <v>51806</v>
      </c>
      <c r="HL2" s="169">
        <v>51836</v>
      </c>
      <c r="HM2" s="169">
        <v>51867</v>
      </c>
      <c r="HN2" s="169">
        <v>51898</v>
      </c>
      <c r="HO2" s="169">
        <v>51926</v>
      </c>
      <c r="HP2" s="169">
        <v>51957</v>
      </c>
      <c r="HQ2" s="169">
        <v>51987</v>
      </c>
      <c r="HR2" s="169">
        <v>52018</v>
      </c>
      <c r="HS2" s="169">
        <v>52048</v>
      </c>
      <c r="HT2" s="169">
        <v>52079</v>
      </c>
      <c r="HU2" s="169">
        <v>52110</v>
      </c>
      <c r="HV2" s="169">
        <v>52140</v>
      </c>
      <c r="HW2" s="169">
        <v>52171</v>
      </c>
      <c r="HX2" s="169">
        <v>52201</v>
      </c>
      <c r="HY2" s="169">
        <v>52232</v>
      </c>
      <c r="HZ2" s="169">
        <v>52263</v>
      </c>
      <c r="IA2" s="169">
        <v>52291</v>
      </c>
      <c r="IB2" s="169">
        <v>52322</v>
      </c>
      <c r="IC2" s="169">
        <v>52352</v>
      </c>
      <c r="ID2" s="169">
        <v>52383</v>
      </c>
      <c r="IE2" s="169">
        <v>52413</v>
      </c>
      <c r="IF2" s="169">
        <v>52444</v>
      </c>
      <c r="IG2" s="169">
        <v>52475</v>
      </c>
      <c r="IH2" s="169">
        <v>52505</v>
      </c>
      <c r="II2" s="169">
        <v>52536</v>
      </c>
      <c r="IJ2" s="169">
        <v>52566</v>
      </c>
      <c r="IK2" s="169">
        <v>52597</v>
      </c>
      <c r="IL2" s="169">
        <v>52628</v>
      </c>
      <c r="IM2" s="169">
        <v>52657</v>
      </c>
      <c r="IN2" s="169">
        <v>52688</v>
      </c>
      <c r="IO2" s="169">
        <v>52718</v>
      </c>
      <c r="IP2" s="169">
        <v>52749</v>
      </c>
      <c r="IQ2" s="169">
        <v>52779</v>
      </c>
      <c r="IR2" s="169">
        <v>52810</v>
      </c>
      <c r="IS2" s="169">
        <v>52841</v>
      </c>
      <c r="IT2" s="169">
        <v>52871</v>
      </c>
      <c r="IU2" s="169">
        <v>52902</v>
      </c>
      <c r="IV2" s="169">
        <v>52932</v>
      </c>
      <c r="IW2" s="169">
        <v>52963</v>
      </c>
      <c r="IX2" s="169">
        <v>52994</v>
      </c>
      <c r="IY2" s="169">
        <v>53022</v>
      </c>
      <c r="IZ2" s="169">
        <v>53053</v>
      </c>
      <c r="JA2" s="169">
        <v>53083</v>
      </c>
      <c r="JB2" s="169">
        <v>53114</v>
      </c>
      <c r="JC2" s="169">
        <v>53144</v>
      </c>
      <c r="JD2" s="169">
        <v>53175</v>
      </c>
      <c r="JE2" s="169">
        <v>53206</v>
      </c>
      <c r="JF2" s="169">
        <v>53236</v>
      </c>
      <c r="JG2" s="169">
        <v>53267</v>
      </c>
      <c r="JH2" s="169">
        <v>53297</v>
      </c>
      <c r="JI2" s="169">
        <v>53328</v>
      </c>
      <c r="JJ2" s="169">
        <v>53359</v>
      </c>
      <c r="JK2" s="169">
        <v>53387</v>
      </c>
      <c r="JL2" s="169">
        <v>53418</v>
      </c>
      <c r="JM2" s="169">
        <v>53448</v>
      </c>
      <c r="JN2" s="169">
        <v>53479</v>
      </c>
      <c r="JO2" s="169">
        <v>53509</v>
      </c>
      <c r="JP2" s="169">
        <v>53540</v>
      </c>
      <c r="JQ2" s="169">
        <v>53571</v>
      </c>
      <c r="JR2" s="169">
        <v>53601</v>
      </c>
      <c r="JS2" s="169">
        <v>53632</v>
      </c>
      <c r="JT2" s="169">
        <v>53662</v>
      </c>
      <c r="JU2" s="169">
        <v>53693</v>
      </c>
      <c r="JV2" s="169">
        <v>53724</v>
      </c>
      <c r="JW2" s="169">
        <v>53752</v>
      </c>
      <c r="JX2" s="169">
        <v>53783</v>
      </c>
      <c r="JY2" s="169">
        <v>53813</v>
      </c>
      <c r="JZ2" s="169">
        <v>53844</v>
      </c>
      <c r="KA2" s="169">
        <v>53874</v>
      </c>
      <c r="KB2" s="169">
        <v>53905</v>
      </c>
      <c r="KC2" s="169">
        <v>53936</v>
      </c>
      <c r="KD2" s="169">
        <v>53966</v>
      </c>
      <c r="KE2" s="169">
        <v>53997</v>
      </c>
      <c r="KF2" s="169">
        <v>54027</v>
      </c>
      <c r="KG2" s="169">
        <v>54058</v>
      </c>
      <c r="KH2" s="169">
        <v>54089</v>
      </c>
      <c r="KI2" s="169">
        <v>54118</v>
      </c>
      <c r="KJ2" s="169">
        <v>54149</v>
      </c>
      <c r="KK2" s="169">
        <v>54179</v>
      </c>
      <c r="KL2" s="169">
        <v>54210</v>
      </c>
      <c r="KM2" s="169">
        <v>54240</v>
      </c>
      <c r="KN2" s="169">
        <v>54271</v>
      </c>
      <c r="KO2" s="169">
        <v>54302</v>
      </c>
      <c r="KP2" s="169">
        <v>54332</v>
      </c>
      <c r="KQ2" s="169">
        <v>54363</v>
      </c>
      <c r="KR2" s="169">
        <v>54393</v>
      </c>
      <c r="KS2" s="169">
        <v>54424</v>
      </c>
      <c r="KT2" s="169">
        <v>54455</v>
      </c>
      <c r="KU2" s="169">
        <v>54483</v>
      </c>
      <c r="KV2" s="169">
        <v>54514</v>
      </c>
      <c r="KW2" s="169">
        <v>54544</v>
      </c>
      <c r="KX2" s="169">
        <v>54575</v>
      </c>
      <c r="KY2" s="169">
        <v>54605</v>
      </c>
      <c r="KZ2" s="169">
        <v>54636</v>
      </c>
      <c r="LA2" s="169">
        <v>54667</v>
      </c>
      <c r="LB2" s="169">
        <v>54697</v>
      </c>
      <c r="LC2" s="169">
        <v>54728</v>
      </c>
      <c r="LD2" s="169">
        <v>54758</v>
      </c>
      <c r="LE2" s="169">
        <v>54789</v>
      </c>
      <c r="LF2" s="169">
        <v>54820</v>
      </c>
      <c r="LG2" s="169">
        <v>54848</v>
      </c>
      <c r="LH2" s="169">
        <v>54879</v>
      </c>
      <c r="LI2" s="169">
        <v>54909</v>
      </c>
      <c r="LJ2" s="169">
        <v>54940</v>
      </c>
      <c r="LK2" s="169">
        <v>54970</v>
      </c>
      <c r="LL2" s="169">
        <v>55001</v>
      </c>
      <c r="LM2" s="169">
        <v>55032</v>
      </c>
      <c r="LN2" s="169">
        <v>55062</v>
      </c>
      <c r="LO2" s="169">
        <v>55093</v>
      </c>
      <c r="LP2" s="169">
        <v>55123</v>
      </c>
    </row>
    <row r="3" spans="2:328" x14ac:dyDescent="0.35">
      <c r="B3" s="168" t="s">
        <v>0</v>
      </c>
      <c r="C3" s="270" t="str">
        <f>IF(ISNA(HLOOKUP(C$2,'Cost Exist Transport (R)'!$C$2:$AE$23,'Cost Exist Transport (R)'!$A3,FALSE)),"",HLOOKUP(C$2,'Cost Exist Transport (R)'!$C$2:$AE$23,'Cost Exist Transport (R)'!$A3,FALSE))</f>
        <v>XXXXX</v>
      </c>
      <c r="D3" s="270" t="str">
        <f>IF(ISNA(HLOOKUP(D$2,'Cost Exist Transport (R)'!$C$2:$AE$23,'Cost Exist Transport (R)'!$A3,FALSE)),"",HLOOKUP(D$2,'Cost Exist Transport (R)'!$C$2:$AE$23,'Cost Exist Transport (R)'!$A3,FALSE))</f>
        <v/>
      </c>
      <c r="E3" s="270" t="str">
        <f>IF(ISNA(HLOOKUP(E$2,'Cost Exist Transport (R)'!$C$2:$AE$23,'Cost Exist Transport (R)'!$A3,FALSE)),"",HLOOKUP(E$2,'Cost Exist Transport (R)'!$C$2:$AE$23,'Cost Exist Transport (R)'!$A3,FALSE))</f>
        <v/>
      </c>
      <c r="F3" s="270" t="str">
        <f>IF(ISNA(HLOOKUP(F$2,'Cost Exist Transport (R)'!$C$2:$AE$23,'Cost Exist Transport (R)'!$A3,FALSE)),"",HLOOKUP(F$2,'Cost Exist Transport (R)'!$C$2:$AE$23,'Cost Exist Transport (R)'!$A3,FALSE))</f>
        <v/>
      </c>
      <c r="G3" s="270" t="str">
        <f>IF(ISNA(HLOOKUP(G$2,'Cost Exist Transport (R)'!$C$2:$AE$23,'Cost Exist Transport (R)'!$A3,FALSE)),"",HLOOKUP(G$2,'Cost Exist Transport (R)'!$C$2:$AE$23,'Cost Exist Transport (R)'!$A3,FALSE))</f>
        <v/>
      </c>
      <c r="H3" s="270" t="str">
        <f>IF(ISNA(HLOOKUP(H$2,'Cost Exist Transport (R)'!$C$2:$AE$23,'Cost Exist Transport (R)'!$A3,FALSE)),"",HLOOKUP(H$2,'Cost Exist Transport (R)'!$C$2:$AE$23,'Cost Exist Transport (R)'!$A3,FALSE))</f>
        <v/>
      </c>
      <c r="I3" s="270" t="str">
        <f>IF(ISNA(HLOOKUP(I$2,'Cost Exist Transport (R)'!$C$2:$AE$23,'Cost Exist Transport (R)'!$A3,FALSE)),"",HLOOKUP(I$2,'Cost Exist Transport (R)'!$C$2:$AE$23,'Cost Exist Transport (R)'!$A3,FALSE))</f>
        <v/>
      </c>
      <c r="J3" s="270" t="str">
        <f>IF(ISNA(HLOOKUP(J$2,'Cost Exist Transport (R)'!$C$2:$AE$23,'Cost Exist Transport (R)'!$A3,FALSE)),"",HLOOKUP(J$2,'Cost Exist Transport (R)'!$C$2:$AE$23,'Cost Exist Transport (R)'!$A3,FALSE))</f>
        <v/>
      </c>
      <c r="K3" s="270" t="str">
        <f>IF(ISNA(HLOOKUP(K$2,'Cost Exist Transport (R)'!$C$2:$AE$23,'Cost Exist Transport (R)'!$A3,FALSE)),"",HLOOKUP(K$2,'Cost Exist Transport (R)'!$C$2:$AE$23,'Cost Exist Transport (R)'!$A3,FALSE))</f>
        <v/>
      </c>
      <c r="L3" s="270" t="str">
        <f>IF(ISNA(HLOOKUP(L$2,'Cost Exist Transport (R)'!$C$2:$AE$23,'Cost Exist Transport (R)'!$A3,FALSE)),"",HLOOKUP(L$2,'Cost Exist Transport (R)'!$C$2:$AE$23,'Cost Exist Transport (R)'!$A3,FALSE))</f>
        <v/>
      </c>
      <c r="M3" s="270" t="str">
        <f>IF(ISNA(HLOOKUP(M$2,'Cost Exist Transport (R)'!$C$2:$AE$23,'Cost Exist Transport (R)'!$A3,FALSE)),"",HLOOKUP(M$2,'Cost Exist Transport (R)'!$C$2:$AE$23,'Cost Exist Transport (R)'!$A3,FALSE))</f>
        <v/>
      </c>
      <c r="N3" s="270" t="str">
        <f>IF(ISNA(HLOOKUP(N$2,'Cost Exist Transport (R)'!$C$2:$AE$23,'Cost Exist Transport (R)'!$A3,FALSE)),"",HLOOKUP(N$2,'Cost Exist Transport (R)'!$C$2:$AE$23,'Cost Exist Transport (R)'!$A3,FALSE))</f>
        <v/>
      </c>
      <c r="O3" s="277" t="str">
        <f>IF(ISNA(HLOOKUP(O$2,'Cost Exist Transport (R)'!$C$2:$AE$23,'Cost Exist Transport (R)'!$A3,FALSE)),"",HLOOKUP(O$2,'Cost Exist Transport (R)'!$C$2:$AE$23,'Cost Exist Transport (R)'!$A3,FALSE))</f>
        <v>XXXXX</v>
      </c>
      <c r="P3" s="270" t="str">
        <f>IF(ISNA(HLOOKUP(P$2,'Cost Exist Transport (R)'!$C$2:$AE$23,'Cost Exist Transport (R)'!$A3,FALSE)),"",HLOOKUP(P$2,'Cost Exist Transport (R)'!$C$2:$AE$23,'Cost Exist Transport (R)'!$A3,FALSE))</f>
        <v/>
      </c>
      <c r="Q3" s="270" t="str">
        <f>IF(ISNA(HLOOKUP(Q$2,'Cost Exist Transport (R)'!$C$2:$AE$23,'Cost Exist Transport (R)'!$A3,FALSE)),"",HLOOKUP(Q$2,'Cost Exist Transport (R)'!$C$2:$AE$23,'Cost Exist Transport (R)'!$A3,FALSE))</f>
        <v/>
      </c>
      <c r="R3" s="270" t="str">
        <f>IF(ISNA(HLOOKUP(R$2,'Cost Exist Transport (R)'!$C$2:$AE$23,'Cost Exist Transport (R)'!$A3,FALSE)),"",HLOOKUP(R$2,'Cost Exist Transport (R)'!$C$2:$AE$23,'Cost Exist Transport (R)'!$A3,FALSE))</f>
        <v/>
      </c>
      <c r="S3" s="270" t="str">
        <f>IF(ISNA(HLOOKUP(S$2,'Cost Exist Transport (R)'!$C$2:$AE$23,'Cost Exist Transport (R)'!$A3,FALSE)),"",HLOOKUP(S$2,'Cost Exist Transport (R)'!$C$2:$AE$23,'Cost Exist Transport (R)'!$A3,FALSE))</f>
        <v/>
      </c>
      <c r="T3" s="270" t="str">
        <f>IF(ISNA(HLOOKUP(T$2,'Cost Exist Transport (R)'!$C$2:$AE$23,'Cost Exist Transport (R)'!$A3,FALSE)),"",HLOOKUP(T$2,'Cost Exist Transport (R)'!$C$2:$AE$23,'Cost Exist Transport (R)'!$A3,FALSE))</f>
        <v>XXXXX</v>
      </c>
      <c r="U3" s="270" t="str">
        <f>IF(ISNA(HLOOKUP(U$2,'Cost Exist Transport (R)'!$C$2:$AE$23,'Cost Exist Transport (R)'!$A3,FALSE)),"",HLOOKUP(U$2,'Cost Exist Transport (R)'!$C$2:$AE$23,'Cost Exist Transport (R)'!$A3,FALSE))</f>
        <v/>
      </c>
      <c r="V3" s="270" t="str">
        <f>IF(ISNA(HLOOKUP(V$2,'Cost Exist Transport (R)'!$C$2:$AE$23,'Cost Exist Transport (R)'!$A3,FALSE)),"",HLOOKUP(V$2,'Cost Exist Transport (R)'!$C$2:$AE$23,'Cost Exist Transport (R)'!$A3,FALSE))</f>
        <v/>
      </c>
      <c r="W3" s="270" t="str">
        <f>IF(ISNA(HLOOKUP(W$2,'Cost Exist Transport (R)'!$C$2:$AE$23,'Cost Exist Transport (R)'!$A3,FALSE)),"",HLOOKUP(W$2,'Cost Exist Transport (R)'!$C$2:$AE$23,'Cost Exist Transport (R)'!$A3,FALSE))</f>
        <v/>
      </c>
      <c r="X3" s="270" t="str">
        <f>IF(ISNA(HLOOKUP(X$2,'Cost Exist Transport (R)'!$C$2:$AE$23,'Cost Exist Transport (R)'!$A3,FALSE)),"",HLOOKUP(X$2,'Cost Exist Transport (R)'!$C$2:$AE$23,'Cost Exist Transport (R)'!$A3,FALSE))</f>
        <v/>
      </c>
      <c r="Y3" s="270" t="str">
        <f>IF(ISNA(HLOOKUP(Y$2,'Cost Exist Transport (R)'!$C$2:$AE$23,'Cost Exist Transport (R)'!$A3,FALSE)),"",HLOOKUP(Y$2,'Cost Exist Transport (R)'!$C$2:$AE$23,'Cost Exist Transport (R)'!$A3,FALSE))</f>
        <v/>
      </c>
      <c r="Z3" s="270" t="str">
        <f>IF(ISNA(HLOOKUP(Z$2,'Cost Exist Transport (R)'!$C$2:$AE$23,'Cost Exist Transport (R)'!$A3,FALSE)),"",HLOOKUP(Z$2,'Cost Exist Transport (R)'!$C$2:$AE$23,'Cost Exist Transport (R)'!$A3,FALSE))</f>
        <v/>
      </c>
      <c r="AA3" s="270" t="str">
        <f>IF(ISNA(HLOOKUP(AA$2,'Cost Exist Transport (R)'!$C$2:$AE$23,'Cost Exist Transport (R)'!$A3,FALSE)),"",HLOOKUP(AA$2,'Cost Exist Transport (R)'!$C$2:$AE$23,'Cost Exist Transport (R)'!$A3,FALSE))</f>
        <v/>
      </c>
      <c r="AB3" s="270" t="str">
        <f>IF(ISNA(HLOOKUP(AB$2,'Cost Exist Transport (R)'!$C$2:$AE$23,'Cost Exist Transport (R)'!$A3,FALSE)),"",HLOOKUP(AB$2,'Cost Exist Transport (R)'!$C$2:$AE$23,'Cost Exist Transport (R)'!$A3,FALSE))</f>
        <v/>
      </c>
      <c r="AC3" s="270" t="str">
        <f>IF(ISNA(HLOOKUP(AC$2,'Cost Exist Transport (R)'!$C$2:$AE$23,'Cost Exist Transport (R)'!$A3,FALSE)),"",HLOOKUP(AC$2,'Cost Exist Transport (R)'!$C$2:$AE$23,'Cost Exist Transport (R)'!$A3,FALSE))</f>
        <v/>
      </c>
      <c r="AD3" s="270" t="str">
        <f>IF(ISNA(HLOOKUP(AD$2,'Cost Exist Transport (R)'!$C$2:$AE$23,'Cost Exist Transport (R)'!$A3,FALSE)),"",HLOOKUP(AD$2,'Cost Exist Transport (R)'!$C$2:$AE$23,'Cost Exist Transport (R)'!$A3,FALSE))</f>
        <v/>
      </c>
      <c r="AE3" s="270" t="str">
        <f>IF(ISNA(HLOOKUP(AE$2,'Cost Exist Transport (R)'!$C$2:$AE$23,'Cost Exist Transport (R)'!$A3,FALSE)),"",HLOOKUP(AE$2,'Cost Exist Transport (R)'!$C$2:$AE$23,'Cost Exist Transport (R)'!$A3,FALSE))</f>
        <v/>
      </c>
      <c r="AF3" s="270" t="str">
        <f>IF(ISNA(HLOOKUP(AF$2,'Cost Exist Transport (R)'!$C$2:$AE$23,'Cost Exist Transport (R)'!$A3,FALSE)),"",HLOOKUP(AF$2,'Cost Exist Transport (R)'!$C$2:$AE$23,'Cost Exist Transport (R)'!$A3,FALSE))</f>
        <v>XXXXX</v>
      </c>
      <c r="AG3" s="270" t="str">
        <f>IF(ISNA(HLOOKUP(AG$2,'Cost Exist Transport (R)'!$C$2:$AE$23,'Cost Exist Transport (R)'!$A3,FALSE)),"",HLOOKUP(AG$2,'Cost Exist Transport (R)'!$C$2:$AE$23,'Cost Exist Transport (R)'!$A3,FALSE))</f>
        <v/>
      </c>
      <c r="AH3" s="270" t="str">
        <f>IF(ISNA(HLOOKUP(AH$2,'Cost Exist Transport (R)'!$C$2:$AE$23,'Cost Exist Transport (R)'!$A3,FALSE)),"",HLOOKUP(AH$2,'Cost Exist Transport (R)'!$C$2:$AE$23,'Cost Exist Transport (R)'!$A3,FALSE))</f>
        <v/>
      </c>
      <c r="AI3" s="270" t="str">
        <f>IF(ISNA(HLOOKUP(AI$2,'Cost Exist Transport (R)'!$C$2:$AE$23,'Cost Exist Transport (R)'!$A3,FALSE)),"",HLOOKUP(AI$2,'Cost Exist Transport (R)'!$C$2:$AE$23,'Cost Exist Transport (R)'!$A3,FALSE))</f>
        <v/>
      </c>
      <c r="AJ3" s="270" t="str">
        <f>IF(ISNA(HLOOKUP(AJ$2,'Cost Exist Transport (R)'!$C$2:$AE$23,'Cost Exist Transport (R)'!$A3,FALSE)),"",HLOOKUP(AJ$2,'Cost Exist Transport (R)'!$C$2:$AE$23,'Cost Exist Transport (R)'!$A3,FALSE))</f>
        <v/>
      </c>
      <c r="AK3" s="270" t="str">
        <f>IF(ISNA(HLOOKUP(AK$2,'Cost Exist Transport (R)'!$C$2:$AE$23,'Cost Exist Transport (R)'!$A3,FALSE)),"",HLOOKUP(AK$2,'Cost Exist Transport (R)'!$C$2:$AE$23,'Cost Exist Transport (R)'!$A3,FALSE))</f>
        <v/>
      </c>
      <c r="AL3" s="270" t="str">
        <f>IF(ISNA(HLOOKUP(AL$2,'Cost Exist Transport (R)'!$C$2:$AE$23,'Cost Exist Transport (R)'!$A3,FALSE)),"",HLOOKUP(AL$2,'Cost Exist Transport (R)'!$C$2:$AE$23,'Cost Exist Transport (R)'!$A3,FALSE))</f>
        <v/>
      </c>
      <c r="AM3" s="270" t="str">
        <f>IF(ISNA(HLOOKUP(AM$2,'Cost Exist Transport (R)'!$C$2:$AE$23,'Cost Exist Transport (R)'!$A3,FALSE)),"",HLOOKUP(AM$2,'Cost Exist Transport (R)'!$C$2:$AE$23,'Cost Exist Transport (R)'!$A3,FALSE))</f>
        <v/>
      </c>
      <c r="AN3" s="270" t="str">
        <f>IF(ISNA(HLOOKUP(AN$2,'Cost Exist Transport (R)'!$C$2:$AE$23,'Cost Exist Transport (R)'!$A3,FALSE)),"",HLOOKUP(AN$2,'Cost Exist Transport (R)'!$C$2:$AE$23,'Cost Exist Transport (R)'!$A3,FALSE))</f>
        <v/>
      </c>
      <c r="AO3" s="270" t="str">
        <f>IF(ISNA(HLOOKUP(AO$2,'Cost Exist Transport (R)'!$C$2:$AE$23,'Cost Exist Transport (R)'!$A3,FALSE)),"",HLOOKUP(AO$2,'Cost Exist Transport (R)'!$C$2:$AE$23,'Cost Exist Transport (R)'!$A3,FALSE))</f>
        <v/>
      </c>
      <c r="AP3" s="270" t="str">
        <f>IF(ISNA(HLOOKUP(AP$2,'Cost Exist Transport (R)'!$C$2:$AE$23,'Cost Exist Transport (R)'!$A3,FALSE)),"",HLOOKUP(AP$2,'Cost Exist Transport (R)'!$C$2:$AE$23,'Cost Exist Transport (R)'!$A3,FALSE))</f>
        <v/>
      </c>
      <c r="AQ3" s="270" t="str">
        <f>IF(ISNA(HLOOKUP(AQ$2,'Cost Exist Transport (R)'!$C$2:$AE$23,'Cost Exist Transport (R)'!$A3,FALSE)),"",HLOOKUP(AQ$2,'Cost Exist Transport (R)'!$C$2:$AE$23,'Cost Exist Transport (R)'!$A3,FALSE))</f>
        <v/>
      </c>
      <c r="AR3" s="270" t="str">
        <f>IF(ISNA(HLOOKUP(AR$2,'Cost Exist Transport (R)'!$C$2:$AE$23,'Cost Exist Transport (R)'!$A3,FALSE)),"",HLOOKUP(AR$2,'Cost Exist Transport (R)'!$C$2:$AE$23,'Cost Exist Transport (R)'!$A3,FALSE))</f>
        <v>XXXXX</v>
      </c>
      <c r="AS3" s="270" t="str">
        <f>IF(ISNA(HLOOKUP(AS$2,'Cost Exist Transport (R)'!$C$2:$AE$23,'Cost Exist Transport (R)'!$A3,FALSE)),"",HLOOKUP(AS$2,'Cost Exist Transport (R)'!$C$2:$AE$23,'Cost Exist Transport (R)'!$A3,FALSE))</f>
        <v/>
      </c>
      <c r="AT3" s="270" t="str">
        <f>IF(ISNA(HLOOKUP(AT$2,'Cost Exist Transport (R)'!$C$2:$AE$23,'Cost Exist Transport (R)'!$A3,FALSE)),"",HLOOKUP(AT$2,'Cost Exist Transport (R)'!$C$2:$AE$23,'Cost Exist Transport (R)'!$A3,FALSE))</f>
        <v/>
      </c>
      <c r="AU3" s="270" t="str">
        <f>IF(ISNA(HLOOKUP(AU$2,'Cost Exist Transport (R)'!$C$2:$AE$23,'Cost Exist Transport (R)'!$A3,FALSE)),"",HLOOKUP(AU$2,'Cost Exist Transport (R)'!$C$2:$AE$23,'Cost Exist Transport (R)'!$A3,FALSE))</f>
        <v/>
      </c>
      <c r="AV3" s="270" t="str">
        <f>IF(ISNA(HLOOKUP(AV$2,'Cost Exist Transport (R)'!$C$2:$AE$23,'Cost Exist Transport (R)'!$A3,FALSE)),"",HLOOKUP(AV$2,'Cost Exist Transport (R)'!$C$2:$AE$23,'Cost Exist Transport (R)'!$A3,FALSE))</f>
        <v/>
      </c>
      <c r="AW3" s="270" t="str">
        <f>IF(ISNA(HLOOKUP(AW$2,'Cost Exist Transport (R)'!$C$2:$AE$23,'Cost Exist Transport (R)'!$A3,FALSE)),"",HLOOKUP(AW$2,'Cost Exist Transport (R)'!$C$2:$AE$23,'Cost Exist Transport (R)'!$A3,FALSE))</f>
        <v/>
      </c>
      <c r="AX3" s="270" t="str">
        <f>IF(ISNA(HLOOKUP(AX$2,'Cost Exist Transport (R)'!$C$2:$AE$23,'Cost Exist Transport (R)'!$A3,FALSE)),"",HLOOKUP(AX$2,'Cost Exist Transport (R)'!$C$2:$AE$23,'Cost Exist Transport (R)'!$A3,FALSE))</f>
        <v/>
      </c>
      <c r="AY3" s="270" t="str">
        <f>IF(ISNA(HLOOKUP(AY$2,'Cost Exist Transport (R)'!$C$2:$AE$23,'Cost Exist Transport (R)'!$A3,FALSE)),"",HLOOKUP(AY$2,'Cost Exist Transport (R)'!$C$2:$AE$23,'Cost Exist Transport (R)'!$A3,FALSE))</f>
        <v/>
      </c>
      <c r="AZ3" s="270" t="str">
        <f>IF(ISNA(HLOOKUP(AZ$2,'Cost Exist Transport (R)'!$C$2:$AE$23,'Cost Exist Transport (R)'!$A3,FALSE)),"",HLOOKUP(AZ$2,'Cost Exist Transport (R)'!$C$2:$AE$23,'Cost Exist Transport (R)'!$A3,FALSE))</f>
        <v/>
      </c>
      <c r="BA3" s="270" t="str">
        <f>IF(ISNA(HLOOKUP(BA$2,'Cost Exist Transport (R)'!$C$2:$AE$23,'Cost Exist Transport (R)'!$A3,FALSE)),"",HLOOKUP(BA$2,'Cost Exist Transport (R)'!$C$2:$AE$23,'Cost Exist Transport (R)'!$A3,FALSE))</f>
        <v/>
      </c>
      <c r="BB3" s="270" t="str">
        <f>IF(ISNA(HLOOKUP(BB$2,'Cost Exist Transport (R)'!$C$2:$AE$23,'Cost Exist Transport (R)'!$A3,FALSE)),"",HLOOKUP(BB$2,'Cost Exist Transport (R)'!$C$2:$AE$23,'Cost Exist Transport (R)'!$A3,FALSE))</f>
        <v/>
      </c>
      <c r="BC3" s="270" t="str">
        <f>IF(ISNA(HLOOKUP(BC$2,'Cost Exist Transport (R)'!$C$2:$AE$23,'Cost Exist Transport (R)'!$A3,FALSE)),"",HLOOKUP(BC$2,'Cost Exist Transport (R)'!$C$2:$AE$23,'Cost Exist Transport (R)'!$A3,FALSE))</f>
        <v/>
      </c>
      <c r="BD3" s="270" t="str">
        <f>IF(ISNA(HLOOKUP(BD$2,'Cost Exist Transport (R)'!$C$2:$AE$23,'Cost Exist Transport (R)'!$A3,FALSE)),"",HLOOKUP(BD$2,'Cost Exist Transport (R)'!$C$2:$AE$23,'Cost Exist Transport (R)'!$A3,FALSE))</f>
        <v>XXXXX</v>
      </c>
      <c r="BE3" s="270" t="str">
        <f>IF(ISNA(HLOOKUP(BE$2,'Cost Exist Transport (R)'!$C$2:$AE$23,'Cost Exist Transport (R)'!$A3,FALSE)),"",HLOOKUP(BE$2,'Cost Exist Transport (R)'!$C$2:$AE$23,'Cost Exist Transport (R)'!$A3,FALSE))</f>
        <v/>
      </c>
      <c r="BF3" s="270" t="str">
        <f>IF(ISNA(HLOOKUP(BF$2,'Cost Exist Transport (R)'!$C$2:$AE$23,'Cost Exist Transport (R)'!$A3,FALSE)),"",HLOOKUP(BF$2,'Cost Exist Transport (R)'!$C$2:$AE$23,'Cost Exist Transport (R)'!$A3,FALSE))</f>
        <v/>
      </c>
      <c r="BG3" s="270" t="str">
        <f>IF(ISNA(HLOOKUP(BG$2,'Cost Exist Transport (R)'!$C$2:$AE$23,'Cost Exist Transport (R)'!$A3,FALSE)),"",HLOOKUP(BG$2,'Cost Exist Transport (R)'!$C$2:$AE$23,'Cost Exist Transport (R)'!$A3,FALSE))</f>
        <v/>
      </c>
      <c r="BH3" s="270" t="str">
        <f>IF(ISNA(HLOOKUP(BH$2,'Cost Exist Transport (R)'!$C$2:$AE$23,'Cost Exist Transport (R)'!$A3,FALSE)),"",HLOOKUP(BH$2,'Cost Exist Transport (R)'!$C$2:$AE$23,'Cost Exist Transport (R)'!$A3,FALSE))</f>
        <v/>
      </c>
      <c r="BI3" s="270" t="str">
        <f>IF(ISNA(HLOOKUP(BI$2,'Cost Exist Transport (R)'!$C$2:$AE$23,'Cost Exist Transport (R)'!$A3,FALSE)),"",HLOOKUP(BI$2,'Cost Exist Transport (R)'!$C$2:$AE$23,'Cost Exist Transport (R)'!$A3,FALSE))</f>
        <v/>
      </c>
      <c r="BJ3" s="270" t="str">
        <f>IF(ISNA(HLOOKUP(BJ$2,'Cost Exist Transport (R)'!$C$2:$AE$23,'Cost Exist Transport (R)'!$A3,FALSE)),"",HLOOKUP(BJ$2,'Cost Exist Transport (R)'!$C$2:$AE$23,'Cost Exist Transport (R)'!$A3,FALSE))</f>
        <v/>
      </c>
      <c r="BK3" s="270" t="str">
        <f>IF(ISNA(HLOOKUP(BK$2,'Cost Exist Transport (R)'!$C$2:$AE$23,'Cost Exist Transport (R)'!$A3,FALSE)),"",HLOOKUP(BK$2,'Cost Exist Transport (R)'!$C$2:$AE$23,'Cost Exist Transport (R)'!$A3,FALSE))</f>
        <v>XXXXX</v>
      </c>
      <c r="BL3" s="270" t="str">
        <f>IF(ISNA(HLOOKUP(BL$2,'Cost Exist Transport (R)'!$C$2:$AE$23,'Cost Exist Transport (R)'!$A3,FALSE)),"",HLOOKUP(BL$2,'Cost Exist Transport (R)'!$C$2:$AE$23,'Cost Exist Transport (R)'!$A3,FALSE))</f>
        <v/>
      </c>
      <c r="BM3" s="270" t="str">
        <f>IF(ISNA(HLOOKUP(BM$2,'Cost Exist Transport (R)'!$C$2:$AE$23,'Cost Exist Transport (R)'!$A3,FALSE)),"",HLOOKUP(BM$2,'Cost Exist Transport (R)'!$C$2:$AE$23,'Cost Exist Transport (R)'!$A3,FALSE))</f>
        <v/>
      </c>
      <c r="BN3" s="270" t="str">
        <f>IF(ISNA(HLOOKUP(BN$2,'Cost Exist Transport (R)'!$C$2:$AE$23,'Cost Exist Transport (R)'!$A3,FALSE)),"",HLOOKUP(BN$2,'Cost Exist Transport (R)'!$C$2:$AE$23,'Cost Exist Transport (R)'!$A3,FALSE))</f>
        <v/>
      </c>
      <c r="BO3" s="270" t="str">
        <f>IF(ISNA(HLOOKUP(BO$2,'Cost Exist Transport (R)'!$C$2:$AE$23,'Cost Exist Transport (R)'!$A3,FALSE)),"",HLOOKUP(BO$2,'Cost Exist Transport (R)'!$C$2:$AE$23,'Cost Exist Transport (R)'!$A3,FALSE))</f>
        <v/>
      </c>
      <c r="BP3" s="270" t="str">
        <f>IF(ISNA(HLOOKUP(BP$2,'Cost Exist Transport (R)'!$C$2:$AE$23,'Cost Exist Transport (R)'!$A3,FALSE)),"",HLOOKUP(BP$2,'Cost Exist Transport (R)'!$C$2:$AE$23,'Cost Exist Transport (R)'!$A3,FALSE))</f>
        <v/>
      </c>
      <c r="BQ3" s="270" t="str">
        <f>IF(ISNA(HLOOKUP(BQ$2,'Cost Exist Transport (R)'!$C$2:$AE$23,'Cost Exist Transport (R)'!$A3,FALSE)),"",HLOOKUP(BQ$2,'Cost Exist Transport (R)'!$C$2:$AE$23,'Cost Exist Transport (R)'!$A3,FALSE))</f>
        <v/>
      </c>
      <c r="BR3" s="270" t="str">
        <f>IF(ISNA(HLOOKUP(BR$2,'Cost Exist Transport (R)'!$C$2:$AE$23,'Cost Exist Transport (R)'!$A3,FALSE)),"",HLOOKUP(BR$2,'Cost Exist Transport (R)'!$C$2:$AE$23,'Cost Exist Transport (R)'!$A3,FALSE))</f>
        <v/>
      </c>
      <c r="BS3" s="270" t="str">
        <f>IF(ISNA(HLOOKUP(BS$2,'Cost Exist Transport (R)'!$C$2:$AE$23,'Cost Exist Transport (R)'!$A3,FALSE)),"",HLOOKUP(BS$2,'Cost Exist Transport (R)'!$C$2:$AE$23,'Cost Exist Transport (R)'!$A3,FALSE))</f>
        <v/>
      </c>
      <c r="BT3" s="270" t="str">
        <f>IF(ISNA(HLOOKUP(BT$2,'Cost Exist Transport (R)'!$C$2:$AE$23,'Cost Exist Transport (R)'!$A3,FALSE)),"",HLOOKUP(BT$2,'Cost Exist Transport (R)'!$C$2:$AE$23,'Cost Exist Transport (R)'!$A3,FALSE))</f>
        <v/>
      </c>
      <c r="BU3" s="270" t="str">
        <f>IF(ISNA(HLOOKUP(BU$2,'Cost Exist Transport (R)'!$C$2:$AE$23,'Cost Exist Transport (R)'!$A3,FALSE)),"",HLOOKUP(BU$2,'Cost Exist Transport (R)'!$C$2:$AE$23,'Cost Exist Transport (R)'!$A3,FALSE))</f>
        <v/>
      </c>
      <c r="BV3" s="270" t="str">
        <f>IF(ISNA(HLOOKUP(BV$2,'Cost Exist Transport (R)'!$C$2:$AE$23,'Cost Exist Transport (R)'!$A3,FALSE)),"",HLOOKUP(BV$2,'Cost Exist Transport (R)'!$C$2:$AE$23,'Cost Exist Transport (R)'!$A3,FALSE))</f>
        <v/>
      </c>
      <c r="BW3" s="270" t="str">
        <f>IF(ISNA(HLOOKUP(BW$2,'Cost Exist Transport (R)'!$C$2:$AE$23,'Cost Exist Transport (R)'!$A3,FALSE)),"",HLOOKUP(BW$2,'Cost Exist Transport (R)'!$C$2:$AE$23,'Cost Exist Transport (R)'!$A3,FALSE))</f>
        <v>XXXXX</v>
      </c>
      <c r="BX3" s="270" t="str">
        <f>IF(ISNA(HLOOKUP(BX$2,'Cost Exist Transport (R)'!$C$2:$AE$23,'Cost Exist Transport (R)'!$A3,FALSE)),"",HLOOKUP(BX$2,'Cost Exist Transport (R)'!$C$2:$AE$23,'Cost Exist Transport (R)'!$A3,FALSE))</f>
        <v/>
      </c>
      <c r="BY3" s="270" t="str">
        <f>IF(ISNA(HLOOKUP(BY$2,'Cost Exist Transport (R)'!$C$2:$AE$23,'Cost Exist Transport (R)'!$A3,FALSE)),"",HLOOKUP(BY$2,'Cost Exist Transport (R)'!$C$2:$AE$23,'Cost Exist Transport (R)'!$A3,FALSE))</f>
        <v/>
      </c>
      <c r="BZ3" s="270" t="str">
        <f>IF(ISNA(HLOOKUP(BZ$2,'Cost Exist Transport (R)'!$C$2:$AE$23,'Cost Exist Transport (R)'!$A3,FALSE)),"",HLOOKUP(BZ$2,'Cost Exist Transport (R)'!$C$2:$AE$23,'Cost Exist Transport (R)'!$A3,FALSE))</f>
        <v/>
      </c>
      <c r="CA3" s="270" t="str">
        <f>IF(ISNA(HLOOKUP(CA$2,'Cost Exist Transport (R)'!$C$2:$AE$23,'Cost Exist Transport (R)'!$A3,FALSE)),"",HLOOKUP(CA$2,'Cost Exist Transport (R)'!$C$2:$AE$23,'Cost Exist Transport (R)'!$A3,FALSE))</f>
        <v/>
      </c>
      <c r="CB3" s="270" t="str">
        <f>IF(ISNA(HLOOKUP(CB$2,'Cost Exist Transport (R)'!$C$2:$AE$23,'Cost Exist Transport (R)'!$A3,FALSE)),"",HLOOKUP(CB$2,'Cost Exist Transport (R)'!$C$2:$AE$23,'Cost Exist Transport (R)'!$A3,FALSE))</f>
        <v/>
      </c>
      <c r="CC3" s="270" t="str">
        <f>IF(ISNA(HLOOKUP(CC$2,'Cost Exist Transport (R)'!$C$2:$AE$23,'Cost Exist Transport (R)'!$A3,FALSE)),"",HLOOKUP(CC$2,'Cost Exist Transport (R)'!$C$2:$AE$23,'Cost Exist Transport (R)'!$A3,FALSE))</f>
        <v/>
      </c>
      <c r="CD3" s="270" t="str">
        <f>IF(ISNA(HLOOKUP(CD$2,'Cost Exist Transport (R)'!$C$2:$AE$23,'Cost Exist Transport (R)'!$A3,FALSE)),"",HLOOKUP(CD$2,'Cost Exist Transport (R)'!$C$2:$AE$23,'Cost Exist Transport (R)'!$A3,FALSE))</f>
        <v/>
      </c>
      <c r="CE3" s="270" t="str">
        <f>IF(ISNA(HLOOKUP(CE$2,'Cost Exist Transport (R)'!$C$2:$AE$23,'Cost Exist Transport (R)'!$A3,FALSE)),"",HLOOKUP(CE$2,'Cost Exist Transport (R)'!$C$2:$AE$23,'Cost Exist Transport (R)'!$A3,FALSE))</f>
        <v/>
      </c>
      <c r="CF3" s="270" t="str">
        <f>IF(ISNA(HLOOKUP(CF$2,'Cost Exist Transport (R)'!$C$2:$AE$23,'Cost Exist Transport (R)'!$A3,FALSE)),"",HLOOKUP(CF$2,'Cost Exist Transport (R)'!$C$2:$AE$23,'Cost Exist Transport (R)'!$A3,FALSE))</f>
        <v/>
      </c>
      <c r="CG3" s="270" t="str">
        <f>IF(ISNA(HLOOKUP(CG$2,'Cost Exist Transport (R)'!$C$2:$AE$23,'Cost Exist Transport (R)'!$A3,FALSE)),"",HLOOKUP(CG$2,'Cost Exist Transport (R)'!$C$2:$AE$23,'Cost Exist Transport (R)'!$A3,FALSE))</f>
        <v/>
      </c>
      <c r="CH3" s="270" t="str">
        <f>IF(ISNA(HLOOKUP(CH$2,'Cost Exist Transport (R)'!$C$2:$AE$23,'Cost Exist Transport (R)'!$A3,FALSE)),"",HLOOKUP(CH$2,'Cost Exist Transport (R)'!$C$2:$AE$23,'Cost Exist Transport (R)'!$A3,FALSE))</f>
        <v/>
      </c>
      <c r="CI3" s="270" t="str">
        <f>IF(ISNA(HLOOKUP(CI$2,'Cost Exist Transport (R)'!$C$2:$AE$23,'Cost Exist Transport (R)'!$A3,FALSE)),"",HLOOKUP(CI$2,'Cost Exist Transport (R)'!$C$2:$AE$23,'Cost Exist Transport (R)'!$A3,FALSE))</f>
        <v>XXXXX</v>
      </c>
      <c r="CJ3" s="270" t="str">
        <f>IF(ISNA(HLOOKUP(CJ$2,'Cost Exist Transport (R)'!$C$2:$AE$23,'Cost Exist Transport (R)'!$A3,FALSE)),"",HLOOKUP(CJ$2,'Cost Exist Transport (R)'!$C$2:$AE$23,'Cost Exist Transport (R)'!$A3,FALSE))</f>
        <v/>
      </c>
      <c r="CK3" s="270" t="str">
        <f>IF(ISNA(HLOOKUP(CK$2,'Cost Exist Transport (R)'!$C$2:$AE$23,'Cost Exist Transport (R)'!$A3,FALSE)),"",HLOOKUP(CK$2,'Cost Exist Transport (R)'!$C$2:$AE$23,'Cost Exist Transport (R)'!$A3,FALSE))</f>
        <v/>
      </c>
      <c r="CL3" s="270" t="str">
        <f>IF(ISNA(HLOOKUP(CL$2,'Cost Exist Transport (R)'!$C$2:$AE$23,'Cost Exist Transport (R)'!$A3,FALSE)),"",HLOOKUP(CL$2,'Cost Exist Transport (R)'!$C$2:$AE$23,'Cost Exist Transport (R)'!$A3,FALSE))</f>
        <v/>
      </c>
      <c r="CM3" s="270" t="str">
        <f>IF(ISNA(HLOOKUP(CM$2,'Cost Exist Transport (R)'!$C$2:$AE$23,'Cost Exist Transport (R)'!$A3,FALSE)),"",HLOOKUP(CM$2,'Cost Exist Transport (R)'!$C$2:$AE$23,'Cost Exist Transport (R)'!$A3,FALSE))</f>
        <v/>
      </c>
      <c r="CN3" s="270" t="str">
        <f>IF(ISNA(HLOOKUP(CN$2,'Cost Exist Transport (R)'!$C$2:$AE$23,'Cost Exist Transport (R)'!$A3,FALSE)),"",HLOOKUP(CN$2,'Cost Exist Transport (R)'!$C$2:$AE$23,'Cost Exist Transport (R)'!$A3,FALSE))</f>
        <v/>
      </c>
      <c r="CO3" s="270" t="str">
        <f>IF(ISNA(HLOOKUP(CO$2,'Cost Exist Transport (R)'!$C$2:$AE$23,'Cost Exist Transport (R)'!$A3,FALSE)),"",HLOOKUP(CO$2,'Cost Exist Transport (R)'!$C$2:$AE$23,'Cost Exist Transport (R)'!$A3,FALSE))</f>
        <v/>
      </c>
      <c r="CP3" s="270" t="str">
        <f>IF(ISNA(HLOOKUP(CP$2,'Cost Exist Transport (R)'!$C$2:$AE$23,'Cost Exist Transport (R)'!$A3,FALSE)),"",HLOOKUP(CP$2,'Cost Exist Transport (R)'!$C$2:$AE$23,'Cost Exist Transport (R)'!$A3,FALSE))</f>
        <v/>
      </c>
      <c r="CQ3" s="270" t="str">
        <f>IF(ISNA(HLOOKUP(CQ$2,'Cost Exist Transport (R)'!$C$2:$AE$23,'Cost Exist Transport (R)'!$A3,FALSE)),"",HLOOKUP(CQ$2,'Cost Exist Transport (R)'!$C$2:$AE$23,'Cost Exist Transport (R)'!$A3,FALSE))</f>
        <v/>
      </c>
      <c r="CR3" s="270" t="str">
        <f>IF(ISNA(HLOOKUP(CR$2,'Cost Exist Transport (R)'!$C$2:$AE$23,'Cost Exist Transport (R)'!$A3,FALSE)),"",HLOOKUP(CR$2,'Cost Exist Transport (R)'!$C$2:$AE$23,'Cost Exist Transport (R)'!$A3,FALSE))</f>
        <v/>
      </c>
      <c r="CS3" s="270" t="str">
        <f>IF(ISNA(HLOOKUP(CS$2,'Cost Exist Transport (R)'!$C$2:$AE$23,'Cost Exist Transport (R)'!$A3,FALSE)),"",HLOOKUP(CS$2,'Cost Exist Transport (R)'!$C$2:$AE$23,'Cost Exist Transport (R)'!$A3,FALSE))</f>
        <v/>
      </c>
      <c r="CT3" s="270" t="str">
        <f>IF(ISNA(HLOOKUP(CT$2,'Cost Exist Transport (R)'!$C$2:$AE$23,'Cost Exist Transport (R)'!$A3,FALSE)),"",HLOOKUP(CT$2,'Cost Exist Transport (R)'!$C$2:$AE$23,'Cost Exist Transport (R)'!$A3,FALSE))</f>
        <v/>
      </c>
      <c r="CU3" s="270" t="str">
        <f>IF(ISNA(HLOOKUP(CU$2,'Cost Exist Transport (R)'!$C$2:$AE$23,'Cost Exist Transport (R)'!$A3,FALSE)),"",HLOOKUP(CU$2,'Cost Exist Transport (R)'!$C$2:$AE$23,'Cost Exist Transport (R)'!$A3,FALSE))</f>
        <v>XXXXX</v>
      </c>
      <c r="CV3" s="270" t="str">
        <f>IF(ISNA(HLOOKUP(CV$2,'Cost Exist Transport (R)'!$C$2:$AE$23,'Cost Exist Transport (R)'!$A3,FALSE)),"",HLOOKUP(CV$2,'Cost Exist Transport (R)'!$C$2:$AE$23,'Cost Exist Transport (R)'!$A3,FALSE))</f>
        <v/>
      </c>
      <c r="CW3" s="270" t="str">
        <f>IF(ISNA(HLOOKUP(CW$2,'Cost Exist Transport (R)'!$C$2:$AE$23,'Cost Exist Transport (R)'!$A3,FALSE)),"",HLOOKUP(CW$2,'Cost Exist Transport (R)'!$C$2:$AE$23,'Cost Exist Transport (R)'!$A3,FALSE))</f>
        <v/>
      </c>
      <c r="CX3" s="270" t="str">
        <f>IF(ISNA(HLOOKUP(CX$2,'Cost Exist Transport (R)'!$C$2:$AE$23,'Cost Exist Transport (R)'!$A3,FALSE)),"",HLOOKUP(CX$2,'Cost Exist Transport (R)'!$C$2:$AE$23,'Cost Exist Transport (R)'!$A3,FALSE))</f>
        <v/>
      </c>
      <c r="CY3" s="270" t="str">
        <f>IF(ISNA(HLOOKUP(CY$2,'Cost Exist Transport (R)'!$C$2:$AE$23,'Cost Exist Transport (R)'!$A3,FALSE)),"",HLOOKUP(CY$2,'Cost Exist Transport (R)'!$C$2:$AE$23,'Cost Exist Transport (R)'!$A3,FALSE))</f>
        <v/>
      </c>
      <c r="CZ3" s="270" t="str">
        <f>IF(ISNA(HLOOKUP(CZ$2,'Cost Exist Transport (R)'!$C$2:$AE$23,'Cost Exist Transport (R)'!$A3,FALSE)),"",HLOOKUP(CZ$2,'Cost Exist Transport (R)'!$C$2:$AE$23,'Cost Exist Transport (R)'!$A3,FALSE))</f>
        <v/>
      </c>
      <c r="DA3" s="270" t="str">
        <f>IF(ISNA(HLOOKUP(DA$2,'Cost Exist Transport (R)'!$C$2:$AE$23,'Cost Exist Transport (R)'!$A3,FALSE)),"",HLOOKUP(DA$2,'Cost Exist Transport (R)'!$C$2:$AE$23,'Cost Exist Transport (R)'!$A3,FALSE))</f>
        <v/>
      </c>
      <c r="DB3" s="270" t="str">
        <f>IF(ISNA(HLOOKUP(DB$2,'Cost Exist Transport (R)'!$C$2:$AE$23,'Cost Exist Transport (R)'!$A3,FALSE)),"",HLOOKUP(DB$2,'Cost Exist Transport (R)'!$C$2:$AE$23,'Cost Exist Transport (R)'!$A3,FALSE))</f>
        <v/>
      </c>
      <c r="DC3" s="270" t="str">
        <f>IF(ISNA(HLOOKUP(DC$2,'Cost Exist Transport (R)'!$C$2:$AE$23,'Cost Exist Transport (R)'!$A3,FALSE)),"",HLOOKUP(DC$2,'Cost Exist Transport (R)'!$C$2:$AE$23,'Cost Exist Transport (R)'!$A3,FALSE))</f>
        <v/>
      </c>
      <c r="DD3" s="270" t="str">
        <f>IF(ISNA(HLOOKUP(DD$2,'Cost Exist Transport (R)'!$C$2:$AE$23,'Cost Exist Transport (R)'!$A3,FALSE)),"",HLOOKUP(DD$2,'Cost Exist Transport (R)'!$C$2:$AE$23,'Cost Exist Transport (R)'!$A3,FALSE))</f>
        <v/>
      </c>
      <c r="DE3" s="270" t="str">
        <f>IF(ISNA(HLOOKUP(DE$2,'Cost Exist Transport (R)'!$C$2:$AE$23,'Cost Exist Transport (R)'!$A3,FALSE)),"",HLOOKUP(DE$2,'Cost Exist Transport (R)'!$C$2:$AE$23,'Cost Exist Transport (R)'!$A3,FALSE))</f>
        <v/>
      </c>
      <c r="DF3" s="270" t="str">
        <f>IF(ISNA(HLOOKUP(DF$2,'Cost Exist Transport (R)'!$C$2:$AE$23,'Cost Exist Transport (R)'!$A3,FALSE)),"",HLOOKUP(DF$2,'Cost Exist Transport (R)'!$C$2:$AE$23,'Cost Exist Transport (R)'!$A3,FALSE))</f>
        <v/>
      </c>
      <c r="DG3" s="270" t="str">
        <f>IF(ISNA(HLOOKUP(DG$2,'Cost Exist Transport (R)'!$C$2:$AE$23,'Cost Exist Transport (R)'!$A3,FALSE)),"",HLOOKUP(DG$2,'Cost Exist Transport (R)'!$C$2:$AE$23,'Cost Exist Transport (R)'!$A3,FALSE))</f>
        <v>XXXXX</v>
      </c>
      <c r="DH3" s="270" t="str">
        <f>IF(ISNA(HLOOKUP(DH$2,'Cost Exist Transport (R)'!$C$2:$AE$23,'Cost Exist Transport (R)'!$A3,FALSE)),"",HLOOKUP(DH$2,'Cost Exist Transport (R)'!$C$2:$AE$23,'Cost Exist Transport (R)'!$A3,FALSE))</f>
        <v/>
      </c>
      <c r="DI3" s="270" t="str">
        <f>IF(ISNA(HLOOKUP(DI$2,'Cost Exist Transport (R)'!$C$2:$AE$23,'Cost Exist Transport (R)'!$A3,FALSE)),"",HLOOKUP(DI$2,'Cost Exist Transport (R)'!$C$2:$AE$23,'Cost Exist Transport (R)'!$A3,FALSE))</f>
        <v/>
      </c>
      <c r="DJ3" s="270" t="str">
        <f>IF(ISNA(HLOOKUP(DJ$2,'Cost Exist Transport (R)'!$C$2:$AE$23,'Cost Exist Transport (R)'!$A3,FALSE)),"",HLOOKUP(DJ$2,'Cost Exist Transport (R)'!$C$2:$AE$23,'Cost Exist Transport (R)'!$A3,FALSE))</f>
        <v/>
      </c>
      <c r="DK3" s="270" t="str">
        <f>IF(ISNA(HLOOKUP(DK$2,'Cost Exist Transport (R)'!$C$2:$AE$23,'Cost Exist Transport (R)'!$A3,FALSE)),"",HLOOKUP(DK$2,'Cost Exist Transport (R)'!$C$2:$AE$23,'Cost Exist Transport (R)'!$A3,FALSE))</f>
        <v/>
      </c>
      <c r="DL3" s="270" t="str">
        <f>IF(ISNA(HLOOKUP(DL$2,'Cost Exist Transport (R)'!$C$2:$AE$23,'Cost Exist Transport (R)'!$A3,FALSE)),"",HLOOKUP(DL$2,'Cost Exist Transport (R)'!$C$2:$AE$23,'Cost Exist Transport (R)'!$A3,FALSE))</f>
        <v/>
      </c>
      <c r="DM3" s="270" t="str">
        <f>IF(ISNA(HLOOKUP(DM$2,'Cost Exist Transport (R)'!$C$2:$AE$23,'Cost Exist Transport (R)'!$A3,FALSE)),"",HLOOKUP(DM$2,'Cost Exist Transport (R)'!$C$2:$AE$23,'Cost Exist Transport (R)'!$A3,FALSE))</f>
        <v/>
      </c>
      <c r="DN3" s="270" t="str">
        <f>IF(ISNA(HLOOKUP(DN$2,'Cost Exist Transport (R)'!$C$2:$AE$23,'Cost Exist Transport (R)'!$A3,FALSE)),"",HLOOKUP(DN$2,'Cost Exist Transport (R)'!$C$2:$AE$23,'Cost Exist Transport (R)'!$A3,FALSE))</f>
        <v/>
      </c>
      <c r="DO3" s="270" t="str">
        <f>IF(ISNA(HLOOKUP(DO$2,'Cost Exist Transport (R)'!$C$2:$AE$23,'Cost Exist Transport (R)'!$A3,FALSE)),"",HLOOKUP(DO$2,'Cost Exist Transport (R)'!$C$2:$AE$23,'Cost Exist Transport (R)'!$A3,FALSE))</f>
        <v/>
      </c>
      <c r="DP3" s="270" t="str">
        <f>IF(ISNA(HLOOKUP(DP$2,'Cost Exist Transport (R)'!$C$2:$AE$23,'Cost Exist Transport (R)'!$A3,FALSE)),"",HLOOKUP(DP$2,'Cost Exist Transport (R)'!$C$2:$AE$23,'Cost Exist Transport (R)'!$A3,FALSE))</f>
        <v/>
      </c>
      <c r="DQ3" s="270" t="str">
        <f>IF(ISNA(HLOOKUP(DQ$2,'Cost Exist Transport (R)'!$C$2:$AE$23,'Cost Exist Transport (R)'!$A3,FALSE)),"",HLOOKUP(DQ$2,'Cost Exist Transport (R)'!$C$2:$AE$23,'Cost Exist Transport (R)'!$A3,FALSE))</f>
        <v/>
      </c>
      <c r="DR3" s="270" t="str">
        <f>IF(ISNA(HLOOKUP(DR$2,'Cost Exist Transport (R)'!$C$2:$AE$23,'Cost Exist Transport (R)'!$A3,FALSE)),"",HLOOKUP(DR$2,'Cost Exist Transport (R)'!$C$2:$AE$23,'Cost Exist Transport (R)'!$A3,FALSE))</f>
        <v/>
      </c>
      <c r="DS3" s="270" t="str">
        <f>IF(ISNA(HLOOKUP(DS$2,'Cost Exist Transport (R)'!$C$2:$AE$23,'Cost Exist Transport (R)'!$A3,FALSE)),"",HLOOKUP(DS$2,'Cost Exist Transport (R)'!$C$2:$AE$23,'Cost Exist Transport (R)'!$A3,FALSE))</f>
        <v>XXXXX</v>
      </c>
      <c r="DT3" s="270" t="str">
        <f>IF(ISNA(HLOOKUP(DT$2,'Cost Exist Transport (R)'!$C$2:$AE$23,'Cost Exist Transport (R)'!$A3,FALSE)),"",HLOOKUP(DT$2,'Cost Exist Transport (R)'!$C$2:$AE$23,'Cost Exist Transport (R)'!$A3,FALSE))</f>
        <v/>
      </c>
      <c r="DU3" s="270" t="str">
        <f>IF(ISNA(HLOOKUP(DU$2,'Cost Exist Transport (R)'!$C$2:$AE$23,'Cost Exist Transport (R)'!$A3,FALSE)),"",HLOOKUP(DU$2,'Cost Exist Transport (R)'!$C$2:$AE$23,'Cost Exist Transport (R)'!$A3,FALSE))</f>
        <v/>
      </c>
      <c r="DV3" s="270" t="str">
        <f>IF(ISNA(HLOOKUP(DV$2,'Cost Exist Transport (R)'!$C$2:$AE$23,'Cost Exist Transport (R)'!$A3,FALSE)),"",HLOOKUP(DV$2,'Cost Exist Transport (R)'!$C$2:$AE$23,'Cost Exist Transport (R)'!$A3,FALSE))</f>
        <v/>
      </c>
      <c r="DW3" s="270" t="str">
        <f>IF(ISNA(HLOOKUP(DW$2,'Cost Exist Transport (R)'!$C$2:$AE$23,'Cost Exist Transport (R)'!$A3,FALSE)),"",HLOOKUP(DW$2,'Cost Exist Transport (R)'!$C$2:$AE$23,'Cost Exist Transport (R)'!$A3,FALSE))</f>
        <v/>
      </c>
      <c r="DX3" s="270" t="str">
        <f>IF(ISNA(HLOOKUP(DX$2,'Cost Exist Transport (R)'!$C$2:$AE$23,'Cost Exist Transport (R)'!$A3,FALSE)),"",HLOOKUP(DX$2,'Cost Exist Transport (R)'!$C$2:$AE$23,'Cost Exist Transport (R)'!$A3,FALSE))</f>
        <v/>
      </c>
      <c r="DY3" s="270" t="str">
        <f>IF(ISNA(HLOOKUP(DY$2,'Cost Exist Transport (R)'!$C$2:$AE$23,'Cost Exist Transport (R)'!$A3,FALSE)),"",HLOOKUP(DY$2,'Cost Exist Transport (R)'!$C$2:$AE$23,'Cost Exist Transport (R)'!$A3,FALSE))</f>
        <v/>
      </c>
      <c r="DZ3" s="270" t="str">
        <f>IF(ISNA(HLOOKUP(DZ$2,'Cost Exist Transport (R)'!$C$2:$AE$23,'Cost Exist Transport (R)'!$A3,FALSE)),"",HLOOKUP(DZ$2,'Cost Exist Transport (R)'!$C$2:$AE$23,'Cost Exist Transport (R)'!$A3,FALSE))</f>
        <v/>
      </c>
      <c r="EA3" s="270" t="str">
        <f>IF(ISNA(HLOOKUP(EA$2,'Cost Exist Transport (R)'!$C$2:$AE$23,'Cost Exist Transport (R)'!$A3,FALSE)),"",HLOOKUP(EA$2,'Cost Exist Transport (R)'!$C$2:$AE$23,'Cost Exist Transport (R)'!$A3,FALSE))</f>
        <v/>
      </c>
      <c r="EB3" s="270" t="str">
        <f>IF(ISNA(HLOOKUP(EB$2,'Cost Exist Transport (R)'!$C$2:$AE$23,'Cost Exist Transport (R)'!$A3,FALSE)),"",HLOOKUP(EB$2,'Cost Exist Transport (R)'!$C$2:$AE$23,'Cost Exist Transport (R)'!$A3,FALSE))</f>
        <v/>
      </c>
      <c r="EC3" s="270" t="str">
        <f>IF(ISNA(HLOOKUP(EC$2,'Cost Exist Transport (R)'!$C$2:$AE$23,'Cost Exist Transport (R)'!$A3,FALSE)),"",HLOOKUP(EC$2,'Cost Exist Transport (R)'!$C$2:$AE$23,'Cost Exist Transport (R)'!$A3,FALSE))</f>
        <v/>
      </c>
      <c r="ED3" s="270" t="str">
        <f>IF(ISNA(HLOOKUP(ED$2,'Cost Exist Transport (R)'!$C$2:$AE$23,'Cost Exist Transport (R)'!$A3,FALSE)),"",HLOOKUP(ED$2,'Cost Exist Transport (R)'!$C$2:$AE$23,'Cost Exist Transport (R)'!$A3,FALSE))</f>
        <v/>
      </c>
      <c r="EE3" s="270" t="str">
        <f>IF(ISNA(HLOOKUP(EE$2,'Cost Exist Transport (R)'!$C$2:$AE$23,'Cost Exist Transport (R)'!$A3,FALSE)),"",HLOOKUP(EE$2,'Cost Exist Transport (R)'!$C$2:$AE$23,'Cost Exist Transport (R)'!$A3,FALSE))</f>
        <v>XXXXX</v>
      </c>
      <c r="EF3" s="270" t="str">
        <f>IF(ISNA(HLOOKUP(EF$2,'Cost Exist Transport (R)'!$C$2:$AE$23,'Cost Exist Transport (R)'!$A3,FALSE)),"",HLOOKUP(EF$2,'Cost Exist Transport (R)'!$C$2:$AE$23,'Cost Exist Transport (R)'!$A3,FALSE))</f>
        <v/>
      </c>
      <c r="EG3" s="270" t="str">
        <f>IF(ISNA(HLOOKUP(EG$2,'Cost Exist Transport (R)'!$C$2:$AE$23,'Cost Exist Transport (R)'!$A3,FALSE)),"",HLOOKUP(EG$2,'Cost Exist Transport (R)'!$C$2:$AE$23,'Cost Exist Transport (R)'!$A3,FALSE))</f>
        <v/>
      </c>
      <c r="EH3" s="270" t="str">
        <f>IF(ISNA(HLOOKUP(EH$2,'Cost Exist Transport (R)'!$C$2:$AE$23,'Cost Exist Transport (R)'!$A3,FALSE)),"",HLOOKUP(EH$2,'Cost Exist Transport (R)'!$C$2:$AE$23,'Cost Exist Transport (R)'!$A3,FALSE))</f>
        <v/>
      </c>
      <c r="EI3" s="270" t="str">
        <f>IF(ISNA(HLOOKUP(EI$2,'Cost Exist Transport (R)'!$C$2:$AE$23,'Cost Exist Transport (R)'!$A3,FALSE)),"",HLOOKUP(EI$2,'Cost Exist Transport (R)'!$C$2:$AE$23,'Cost Exist Transport (R)'!$A3,FALSE))</f>
        <v/>
      </c>
      <c r="EJ3" s="270" t="str">
        <f>IF(ISNA(HLOOKUP(EJ$2,'Cost Exist Transport (R)'!$C$2:$AE$23,'Cost Exist Transport (R)'!$A3,FALSE)),"",HLOOKUP(EJ$2,'Cost Exist Transport (R)'!$C$2:$AE$23,'Cost Exist Transport (R)'!$A3,FALSE))</f>
        <v/>
      </c>
      <c r="EK3" s="270" t="str">
        <f>IF(ISNA(HLOOKUP(EK$2,'Cost Exist Transport (R)'!$C$2:$AE$23,'Cost Exist Transport (R)'!$A3,FALSE)),"",HLOOKUP(EK$2,'Cost Exist Transport (R)'!$C$2:$AE$23,'Cost Exist Transport (R)'!$A3,FALSE))</f>
        <v/>
      </c>
      <c r="EL3" s="270" t="str">
        <f>IF(ISNA(HLOOKUP(EL$2,'Cost Exist Transport (R)'!$C$2:$AE$23,'Cost Exist Transport (R)'!$A3,FALSE)),"",HLOOKUP(EL$2,'Cost Exist Transport (R)'!$C$2:$AE$23,'Cost Exist Transport (R)'!$A3,FALSE))</f>
        <v/>
      </c>
      <c r="EM3" s="270" t="str">
        <f>IF(ISNA(HLOOKUP(EM$2,'Cost Exist Transport (R)'!$C$2:$AE$23,'Cost Exist Transport (R)'!$A3,FALSE)),"",HLOOKUP(EM$2,'Cost Exist Transport (R)'!$C$2:$AE$23,'Cost Exist Transport (R)'!$A3,FALSE))</f>
        <v/>
      </c>
      <c r="EN3" s="270" t="str">
        <f>IF(ISNA(HLOOKUP(EN$2,'Cost Exist Transport (R)'!$C$2:$AE$23,'Cost Exist Transport (R)'!$A3,FALSE)),"",HLOOKUP(EN$2,'Cost Exist Transport (R)'!$C$2:$AE$23,'Cost Exist Transport (R)'!$A3,FALSE))</f>
        <v/>
      </c>
      <c r="EO3" s="270" t="str">
        <f>IF(ISNA(HLOOKUP(EO$2,'Cost Exist Transport (R)'!$C$2:$AE$23,'Cost Exist Transport (R)'!$A3,FALSE)),"",HLOOKUP(EO$2,'Cost Exist Transport (R)'!$C$2:$AE$23,'Cost Exist Transport (R)'!$A3,FALSE))</f>
        <v/>
      </c>
      <c r="EP3" s="270" t="str">
        <f>IF(ISNA(HLOOKUP(EP$2,'Cost Exist Transport (R)'!$C$2:$AE$23,'Cost Exist Transport (R)'!$A3,FALSE)),"",HLOOKUP(EP$2,'Cost Exist Transport (R)'!$C$2:$AE$23,'Cost Exist Transport (R)'!$A3,FALSE))</f>
        <v/>
      </c>
      <c r="EQ3" s="270" t="str">
        <f>IF(ISNA(HLOOKUP(EQ$2,'Cost Exist Transport (R)'!$C$2:$AE$23,'Cost Exist Transport (R)'!$A3,FALSE)),"",HLOOKUP(EQ$2,'Cost Exist Transport (R)'!$C$2:$AE$23,'Cost Exist Transport (R)'!$A3,FALSE))</f>
        <v>XXXXX</v>
      </c>
      <c r="ER3" s="270" t="str">
        <f>IF(ISNA(HLOOKUP(ER$2,'Cost Exist Transport (R)'!$C$2:$AE$23,'Cost Exist Transport (R)'!$A3,FALSE)),"",HLOOKUP(ER$2,'Cost Exist Transport (R)'!$C$2:$AE$23,'Cost Exist Transport (R)'!$A3,FALSE))</f>
        <v/>
      </c>
      <c r="ES3" s="270" t="str">
        <f>IF(ISNA(HLOOKUP(ES$2,'Cost Exist Transport (R)'!$C$2:$AE$23,'Cost Exist Transport (R)'!$A3,FALSE)),"",HLOOKUP(ES$2,'Cost Exist Transport (R)'!$C$2:$AE$23,'Cost Exist Transport (R)'!$A3,FALSE))</f>
        <v/>
      </c>
      <c r="ET3" s="270" t="str">
        <f>IF(ISNA(HLOOKUP(ET$2,'Cost Exist Transport (R)'!$C$2:$AE$23,'Cost Exist Transport (R)'!$A3,FALSE)),"",HLOOKUP(ET$2,'Cost Exist Transport (R)'!$C$2:$AE$23,'Cost Exist Transport (R)'!$A3,FALSE))</f>
        <v/>
      </c>
      <c r="EU3" s="270" t="str">
        <f>IF(ISNA(HLOOKUP(EU$2,'Cost Exist Transport (R)'!$C$2:$AE$23,'Cost Exist Transport (R)'!$A3,FALSE)),"",HLOOKUP(EU$2,'Cost Exist Transport (R)'!$C$2:$AE$23,'Cost Exist Transport (R)'!$A3,FALSE))</f>
        <v/>
      </c>
      <c r="EV3" s="270" t="str">
        <f>IF(ISNA(HLOOKUP(EV$2,'Cost Exist Transport (R)'!$C$2:$AE$23,'Cost Exist Transport (R)'!$A3,FALSE)),"",HLOOKUP(EV$2,'Cost Exist Transport (R)'!$C$2:$AE$23,'Cost Exist Transport (R)'!$A3,FALSE))</f>
        <v/>
      </c>
      <c r="EW3" s="270" t="str">
        <f>IF(ISNA(HLOOKUP(EW$2,'Cost Exist Transport (R)'!$C$2:$AE$23,'Cost Exist Transport (R)'!$A3,FALSE)),"",HLOOKUP(EW$2,'Cost Exist Transport (R)'!$C$2:$AE$23,'Cost Exist Transport (R)'!$A3,FALSE))</f>
        <v/>
      </c>
      <c r="EX3" s="270" t="str">
        <f>IF(ISNA(HLOOKUP(EX$2,'Cost Exist Transport (R)'!$C$2:$AE$23,'Cost Exist Transport (R)'!$A3,FALSE)),"",HLOOKUP(EX$2,'Cost Exist Transport (R)'!$C$2:$AE$23,'Cost Exist Transport (R)'!$A3,FALSE))</f>
        <v/>
      </c>
      <c r="EY3" s="270" t="str">
        <f>IF(ISNA(HLOOKUP(EY$2,'Cost Exist Transport (R)'!$C$2:$AE$23,'Cost Exist Transport (R)'!$A3,FALSE)),"",HLOOKUP(EY$2,'Cost Exist Transport (R)'!$C$2:$AE$23,'Cost Exist Transport (R)'!$A3,FALSE))</f>
        <v/>
      </c>
      <c r="EZ3" s="270" t="str">
        <f>IF(ISNA(HLOOKUP(EZ$2,'Cost Exist Transport (R)'!$C$2:$AE$23,'Cost Exist Transport (R)'!$A3,FALSE)),"",HLOOKUP(EZ$2,'Cost Exist Transport (R)'!$C$2:$AE$23,'Cost Exist Transport (R)'!$A3,FALSE))</f>
        <v/>
      </c>
      <c r="FA3" s="270" t="str">
        <f>IF(ISNA(HLOOKUP(FA$2,'Cost Exist Transport (R)'!$C$2:$AE$23,'Cost Exist Transport (R)'!$A3,FALSE)),"",HLOOKUP(FA$2,'Cost Exist Transport (R)'!$C$2:$AE$23,'Cost Exist Transport (R)'!$A3,FALSE))</f>
        <v/>
      </c>
      <c r="FB3" s="270" t="str">
        <f>IF(ISNA(HLOOKUP(FB$2,'Cost Exist Transport (R)'!$C$2:$AE$23,'Cost Exist Transport (R)'!$A3,FALSE)),"",HLOOKUP(FB$2,'Cost Exist Transport (R)'!$C$2:$AE$23,'Cost Exist Transport (R)'!$A3,FALSE))</f>
        <v/>
      </c>
      <c r="FC3" s="270" t="str">
        <f>IF(ISNA(HLOOKUP(FC$2,'Cost Exist Transport (R)'!$C$2:$AE$23,'Cost Exist Transport (R)'!$A3,FALSE)),"",HLOOKUP(FC$2,'Cost Exist Transport (R)'!$C$2:$AE$23,'Cost Exist Transport (R)'!$A3,FALSE))</f>
        <v>XXXXX</v>
      </c>
      <c r="FD3" s="270" t="str">
        <f>IF(ISNA(HLOOKUP(FD$2,'Cost Exist Transport (R)'!$C$2:$AE$23,'Cost Exist Transport (R)'!$A3,FALSE)),"",HLOOKUP(FD$2,'Cost Exist Transport (R)'!$C$2:$AE$23,'Cost Exist Transport (R)'!$A3,FALSE))</f>
        <v/>
      </c>
      <c r="FE3" s="270" t="str">
        <f>IF(ISNA(HLOOKUP(FE$2,'Cost Exist Transport (R)'!$C$2:$AE$23,'Cost Exist Transport (R)'!$A3,FALSE)),"",HLOOKUP(FE$2,'Cost Exist Transport (R)'!$C$2:$AE$23,'Cost Exist Transport (R)'!$A3,FALSE))</f>
        <v/>
      </c>
      <c r="FF3" s="270" t="str">
        <f>IF(ISNA(HLOOKUP(FF$2,'Cost Exist Transport (R)'!$C$2:$AE$23,'Cost Exist Transport (R)'!$A3,FALSE)),"",HLOOKUP(FF$2,'Cost Exist Transport (R)'!$C$2:$AE$23,'Cost Exist Transport (R)'!$A3,FALSE))</f>
        <v/>
      </c>
      <c r="FG3" s="270" t="str">
        <f>IF(ISNA(HLOOKUP(FG$2,'Cost Exist Transport (R)'!$C$2:$AE$23,'Cost Exist Transport (R)'!$A3,FALSE)),"",HLOOKUP(FG$2,'Cost Exist Transport (R)'!$C$2:$AE$23,'Cost Exist Transport (R)'!$A3,FALSE))</f>
        <v/>
      </c>
      <c r="FH3" s="270" t="str">
        <f>IF(ISNA(HLOOKUP(FH$2,'Cost Exist Transport (R)'!$C$2:$AE$23,'Cost Exist Transport (R)'!$A3,FALSE)),"",HLOOKUP(FH$2,'Cost Exist Transport (R)'!$C$2:$AE$23,'Cost Exist Transport (R)'!$A3,FALSE))</f>
        <v/>
      </c>
      <c r="FI3" s="270" t="str">
        <f>IF(ISNA(HLOOKUP(FI$2,'Cost Exist Transport (R)'!$C$2:$AE$23,'Cost Exist Transport (R)'!$A3,FALSE)),"",HLOOKUP(FI$2,'Cost Exist Transport (R)'!$C$2:$AE$23,'Cost Exist Transport (R)'!$A3,FALSE))</f>
        <v/>
      </c>
      <c r="FJ3" s="270" t="str">
        <f>IF(ISNA(HLOOKUP(FJ$2,'Cost Exist Transport (R)'!$C$2:$AE$23,'Cost Exist Transport (R)'!$A3,FALSE)),"",HLOOKUP(FJ$2,'Cost Exist Transport (R)'!$C$2:$AE$23,'Cost Exist Transport (R)'!$A3,FALSE))</f>
        <v/>
      </c>
      <c r="FK3" s="270" t="str">
        <f>IF(ISNA(HLOOKUP(FK$2,'Cost Exist Transport (R)'!$C$2:$AE$23,'Cost Exist Transport (R)'!$A3,FALSE)),"",HLOOKUP(FK$2,'Cost Exist Transport (R)'!$C$2:$AE$23,'Cost Exist Transport (R)'!$A3,FALSE))</f>
        <v/>
      </c>
      <c r="FL3" s="270" t="str">
        <f>IF(ISNA(HLOOKUP(FL$2,'Cost Exist Transport (R)'!$C$2:$AE$23,'Cost Exist Transport (R)'!$A3,FALSE)),"",HLOOKUP(FL$2,'Cost Exist Transport (R)'!$C$2:$AE$23,'Cost Exist Transport (R)'!$A3,FALSE))</f>
        <v/>
      </c>
      <c r="FM3" s="270" t="str">
        <f>IF(ISNA(HLOOKUP(FM$2,'Cost Exist Transport (R)'!$C$2:$AE$23,'Cost Exist Transport (R)'!$A3,FALSE)),"",HLOOKUP(FM$2,'Cost Exist Transport (R)'!$C$2:$AE$23,'Cost Exist Transport (R)'!$A3,FALSE))</f>
        <v/>
      </c>
      <c r="FN3" s="270" t="str">
        <f>IF(ISNA(HLOOKUP(FN$2,'Cost Exist Transport (R)'!$C$2:$AE$23,'Cost Exist Transport (R)'!$A3,FALSE)),"",HLOOKUP(FN$2,'Cost Exist Transport (R)'!$C$2:$AE$23,'Cost Exist Transport (R)'!$A3,FALSE))</f>
        <v/>
      </c>
      <c r="FO3" s="270" t="str">
        <f>IF(ISNA(HLOOKUP(FO$2,'Cost Exist Transport (R)'!$C$2:$AE$23,'Cost Exist Transport (R)'!$A3,FALSE)),"",HLOOKUP(FO$2,'Cost Exist Transport (R)'!$C$2:$AE$23,'Cost Exist Transport (R)'!$A3,FALSE))</f>
        <v>XXXXX</v>
      </c>
      <c r="FP3" s="270" t="str">
        <f>IF(ISNA(HLOOKUP(FP$2,'Cost Exist Transport (R)'!$C$2:$AE$23,'Cost Exist Transport (R)'!$A3,FALSE)),"",HLOOKUP(FP$2,'Cost Exist Transport (R)'!$C$2:$AE$23,'Cost Exist Transport (R)'!$A3,FALSE))</f>
        <v/>
      </c>
      <c r="FQ3" s="270" t="str">
        <f>IF(ISNA(HLOOKUP(FQ$2,'Cost Exist Transport (R)'!$C$2:$AE$23,'Cost Exist Transport (R)'!$A3,FALSE)),"",HLOOKUP(FQ$2,'Cost Exist Transport (R)'!$C$2:$AE$23,'Cost Exist Transport (R)'!$A3,FALSE))</f>
        <v/>
      </c>
      <c r="FR3" s="270" t="str">
        <f>IF(ISNA(HLOOKUP(FR$2,'Cost Exist Transport (R)'!$C$2:$AE$23,'Cost Exist Transport (R)'!$A3,FALSE)),"",HLOOKUP(FR$2,'Cost Exist Transport (R)'!$C$2:$AE$23,'Cost Exist Transport (R)'!$A3,FALSE))</f>
        <v/>
      </c>
      <c r="FS3" s="270" t="str">
        <f>IF(ISNA(HLOOKUP(FS$2,'Cost Exist Transport (R)'!$C$2:$AE$23,'Cost Exist Transport (R)'!$A3,FALSE)),"",HLOOKUP(FS$2,'Cost Exist Transport (R)'!$C$2:$AE$23,'Cost Exist Transport (R)'!$A3,FALSE))</f>
        <v/>
      </c>
      <c r="FT3" s="270" t="str">
        <f>IF(ISNA(HLOOKUP(FT$2,'Cost Exist Transport (R)'!$C$2:$AE$23,'Cost Exist Transport (R)'!$A3,FALSE)),"",HLOOKUP(FT$2,'Cost Exist Transport (R)'!$C$2:$AE$23,'Cost Exist Transport (R)'!$A3,FALSE))</f>
        <v/>
      </c>
      <c r="FU3" s="270" t="str">
        <f>IF(ISNA(HLOOKUP(FU$2,'Cost Exist Transport (R)'!$C$2:$AE$23,'Cost Exist Transport (R)'!$A3,FALSE)),"",HLOOKUP(FU$2,'Cost Exist Transport (R)'!$C$2:$AE$23,'Cost Exist Transport (R)'!$A3,FALSE))</f>
        <v/>
      </c>
      <c r="FV3" s="270" t="str">
        <f>IF(ISNA(HLOOKUP(FV$2,'Cost Exist Transport (R)'!$C$2:$AE$23,'Cost Exist Transport (R)'!$A3,FALSE)),"",HLOOKUP(FV$2,'Cost Exist Transport (R)'!$C$2:$AE$23,'Cost Exist Transport (R)'!$A3,FALSE))</f>
        <v/>
      </c>
      <c r="FW3" s="270" t="str">
        <f>IF(ISNA(HLOOKUP(FW$2,'Cost Exist Transport (R)'!$C$2:$AE$23,'Cost Exist Transport (R)'!$A3,FALSE)),"",HLOOKUP(FW$2,'Cost Exist Transport (R)'!$C$2:$AE$23,'Cost Exist Transport (R)'!$A3,FALSE))</f>
        <v/>
      </c>
      <c r="FX3" s="270" t="str">
        <f>IF(ISNA(HLOOKUP(FX$2,'Cost Exist Transport (R)'!$C$2:$AE$23,'Cost Exist Transport (R)'!$A3,FALSE)),"",HLOOKUP(FX$2,'Cost Exist Transport (R)'!$C$2:$AE$23,'Cost Exist Transport (R)'!$A3,FALSE))</f>
        <v/>
      </c>
      <c r="FY3" s="270" t="str">
        <f>IF(ISNA(HLOOKUP(FY$2,'Cost Exist Transport (R)'!$C$2:$AE$23,'Cost Exist Transport (R)'!$A3,FALSE)),"",HLOOKUP(FY$2,'Cost Exist Transport (R)'!$C$2:$AE$23,'Cost Exist Transport (R)'!$A3,FALSE))</f>
        <v/>
      </c>
      <c r="FZ3" s="270" t="str">
        <f>IF(ISNA(HLOOKUP(FZ$2,'Cost Exist Transport (R)'!$C$2:$AE$23,'Cost Exist Transport (R)'!$A3,FALSE)),"",HLOOKUP(FZ$2,'Cost Exist Transport (R)'!$C$2:$AE$23,'Cost Exist Transport (R)'!$A3,FALSE))</f>
        <v/>
      </c>
      <c r="GA3" s="270" t="str">
        <f>IF(ISNA(HLOOKUP(GA$2,'Cost Exist Transport (R)'!$C$2:$AE$23,'Cost Exist Transport (R)'!$A3,FALSE)),"",HLOOKUP(GA$2,'Cost Exist Transport (R)'!$C$2:$AE$23,'Cost Exist Transport (R)'!$A3,FALSE))</f>
        <v>XXXXX</v>
      </c>
      <c r="GB3" s="270" t="str">
        <f>IF(ISNA(HLOOKUP(GB$2,'Cost Exist Transport (R)'!$C$2:$AE$23,'Cost Exist Transport (R)'!$A3,FALSE)),"",HLOOKUP(GB$2,'Cost Exist Transport (R)'!$C$2:$AE$23,'Cost Exist Transport (R)'!$A3,FALSE))</f>
        <v/>
      </c>
      <c r="GC3" s="270" t="str">
        <f>IF(ISNA(HLOOKUP(GC$2,'Cost Exist Transport (R)'!$C$2:$AE$23,'Cost Exist Transport (R)'!$A3,FALSE)),"",HLOOKUP(GC$2,'Cost Exist Transport (R)'!$C$2:$AE$23,'Cost Exist Transport (R)'!$A3,FALSE))</f>
        <v/>
      </c>
      <c r="GD3" s="270" t="str">
        <f>IF(ISNA(HLOOKUP(GD$2,'Cost Exist Transport (R)'!$C$2:$AE$23,'Cost Exist Transport (R)'!$A3,FALSE)),"",HLOOKUP(GD$2,'Cost Exist Transport (R)'!$C$2:$AE$23,'Cost Exist Transport (R)'!$A3,FALSE))</f>
        <v/>
      </c>
      <c r="GE3" s="270" t="str">
        <f>IF(ISNA(HLOOKUP(GE$2,'Cost Exist Transport (R)'!$C$2:$AE$23,'Cost Exist Transport (R)'!$A3,FALSE)),"",HLOOKUP(GE$2,'Cost Exist Transport (R)'!$C$2:$AE$23,'Cost Exist Transport (R)'!$A3,FALSE))</f>
        <v/>
      </c>
      <c r="GF3" s="270" t="str">
        <f>IF(ISNA(HLOOKUP(GF$2,'Cost Exist Transport (R)'!$C$2:$AE$23,'Cost Exist Transport (R)'!$A3,FALSE)),"",HLOOKUP(GF$2,'Cost Exist Transport (R)'!$C$2:$AE$23,'Cost Exist Transport (R)'!$A3,FALSE))</f>
        <v/>
      </c>
      <c r="GG3" s="270" t="str">
        <f>IF(ISNA(HLOOKUP(GG$2,'Cost Exist Transport (R)'!$C$2:$AE$23,'Cost Exist Transport (R)'!$A3,FALSE)),"",HLOOKUP(GG$2,'Cost Exist Transport (R)'!$C$2:$AE$23,'Cost Exist Transport (R)'!$A3,FALSE))</f>
        <v/>
      </c>
      <c r="GH3" s="270" t="str">
        <f>IF(ISNA(HLOOKUP(GH$2,'Cost Exist Transport (R)'!$C$2:$AE$23,'Cost Exist Transport (R)'!$A3,FALSE)),"",HLOOKUP(GH$2,'Cost Exist Transport (R)'!$C$2:$AE$23,'Cost Exist Transport (R)'!$A3,FALSE))</f>
        <v/>
      </c>
      <c r="GI3" s="270" t="str">
        <f>IF(ISNA(HLOOKUP(GI$2,'Cost Exist Transport (R)'!$C$2:$AE$23,'Cost Exist Transport (R)'!$A3,FALSE)),"",HLOOKUP(GI$2,'Cost Exist Transport (R)'!$C$2:$AE$23,'Cost Exist Transport (R)'!$A3,FALSE))</f>
        <v/>
      </c>
      <c r="GJ3" s="270" t="str">
        <f>IF(ISNA(HLOOKUP(GJ$2,'Cost Exist Transport (R)'!$C$2:$AE$23,'Cost Exist Transport (R)'!$A3,FALSE)),"",HLOOKUP(GJ$2,'Cost Exist Transport (R)'!$C$2:$AE$23,'Cost Exist Transport (R)'!$A3,FALSE))</f>
        <v/>
      </c>
      <c r="GK3" s="270" t="str">
        <f>IF(ISNA(HLOOKUP(GK$2,'Cost Exist Transport (R)'!$C$2:$AE$23,'Cost Exist Transport (R)'!$A3,FALSE)),"",HLOOKUP(GK$2,'Cost Exist Transport (R)'!$C$2:$AE$23,'Cost Exist Transport (R)'!$A3,FALSE))</f>
        <v/>
      </c>
      <c r="GL3" s="270" t="str">
        <f>IF(ISNA(HLOOKUP(GL$2,'Cost Exist Transport (R)'!$C$2:$AE$23,'Cost Exist Transport (R)'!$A3,FALSE)),"",HLOOKUP(GL$2,'Cost Exist Transport (R)'!$C$2:$AE$23,'Cost Exist Transport (R)'!$A3,FALSE))</f>
        <v/>
      </c>
      <c r="GM3" s="270" t="str">
        <f>IF(ISNA(HLOOKUP(GM$2,'Cost Exist Transport (R)'!$C$2:$AE$23,'Cost Exist Transport (R)'!$A3,FALSE)),"",HLOOKUP(GM$2,'Cost Exist Transport (R)'!$C$2:$AE$23,'Cost Exist Transport (R)'!$A3,FALSE))</f>
        <v>XXXXX</v>
      </c>
      <c r="GN3" s="270" t="str">
        <f>IF(ISNA(HLOOKUP(GN$2,'Cost Exist Transport (R)'!$C$2:$AE$23,'Cost Exist Transport (R)'!$A3,FALSE)),"",HLOOKUP(GN$2,'Cost Exist Transport (R)'!$C$2:$AE$23,'Cost Exist Transport (R)'!$A3,FALSE))</f>
        <v/>
      </c>
      <c r="GO3" s="270" t="str">
        <f>IF(ISNA(HLOOKUP(GO$2,'Cost Exist Transport (R)'!$C$2:$AE$23,'Cost Exist Transport (R)'!$A3,FALSE)),"",HLOOKUP(GO$2,'Cost Exist Transport (R)'!$C$2:$AE$23,'Cost Exist Transport (R)'!$A3,FALSE))</f>
        <v/>
      </c>
      <c r="GP3" s="270" t="str">
        <f>IF(ISNA(HLOOKUP(GP$2,'Cost Exist Transport (R)'!$C$2:$AE$23,'Cost Exist Transport (R)'!$A3,FALSE)),"",HLOOKUP(GP$2,'Cost Exist Transport (R)'!$C$2:$AE$23,'Cost Exist Transport (R)'!$A3,FALSE))</f>
        <v/>
      </c>
      <c r="GQ3" s="270" t="str">
        <f>IF(ISNA(HLOOKUP(GQ$2,'Cost Exist Transport (R)'!$C$2:$AE$23,'Cost Exist Transport (R)'!$A3,FALSE)),"",HLOOKUP(GQ$2,'Cost Exist Transport (R)'!$C$2:$AE$23,'Cost Exist Transport (R)'!$A3,FALSE))</f>
        <v/>
      </c>
      <c r="GR3" s="270" t="str">
        <f>IF(ISNA(HLOOKUP(GR$2,'Cost Exist Transport (R)'!$C$2:$AE$23,'Cost Exist Transport (R)'!$A3,FALSE)),"",HLOOKUP(GR$2,'Cost Exist Transport (R)'!$C$2:$AE$23,'Cost Exist Transport (R)'!$A3,FALSE))</f>
        <v/>
      </c>
      <c r="GS3" s="270" t="str">
        <f>IF(ISNA(HLOOKUP(GS$2,'Cost Exist Transport (R)'!$C$2:$AE$23,'Cost Exist Transport (R)'!$A3,FALSE)),"",HLOOKUP(GS$2,'Cost Exist Transport (R)'!$C$2:$AE$23,'Cost Exist Transport (R)'!$A3,FALSE))</f>
        <v/>
      </c>
      <c r="GT3" s="270" t="str">
        <f>IF(ISNA(HLOOKUP(GT$2,'Cost Exist Transport (R)'!$C$2:$AE$23,'Cost Exist Transport (R)'!$A3,FALSE)),"",HLOOKUP(GT$2,'Cost Exist Transport (R)'!$C$2:$AE$23,'Cost Exist Transport (R)'!$A3,FALSE))</f>
        <v/>
      </c>
      <c r="GU3" s="270" t="str">
        <f>IF(ISNA(HLOOKUP(GU$2,'Cost Exist Transport (R)'!$C$2:$AE$23,'Cost Exist Transport (R)'!$A3,FALSE)),"",HLOOKUP(GU$2,'Cost Exist Transport (R)'!$C$2:$AE$23,'Cost Exist Transport (R)'!$A3,FALSE))</f>
        <v/>
      </c>
      <c r="GV3" s="270" t="str">
        <f>IF(ISNA(HLOOKUP(GV$2,'Cost Exist Transport (R)'!$C$2:$AE$23,'Cost Exist Transport (R)'!$A3,FALSE)),"",HLOOKUP(GV$2,'Cost Exist Transport (R)'!$C$2:$AE$23,'Cost Exist Transport (R)'!$A3,FALSE))</f>
        <v/>
      </c>
      <c r="GW3" s="270" t="str">
        <f>IF(ISNA(HLOOKUP(GW$2,'Cost Exist Transport (R)'!$C$2:$AE$23,'Cost Exist Transport (R)'!$A3,FALSE)),"",HLOOKUP(GW$2,'Cost Exist Transport (R)'!$C$2:$AE$23,'Cost Exist Transport (R)'!$A3,FALSE))</f>
        <v/>
      </c>
      <c r="GX3" s="270" t="str">
        <f>IF(ISNA(HLOOKUP(GX$2,'Cost Exist Transport (R)'!$C$2:$AE$23,'Cost Exist Transport (R)'!$A3,FALSE)),"",HLOOKUP(GX$2,'Cost Exist Transport (R)'!$C$2:$AE$23,'Cost Exist Transport (R)'!$A3,FALSE))</f>
        <v/>
      </c>
      <c r="GY3" s="270" t="str">
        <f>IF(ISNA(HLOOKUP(GY$2,'Cost Exist Transport (R)'!$C$2:$AE$23,'Cost Exist Transport (R)'!$A3,FALSE)),"",HLOOKUP(GY$2,'Cost Exist Transport (R)'!$C$2:$AE$23,'Cost Exist Transport (R)'!$A3,FALSE))</f>
        <v>XXXXX</v>
      </c>
      <c r="GZ3" s="270" t="str">
        <f>IF(ISNA(HLOOKUP(GZ$2,'Cost Exist Transport (R)'!$C$2:$AE$23,'Cost Exist Transport (R)'!$A3,FALSE)),"",HLOOKUP(GZ$2,'Cost Exist Transport (R)'!$C$2:$AE$23,'Cost Exist Transport (R)'!$A3,FALSE))</f>
        <v/>
      </c>
      <c r="HA3" s="270" t="str">
        <f>IF(ISNA(HLOOKUP(HA$2,'Cost Exist Transport (R)'!$C$2:$AE$23,'Cost Exist Transport (R)'!$A3,FALSE)),"",HLOOKUP(HA$2,'Cost Exist Transport (R)'!$C$2:$AE$23,'Cost Exist Transport (R)'!$A3,FALSE))</f>
        <v/>
      </c>
      <c r="HB3" s="270" t="str">
        <f>IF(ISNA(HLOOKUP(HB$2,'Cost Exist Transport (R)'!$C$2:$AE$23,'Cost Exist Transport (R)'!$A3,FALSE)),"",HLOOKUP(HB$2,'Cost Exist Transport (R)'!$C$2:$AE$23,'Cost Exist Transport (R)'!$A3,FALSE))</f>
        <v/>
      </c>
      <c r="HC3" s="270" t="str">
        <f>IF(ISNA(HLOOKUP(HC$2,'Cost Exist Transport (R)'!$C$2:$AE$23,'Cost Exist Transport (R)'!$A3,FALSE)),"",HLOOKUP(HC$2,'Cost Exist Transport (R)'!$C$2:$AE$23,'Cost Exist Transport (R)'!$A3,FALSE))</f>
        <v/>
      </c>
      <c r="HD3" s="270" t="str">
        <f>IF(ISNA(HLOOKUP(HD$2,'Cost Exist Transport (R)'!$C$2:$AE$23,'Cost Exist Transport (R)'!$A3,FALSE)),"",HLOOKUP(HD$2,'Cost Exist Transport (R)'!$C$2:$AE$23,'Cost Exist Transport (R)'!$A3,FALSE))</f>
        <v/>
      </c>
      <c r="HE3" s="270" t="str">
        <f>IF(ISNA(HLOOKUP(HE$2,'Cost Exist Transport (R)'!$C$2:$AE$23,'Cost Exist Transport (R)'!$A3,FALSE)),"",HLOOKUP(HE$2,'Cost Exist Transport (R)'!$C$2:$AE$23,'Cost Exist Transport (R)'!$A3,FALSE))</f>
        <v/>
      </c>
      <c r="HF3" s="270" t="str">
        <f>IF(ISNA(HLOOKUP(HF$2,'Cost Exist Transport (R)'!$C$2:$AE$23,'Cost Exist Transport (R)'!$A3,FALSE)),"",HLOOKUP(HF$2,'Cost Exist Transport (R)'!$C$2:$AE$23,'Cost Exist Transport (R)'!$A3,FALSE))</f>
        <v/>
      </c>
      <c r="HG3" s="270" t="str">
        <f>IF(ISNA(HLOOKUP(HG$2,'Cost Exist Transport (R)'!$C$2:$AE$23,'Cost Exist Transport (R)'!$A3,FALSE)),"",HLOOKUP(HG$2,'Cost Exist Transport (R)'!$C$2:$AE$23,'Cost Exist Transport (R)'!$A3,FALSE))</f>
        <v/>
      </c>
      <c r="HH3" s="270" t="str">
        <f>IF(ISNA(HLOOKUP(HH$2,'Cost Exist Transport (R)'!$C$2:$AE$23,'Cost Exist Transport (R)'!$A3,FALSE)),"",HLOOKUP(HH$2,'Cost Exist Transport (R)'!$C$2:$AE$23,'Cost Exist Transport (R)'!$A3,FALSE))</f>
        <v/>
      </c>
      <c r="HI3" s="270" t="str">
        <f>IF(ISNA(HLOOKUP(HI$2,'Cost Exist Transport (R)'!$C$2:$AE$23,'Cost Exist Transport (R)'!$A3,FALSE)),"",HLOOKUP(HI$2,'Cost Exist Transport (R)'!$C$2:$AE$23,'Cost Exist Transport (R)'!$A3,FALSE))</f>
        <v/>
      </c>
      <c r="HJ3" s="270" t="str">
        <f>IF(ISNA(HLOOKUP(HJ$2,'Cost Exist Transport (R)'!$C$2:$AE$23,'Cost Exist Transport (R)'!$A3,FALSE)),"",HLOOKUP(HJ$2,'Cost Exist Transport (R)'!$C$2:$AE$23,'Cost Exist Transport (R)'!$A3,FALSE))</f>
        <v/>
      </c>
      <c r="HK3" s="270" t="str">
        <f>IF(ISNA(HLOOKUP(HK$2,'Cost Exist Transport (R)'!$C$2:$AE$23,'Cost Exist Transport (R)'!$A3,FALSE)),"",HLOOKUP(HK$2,'Cost Exist Transport (R)'!$C$2:$AE$23,'Cost Exist Transport (R)'!$A3,FALSE))</f>
        <v>XXXXX</v>
      </c>
      <c r="HL3" s="270" t="str">
        <f>IF(ISNA(HLOOKUP(HL$2,'Cost Exist Transport (R)'!$C$2:$AE$23,'Cost Exist Transport (R)'!$A3,FALSE)),"",HLOOKUP(HL$2,'Cost Exist Transport (R)'!$C$2:$AE$23,'Cost Exist Transport (R)'!$A3,FALSE))</f>
        <v/>
      </c>
      <c r="HM3" s="270" t="str">
        <f>IF(ISNA(HLOOKUP(HM$2,'Cost Exist Transport (R)'!$C$2:$AE$23,'Cost Exist Transport (R)'!$A3,FALSE)),"",HLOOKUP(HM$2,'Cost Exist Transport (R)'!$C$2:$AE$23,'Cost Exist Transport (R)'!$A3,FALSE))</f>
        <v/>
      </c>
      <c r="HN3" s="270" t="str">
        <f>IF(ISNA(HLOOKUP(HN$2,'Cost Exist Transport (R)'!$C$2:$AE$23,'Cost Exist Transport (R)'!$A3,FALSE)),"",HLOOKUP(HN$2,'Cost Exist Transport (R)'!$C$2:$AE$23,'Cost Exist Transport (R)'!$A3,FALSE))</f>
        <v/>
      </c>
      <c r="HO3" s="270" t="str">
        <f>IF(ISNA(HLOOKUP(HO$2,'Cost Exist Transport (R)'!$C$2:$AE$23,'Cost Exist Transport (R)'!$A3,FALSE)),"",HLOOKUP(HO$2,'Cost Exist Transport (R)'!$C$2:$AE$23,'Cost Exist Transport (R)'!$A3,FALSE))</f>
        <v/>
      </c>
      <c r="HP3" s="270" t="str">
        <f>IF(ISNA(HLOOKUP(HP$2,'Cost Exist Transport (R)'!$C$2:$AE$23,'Cost Exist Transport (R)'!$A3,FALSE)),"",HLOOKUP(HP$2,'Cost Exist Transport (R)'!$C$2:$AE$23,'Cost Exist Transport (R)'!$A3,FALSE))</f>
        <v/>
      </c>
      <c r="HQ3" s="270" t="str">
        <f>IF(ISNA(HLOOKUP(HQ$2,'Cost Exist Transport (R)'!$C$2:$AE$23,'Cost Exist Transport (R)'!$A3,FALSE)),"",HLOOKUP(HQ$2,'Cost Exist Transport (R)'!$C$2:$AE$23,'Cost Exist Transport (R)'!$A3,FALSE))</f>
        <v/>
      </c>
      <c r="HR3" s="270" t="str">
        <f>IF(ISNA(HLOOKUP(HR$2,'Cost Exist Transport (R)'!$C$2:$AE$23,'Cost Exist Transport (R)'!$A3,FALSE)),"",HLOOKUP(HR$2,'Cost Exist Transport (R)'!$C$2:$AE$23,'Cost Exist Transport (R)'!$A3,FALSE))</f>
        <v/>
      </c>
      <c r="HS3" s="270" t="str">
        <f>IF(ISNA(HLOOKUP(HS$2,'Cost Exist Transport (R)'!$C$2:$AE$23,'Cost Exist Transport (R)'!$A3,FALSE)),"",HLOOKUP(HS$2,'Cost Exist Transport (R)'!$C$2:$AE$23,'Cost Exist Transport (R)'!$A3,FALSE))</f>
        <v/>
      </c>
      <c r="HT3" s="270" t="str">
        <f>IF(ISNA(HLOOKUP(HT$2,'Cost Exist Transport (R)'!$C$2:$AE$23,'Cost Exist Transport (R)'!$A3,FALSE)),"",HLOOKUP(HT$2,'Cost Exist Transport (R)'!$C$2:$AE$23,'Cost Exist Transport (R)'!$A3,FALSE))</f>
        <v/>
      </c>
      <c r="HU3" s="270" t="str">
        <f>IF(ISNA(HLOOKUP(HU$2,'Cost Exist Transport (R)'!$C$2:$AE$23,'Cost Exist Transport (R)'!$A3,FALSE)),"",HLOOKUP(HU$2,'Cost Exist Transport (R)'!$C$2:$AE$23,'Cost Exist Transport (R)'!$A3,FALSE))</f>
        <v/>
      </c>
      <c r="HV3" s="270" t="str">
        <f>IF(ISNA(HLOOKUP(HV$2,'Cost Exist Transport (R)'!$C$2:$AE$23,'Cost Exist Transport (R)'!$A3,FALSE)),"",HLOOKUP(HV$2,'Cost Exist Transport (R)'!$C$2:$AE$23,'Cost Exist Transport (R)'!$A3,FALSE))</f>
        <v/>
      </c>
      <c r="HW3" s="270" t="str">
        <f>IF(ISNA(HLOOKUP(HW$2,'Cost Exist Transport (R)'!$C$2:$AE$23,'Cost Exist Transport (R)'!$A3,FALSE)),"",HLOOKUP(HW$2,'Cost Exist Transport (R)'!$C$2:$AE$23,'Cost Exist Transport (R)'!$A3,FALSE))</f>
        <v>XXXXX</v>
      </c>
      <c r="HX3" s="270" t="str">
        <f>IF(ISNA(HLOOKUP(HX$2,'Cost Exist Transport (R)'!$C$2:$AE$23,'Cost Exist Transport (R)'!$A3,FALSE)),"",HLOOKUP(HX$2,'Cost Exist Transport (R)'!$C$2:$AE$23,'Cost Exist Transport (R)'!$A3,FALSE))</f>
        <v/>
      </c>
      <c r="HY3" s="270" t="str">
        <f>IF(ISNA(HLOOKUP(HY$2,'Cost Exist Transport (R)'!$C$2:$AE$23,'Cost Exist Transport (R)'!$A3,FALSE)),"",HLOOKUP(HY$2,'Cost Exist Transport (R)'!$C$2:$AE$23,'Cost Exist Transport (R)'!$A3,FALSE))</f>
        <v/>
      </c>
      <c r="HZ3" s="270" t="str">
        <f>IF(ISNA(HLOOKUP(HZ$2,'Cost Exist Transport (R)'!$C$2:$AE$23,'Cost Exist Transport (R)'!$A3,FALSE)),"",HLOOKUP(HZ$2,'Cost Exist Transport (R)'!$C$2:$AE$23,'Cost Exist Transport (R)'!$A3,FALSE))</f>
        <v/>
      </c>
      <c r="IA3" s="270" t="str">
        <f>IF(ISNA(HLOOKUP(IA$2,'Cost Exist Transport (R)'!$C$2:$AE$23,'Cost Exist Transport (R)'!$A3,FALSE)),"",HLOOKUP(IA$2,'Cost Exist Transport (R)'!$C$2:$AE$23,'Cost Exist Transport (R)'!$A3,FALSE))</f>
        <v/>
      </c>
      <c r="IB3" s="270" t="str">
        <f>IF(ISNA(HLOOKUP(IB$2,'Cost Exist Transport (R)'!$C$2:$AE$23,'Cost Exist Transport (R)'!$A3,FALSE)),"",HLOOKUP(IB$2,'Cost Exist Transport (R)'!$C$2:$AE$23,'Cost Exist Transport (R)'!$A3,FALSE))</f>
        <v/>
      </c>
      <c r="IC3" s="270" t="str">
        <f>IF(ISNA(HLOOKUP(IC$2,'Cost Exist Transport (R)'!$C$2:$AE$23,'Cost Exist Transport (R)'!$A3,FALSE)),"",HLOOKUP(IC$2,'Cost Exist Transport (R)'!$C$2:$AE$23,'Cost Exist Transport (R)'!$A3,FALSE))</f>
        <v/>
      </c>
      <c r="ID3" s="270" t="str">
        <f>IF(ISNA(HLOOKUP(ID$2,'Cost Exist Transport (R)'!$C$2:$AE$23,'Cost Exist Transport (R)'!$A3,FALSE)),"",HLOOKUP(ID$2,'Cost Exist Transport (R)'!$C$2:$AE$23,'Cost Exist Transport (R)'!$A3,FALSE))</f>
        <v/>
      </c>
      <c r="IE3" s="270" t="str">
        <f>IF(ISNA(HLOOKUP(IE$2,'Cost Exist Transport (R)'!$C$2:$AE$23,'Cost Exist Transport (R)'!$A3,FALSE)),"",HLOOKUP(IE$2,'Cost Exist Transport (R)'!$C$2:$AE$23,'Cost Exist Transport (R)'!$A3,FALSE))</f>
        <v/>
      </c>
      <c r="IF3" s="270" t="str">
        <f>IF(ISNA(HLOOKUP(IF$2,'Cost Exist Transport (R)'!$C$2:$AE$23,'Cost Exist Transport (R)'!$A3,FALSE)),"",HLOOKUP(IF$2,'Cost Exist Transport (R)'!$C$2:$AE$23,'Cost Exist Transport (R)'!$A3,FALSE))</f>
        <v/>
      </c>
      <c r="IG3" s="270" t="str">
        <f>IF(ISNA(HLOOKUP(IG$2,'Cost Exist Transport (R)'!$C$2:$AE$23,'Cost Exist Transport (R)'!$A3,FALSE)),"",HLOOKUP(IG$2,'Cost Exist Transport (R)'!$C$2:$AE$23,'Cost Exist Transport (R)'!$A3,FALSE))</f>
        <v/>
      </c>
      <c r="IH3" s="270" t="str">
        <f>IF(ISNA(HLOOKUP(IH$2,'Cost Exist Transport (R)'!$C$2:$AE$23,'Cost Exist Transport (R)'!$A3,FALSE)),"",HLOOKUP(IH$2,'Cost Exist Transport (R)'!$C$2:$AE$23,'Cost Exist Transport (R)'!$A3,FALSE))</f>
        <v/>
      </c>
      <c r="II3" s="270" t="str">
        <f>IF(ISNA(HLOOKUP(II$2,'Cost Exist Transport (R)'!$C$2:$AE$23,'Cost Exist Transport (R)'!$A3,FALSE)),"",HLOOKUP(II$2,'Cost Exist Transport (R)'!$C$2:$AE$23,'Cost Exist Transport (R)'!$A3,FALSE))</f>
        <v>XXXXX</v>
      </c>
      <c r="IJ3" s="270" t="str">
        <f>IF(ISNA(HLOOKUP(IJ$2,'Cost Exist Transport (R)'!$C$2:$AE$23,'Cost Exist Transport (R)'!$A3,FALSE)),"",HLOOKUP(IJ$2,'Cost Exist Transport (R)'!$C$2:$AE$23,'Cost Exist Transport (R)'!$A3,FALSE))</f>
        <v/>
      </c>
      <c r="IK3" s="270" t="str">
        <f>IF(ISNA(HLOOKUP(IK$2,'Cost Exist Transport (R)'!$C$2:$AE$23,'Cost Exist Transport (R)'!$A3,FALSE)),"",HLOOKUP(IK$2,'Cost Exist Transport (R)'!$C$2:$AE$23,'Cost Exist Transport (R)'!$A3,FALSE))</f>
        <v/>
      </c>
      <c r="IL3" s="270" t="str">
        <f>IF(ISNA(HLOOKUP(IL$2,'Cost Exist Transport (R)'!$C$2:$AE$23,'Cost Exist Transport (R)'!$A3,FALSE)),"",HLOOKUP(IL$2,'Cost Exist Transport (R)'!$C$2:$AE$23,'Cost Exist Transport (R)'!$A3,FALSE))</f>
        <v/>
      </c>
      <c r="IM3" s="270" t="str">
        <f>IF(ISNA(HLOOKUP(IM$2,'Cost Exist Transport (R)'!$C$2:$AE$23,'Cost Exist Transport (R)'!$A3,FALSE)),"",HLOOKUP(IM$2,'Cost Exist Transport (R)'!$C$2:$AE$23,'Cost Exist Transport (R)'!$A3,FALSE))</f>
        <v/>
      </c>
      <c r="IN3" s="270" t="str">
        <f>IF(ISNA(HLOOKUP(IN$2,'Cost Exist Transport (R)'!$C$2:$AE$23,'Cost Exist Transport (R)'!$A3,FALSE)),"",HLOOKUP(IN$2,'Cost Exist Transport (R)'!$C$2:$AE$23,'Cost Exist Transport (R)'!$A3,FALSE))</f>
        <v/>
      </c>
      <c r="IO3" s="270" t="str">
        <f>IF(ISNA(HLOOKUP(IO$2,'Cost Exist Transport (R)'!$C$2:$AE$23,'Cost Exist Transport (R)'!$A3,FALSE)),"",HLOOKUP(IO$2,'Cost Exist Transport (R)'!$C$2:$AE$23,'Cost Exist Transport (R)'!$A3,FALSE))</f>
        <v/>
      </c>
      <c r="IP3" s="270" t="str">
        <f>IF(ISNA(HLOOKUP(IP$2,'Cost Exist Transport (R)'!$C$2:$AE$23,'Cost Exist Transport (R)'!$A3,FALSE)),"",HLOOKUP(IP$2,'Cost Exist Transport (R)'!$C$2:$AE$23,'Cost Exist Transport (R)'!$A3,FALSE))</f>
        <v/>
      </c>
      <c r="IQ3" s="270" t="str">
        <f>IF(ISNA(HLOOKUP(IQ$2,'Cost Exist Transport (R)'!$C$2:$AE$23,'Cost Exist Transport (R)'!$A3,FALSE)),"",HLOOKUP(IQ$2,'Cost Exist Transport (R)'!$C$2:$AE$23,'Cost Exist Transport (R)'!$A3,FALSE))</f>
        <v/>
      </c>
      <c r="IR3" s="270" t="str">
        <f>IF(ISNA(HLOOKUP(IR$2,'Cost Exist Transport (R)'!$C$2:$AE$23,'Cost Exist Transport (R)'!$A3,FALSE)),"",HLOOKUP(IR$2,'Cost Exist Transport (R)'!$C$2:$AE$23,'Cost Exist Transport (R)'!$A3,FALSE))</f>
        <v/>
      </c>
      <c r="IS3" s="270" t="str">
        <f>IF(ISNA(HLOOKUP(IS$2,'Cost Exist Transport (R)'!$C$2:$AE$23,'Cost Exist Transport (R)'!$A3,FALSE)),"",HLOOKUP(IS$2,'Cost Exist Transport (R)'!$C$2:$AE$23,'Cost Exist Transport (R)'!$A3,FALSE))</f>
        <v/>
      </c>
      <c r="IT3" s="270" t="str">
        <f>IF(ISNA(HLOOKUP(IT$2,'Cost Exist Transport (R)'!$C$2:$AE$23,'Cost Exist Transport (R)'!$A3,FALSE)),"",HLOOKUP(IT$2,'Cost Exist Transport (R)'!$C$2:$AE$23,'Cost Exist Transport (R)'!$A3,FALSE))</f>
        <v/>
      </c>
      <c r="IU3" s="270" t="str">
        <f>IF(ISNA(HLOOKUP(IU$2,'Cost Exist Transport (R)'!$C$2:$AE$23,'Cost Exist Transport (R)'!$A3,FALSE)),"",HLOOKUP(IU$2,'Cost Exist Transport (R)'!$C$2:$AE$23,'Cost Exist Transport (R)'!$A3,FALSE))</f>
        <v>XXXXX</v>
      </c>
      <c r="IV3" s="270" t="str">
        <f>IF(ISNA(HLOOKUP(IV$2,'Cost Exist Transport (R)'!$C$2:$AE$23,'Cost Exist Transport (R)'!$A3,FALSE)),"",HLOOKUP(IV$2,'Cost Exist Transport (R)'!$C$2:$AE$23,'Cost Exist Transport (R)'!$A3,FALSE))</f>
        <v/>
      </c>
      <c r="IW3" s="270" t="str">
        <f>IF(ISNA(HLOOKUP(IW$2,'Cost Exist Transport (R)'!$C$2:$AE$23,'Cost Exist Transport (R)'!$A3,FALSE)),"",HLOOKUP(IW$2,'Cost Exist Transport (R)'!$C$2:$AE$23,'Cost Exist Transport (R)'!$A3,FALSE))</f>
        <v/>
      </c>
      <c r="IX3" s="270" t="str">
        <f>IF(ISNA(HLOOKUP(IX$2,'Cost Exist Transport (R)'!$C$2:$AE$23,'Cost Exist Transport (R)'!$A3,FALSE)),"",HLOOKUP(IX$2,'Cost Exist Transport (R)'!$C$2:$AE$23,'Cost Exist Transport (R)'!$A3,FALSE))</f>
        <v/>
      </c>
      <c r="IY3" s="270" t="str">
        <f>IF(ISNA(HLOOKUP(IY$2,'Cost Exist Transport (R)'!$C$2:$AE$23,'Cost Exist Transport (R)'!$A3,FALSE)),"",HLOOKUP(IY$2,'Cost Exist Transport (R)'!$C$2:$AE$23,'Cost Exist Transport (R)'!$A3,FALSE))</f>
        <v/>
      </c>
      <c r="IZ3" s="270" t="str">
        <f>IF(ISNA(HLOOKUP(IZ$2,'Cost Exist Transport (R)'!$C$2:$AE$23,'Cost Exist Transport (R)'!$A3,FALSE)),"",HLOOKUP(IZ$2,'Cost Exist Transport (R)'!$C$2:$AE$23,'Cost Exist Transport (R)'!$A3,FALSE))</f>
        <v/>
      </c>
      <c r="JA3" s="270" t="str">
        <f>IF(ISNA(HLOOKUP(JA$2,'Cost Exist Transport (R)'!$C$2:$AE$23,'Cost Exist Transport (R)'!$A3,FALSE)),"",HLOOKUP(JA$2,'Cost Exist Transport (R)'!$C$2:$AE$23,'Cost Exist Transport (R)'!$A3,FALSE))</f>
        <v/>
      </c>
      <c r="JB3" s="270" t="str">
        <f>IF(ISNA(HLOOKUP(JB$2,'Cost Exist Transport (R)'!$C$2:$AE$23,'Cost Exist Transport (R)'!$A3,FALSE)),"",HLOOKUP(JB$2,'Cost Exist Transport (R)'!$C$2:$AE$23,'Cost Exist Transport (R)'!$A3,FALSE))</f>
        <v/>
      </c>
      <c r="JC3" s="270" t="str">
        <f>IF(ISNA(HLOOKUP(JC$2,'Cost Exist Transport (R)'!$C$2:$AE$23,'Cost Exist Transport (R)'!$A3,FALSE)),"",HLOOKUP(JC$2,'Cost Exist Transport (R)'!$C$2:$AE$23,'Cost Exist Transport (R)'!$A3,FALSE))</f>
        <v/>
      </c>
      <c r="JD3" s="270" t="str">
        <f>IF(ISNA(HLOOKUP(JD$2,'Cost Exist Transport (R)'!$C$2:$AE$23,'Cost Exist Transport (R)'!$A3,FALSE)),"",HLOOKUP(JD$2,'Cost Exist Transport (R)'!$C$2:$AE$23,'Cost Exist Transport (R)'!$A3,FALSE))</f>
        <v/>
      </c>
      <c r="JE3" s="270" t="str">
        <f>IF(ISNA(HLOOKUP(JE$2,'Cost Exist Transport (R)'!$C$2:$AE$23,'Cost Exist Transport (R)'!$A3,FALSE)),"",HLOOKUP(JE$2,'Cost Exist Transport (R)'!$C$2:$AE$23,'Cost Exist Transport (R)'!$A3,FALSE))</f>
        <v/>
      </c>
      <c r="JF3" s="270" t="str">
        <f>IF(ISNA(HLOOKUP(JF$2,'Cost Exist Transport (R)'!$C$2:$AE$23,'Cost Exist Transport (R)'!$A3,FALSE)),"",HLOOKUP(JF$2,'Cost Exist Transport (R)'!$C$2:$AE$23,'Cost Exist Transport (R)'!$A3,FALSE))</f>
        <v/>
      </c>
      <c r="JG3" s="270" t="str">
        <f>IF(ISNA(HLOOKUP(JG$2,'Cost Exist Transport (R)'!$C$2:$AE$23,'Cost Exist Transport (R)'!$A3,FALSE)),"",HLOOKUP(JG$2,'Cost Exist Transport (R)'!$C$2:$AE$23,'Cost Exist Transport (R)'!$A3,FALSE))</f>
        <v>XXXXX</v>
      </c>
      <c r="JH3" s="270" t="str">
        <f>IF(ISNA(HLOOKUP(JH$2,'Cost Exist Transport (R)'!$C$2:$AE$23,'Cost Exist Transport (R)'!$A3,FALSE)),"",HLOOKUP(JH$2,'Cost Exist Transport (R)'!$C$2:$AE$23,'Cost Exist Transport (R)'!$A3,FALSE))</f>
        <v/>
      </c>
      <c r="JI3" s="270" t="str">
        <f>IF(ISNA(HLOOKUP(JI$2,'Cost Exist Transport (R)'!$C$2:$AE$23,'Cost Exist Transport (R)'!$A3,FALSE)),"",HLOOKUP(JI$2,'Cost Exist Transport (R)'!$C$2:$AE$23,'Cost Exist Transport (R)'!$A3,FALSE))</f>
        <v/>
      </c>
      <c r="JJ3" s="270" t="str">
        <f>IF(ISNA(HLOOKUP(JJ$2,'Cost Exist Transport (R)'!$C$2:$AE$23,'Cost Exist Transport (R)'!$A3,FALSE)),"",HLOOKUP(JJ$2,'Cost Exist Transport (R)'!$C$2:$AE$23,'Cost Exist Transport (R)'!$A3,FALSE))</f>
        <v/>
      </c>
      <c r="JK3" s="270" t="str">
        <f>IF(ISNA(HLOOKUP(JK$2,'Cost Exist Transport (R)'!$C$2:$AE$23,'Cost Exist Transport (R)'!$A3,FALSE)),"",HLOOKUP(JK$2,'Cost Exist Transport (R)'!$C$2:$AE$23,'Cost Exist Transport (R)'!$A3,FALSE))</f>
        <v/>
      </c>
      <c r="JL3" s="270" t="str">
        <f>IF(ISNA(HLOOKUP(JL$2,'Cost Exist Transport (R)'!$C$2:$AE$23,'Cost Exist Transport (R)'!$A3,FALSE)),"",HLOOKUP(JL$2,'Cost Exist Transport (R)'!$C$2:$AE$23,'Cost Exist Transport (R)'!$A3,FALSE))</f>
        <v/>
      </c>
      <c r="JM3" s="270" t="str">
        <f>IF(ISNA(HLOOKUP(JM$2,'Cost Exist Transport (R)'!$C$2:$AE$23,'Cost Exist Transport (R)'!$A3,FALSE)),"",HLOOKUP(JM$2,'Cost Exist Transport (R)'!$C$2:$AE$23,'Cost Exist Transport (R)'!$A3,FALSE))</f>
        <v/>
      </c>
      <c r="JN3" s="270" t="str">
        <f>IF(ISNA(HLOOKUP(JN$2,'Cost Exist Transport (R)'!$C$2:$AE$23,'Cost Exist Transport (R)'!$A3,FALSE)),"",HLOOKUP(JN$2,'Cost Exist Transport (R)'!$C$2:$AE$23,'Cost Exist Transport (R)'!$A3,FALSE))</f>
        <v/>
      </c>
      <c r="JO3" s="270" t="str">
        <f>IF(ISNA(HLOOKUP(JO$2,'Cost Exist Transport (R)'!$C$2:$AE$23,'Cost Exist Transport (R)'!$A3,FALSE)),"",HLOOKUP(JO$2,'Cost Exist Transport (R)'!$C$2:$AE$23,'Cost Exist Transport (R)'!$A3,FALSE))</f>
        <v/>
      </c>
      <c r="JP3" s="270" t="str">
        <f>IF(ISNA(HLOOKUP(JP$2,'Cost Exist Transport (R)'!$C$2:$AE$23,'Cost Exist Transport (R)'!$A3,FALSE)),"",HLOOKUP(JP$2,'Cost Exist Transport (R)'!$C$2:$AE$23,'Cost Exist Transport (R)'!$A3,FALSE))</f>
        <v/>
      </c>
      <c r="JQ3" s="270" t="str">
        <f>IF(ISNA(HLOOKUP(JQ$2,'Cost Exist Transport (R)'!$C$2:$AE$23,'Cost Exist Transport (R)'!$A3,FALSE)),"",HLOOKUP(JQ$2,'Cost Exist Transport (R)'!$C$2:$AE$23,'Cost Exist Transport (R)'!$A3,FALSE))</f>
        <v/>
      </c>
      <c r="JR3" s="270" t="str">
        <f>IF(ISNA(HLOOKUP(JR$2,'Cost Exist Transport (R)'!$C$2:$AE$23,'Cost Exist Transport (R)'!$A3,FALSE)),"",HLOOKUP(JR$2,'Cost Exist Transport (R)'!$C$2:$AE$23,'Cost Exist Transport (R)'!$A3,FALSE))</f>
        <v/>
      </c>
      <c r="JS3" s="270" t="str">
        <f>IF(ISNA(HLOOKUP(JS$2,'Cost Exist Transport (R)'!$C$2:$AE$23,'Cost Exist Transport (R)'!$A3,FALSE)),"",HLOOKUP(JS$2,'Cost Exist Transport (R)'!$C$2:$AE$23,'Cost Exist Transport (R)'!$A3,FALSE))</f>
        <v>XXXXX</v>
      </c>
      <c r="JT3" s="270" t="str">
        <f>IF(ISNA(HLOOKUP(JT$2,'Cost Exist Transport (R)'!$C$2:$AE$23,'Cost Exist Transport (R)'!$A3,FALSE)),"",HLOOKUP(JT$2,'Cost Exist Transport (R)'!$C$2:$AE$23,'Cost Exist Transport (R)'!$A3,FALSE))</f>
        <v/>
      </c>
      <c r="JU3" s="270" t="str">
        <f>IF(ISNA(HLOOKUP(JU$2,'Cost Exist Transport (R)'!$C$2:$AE$23,'Cost Exist Transport (R)'!$A3,FALSE)),"",HLOOKUP(JU$2,'Cost Exist Transport (R)'!$C$2:$AE$23,'Cost Exist Transport (R)'!$A3,FALSE))</f>
        <v/>
      </c>
      <c r="JV3" s="270" t="str">
        <f>IF(ISNA(HLOOKUP(JV$2,'Cost Exist Transport (R)'!$C$2:$AE$23,'Cost Exist Transport (R)'!$A3,FALSE)),"",HLOOKUP(JV$2,'Cost Exist Transport (R)'!$C$2:$AE$23,'Cost Exist Transport (R)'!$A3,FALSE))</f>
        <v/>
      </c>
      <c r="JW3" s="270" t="str">
        <f>IF(ISNA(HLOOKUP(JW$2,'Cost Exist Transport (R)'!$C$2:$AE$23,'Cost Exist Transport (R)'!$A3,FALSE)),"",HLOOKUP(JW$2,'Cost Exist Transport (R)'!$C$2:$AE$23,'Cost Exist Transport (R)'!$A3,FALSE))</f>
        <v/>
      </c>
      <c r="JX3" s="270" t="str">
        <f>IF(ISNA(HLOOKUP(JX$2,'Cost Exist Transport (R)'!$C$2:$AE$23,'Cost Exist Transport (R)'!$A3,FALSE)),"",HLOOKUP(JX$2,'Cost Exist Transport (R)'!$C$2:$AE$23,'Cost Exist Transport (R)'!$A3,FALSE))</f>
        <v/>
      </c>
      <c r="JY3" s="270" t="str">
        <f>IF(ISNA(HLOOKUP(JY$2,'Cost Exist Transport (R)'!$C$2:$AE$23,'Cost Exist Transport (R)'!$A3,FALSE)),"",HLOOKUP(JY$2,'Cost Exist Transport (R)'!$C$2:$AE$23,'Cost Exist Transport (R)'!$A3,FALSE))</f>
        <v/>
      </c>
      <c r="JZ3" s="270" t="str">
        <f>IF(ISNA(HLOOKUP(JZ$2,'Cost Exist Transport (R)'!$C$2:$AE$23,'Cost Exist Transport (R)'!$A3,FALSE)),"",HLOOKUP(JZ$2,'Cost Exist Transport (R)'!$C$2:$AE$23,'Cost Exist Transport (R)'!$A3,FALSE))</f>
        <v/>
      </c>
      <c r="KA3" s="270" t="str">
        <f>IF(ISNA(HLOOKUP(KA$2,'Cost Exist Transport (R)'!$C$2:$AE$23,'Cost Exist Transport (R)'!$A3,FALSE)),"",HLOOKUP(KA$2,'Cost Exist Transport (R)'!$C$2:$AE$23,'Cost Exist Transport (R)'!$A3,FALSE))</f>
        <v/>
      </c>
      <c r="KB3" s="270" t="str">
        <f>IF(ISNA(HLOOKUP(KB$2,'Cost Exist Transport (R)'!$C$2:$AE$23,'Cost Exist Transport (R)'!$A3,FALSE)),"",HLOOKUP(KB$2,'Cost Exist Transport (R)'!$C$2:$AE$23,'Cost Exist Transport (R)'!$A3,FALSE))</f>
        <v/>
      </c>
      <c r="KC3" s="270" t="str">
        <f>IF(ISNA(HLOOKUP(KC$2,'Cost Exist Transport (R)'!$C$2:$AE$23,'Cost Exist Transport (R)'!$A3,FALSE)),"",HLOOKUP(KC$2,'Cost Exist Transport (R)'!$C$2:$AE$23,'Cost Exist Transport (R)'!$A3,FALSE))</f>
        <v/>
      </c>
      <c r="KD3" s="270" t="str">
        <f>IF(ISNA(HLOOKUP(KD$2,'Cost Exist Transport (R)'!$C$2:$AE$23,'Cost Exist Transport (R)'!$A3,FALSE)),"",HLOOKUP(KD$2,'Cost Exist Transport (R)'!$C$2:$AE$23,'Cost Exist Transport (R)'!$A3,FALSE))</f>
        <v/>
      </c>
      <c r="KE3" s="270" t="str">
        <f>IF(ISNA(HLOOKUP(KE$2,'Cost Exist Transport (R)'!$C$2:$AE$23,'Cost Exist Transport (R)'!$A3,FALSE)),"",HLOOKUP(KE$2,'Cost Exist Transport (R)'!$C$2:$AE$23,'Cost Exist Transport (R)'!$A3,FALSE))</f>
        <v>XXXXX</v>
      </c>
      <c r="KF3" s="270" t="str">
        <f>IF(ISNA(HLOOKUP(KF$2,'Cost Exist Transport (R)'!$C$2:$AE$23,'Cost Exist Transport (R)'!$A3,FALSE)),"",HLOOKUP(KF$2,'Cost Exist Transport (R)'!$C$2:$AE$23,'Cost Exist Transport (R)'!$A3,FALSE))</f>
        <v/>
      </c>
      <c r="KG3" s="270" t="str">
        <f>IF(ISNA(HLOOKUP(KG$2,'Cost Exist Transport (R)'!$C$2:$AE$23,'Cost Exist Transport (R)'!$A3,FALSE)),"",HLOOKUP(KG$2,'Cost Exist Transport (R)'!$C$2:$AE$23,'Cost Exist Transport (R)'!$A3,FALSE))</f>
        <v/>
      </c>
      <c r="KH3" s="270" t="str">
        <f>IF(ISNA(HLOOKUP(KH$2,'Cost Exist Transport (R)'!$C$2:$AE$23,'Cost Exist Transport (R)'!$A3,FALSE)),"",HLOOKUP(KH$2,'Cost Exist Transport (R)'!$C$2:$AE$23,'Cost Exist Transport (R)'!$A3,FALSE))</f>
        <v/>
      </c>
      <c r="KI3" s="270" t="str">
        <f>IF(ISNA(HLOOKUP(KI$2,'Cost Exist Transport (R)'!$C$2:$AE$23,'Cost Exist Transport (R)'!$A3,FALSE)),"",HLOOKUP(KI$2,'Cost Exist Transport (R)'!$C$2:$AE$23,'Cost Exist Transport (R)'!$A3,FALSE))</f>
        <v/>
      </c>
      <c r="KJ3" s="270" t="str">
        <f>IF(ISNA(HLOOKUP(KJ$2,'Cost Exist Transport (R)'!$C$2:$AE$23,'Cost Exist Transport (R)'!$A3,FALSE)),"",HLOOKUP(KJ$2,'Cost Exist Transport (R)'!$C$2:$AE$23,'Cost Exist Transport (R)'!$A3,FALSE))</f>
        <v/>
      </c>
      <c r="KK3" s="270" t="str">
        <f>IF(ISNA(HLOOKUP(KK$2,'Cost Exist Transport (R)'!$C$2:$AE$23,'Cost Exist Transport (R)'!$A3,FALSE)),"",HLOOKUP(KK$2,'Cost Exist Transport (R)'!$C$2:$AE$23,'Cost Exist Transport (R)'!$A3,FALSE))</f>
        <v/>
      </c>
      <c r="KL3" s="270" t="str">
        <f>IF(ISNA(HLOOKUP(KL$2,'Cost Exist Transport (R)'!$C$2:$AE$23,'Cost Exist Transport (R)'!$A3,FALSE)),"",HLOOKUP(KL$2,'Cost Exist Transport (R)'!$C$2:$AE$23,'Cost Exist Transport (R)'!$A3,FALSE))</f>
        <v/>
      </c>
      <c r="KM3" s="270" t="str">
        <f>IF(ISNA(HLOOKUP(KM$2,'Cost Exist Transport (R)'!$C$2:$AE$23,'Cost Exist Transport (R)'!$A3,FALSE)),"",HLOOKUP(KM$2,'Cost Exist Transport (R)'!$C$2:$AE$23,'Cost Exist Transport (R)'!$A3,FALSE))</f>
        <v/>
      </c>
      <c r="KN3" s="270" t="str">
        <f>IF(ISNA(HLOOKUP(KN$2,'Cost Exist Transport (R)'!$C$2:$AE$23,'Cost Exist Transport (R)'!$A3,FALSE)),"",HLOOKUP(KN$2,'Cost Exist Transport (R)'!$C$2:$AE$23,'Cost Exist Transport (R)'!$A3,FALSE))</f>
        <v/>
      </c>
      <c r="KO3" s="270" t="str">
        <f>IF(ISNA(HLOOKUP(KO$2,'Cost Exist Transport (R)'!$C$2:$AE$23,'Cost Exist Transport (R)'!$A3,FALSE)),"",HLOOKUP(KO$2,'Cost Exist Transport (R)'!$C$2:$AE$23,'Cost Exist Transport (R)'!$A3,FALSE))</f>
        <v/>
      </c>
      <c r="KP3" s="270" t="str">
        <f>IF(ISNA(HLOOKUP(KP$2,'Cost Exist Transport (R)'!$C$2:$AE$23,'Cost Exist Transport (R)'!$A3,FALSE)),"",HLOOKUP(KP$2,'Cost Exist Transport (R)'!$C$2:$AE$23,'Cost Exist Transport (R)'!$A3,FALSE))</f>
        <v/>
      </c>
      <c r="KQ3" s="270" t="str">
        <f>IF(ISNA(HLOOKUP(KQ$2,'Cost Exist Transport (R)'!$C$2:$AE$23,'Cost Exist Transport (R)'!$A3,FALSE)),"",HLOOKUP(KQ$2,'Cost Exist Transport (R)'!$C$2:$AE$23,'Cost Exist Transport (R)'!$A3,FALSE))</f>
        <v>XXXXX</v>
      </c>
      <c r="KR3" s="270" t="str">
        <f>IF(ISNA(HLOOKUP(KR$2,'Cost Exist Transport (R)'!$C$2:$AE$23,'Cost Exist Transport (R)'!$A3,FALSE)),"",HLOOKUP(KR$2,'Cost Exist Transport (R)'!$C$2:$AE$23,'Cost Exist Transport (R)'!$A3,FALSE))</f>
        <v/>
      </c>
      <c r="KS3" s="270" t="str">
        <f>IF(ISNA(HLOOKUP(KS$2,'Cost Exist Transport (R)'!$C$2:$AE$23,'Cost Exist Transport (R)'!$A3,FALSE)),"",HLOOKUP(KS$2,'Cost Exist Transport (R)'!$C$2:$AE$23,'Cost Exist Transport (R)'!$A3,FALSE))</f>
        <v/>
      </c>
      <c r="KT3" s="270" t="str">
        <f>IF(ISNA(HLOOKUP(KT$2,'Cost Exist Transport (R)'!$C$2:$AE$23,'Cost Exist Transport (R)'!$A3,FALSE)),"",HLOOKUP(KT$2,'Cost Exist Transport (R)'!$C$2:$AE$23,'Cost Exist Transport (R)'!$A3,FALSE))</f>
        <v/>
      </c>
      <c r="KU3" s="270" t="str">
        <f>IF(ISNA(HLOOKUP(KU$2,'Cost Exist Transport (R)'!$C$2:$AE$23,'Cost Exist Transport (R)'!$A3,FALSE)),"",HLOOKUP(KU$2,'Cost Exist Transport (R)'!$C$2:$AE$23,'Cost Exist Transport (R)'!$A3,FALSE))</f>
        <v/>
      </c>
      <c r="KV3" s="270" t="str">
        <f>IF(ISNA(HLOOKUP(KV$2,'Cost Exist Transport (R)'!$C$2:$AE$23,'Cost Exist Transport (R)'!$A3,FALSE)),"",HLOOKUP(KV$2,'Cost Exist Transport (R)'!$C$2:$AE$23,'Cost Exist Transport (R)'!$A3,FALSE))</f>
        <v/>
      </c>
      <c r="KW3" s="270" t="str">
        <f>IF(ISNA(HLOOKUP(KW$2,'Cost Exist Transport (R)'!$C$2:$AE$23,'Cost Exist Transport (R)'!$A3,FALSE)),"",HLOOKUP(KW$2,'Cost Exist Transport (R)'!$C$2:$AE$23,'Cost Exist Transport (R)'!$A3,FALSE))</f>
        <v/>
      </c>
      <c r="KX3" s="270" t="str">
        <f>IF(ISNA(HLOOKUP(KX$2,'Cost Exist Transport (R)'!$C$2:$AE$23,'Cost Exist Transport (R)'!$A3,FALSE)),"",HLOOKUP(KX$2,'Cost Exist Transport (R)'!$C$2:$AE$23,'Cost Exist Transport (R)'!$A3,FALSE))</f>
        <v/>
      </c>
      <c r="KY3" s="270" t="str">
        <f>IF(ISNA(HLOOKUP(KY$2,'Cost Exist Transport (R)'!$C$2:$AE$23,'Cost Exist Transport (R)'!$A3,FALSE)),"",HLOOKUP(KY$2,'Cost Exist Transport (R)'!$C$2:$AE$23,'Cost Exist Transport (R)'!$A3,FALSE))</f>
        <v/>
      </c>
      <c r="KZ3" s="270" t="str">
        <f>IF(ISNA(HLOOKUP(KZ$2,'Cost Exist Transport (R)'!$C$2:$AE$23,'Cost Exist Transport (R)'!$A3,FALSE)),"",HLOOKUP(KZ$2,'Cost Exist Transport (R)'!$C$2:$AE$23,'Cost Exist Transport (R)'!$A3,FALSE))</f>
        <v/>
      </c>
      <c r="LA3" s="270" t="str">
        <f>IF(ISNA(HLOOKUP(LA$2,'Cost Exist Transport (R)'!$C$2:$AE$23,'Cost Exist Transport (R)'!$A3,FALSE)),"",HLOOKUP(LA$2,'Cost Exist Transport (R)'!$C$2:$AE$23,'Cost Exist Transport (R)'!$A3,FALSE))</f>
        <v/>
      </c>
      <c r="LB3" s="270" t="str">
        <f>IF(ISNA(HLOOKUP(LB$2,'Cost Exist Transport (R)'!$C$2:$AE$23,'Cost Exist Transport (R)'!$A3,FALSE)),"",HLOOKUP(LB$2,'Cost Exist Transport (R)'!$C$2:$AE$23,'Cost Exist Transport (R)'!$A3,FALSE))</f>
        <v/>
      </c>
      <c r="LC3" s="270" t="str">
        <f>IF(ISNA(HLOOKUP(LC$2,'Cost Exist Transport (R)'!$C$2:$AE$23,'Cost Exist Transport (R)'!$A3,FALSE)),"",HLOOKUP(LC$2,'Cost Exist Transport (R)'!$C$2:$AE$23,'Cost Exist Transport (R)'!$A3,FALSE))</f>
        <v>XXXXX</v>
      </c>
      <c r="LD3" s="270" t="str">
        <f>IF(ISNA(HLOOKUP(LD$2,'Cost Exist Transport (R)'!$C$2:$AE$23,'Cost Exist Transport (R)'!$A3,FALSE)),"",HLOOKUP(LD$2,'Cost Exist Transport (R)'!$C$2:$AE$23,'Cost Exist Transport (R)'!$A3,FALSE))</f>
        <v/>
      </c>
      <c r="LE3" s="270" t="str">
        <f>IF(ISNA(HLOOKUP(LE$2,'Cost Exist Transport (R)'!$C$2:$AE$23,'Cost Exist Transport (R)'!$A3,FALSE)),"",HLOOKUP(LE$2,'Cost Exist Transport (R)'!$C$2:$AE$23,'Cost Exist Transport (R)'!$A3,FALSE))</f>
        <v/>
      </c>
      <c r="LF3" s="270" t="str">
        <f>IF(ISNA(HLOOKUP(LF$2,'Cost Exist Transport (R)'!$C$2:$AE$23,'Cost Exist Transport (R)'!$A3,FALSE)),"",HLOOKUP(LF$2,'Cost Exist Transport (R)'!$C$2:$AE$23,'Cost Exist Transport (R)'!$A3,FALSE))</f>
        <v/>
      </c>
      <c r="LG3" s="270" t="str">
        <f>IF(ISNA(HLOOKUP(LG$2,'Cost Exist Transport (R)'!$C$2:$AE$23,'Cost Exist Transport (R)'!$A3,FALSE)),"",HLOOKUP(LG$2,'Cost Exist Transport (R)'!$C$2:$AE$23,'Cost Exist Transport (R)'!$A3,FALSE))</f>
        <v/>
      </c>
      <c r="LH3" s="270" t="str">
        <f>IF(ISNA(HLOOKUP(LH$2,'Cost Exist Transport (R)'!$C$2:$AE$23,'Cost Exist Transport (R)'!$A3,FALSE)),"",HLOOKUP(LH$2,'Cost Exist Transport (R)'!$C$2:$AE$23,'Cost Exist Transport (R)'!$A3,FALSE))</f>
        <v/>
      </c>
      <c r="LI3" s="270" t="str">
        <f>IF(ISNA(HLOOKUP(LI$2,'Cost Exist Transport (R)'!$C$2:$AE$23,'Cost Exist Transport (R)'!$A3,FALSE)),"",HLOOKUP(LI$2,'Cost Exist Transport (R)'!$C$2:$AE$23,'Cost Exist Transport (R)'!$A3,FALSE))</f>
        <v/>
      </c>
      <c r="LJ3" s="270" t="str">
        <f>IF(ISNA(HLOOKUP(LJ$2,'Cost Exist Transport (R)'!$C$2:$AE$23,'Cost Exist Transport (R)'!$A3,FALSE)),"",HLOOKUP(LJ$2,'Cost Exist Transport (R)'!$C$2:$AE$23,'Cost Exist Transport (R)'!$A3,FALSE))</f>
        <v/>
      </c>
      <c r="LK3" s="270" t="str">
        <f>IF(ISNA(HLOOKUP(LK$2,'Cost Exist Transport (R)'!$C$2:$AE$23,'Cost Exist Transport (R)'!$A3,FALSE)),"",HLOOKUP(LK$2,'Cost Exist Transport (R)'!$C$2:$AE$23,'Cost Exist Transport (R)'!$A3,FALSE))</f>
        <v/>
      </c>
      <c r="LL3" s="270" t="str">
        <f>IF(ISNA(HLOOKUP(LL$2,'Cost Exist Transport (R)'!$C$2:$AE$23,'Cost Exist Transport (R)'!$A3,FALSE)),"",HLOOKUP(LL$2,'Cost Exist Transport (R)'!$C$2:$AE$23,'Cost Exist Transport (R)'!$A3,FALSE))</f>
        <v/>
      </c>
      <c r="LM3" s="270" t="str">
        <f>IF(ISNA(HLOOKUP(LM$2,'Cost Exist Transport (R)'!$C$2:$AE$23,'Cost Exist Transport (R)'!$A3,FALSE)),"",HLOOKUP(LM$2,'Cost Exist Transport (R)'!$C$2:$AE$23,'Cost Exist Transport (R)'!$A3,FALSE))</f>
        <v/>
      </c>
      <c r="LN3" s="270" t="str">
        <f>IF(ISNA(HLOOKUP(LN$2,'Cost Exist Transport (R)'!$C$2:$AE$23,'Cost Exist Transport (R)'!$A3,FALSE)),"",HLOOKUP(LN$2,'Cost Exist Transport (R)'!$C$2:$AE$23,'Cost Exist Transport (R)'!$A3,FALSE))</f>
        <v/>
      </c>
      <c r="LO3" s="270" t="str">
        <f>IF(ISNA(HLOOKUP(LO$2,'Cost Exist Transport (R)'!$C$2:$AE$23,'Cost Exist Transport (R)'!$A3,FALSE)),"",HLOOKUP(LO$2,'Cost Exist Transport (R)'!$C$2:$AE$23,'Cost Exist Transport (R)'!$A3,FALSE))</f>
        <v>XXXXX</v>
      </c>
      <c r="LP3" s="270" t="str">
        <f>IF(ISNA(HLOOKUP(LP$2,'Cost Exist Transport (R)'!$C$2:$AE$23,'Cost Exist Transport (R)'!$A3,FALSE)),"",HLOOKUP(LP$2,'Cost Exist Transport (R)'!$C$2:$AE$23,'Cost Exist Transport (R)'!$A3,FALSE))</f>
        <v/>
      </c>
    </row>
    <row r="4" spans="2:328" x14ac:dyDescent="0.35">
      <c r="B4" s="168" t="s">
        <v>1</v>
      </c>
      <c r="C4" s="270" t="str">
        <f>IF(ISNA(HLOOKUP(C$2,'Cost Exist Transport (R)'!$C$2:$AE$23,'Cost Exist Transport (R)'!$A4,FALSE)),"",HLOOKUP(C$2,'Cost Exist Transport (R)'!$C$2:$AE$23,'Cost Exist Transport (R)'!$A4,FALSE))</f>
        <v>XXXXX</v>
      </c>
      <c r="D4" s="270" t="str">
        <f>IF(ISNA(HLOOKUP(D$2,'Cost Exist Transport (R)'!$C$2:$AE$23,'Cost Exist Transport (R)'!$A4,FALSE)),"",HLOOKUP(D$2,'Cost Exist Transport (R)'!$C$2:$AE$23,'Cost Exist Transport (R)'!$A4,FALSE))</f>
        <v/>
      </c>
      <c r="E4" s="270" t="str">
        <f>IF(ISNA(HLOOKUP(E$2,'Cost Exist Transport (R)'!$C$2:$AE$23,'Cost Exist Transport (R)'!$A4,FALSE)),"",HLOOKUP(E$2,'Cost Exist Transport (R)'!$C$2:$AE$23,'Cost Exist Transport (R)'!$A4,FALSE))</f>
        <v/>
      </c>
      <c r="F4" s="270" t="str">
        <f>IF(ISNA(HLOOKUP(F$2,'Cost Exist Transport (R)'!$C$2:$AE$23,'Cost Exist Transport (R)'!$A4,FALSE)),"",HLOOKUP(F$2,'Cost Exist Transport (R)'!$C$2:$AE$23,'Cost Exist Transport (R)'!$A4,FALSE))</f>
        <v/>
      </c>
      <c r="G4" s="270" t="str">
        <f>IF(ISNA(HLOOKUP(G$2,'Cost Exist Transport (R)'!$C$2:$AE$23,'Cost Exist Transport (R)'!$A4,FALSE)),"",HLOOKUP(G$2,'Cost Exist Transport (R)'!$C$2:$AE$23,'Cost Exist Transport (R)'!$A4,FALSE))</f>
        <v/>
      </c>
      <c r="H4" s="270" t="str">
        <f>IF(ISNA(HLOOKUP(H$2,'Cost Exist Transport (R)'!$C$2:$AE$23,'Cost Exist Transport (R)'!$A4,FALSE)),"",HLOOKUP(H$2,'Cost Exist Transport (R)'!$C$2:$AE$23,'Cost Exist Transport (R)'!$A4,FALSE))</f>
        <v/>
      </c>
      <c r="I4" s="270" t="str">
        <f>IF(ISNA(HLOOKUP(I$2,'Cost Exist Transport (R)'!$C$2:$AE$23,'Cost Exist Transport (R)'!$A4,FALSE)),"",HLOOKUP(I$2,'Cost Exist Transport (R)'!$C$2:$AE$23,'Cost Exist Transport (R)'!$A4,FALSE))</f>
        <v/>
      </c>
      <c r="J4" s="270" t="str">
        <f>IF(ISNA(HLOOKUP(J$2,'Cost Exist Transport (R)'!$C$2:$AE$23,'Cost Exist Transport (R)'!$A4,FALSE)),"",HLOOKUP(J$2,'Cost Exist Transport (R)'!$C$2:$AE$23,'Cost Exist Transport (R)'!$A4,FALSE))</f>
        <v/>
      </c>
      <c r="K4" s="270" t="str">
        <f>IF(ISNA(HLOOKUP(K$2,'Cost Exist Transport (R)'!$C$2:$AE$23,'Cost Exist Transport (R)'!$A4,FALSE)),"",HLOOKUP(K$2,'Cost Exist Transport (R)'!$C$2:$AE$23,'Cost Exist Transport (R)'!$A4,FALSE))</f>
        <v/>
      </c>
      <c r="L4" s="270" t="str">
        <f>IF(ISNA(HLOOKUP(L$2,'Cost Exist Transport (R)'!$C$2:$AE$23,'Cost Exist Transport (R)'!$A4,FALSE)),"",HLOOKUP(L$2,'Cost Exist Transport (R)'!$C$2:$AE$23,'Cost Exist Transport (R)'!$A4,FALSE))</f>
        <v/>
      </c>
      <c r="M4" s="270" t="str">
        <f>IF(ISNA(HLOOKUP(M$2,'Cost Exist Transport (R)'!$C$2:$AE$23,'Cost Exist Transport (R)'!$A4,FALSE)),"",HLOOKUP(M$2,'Cost Exist Transport (R)'!$C$2:$AE$23,'Cost Exist Transport (R)'!$A4,FALSE))</f>
        <v/>
      </c>
      <c r="N4" s="270" t="str">
        <f>IF(ISNA(HLOOKUP(N$2,'Cost Exist Transport (R)'!$C$2:$AE$23,'Cost Exist Transport (R)'!$A4,FALSE)),"",HLOOKUP(N$2,'Cost Exist Transport (R)'!$C$2:$AE$23,'Cost Exist Transport (R)'!$A4,FALSE))</f>
        <v/>
      </c>
      <c r="O4" s="277" t="str">
        <f>IF(ISNA(HLOOKUP(O$2,'Cost Exist Transport (R)'!$C$2:$AE$23,'Cost Exist Transport (R)'!$A4,FALSE)),"",HLOOKUP(O$2,'Cost Exist Transport (R)'!$C$2:$AE$23,'Cost Exist Transport (R)'!$A4,FALSE))</f>
        <v>XXXXX</v>
      </c>
      <c r="P4" s="270" t="str">
        <f>IF(ISNA(HLOOKUP(P$2,'Cost Exist Transport (R)'!$C$2:$AE$23,'Cost Exist Transport (R)'!$A4,FALSE)),"",HLOOKUP(P$2,'Cost Exist Transport (R)'!$C$2:$AE$23,'Cost Exist Transport (R)'!$A4,FALSE))</f>
        <v/>
      </c>
      <c r="Q4" s="270" t="str">
        <f>IF(ISNA(HLOOKUP(Q$2,'Cost Exist Transport (R)'!$C$2:$AE$23,'Cost Exist Transport (R)'!$A4,FALSE)),"",HLOOKUP(Q$2,'Cost Exist Transport (R)'!$C$2:$AE$23,'Cost Exist Transport (R)'!$A4,FALSE))</f>
        <v/>
      </c>
      <c r="R4" s="270" t="str">
        <f>IF(ISNA(HLOOKUP(R$2,'Cost Exist Transport (R)'!$C$2:$AE$23,'Cost Exist Transport (R)'!$A4,FALSE)),"",HLOOKUP(R$2,'Cost Exist Transport (R)'!$C$2:$AE$23,'Cost Exist Transport (R)'!$A4,FALSE))</f>
        <v/>
      </c>
      <c r="S4" s="270" t="str">
        <f>IF(ISNA(HLOOKUP(S$2,'Cost Exist Transport (R)'!$C$2:$AE$23,'Cost Exist Transport (R)'!$A4,FALSE)),"",HLOOKUP(S$2,'Cost Exist Transport (R)'!$C$2:$AE$23,'Cost Exist Transport (R)'!$A4,FALSE))</f>
        <v/>
      </c>
      <c r="T4" s="270" t="str">
        <f>IF(ISNA(HLOOKUP(T$2,'Cost Exist Transport (R)'!$C$2:$AE$23,'Cost Exist Transport (R)'!$A4,FALSE)),"",HLOOKUP(T$2,'Cost Exist Transport (R)'!$C$2:$AE$23,'Cost Exist Transport (R)'!$A4,FALSE))</f>
        <v>XXXXX</v>
      </c>
      <c r="U4" s="270" t="str">
        <f>IF(ISNA(HLOOKUP(U$2,'Cost Exist Transport (R)'!$C$2:$AE$23,'Cost Exist Transport (R)'!$A4,FALSE)),"",HLOOKUP(U$2,'Cost Exist Transport (R)'!$C$2:$AE$23,'Cost Exist Transport (R)'!$A4,FALSE))</f>
        <v/>
      </c>
      <c r="V4" s="270" t="str">
        <f>IF(ISNA(HLOOKUP(V$2,'Cost Exist Transport (R)'!$C$2:$AE$23,'Cost Exist Transport (R)'!$A4,FALSE)),"",HLOOKUP(V$2,'Cost Exist Transport (R)'!$C$2:$AE$23,'Cost Exist Transport (R)'!$A4,FALSE))</f>
        <v/>
      </c>
      <c r="W4" s="270" t="str">
        <f>IF(ISNA(HLOOKUP(W$2,'Cost Exist Transport (R)'!$C$2:$AE$23,'Cost Exist Transport (R)'!$A4,FALSE)),"",HLOOKUP(W$2,'Cost Exist Transport (R)'!$C$2:$AE$23,'Cost Exist Transport (R)'!$A4,FALSE))</f>
        <v/>
      </c>
      <c r="X4" s="270" t="str">
        <f>IF(ISNA(HLOOKUP(X$2,'Cost Exist Transport (R)'!$C$2:$AE$23,'Cost Exist Transport (R)'!$A4,FALSE)),"",HLOOKUP(X$2,'Cost Exist Transport (R)'!$C$2:$AE$23,'Cost Exist Transport (R)'!$A4,FALSE))</f>
        <v/>
      </c>
      <c r="Y4" s="270" t="str">
        <f>IF(ISNA(HLOOKUP(Y$2,'Cost Exist Transport (R)'!$C$2:$AE$23,'Cost Exist Transport (R)'!$A4,FALSE)),"",HLOOKUP(Y$2,'Cost Exist Transport (R)'!$C$2:$AE$23,'Cost Exist Transport (R)'!$A4,FALSE))</f>
        <v/>
      </c>
      <c r="Z4" s="270" t="str">
        <f>IF(ISNA(HLOOKUP(Z$2,'Cost Exist Transport (R)'!$C$2:$AE$23,'Cost Exist Transport (R)'!$A4,FALSE)),"",HLOOKUP(Z$2,'Cost Exist Transport (R)'!$C$2:$AE$23,'Cost Exist Transport (R)'!$A4,FALSE))</f>
        <v/>
      </c>
      <c r="AA4" s="270" t="str">
        <f>IF(ISNA(HLOOKUP(AA$2,'Cost Exist Transport (R)'!$C$2:$AE$23,'Cost Exist Transport (R)'!$A4,FALSE)),"",HLOOKUP(AA$2,'Cost Exist Transport (R)'!$C$2:$AE$23,'Cost Exist Transport (R)'!$A4,FALSE))</f>
        <v/>
      </c>
      <c r="AB4" s="270" t="str">
        <f>IF(ISNA(HLOOKUP(AB$2,'Cost Exist Transport (R)'!$C$2:$AE$23,'Cost Exist Transport (R)'!$A4,FALSE)),"",HLOOKUP(AB$2,'Cost Exist Transport (R)'!$C$2:$AE$23,'Cost Exist Transport (R)'!$A4,FALSE))</f>
        <v/>
      </c>
      <c r="AC4" s="270" t="str">
        <f>IF(ISNA(HLOOKUP(AC$2,'Cost Exist Transport (R)'!$C$2:$AE$23,'Cost Exist Transport (R)'!$A4,FALSE)),"",HLOOKUP(AC$2,'Cost Exist Transport (R)'!$C$2:$AE$23,'Cost Exist Transport (R)'!$A4,FALSE))</f>
        <v/>
      </c>
      <c r="AD4" s="270" t="str">
        <f>IF(ISNA(HLOOKUP(AD$2,'Cost Exist Transport (R)'!$C$2:$AE$23,'Cost Exist Transport (R)'!$A4,FALSE)),"",HLOOKUP(AD$2,'Cost Exist Transport (R)'!$C$2:$AE$23,'Cost Exist Transport (R)'!$A4,FALSE))</f>
        <v/>
      </c>
      <c r="AE4" s="270" t="str">
        <f>IF(ISNA(HLOOKUP(AE$2,'Cost Exist Transport (R)'!$C$2:$AE$23,'Cost Exist Transport (R)'!$A4,FALSE)),"",HLOOKUP(AE$2,'Cost Exist Transport (R)'!$C$2:$AE$23,'Cost Exist Transport (R)'!$A4,FALSE))</f>
        <v/>
      </c>
      <c r="AF4" s="270" t="str">
        <f>IF(ISNA(HLOOKUP(AF$2,'Cost Exist Transport (R)'!$C$2:$AE$23,'Cost Exist Transport (R)'!$A4,FALSE)),"",HLOOKUP(AF$2,'Cost Exist Transport (R)'!$C$2:$AE$23,'Cost Exist Transport (R)'!$A4,FALSE))</f>
        <v>XXXXX</v>
      </c>
      <c r="AG4" s="270" t="str">
        <f>IF(ISNA(HLOOKUP(AG$2,'Cost Exist Transport (R)'!$C$2:$AE$23,'Cost Exist Transport (R)'!$A4,FALSE)),"",HLOOKUP(AG$2,'Cost Exist Transport (R)'!$C$2:$AE$23,'Cost Exist Transport (R)'!$A4,FALSE))</f>
        <v/>
      </c>
      <c r="AH4" s="270" t="str">
        <f>IF(ISNA(HLOOKUP(AH$2,'Cost Exist Transport (R)'!$C$2:$AE$23,'Cost Exist Transport (R)'!$A4,FALSE)),"",HLOOKUP(AH$2,'Cost Exist Transport (R)'!$C$2:$AE$23,'Cost Exist Transport (R)'!$A4,FALSE))</f>
        <v/>
      </c>
      <c r="AI4" s="270" t="str">
        <f>IF(ISNA(HLOOKUP(AI$2,'Cost Exist Transport (R)'!$C$2:$AE$23,'Cost Exist Transport (R)'!$A4,FALSE)),"",HLOOKUP(AI$2,'Cost Exist Transport (R)'!$C$2:$AE$23,'Cost Exist Transport (R)'!$A4,FALSE))</f>
        <v/>
      </c>
      <c r="AJ4" s="270" t="str">
        <f>IF(ISNA(HLOOKUP(AJ$2,'Cost Exist Transport (R)'!$C$2:$AE$23,'Cost Exist Transport (R)'!$A4,FALSE)),"",HLOOKUP(AJ$2,'Cost Exist Transport (R)'!$C$2:$AE$23,'Cost Exist Transport (R)'!$A4,FALSE))</f>
        <v/>
      </c>
      <c r="AK4" s="270" t="str">
        <f>IF(ISNA(HLOOKUP(AK$2,'Cost Exist Transport (R)'!$C$2:$AE$23,'Cost Exist Transport (R)'!$A4,FALSE)),"",HLOOKUP(AK$2,'Cost Exist Transport (R)'!$C$2:$AE$23,'Cost Exist Transport (R)'!$A4,FALSE))</f>
        <v/>
      </c>
      <c r="AL4" s="270" t="str">
        <f>IF(ISNA(HLOOKUP(AL$2,'Cost Exist Transport (R)'!$C$2:$AE$23,'Cost Exist Transport (R)'!$A4,FALSE)),"",HLOOKUP(AL$2,'Cost Exist Transport (R)'!$C$2:$AE$23,'Cost Exist Transport (R)'!$A4,FALSE))</f>
        <v/>
      </c>
      <c r="AM4" s="270" t="str">
        <f>IF(ISNA(HLOOKUP(AM$2,'Cost Exist Transport (R)'!$C$2:$AE$23,'Cost Exist Transport (R)'!$A4,FALSE)),"",HLOOKUP(AM$2,'Cost Exist Transport (R)'!$C$2:$AE$23,'Cost Exist Transport (R)'!$A4,FALSE))</f>
        <v/>
      </c>
      <c r="AN4" s="270" t="str">
        <f>IF(ISNA(HLOOKUP(AN$2,'Cost Exist Transport (R)'!$C$2:$AE$23,'Cost Exist Transport (R)'!$A4,FALSE)),"",HLOOKUP(AN$2,'Cost Exist Transport (R)'!$C$2:$AE$23,'Cost Exist Transport (R)'!$A4,FALSE))</f>
        <v/>
      </c>
      <c r="AO4" s="270" t="str">
        <f>IF(ISNA(HLOOKUP(AO$2,'Cost Exist Transport (R)'!$C$2:$AE$23,'Cost Exist Transport (R)'!$A4,FALSE)),"",HLOOKUP(AO$2,'Cost Exist Transport (R)'!$C$2:$AE$23,'Cost Exist Transport (R)'!$A4,FALSE))</f>
        <v/>
      </c>
      <c r="AP4" s="270" t="str">
        <f>IF(ISNA(HLOOKUP(AP$2,'Cost Exist Transport (R)'!$C$2:$AE$23,'Cost Exist Transport (R)'!$A4,FALSE)),"",HLOOKUP(AP$2,'Cost Exist Transport (R)'!$C$2:$AE$23,'Cost Exist Transport (R)'!$A4,FALSE))</f>
        <v/>
      </c>
      <c r="AQ4" s="270" t="str">
        <f>IF(ISNA(HLOOKUP(AQ$2,'Cost Exist Transport (R)'!$C$2:$AE$23,'Cost Exist Transport (R)'!$A4,FALSE)),"",HLOOKUP(AQ$2,'Cost Exist Transport (R)'!$C$2:$AE$23,'Cost Exist Transport (R)'!$A4,FALSE))</f>
        <v/>
      </c>
      <c r="AR4" s="270" t="str">
        <f>IF(ISNA(HLOOKUP(AR$2,'Cost Exist Transport (R)'!$C$2:$AE$23,'Cost Exist Transport (R)'!$A4,FALSE)),"",HLOOKUP(AR$2,'Cost Exist Transport (R)'!$C$2:$AE$23,'Cost Exist Transport (R)'!$A4,FALSE))</f>
        <v>XXXXX</v>
      </c>
      <c r="AS4" s="270" t="str">
        <f>IF(ISNA(HLOOKUP(AS$2,'Cost Exist Transport (R)'!$C$2:$AE$23,'Cost Exist Transport (R)'!$A4,FALSE)),"",HLOOKUP(AS$2,'Cost Exist Transport (R)'!$C$2:$AE$23,'Cost Exist Transport (R)'!$A4,FALSE))</f>
        <v/>
      </c>
      <c r="AT4" s="270" t="str">
        <f>IF(ISNA(HLOOKUP(AT$2,'Cost Exist Transport (R)'!$C$2:$AE$23,'Cost Exist Transport (R)'!$A4,FALSE)),"",HLOOKUP(AT$2,'Cost Exist Transport (R)'!$C$2:$AE$23,'Cost Exist Transport (R)'!$A4,FALSE))</f>
        <v/>
      </c>
      <c r="AU4" s="270" t="str">
        <f>IF(ISNA(HLOOKUP(AU$2,'Cost Exist Transport (R)'!$C$2:$AE$23,'Cost Exist Transport (R)'!$A4,FALSE)),"",HLOOKUP(AU$2,'Cost Exist Transport (R)'!$C$2:$AE$23,'Cost Exist Transport (R)'!$A4,FALSE))</f>
        <v/>
      </c>
      <c r="AV4" s="270" t="str">
        <f>IF(ISNA(HLOOKUP(AV$2,'Cost Exist Transport (R)'!$C$2:$AE$23,'Cost Exist Transport (R)'!$A4,FALSE)),"",HLOOKUP(AV$2,'Cost Exist Transport (R)'!$C$2:$AE$23,'Cost Exist Transport (R)'!$A4,FALSE))</f>
        <v/>
      </c>
      <c r="AW4" s="270" t="str">
        <f>IF(ISNA(HLOOKUP(AW$2,'Cost Exist Transport (R)'!$C$2:$AE$23,'Cost Exist Transport (R)'!$A4,FALSE)),"",HLOOKUP(AW$2,'Cost Exist Transport (R)'!$C$2:$AE$23,'Cost Exist Transport (R)'!$A4,FALSE))</f>
        <v/>
      </c>
      <c r="AX4" s="270" t="str">
        <f>IF(ISNA(HLOOKUP(AX$2,'Cost Exist Transport (R)'!$C$2:$AE$23,'Cost Exist Transport (R)'!$A4,FALSE)),"",HLOOKUP(AX$2,'Cost Exist Transport (R)'!$C$2:$AE$23,'Cost Exist Transport (R)'!$A4,FALSE))</f>
        <v/>
      </c>
      <c r="AY4" s="270" t="str">
        <f>IF(ISNA(HLOOKUP(AY$2,'Cost Exist Transport (R)'!$C$2:$AE$23,'Cost Exist Transport (R)'!$A4,FALSE)),"",HLOOKUP(AY$2,'Cost Exist Transport (R)'!$C$2:$AE$23,'Cost Exist Transport (R)'!$A4,FALSE))</f>
        <v/>
      </c>
      <c r="AZ4" s="270" t="str">
        <f>IF(ISNA(HLOOKUP(AZ$2,'Cost Exist Transport (R)'!$C$2:$AE$23,'Cost Exist Transport (R)'!$A4,FALSE)),"",HLOOKUP(AZ$2,'Cost Exist Transport (R)'!$C$2:$AE$23,'Cost Exist Transport (R)'!$A4,FALSE))</f>
        <v/>
      </c>
      <c r="BA4" s="270" t="str">
        <f>IF(ISNA(HLOOKUP(BA$2,'Cost Exist Transport (R)'!$C$2:$AE$23,'Cost Exist Transport (R)'!$A4,FALSE)),"",HLOOKUP(BA$2,'Cost Exist Transport (R)'!$C$2:$AE$23,'Cost Exist Transport (R)'!$A4,FALSE))</f>
        <v/>
      </c>
      <c r="BB4" s="270" t="str">
        <f>IF(ISNA(HLOOKUP(BB$2,'Cost Exist Transport (R)'!$C$2:$AE$23,'Cost Exist Transport (R)'!$A4,FALSE)),"",HLOOKUP(BB$2,'Cost Exist Transport (R)'!$C$2:$AE$23,'Cost Exist Transport (R)'!$A4,FALSE))</f>
        <v/>
      </c>
      <c r="BC4" s="270" t="str">
        <f>IF(ISNA(HLOOKUP(BC$2,'Cost Exist Transport (R)'!$C$2:$AE$23,'Cost Exist Transport (R)'!$A4,FALSE)),"",HLOOKUP(BC$2,'Cost Exist Transport (R)'!$C$2:$AE$23,'Cost Exist Transport (R)'!$A4,FALSE))</f>
        <v/>
      </c>
      <c r="BD4" s="270" t="str">
        <f>IF(ISNA(HLOOKUP(BD$2,'Cost Exist Transport (R)'!$C$2:$AE$23,'Cost Exist Transport (R)'!$A4,FALSE)),"",HLOOKUP(BD$2,'Cost Exist Transport (R)'!$C$2:$AE$23,'Cost Exist Transport (R)'!$A4,FALSE))</f>
        <v>XXXXX</v>
      </c>
      <c r="BE4" s="270" t="str">
        <f>IF(ISNA(HLOOKUP(BE$2,'Cost Exist Transport (R)'!$C$2:$AE$23,'Cost Exist Transport (R)'!$A4,FALSE)),"",HLOOKUP(BE$2,'Cost Exist Transport (R)'!$C$2:$AE$23,'Cost Exist Transport (R)'!$A4,FALSE))</f>
        <v/>
      </c>
      <c r="BF4" s="270" t="str">
        <f>IF(ISNA(HLOOKUP(BF$2,'Cost Exist Transport (R)'!$C$2:$AE$23,'Cost Exist Transport (R)'!$A4,FALSE)),"",HLOOKUP(BF$2,'Cost Exist Transport (R)'!$C$2:$AE$23,'Cost Exist Transport (R)'!$A4,FALSE))</f>
        <v/>
      </c>
      <c r="BG4" s="270" t="str">
        <f>IF(ISNA(HLOOKUP(BG$2,'Cost Exist Transport (R)'!$C$2:$AE$23,'Cost Exist Transport (R)'!$A4,FALSE)),"",HLOOKUP(BG$2,'Cost Exist Transport (R)'!$C$2:$AE$23,'Cost Exist Transport (R)'!$A4,FALSE))</f>
        <v/>
      </c>
      <c r="BH4" s="270" t="str">
        <f>IF(ISNA(HLOOKUP(BH$2,'Cost Exist Transport (R)'!$C$2:$AE$23,'Cost Exist Transport (R)'!$A4,FALSE)),"",HLOOKUP(BH$2,'Cost Exist Transport (R)'!$C$2:$AE$23,'Cost Exist Transport (R)'!$A4,FALSE))</f>
        <v/>
      </c>
      <c r="BI4" s="270" t="str">
        <f>IF(ISNA(HLOOKUP(BI$2,'Cost Exist Transport (R)'!$C$2:$AE$23,'Cost Exist Transport (R)'!$A4,FALSE)),"",HLOOKUP(BI$2,'Cost Exist Transport (R)'!$C$2:$AE$23,'Cost Exist Transport (R)'!$A4,FALSE))</f>
        <v/>
      </c>
      <c r="BJ4" s="270" t="str">
        <f>IF(ISNA(HLOOKUP(BJ$2,'Cost Exist Transport (R)'!$C$2:$AE$23,'Cost Exist Transport (R)'!$A4,FALSE)),"",HLOOKUP(BJ$2,'Cost Exist Transport (R)'!$C$2:$AE$23,'Cost Exist Transport (R)'!$A4,FALSE))</f>
        <v/>
      </c>
      <c r="BK4" s="270" t="str">
        <f>IF(ISNA(HLOOKUP(BK$2,'Cost Exist Transport (R)'!$C$2:$AE$23,'Cost Exist Transport (R)'!$A4,FALSE)),"",HLOOKUP(BK$2,'Cost Exist Transport (R)'!$C$2:$AE$23,'Cost Exist Transport (R)'!$A4,FALSE))</f>
        <v>XXXXX</v>
      </c>
      <c r="BL4" s="270" t="str">
        <f>IF(ISNA(HLOOKUP(BL$2,'Cost Exist Transport (R)'!$C$2:$AE$23,'Cost Exist Transport (R)'!$A4,FALSE)),"",HLOOKUP(BL$2,'Cost Exist Transport (R)'!$C$2:$AE$23,'Cost Exist Transport (R)'!$A4,FALSE))</f>
        <v/>
      </c>
      <c r="BM4" s="270" t="str">
        <f>IF(ISNA(HLOOKUP(BM$2,'Cost Exist Transport (R)'!$C$2:$AE$23,'Cost Exist Transport (R)'!$A4,FALSE)),"",HLOOKUP(BM$2,'Cost Exist Transport (R)'!$C$2:$AE$23,'Cost Exist Transport (R)'!$A4,FALSE))</f>
        <v/>
      </c>
      <c r="BN4" s="270" t="str">
        <f>IF(ISNA(HLOOKUP(BN$2,'Cost Exist Transport (R)'!$C$2:$AE$23,'Cost Exist Transport (R)'!$A4,FALSE)),"",HLOOKUP(BN$2,'Cost Exist Transport (R)'!$C$2:$AE$23,'Cost Exist Transport (R)'!$A4,FALSE))</f>
        <v/>
      </c>
      <c r="BO4" s="270" t="str">
        <f>IF(ISNA(HLOOKUP(BO$2,'Cost Exist Transport (R)'!$C$2:$AE$23,'Cost Exist Transport (R)'!$A4,FALSE)),"",HLOOKUP(BO$2,'Cost Exist Transport (R)'!$C$2:$AE$23,'Cost Exist Transport (R)'!$A4,FALSE))</f>
        <v/>
      </c>
      <c r="BP4" s="270" t="str">
        <f>IF(ISNA(HLOOKUP(BP$2,'Cost Exist Transport (R)'!$C$2:$AE$23,'Cost Exist Transport (R)'!$A4,FALSE)),"",HLOOKUP(BP$2,'Cost Exist Transport (R)'!$C$2:$AE$23,'Cost Exist Transport (R)'!$A4,FALSE))</f>
        <v/>
      </c>
      <c r="BQ4" s="270" t="str">
        <f>IF(ISNA(HLOOKUP(BQ$2,'Cost Exist Transport (R)'!$C$2:$AE$23,'Cost Exist Transport (R)'!$A4,FALSE)),"",HLOOKUP(BQ$2,'Cost Exist Transport (R)'!$C$2:$AE$23,'Cost Exist Transport (R)'!$A4,FALSE))</f>
        <v/>
      </c>
      <c r="BR4" s="270" t="str">
        <f>IF(ISNA(HLOOKUP(BR$2,'Cost Exist Transport (R)'!$C$2:$AE$23,'Cost Exist Transport (R)'!$A4,FALSE)),"",HLOOKUP(BR$2,'Cost Exist Transport (R)'!$C$2:$AE$23,'Cost Exist Transport (R)'!$A4,FALSE))</f>
        <v/>
      </c>
      <c r="BS4" s="270" t="str">
        <f>IF(ISNA(HLOOKUP(BS$2,'Cost Exist Transport (R)'!$C$2:$AE$23,'Cost Exist Transport (R)'!$A4,FALSE)),"",HLOOKUP(BS$2,'Cost Exist Transport (R)'!$C$2:$AE$23,'Cost Exist Transport (R)'!$A4,FALSE))</f>
        <v/>
      </c>
      <c r="BT4" s="270" t="str">
        <f>IF(ISNA(HLOOKUP(BT$2,'Cost Exist Transport (R)'!$C$2:$AE$23,'Cost Exist Transport (R)'!$A4,FALSE)),"",HLOOKUP(BT$2,'Cost Exist Transport (R)'!$C$2:$AE$23,'Cost Exist Transport (R)'!$A4,FALSE))</f>
        <v/>
      </c>
      <c r="BU4" s="270" t="str">
        <f>IF(ISNA(HLOOKUP(BU$2,'Cost Exist Transport (R)'!$C$2:$AE$23,'Cost Exist Transport (R)'!$A4,FALSE)),"",HLOOKUP(BU$2,'Cost Exist Transport (R)'!$C$2:$AE$23,'Cost Exist Transport (R)'!$A4,FALSE))</f>
        <v/>
      </c>
      <c r="BV4" s="270" t="str">
        <f>IF(ISNA(HLOOKUP(BV$2,'Cost Exist Transport (R)'!$C$2:$AE$23,'Cost Exist Transport (R)'!$A4,FALSE)),"",HLOOKUP(BV$2,'Cost Exist Transport (R)'!$C$2:$AE$23,'Cost Exist Transport (R)'!$A4,FALSE))</f>
        <v/>
      </c>
      <c r="BW4" s="270" t="str">
        <f>IF(ISNA(HLOOKUP(BW$2,'Cost Exist Transport (R)'!$C$2:$AE$23,'Cost Exist Transport (R)'!$A4,FALSE)),"",HLOOKUP(BW$2,'Cost Exist Transport (R)'!$C$2:$AE$23,'Cost Exist Transport (R)'!$A4,FALSE))</f>
        <v>XXXXX</v>
      </c>
      <c r="BX4" s="270" t="str">
        <f>IF(ISNA(HLOOKUP(BX$2,'Cost Exist Transport (R)'!$C$2:$AE$23,'Cost Exist Transport (R)'!$A4,FALSE)),"",HLOOKUP(BX$2,'Cost Exist Transport (R)'!$C$2:$AE$23,'Cost Exist Transport (R)'!$A4,FALSE))</f>
        <v/>
      </c>
      <c r="BY4" s="270" t="str">
        <f>IF(ISNA(HLOOKUP(BY$2,'Cost Exist Transport (R)'!$C$2:$AE$23,'Cost Exist Transport (R)'!$A4,FALSE)),"",HLOOKUP(BY$2,'Cost Exist Transport (R)'!$C$2:$AE$23,'Cost Exist Transport (R)'!$A4,FALSE))</f>
        <v/>
      </c>
      <c r="BZ4" s="270" t="str">
        <f>IF(ISNA(HLOOKUP(BZ$2,'Cost Exist Transport (R)'!$C$2:$AE$23,'Cost Exist Transport (R)'!$A4,FALSE)),"",HLOOKUP(BZ$2,'Cost Exist Transport (R)'!$C$2:$AE$23,'Cost Exist Transport (R)'!$A4,FALSE))</f>
        <v/>
      </c>
      <c r="CA4" s="270" t="str">
        <f>IF(ISNA(HLOOKUP(CA$2,'Cost Exist Transport (R)'!$C$2:$AE$23,'Cost Exist Transport (R)'!$A4,FALSE)),"",HLOOKUP(CA$2,'Cost Exist Transport (R)'!$C$2:$AE$23,'Cost Exist Transport (R)'!$A4,FALSE))</f>
        <v/>
      </c>
      <c r="CB4" s="270" t="str">
        <f>IF(ISNA(HLOOKUP(CB$2,'Cost Exist Transport (R)'!$C$2:$AE$23,'Cost Exist Transport (R)'!$A4,FALSE)),"",HLOOKUP(CB$2,'Cost Exist Transport (R)'!$C$2:$AE$23,'Cost Exist Transport (R)'!$A4,FALSE))</f>
        <v/>
      </c>
      <c r="CC4" s="270" t="str">
        <f>IF(ISNA(HLOOKUP(CC$2,'Cost Exist Transport (R)'!$C$2:$AE$23,'Cost Exist Transport (R)'!$A4,FALSE)),"",HLOOKUP(CC$2,'Cost Exist Transport (R)'!$C$2:$AE$23,'Cost Exist Transport (R)'!$A4,FALSE))</f>
        <v/>
      </c>
      <c r="CD4" s="270" t="str">
        <f>IF(ISNA(HLOOKUP(CD$2,'Cost Exist Transport (R)'!$C$2:$AE$23,'Cost Exist Transport (R)'!$A4,FALSE)),"",HLOOKUP(CD$2,'Cost Exist Transport (R)'!$C$2:$AE$23,'Cost Exist Transport (R)'!$A4,FALSE))</f>
        <v/>
      </c>
      <c r="CE4" s="270" t="str">
        <f>IF(ISNA(HLOOKUP(CE$2,'Cost Exist Transport (R)'!$C$2:$AE$23,'Cost Exist Transport (R)'!$A4,FALSE)),"",HLOOKUP(CE$2,'Cost Exist Transport (R)'!$C$2:$AE$23,'Cost Exist Transport (R)'!$A4,FALSE))</f>
        <v/>
      </c>
      <c r="CF4" s="270" t="str">
        <f>IF(ISNA(HLOOKUP(CF$2,'Cost Exist Transport (R)'!$C$2:$AE$23,'Cost Exist Transport (R)'!$A4,FALSE)),"",HLOOKUP(CF$2,'Cost Exist Transport (R)'!$C$2:$AE$23,'Cost Exist Transport (R)'!$A4,FALSE))</f>
        <v/>
      </c>
      <c r="CG4" s="270" t="str">
        <f>IF(ISNA(HLOOKUP(CG$2,'Cost Exist Transport (R)'!$C$2:$AE$23,'Cost Exist Transport (R)'!$A4,FALSE)),"",HLOOKUP(CG$2,'Cost Exist Transport (R)'!$C$2:$AE$23,'Cost Exist Transport (R)'!$A4,FALSE))</f>
        <v/>
      </c>
      <c r="CH4" s="270" t="str">
        <f>IF(ISNA(HLOOKUP(CH$2,'Cost Exist Transport (R)'!$C$2:$AE$23,'Cost Exist Transport (R)'!$A4,FALSE)),"",HLOOKUP(CH$2,'Cost Exist Transport (R)'!$C$2:$AE$23,'Cost Exist Transport (R)'!$A4,FALSE))</f>
        <v/>
      </c>
      <c r="CI4" s="270" t="str">
        <f>IF(ISNA(HLOOKUP(CI$2,'Cost Exist Transport (R)'!$C$2:$AE$23,'Cost Exist Transport (R)'!$A4,FALSE)),"",HLOOKUP(CI$2,'Cost Exist Transport (R)'!$C$2:$AE$23,'Cost Exist Transport (R)'!$A4,FALSE))</f>
        <v>XXXXX</v>
      </c>
      <c r="CJ4" s="270" t="str">
        <f>IF(ISNA(HLOOKUP(CJ$2,'Cost Exist Transport (R)'!$C$2:$AE$23,'Cost Exist Transport (R)'!$A4,FALSE)),"",HLOOKUP(CJ$2,'Cost Exist Transport (R)'!$C$2:$AE$23,'Cost Exist Transport (R)'!$A4,FALSE))</f>
        <v/>
      </c>
      <c r="CK4" s="270" t="str">
        <f>IF(ISNA(HLOOKUP(CK$2,'Cost Exist Transport (R)'!$C$2:$AE$23,'Cost Exist Transport (R)'!$A4,FALSE)),"",HLOOKUP(CK$2,'Cost Exist Transport (R)'!$C$2:$AE$23,'Cost Exist Transport (R)'!$A4,FALSE))</f>
        <v/>
      </c>
      <c r="CL4" s="270" t="str">
        <f>IF(ISNA(HLOOKUP(CL$2,'Cost Exist Transport (R)'!$C$2:$AE$23,'Cost Exist Transport (R)'!$A4,FALSE)),"",HLOOKUP(CL$2,'Cost Exist Transport (R)'!$C$2:$AE$23,'Cost Exist Transport (R)'!$A4,FALSE))</f>
        <v/>
      </c>
      <c r="CM4" s="270" t="str">
        <f>IF(ISNA(HLOOKUP(CM$2,'Cost Exist Transport (R)'!$C$2:$AE$23,'Cost Exist Transport (R)'!$A4,FALSE)),"",HLOOKUP(CM$2,'Cost Exist Transport (R)'!$C$2:$AE$23,'Cost Exist Transport (R)'!$A4,FALSE))</f>
        <v/>
      </c>
      <c r="CN4" s="270" t="str">
        <f>IF(ISNA(HLOOKUP(CN$2,'Cost Exist Transport (R)'!$C$2:$AE$23,'Cost Exist Transport (R)'!$A4,FALSE)),"",HLOOKUP(CN$2,'Cost Exist Transport (R)'!$C$2:$AE$23,'Cost Exist Transport (R)'!$A4,FALSE))</f>
        <v/>
      </c>
      <c r="CO4" s="270" t="str">
        <f>IF(ISNA(HLOOKUP(CO$2,'Cost Exist Transport (R)'!$C$2:$AE$23,'Cost Exist Transport (R)'!$A4,FALSE)),"",HLOOKUP(CO$2,'Cost Exist Transport (R)'!$C$2:$AE$23,'Cost Exist Transport (R)'!$A4,FALSE))</f>
        <v/>
      </c>
      <c r="CP4" s="270" t="str">
        <f>IF(ISNA(HLOOKUP(CP$2,'Cost Exist Transport (R)'!$C$2:$AE$23,'Cost Exist Transport (R)'!$A4,FALSE)),"",HLOOKUP(CP$2,'Cost Exist Transport (R)'!$C$2:$AE$23,'Cost Exist Transport (R)'!$A4,FALSE))</f>
        <v/>
      </c>
      <c r="CQ4" s="270" t="str">
        <f>IF(ISNA(HLOOKUP(CQ$2,'Cost Exist Transport (R)'!$C$2:$AE$23,'Cost Exist Transport (R)'!$A4,FALSE)),"",HLOOKUP(CQ$2,'Cost Exist Transport (R)'!$C$2:$AE$23,'Cost Exist Transport (R)'!$A4,FALSE))</f>
        <v/>
      </c>
      <c r="CR4" s="270" t="str">
        <f>IF(ISNA(HLOOKUP(CR$2,'Cost Exist Transport (R)'!$C$2:$AE$23,'Cost Exist Transport (R)'!$A4,FALSE)),"",HLOOKUP(CR$2,'Cost Exist Transport (R)'!$C$2:$AE$23,'Cost Exist Transport (R)'!$A4,FALSE))</f>
        <v/>
      </c>
      <c r="CS4" s="270" t="str">
        <f>IF(ISNA(HLOOKUP(CS$2,'Cost Exist Transport (R)'!$C$2:$AE$23,'Cost Exist Transport (R)'!$A4,FALSE)),"",HLOOKUP(CS$2,'Cost Exist Transport (R)'!$C$2:$AE$23,'Cost Exist Transport (R)'!$A4,FALSE))</f>
        <v/>
      </c>
      <c r="CT4" s="270" t="str">
        <f>IF(ISNA(HLOOKUP(CT$2,'Cost Exist Transport (R)'!$C$2:$AE$23,'Cost Exist Transport (R)'!$A4,FALSE)),"",HLOOKUP(CT$2,'Cost Exist Transport (R)'!$C$2:$AE$23,'Cost Exist Transport (R)'!$A4,FALSE))</f>
        <v/>
      </c>
      <c r="CU4" s="270" t="str">
        <f>IF(ISNA(HLOOKUP(CU$2,'Cost Exist Transport (R)'!$C$2:$AE$23,'Cost Exist Transport (R)'!$A4,FALSE)),"",HLOOKUP(CU$2,'Cost Exist Transport (R)'!$C$2:$AE$23,'Cost Exist Transport (R)'!$A4,FALSE))</f>
        <v>XXXXX</v>
      </c>
      <c r="CV4" s="270" t="str">
        <f>IF(ISNA(HLOOKUP(CV$2,'Cost Exist Transport (R)'!$C$2:$AE$23,'Cost Exist Transport (R)'!$A4,FALSE)),"",HLOOKUP(CV$2,'Cost Exist Transport (R)'!$C$2:$AE$23,'Cost Exist Transport (R)'!$A4,FALSE))</f>
        <v/>
      </c>
      <c r="CW4" s="270" t="str">
        <f>IF(ISNA(HLOOKUP(CW$2,'Cost Exist Transport (R)'!$C$2:$AE$23,'Cost Exist Transport (R)'!$A4,FALSE)),"",HLOOKUP(CW$2,'Cost Exist Transport (R)'!$C$2:$AE$23,'Cost Exist Transport (R)'!$A4,FALSE))</f>
        <v/>
      </c>
      <c r="CX4" s="270" t="str">
        <f>IF(ISNA(HLOOKUP(CX$2,'Cost Exist Transport (R)'!$C$2:$AE$23,'Cost Exist Transport (R)'!$A4,FALSE)),"",HLOOKUP(CX$2,'Cost Exist Transport (R)'!$C$2:$AE$23,'Cost Exist Transport (R)'!$A4,FALSE))</f>
        <v/>
      </c>
      <c r="CY4" s="270" t="str">
        <f>IF(ISNA(HLOOKUP(CY$2,'Cost Exist Transport (R)'!$C$2:$AE$23,'Cost Exist Transport (R)'!$A4,FALSE)),"",HLOOKUP(CY$2,'Cost Exist Transport (R)'!$C$2:$AE$23,'Cost Exist Transport (R)'!$A4,FALSE))</f>
        <v/>
      </c>
      <c r="CZ4" s="270" t="str">
        <f>IF(ISNA(HLOOKUP(CZ$2,'Cost Exist Transport (R)'!$C$2:$AE$23,'Cost Exist Transport (R)'!$A4,FALSE)),"",HLOOKUP(CZ$2,'Cost Exist Transport (R)'!$C$2:$AE$23,'Cost Exist Transport (R)'!$A4,FALSE))</f>
        <v/>
      </c>
      <c r="DA4" s="270" t="str">
        <f>IF(ISNA(HLOOKUP(DA$2,'Cost Exist Transport (R)'!$C$2:$AE$23,'Cost Exist Transport (R)'!$A4,FALSE)),"",HLOOKUP(DA$2,'Cost Exist Transport (R)'!$C$2:$AE$23,'Cost Exist Transport (R)'!$A4,FALSE))</f>
        <v/>
      </c>
      <c r="DB4" s="270" t="str">
        <f>IF(ISNA(HLOOKUP(DB$2,'Cost Exist Transport (R)'!$C$2:$AE$23,'Cost Exist Transport (R)'!$A4,FALSE)),"",HLOOKUP(DB$2,'Cost Exist Transport (R)'!$C$2:$AE$23,'Cost Exist Transport (R)'!$A4,FALSE))</f>
        <v/>
      </c>
      <c r="DC4" s="270" t="str">
        <f>IF(ISNA(HLOOKUP(DC$2,'Cost Exist Transport (R)'!$C$2:$AE$23,'Cost Exist Transport (R)'!$A4,FALSE)),"",HLOOKUP(DC$2,'Cost Exist Transport (R)'!$C$2:$AE$23,'Cost Exist Transport (R)'!$A4,FALSE))</f>
        <v/>
      </c>
      <c r="DD4" s="270" t="str">
        <f>IF(ISNA(HLOOKUP(DD$2,'Cost Exist Transport (R)'!$C$2:$AE$23,'Cost Exist Transport (R)'!$A4,FALSE)),"",HLOOKUP(DD$2,'Cost Exist Transport (R)'!$C$2:$AE$23,'Cost Exist Transport (R)'!$A4,FALSE))</f>
        <v/>
      </c>
      <c r="DE4" s="270" t="str">
        <f>IF(ISNA(HLOOKUP(DE$2,'Cost Exist Transport (R)'!$C$2:$AE$23,'Cost Exist Transport (R)'!$A4,FALSE)),"",HLOOKUP(DE$2,'Cost Exist Transport (R)'!$C$2:$AE$23,'Cost Exist Transport (R)'!$A4,FALSE))</f>
        <v/>
      </c>
      <c r="DF4" s="270" t="str">
        <f>IF(ISNA(HLOOKUP(DF$2,'Cost Exist Transport (R)'!$C$2:$AE$23,'Cost Exist Transport (R)'!$A4,FALSE)),"",HLOOKUP(DF$2,'Cost Exist Transport (R)'!$C$2:$AE$23,'Cost Exist Transport (R)'!$A4,FALSE))</f>
        <v/>
      </c>
      <c r="DG4" s="270" t="str">
        <f>IF(ISNA(HLOOKUP(DG$2,'Cost Exist Transport (R)'!$C$2:$AE$23,'Cost Exist Transport (R)'!$A4,FALSE)),"",HLOOKUP(DG$2,'Cost Exist Transport (R)'!$C$2:$AE$23,'Cost Exist Transport (R)'!$A4,FALSE))</f>
        <v>XXXXX</v>
      </c>
      <c r="DH4" s="270" t="str">
        <f>IF(ISNA(HLOOKUP(DH$2,'Cost Exist Transport (R)'!$C$2:$AE$23,'Cost Exist Transport (R)'!$A4,FALSE)),"",HLOOKUP(DH$2,'Cost Exist Transport (R)'!$C$2:$AE$23,'Cost Exist Transport (R)'!$A4,FALSE))</f>
        <v/>
      </c>
      <c r="DI4" s="270" t="str">
        <f>IF(ISNA(HLOOKUP(DI$2,'Cost Exist Transport (R)'!$C$2:$AE$23,'Cost Exist Transport (R)'!$A4,FALSE)),"",HLOOKUP(DI$2,'Cost Exist Transport (R)'!$C$2:$AE$23,'Cost Exist Transport (R)'!$A4,FALSE))</f>
        <v/>
      </c>
      <c r="DJ4" s="270" t="str">
        <f>IF(ISNA(HLOOKUP(DJ$2,'Cost Exist Transport (R)'!$C$2:$AE$23,'Cost Exist Transport (R)'!$A4,FALSE)),"",HLOOKUP(DJ$2,'Cost Exist Transport (R)'!$C$2:$AE$23,'Cost Exist Transport (R)'!$A4,FALSE))</f>
        <v/>
      </c>
      <c r="DK4" s="270" t="str">
        <f>IF(ISNA(HLOOKUP(DK$2,'Cost Exist Transport (R)'!$C$2:$AE$23,'Cost Exist Transport (R)'!$A4,FALSE)),"",HLOOKUP(DK$2,'Cost Exist Transport (R)'!$C$2:$AE$23,'Cost Exist Transport (R)'!$A4,FALSE))</f>
        <v/>
      </c>
      <c r="DL4" s="270" t="str">
        <f>IF(ISNA(HLOOKUP(DL$2,'Cost Exist Transport (R)'!$C$2:$AE$23,'Cost Exist Transport (R)'!$A4,FALSE)),"",HLOOKUP(DL$2,'Cost Exist Transport (R)'!$C$2:$AE$23,'Cost Exist Transport (R)'!$A4,FALSE))</f>
        <v/>
      </c>
      <c r="DM4" s="270" t="str">
        <f>IF(ISNA(HLOOKUP(DM$2,'Cost Exist Transport (R)'!$C$2:$AE$23,'Cost Exist Transport (R)'!$A4,FALSE)),"",HLOOKUP(DM$2,'Cost Exist Transport (R)'!$C$2:$AE$23,'Cost Exist Transport (R)'!$A4,FALSE))</f>
        <v/>
      </c>
      <c r="DN4" s="270" t="str">
        <f>IF(ISNA(HLOOKUP(DN$2,'Cost Exist Transport (R)'!$C$2:$AE$23,'Cost Exist Transport (R)'!$A4,FALSE)),"",HLOOKUP(DN$2,'Cost Exist Transport (R)'!$C$2:$AE$23,'Cost Exist Transport (R)'!$A4,FALSE))</f>
        <v/>
      </c>
      <c r="DO4" s="270" t="str">
        <f>IF(ISNA(HLOOKUP(DO$2,'Cost Exist Transport (R)'!$C$2:$AE$23,'Cost Exist Transport (R)'!$A4,FALSE)),"",HLOOKUP(DO$2,'Cost Exist Transport (R)'!$C$2:$AE$23,'Cost Exist Transport (R)'!$A4,FALSE))</f>
        <v/>
      </c>
      <c r="DP4" s="270" t="str">
        <f>IF(ISNA(HLOOKUP(DP$2,'Cost Exist Transport (R)'!$C$2:$AE$23,'Cost Exist Transport (R)'!$A4,FALSE)),"",HLOOKUP(DP$2,'Cost Exist Transport (R)'!$C$2:$AE$23,'Cost Exist Transport (R)'!$A4,FALSE))</f>
        <v/>
      </c>
      <c r="DQ4" s="270" t="str">
        <f>IF(ISNA(HLOOKUP(DQ$2,'Cost Exist Transport (R)'!$C$2:$AE$23,'Cost Exist Transport (R)'!$A4,FALSE)),"",HLOOKUP(DQ$2,'Cost Exist Transport (R)'!$C$2:$AE$23,'Cost Exist Transport (R)'!$A4,FALSE))</f>
        <v/>
      </c>
      <c r="DR4" s="270" t="str">
        <f>IF(ISNA(HLOOKUP(DR$2,'Cost Exist Transport (R)'!$C$2:$AE$23,'Cost Exist Transport (R)'!$A4,FALSE)),"",HLOOKUP(DR$2,'Cost Exist Transport (R)'!$C$2:$AE$23,'Cost Exist Transport (R)'!$A4,FALSE))</f>
        <v/>
      </c>
      <c r="DS4" s="270" t="str">
        <f>IF(ISNA(HLOOKUP(DS$2,'Cost Exist Transport (R)'!$C$2:$AE$23,'Cost Exist Transport (R)'!$A4,FALSE)),"",HLOOKUP(DS$2,'Cost Exist Transport (R)'!$C$2:$AE$23,'Cost Exist Transport (R)'!$A4,FALSE))</f>
        <v>XXXXX</v>
      </c>
      <c r="DT4" s="270" t="str">
        <f>IF(ISNA(HLOOKUP(DT$2,'Cost Exist Transport (R)'!$C$2:$AE$23,'Cost Exist Transport (R)'!$A4,FALSE)),"",HLOOKUP(DT$2,'Cost Exist Transport (R)'!$C$2:$AE$23,'Cost Exist Transport (R)'!$A4,FALSE))</f>
        <v/>
      </c>
      <c r="DU4" s="270" t="str">
        <f>IF(ISNA(HLOOKUP(DU$2,'Cost Exist Transport (R)'!$C$2:$AE$23,'Cost Exist Transport (R)'!$A4,FALSE)),"",HLOOKUP(DU$2,'Cost Exist Transport (R)'!$C$2:$AE$23,'Cost Exist Transport (R)'!$A4,FALSE))</f>
        <v/>
      </c>
      <c r="DV4" s="270" t="str">
        <f>IF(ISNA(HLOOKUP(DV$2,'Cost Exist Transport (R)'!$C$2:$AE$23,'Cost Exist Transport (R)'!$A4,FALSE)),"",HLOOKUP(DV$2,'Cost Exist Transport (R)'!$C$2:$AE$23,'Cost Exist Transport (R)'!$A4,FALSE))</f>
        <v/>
      </c>
      <c r="DW4" s="270" t="str">
        <f>IF(ISNA(HLOOKUP(DW$2,'Cost Exist Transport (R)'!$C$2:$AE$23,'Cost Exist Transport (R)'!$A4,FALSE)),"",HLOOKUP(DW$2,'Cost Exist Transport (R)'!$C$2:$AE$23,'Cost Exist Transport (R)'!$A4,FALSE))</f>
        <v/>
      </c>
      <c r="DX4" s="270" t="str">
        <f>IF(ISNA(HLOOKUP(DX$2,'Cost Exist Transport (R)'!$C$2:$AE$23,'Cost Exist Transport (R)'!$A4,FALSE)),"",HLOOKUP(DX$2,'Cost Exist Transport (R)'!$C$2:$AE$23,'Cost Exist Transport (R)'!$A4,FALSE))</f>
        <v/>
      </c>
      <c r="DY4" s="270" t="str">
        <f>IF(ISNA(HLOOKUP(DY$2,'Cost Exist Transport (R)'!$C$2:$AE$23,'Cost Exist Transport (R)'!$A4,FALSE)),"",HLOOKUP(DY$2,'Cost Exist Transport (R)'!$C$2:$AE$23,'Cost Exist Transport (R)'!$A4,FALSE))</f>
        <v/>
      </c>
      <c r="DZ4" s="270" t="str">
        <f>IF(ISNA(HLOOKUP(DZ$2,'Cost Exist Transport (R)'!$C$2:$AE$23,'Cost Exist Transport (R)'!$A4,FALSE)),"",HLOOKUP(DZ$2,'Cost Exist Transport (R)'!$C$2:$AE$23,'Cost Exist Transport (R)'!$A4,FALSE))</f>
        <v/>
      </c>
      <c r="EA4" s="270" t="str">
        <f>IF(ISNA(HLOOKUP(EA$2,'Cost Exist Transport (R)'!$C$2:$AE$23,'Cost Exist Transport (R)'!$A4,FALSE)),"",HLOOKUP(EA$2,'Cost Exist Transport (R)'!$C$2:$AE$23,'Cost Exist Transport (R)'!$A4,FALSE))</f>
        <v/>
      </c>
      <c r="EB4" s="270" t="str">
        <f>IF(ISNA(HLOOKUP(EB$2,'Cost Exist Transport (R)'!$C$2:$AE$23,'Cost Exist Transport (R)'!$A4,FALSE)),"",HLOOKUP(EB$2,'Cost Exist Transport (R)'!$C$2:$AE$23,'Cost Exist Transport (R)'!$A4,FALSE))</f>
        <v/>
      </c>
      <c r="EC4" s="270" t="str">
        <f>IF(ISNA(HLOOKUP(EC$2,'Cost Exist Transport (R)'!$C$2:$AE$23,'Cost Exist Transport (R)'!$A4,FALSE)),"",HLOOKUP(EC$2,'Cost Exist Transport (R)'!$C$2:$AE$23,'Cost Exist Transport (R)'!$A4,FALSE))</f>
        <v/>
      </c>
      <c r="ED4" s="270" t="str">
        <f>IF(ISNA(HLOOKUP(ED$2,'Cost Exist Transport (R)'!$C$2:$AE$23,'Cost Exist Transport (R)'!$A4,FALSE)),"",HLOOKUP(ED$2,'Cost Exist Transport (R)'!$C$2:$AE$23,'Cost Exist Transport (R)'!$A4,FALSE))</f>
        <v/>
      </c>
      <c r="EE4" s="270" t="str">
        <f>IF(ISNA(HLOOKUP(EE$2,'Cost Exist Transport (R)'!$C$2:$AE$23,'Cost Exist Transport (R)'!$A4,FALSE)),"",HLOOKUP(EE$2,'Cost Exist Transport (R)'!$C$2:$AE$23,'Cost Exist Transport (R)'!$A4,FALSE))</f>
        <v>XXXXX</v>
      </c>
      <c r="EF4" s="270" t="str">
        <f>IF(ISNA(HLOOKUP(EF$2,'Cost Exist Transport (R)'!$C$2:$AE$23,'Cost Exist Transport (R)'!$A4,FALSE)),"",HLOOKUP(EF$2,'Cost Exist Transport (R)'!$C$2:$AE$23,'Cost Exist Transport (R)'!$A4,FALSE))</f>
        <v/>
      </c>
      <c r="EG4" s="270" t="str">
        <f>IF(ISNA(HLOOKUP(EG$2,'Cost Exist Transport (R)'!$C$2:$AE$23,'Cost Exist Transport (R)'!$A4,FALSE)),"",HLOOKUP(EG$2,'Cost Exist Transport (R)'!$C$2:$AE$23,'Cost Exist Transport (R)'!$A4,FALSE))</f>
        <v/>
      </c>
      <c r="EH4" s="270" t="str">
        <f>IF(ISNA(HLOOKUP(EH$2,'Cost Exist Transport (R)'!$C$2:$AE$23,'Cost Exist Transport (R)'!$A4,FALSE)),"",HLOOKUP(EH$2,'Cost Exist Transport (R)'!$C$2:$AE$23,'Cost Exist Transport (R)'!$A4,FALSE))</f>
        <v/>
      </c>
      <c r="EI4" s="270" t="str">
        <f>IF(ISNA(HLOOKUP(EI$2,'Cost Exist Transport (R)'!$C$2:$AE$23,'Cost Exist Transport (R)'!$A4,FALSE)),"",HLOOKUP(EI$2,'Cost Exist Transport (R)'!$C$2:$AE$23,'Cost Exist Transport (R)'!$A4,FALSE))</f>
        <v/>
      </c>
      <c r="EJ4" s="270" t="str">
        <f>IF(ISNA(HLOOKUP(EJ$2,'Cost Exist Transport (R)'!$C$2:$AE$23,'Cost Exist Transport (R)'!$A4,FALSE)),"",HLOOKUP(EJ$2,'Cost Exist Transport (R)'!$C$2:$AE$23,'Cost Exist Transport (R)'!$A4,FALSE))</f>
        <v/>
      </c>
      <c r="EK4" s="270" t="str">
        <f>IF(ISNA(HLOOKUP(EK$2,'Cost Exist Transport (R)'!$C$2:$AE$23,'Cost Exist Transport (R)'!$A4,FALSE)),"",HLOOKUP(EK$2,'Cost Exist Transport (R)'!$C$2:$AE$23,'Cost Exist Transport (R)'!$A4,FALSE))</f>
        <v/>
      </c>
      <c r="EL4" s="270" t="str">
        <f>IF(ISNA(HLOOKUP(EL$2,'Cost Exist Transport (R)'!$C$2:$AE$23,'Cost Exist Transport (R)'!$A4,FALSE)),"",HLOOKUP(EL$2,'Cost Exist Transport (R)'!$C$2:$AE$23,'Cost Exist Transport (R)'!$A4,FALSE))</f>
        <v/>
      </c>
      <c r="EM4" s="270" t="str">
        <f>IF(ISNA(HLOOKUP(EM$2,'Cost Exist Transport (R)'!$C$2:$AE$23,'Cost Exist Transport (R)'!$A4,FALSE)),"",HLOOKUP(EM$2,'Cost Exist Transport (R)'!$C$2:$AE$23,'Cost Exist Transport (R)'!$A4,FALSE))</f>
        <v/>
      </c>
      <c r="EN4" s="270" t="str">
        <f>IF(ISNA(HLOOKUP(EN$2,'Cost Exist Transport (R)'!$C$2:$AE$23,'Cost Exist Transport (R)'!$A4,FALSE)),"",HLOOKUP(EN$2,'Cost Exist Transport (R)'!$C$2:$AE$23,'Cost Exist Transport (R)'!$A4,FALSE))</f>
        <v/>
      </c>
      <c r="EO4" s="270" t="str">
        <f>IF(ISNA(HLOOKUP(EO$2,'Cost Exist Transport (R)'!$C$2:$AE$23,'Cost Exist Transport (R)'!$A4,FALSE)),"",HLOOKUP(EO$2,'Cost Exist Transport (R)'!$C$2:$AE$23,'Cost Exist Transport (R)'!$A4,FALSE))</f>
        <v/>
      </c>
      <c r="EP4" s="270" t="str">
        <f>IF(ISNA(HLOOKUP(EP$2,'Cost Exist Transport (R)'!$C$2:$AE$23,'Cost Exist Transport (R)'!$A4,FALSE)),"",HLOOKUP(EP$2,'Cost Exist Transport (R)'!$C$2:$AE$23,'Cost Exist Transport (R)'!$A4,FALSE))</f>
        <v/>
      </c>
      <c r="EQ4" s="270" t="str">
        <f>IF(ISNA(HLOOKUP(EQ$2,'Cost Exist Transport (R)'!$C$2:$AE$23,'Cost Exist Transport (R)'!$A4,FALSE)),"",HLOOKUP(EQ$2,'Cost Exist Transport (R)'!$C$2:$AE$23,'Cost Exist Transport (R)'!$A4,FALSE))</f>
        <v>XXXXX</v>
      </c>
      <c r="ER4" s="270" t="str">
        <f>IF(ISNA(HLOOKUP(ER$2,'Cost Exist Transport (R)'!$C$2:$AE$23,'Cost Exist Transport (R)'!$A4,FALSE)),"",HLOOKUP(ER$2,'Cost Exist Transport (R)'!$C$2:$AE$23,'Cost Exist Transport (R)'!$A4,FALSE))</f>
        <v/>
      </c>
      <c r="ES4" s="270" t="str">
        <f>IF(ISNA(HLOOKUP(ES$2,'Cost Exist Transport (R)'!$C$2:$AE$23,'Cost Exist Transport (R)'!$A4,FALSE)),"",HLOOKUP(ES$2,'Cost Exist Transport (R)'!$C$2:$AE$23,'Cost Exist Transport (R)'!$A4,FALSE))</f>
        <v/>
      </c>
      <c r="ET4" s="270" t="str">
        <f>IF(ISNA(HLOOKUP(ET$2,'Cost Exist Transport (R)'!$C$2:$AE$23,'Cost Exist Transport (R)'!$A4,FALSE)),"",HLOOKUP(ET$2,'Cost Exist Transport (R)'!$C$2:$AE$23,'Cost Exist Transport (R)'!$A4,FALSE))</f>
        <v/>
      </c>
      <c r="EU4" s="270" t="str">
        <f>IF(ISNA(HLOOKUP(EU$2,'Cost Exist Transport (R)'!$C$2:$AE$23,'Cost Exist Transport (R)'!$A4,FALSE)),"",HLOOKUP(EU$2,'Cost Exist Transport (R)'!$C$2:$AE$23,'Cost Exist Transport (R)'!$A4,FALSE))</f>
        <v/>
      </c>
      <c r="EV4" s="270" t="str">
        <f>IF(ISNA(HLOOKUP(EV$2,'Cost Exist Transport (R)'!$C$2:$AE$23,'Cost Exist Transport (R)'!$A4,FALSE)),"",HLOOKUP(EV$2,'Cost Exist Transport (R)'!$C$2:$AE$23,'Cost Exist Transport (R)'!$A4,FALSE))</f>
        <v/>
      </c>
      <c r="EW4" s="270" t="str">
        <f>IF(ISNA(HLOOKUP(EW$2,'Cost Exist Transport (R)'!$C$2:$AE$23,'Cost Exist Transport (R)'!$A4,FALSE)),"",HLOOKUP(EW$2,'Cost Exist Transport (R)'!$C$2:$AE$23,'Cost Exist Transport (R)'!$A4,FALSE))</f>
        <v/>
      </c>
      <c r="EX4" s="270" t="str">
        <f>IF(ISNA(HLOOKUP(EX$2,'Cost Exist Transport (R)'!$C$2:$AE$23,'Cost Exist Transport (R)'!$A4,FALSE)),"",HLOOKUP(EX$2,'Cost Exist Transport (R)'!$C$2:$AE$23,'Cost Exist Transport (R)'!$A4,FALSE))</f>
        <v/>
      </c>
      <c r="EY4" s="270" t="str">
        <f>IF(ISNA(HLOOKUP(EY$2,'Cost Exist Transport (R)'!$C$2:$AE$23,'Cost Exist Transport (R)'!$A4,FALSE)),"",HLOOKUP(EY$2,'Cost Exist Transport (R)'!$C$2:$AE$23,'Cost Exist Transport (R)'!$A4,FALSE))</f>
        <v/>
      </c>
      <c r="EZ4" s="270" t="str">
        <f>IF(ISNA(HLOOKUP(EZ$2,'Cost Exist Transport (R)'!$C$2:$AE$23,'Cost Exist Transport (R)'!$A4,FALSE)),"",HLOOKUP(EZ$2,'Cost Exist Transport (R)'!$C$2:$AE$23,'Cost Exist Transport (R)'!$A4,FALSE))</f>
        <v/>
      </c>
      <c r="FA4" s="270" t="str">
        <f>IF(ISNA(HLOOKUP(FA$2,'Cost Exist Transport (R)'!$C$2:$AE$23,'Cost Exist Transport (R)'!$A4,FALSE)),"",HLOOKUP(FA$2,'Cost Exist Transport (R)'!$C$2:$AE$23,'Cost Exist Transport (R)'!$A4,FALSE))</f>
        <v/>
      </c>
      <c r="FB4" s="270" t="str">
        <f>IF(ISNA(HLOOKUP(FB$2,'Cost Exist Transport (R)'!$C$2:$AE$23,'Cost Exist Transport (R)'!$A4,FALSE)),"",HLOOKUP(FB$2,'Cost Exist Transport (R)'!$C$2:$AE$23,'Cost Exist Transport (R)'!$A4,FALSE))</f>
        <v/>
      </c>
      <c r="FC4" s="270" t="str">
        <f>IF(ISNA(HLOOKUP(FC$2,'Cost Exist Transport (R)'!$C$2:$AE$23,'Cost Exist Transport (R)'!$A4,FALSE)),"",HLOOKUP(FC$2,'Cost Exist Transport (R)'!$C$2:$AE$23,'Cost Exist Transport (R)'!$A4,FALSE))</f>
        <v>XXXXX</v>
      </c>
      <c r="FD4" s="270" t="str">
        <f>IF(ISNA(HLOOKUP(FD$2,'Cost Exist Transport (R)'!$C$2:$AE$23,'Cost Exist Transport (R)'!$A4,FALSE)),"",HLOOKUP(FD$2,'Cost Exist Transport (R)'!$C$2:$AE$23,'Cost Exist Transport (R)'!$A4,FALSE))</f>
        <v/>
      </c>
      <c r="FE4" s="270" t="str">
        <f>IF(ISNA(HLOOKUP(FE$2,'Cost Exist Transport (R)'!$C$2:$AE$23,'Cost Exist Transport (R)'!$A4,FALSE)),"",HLOOKUP(FE$2,'Cost Exist Transport (R)'!$C$2:$AE$23,'Cost Exist Transport (R)'!$A4,FALSE))</f>
        <v/>
      </c>
      <c r="FF4" s="270" t="str">
        <f>IF(ISNA(HLOOKUP(FF$2,'Cost Exist Transport (R)'!$C$2:$AE$23,'Cost Exist Transport (R)'!$A4,FALSE)),"",HLOOKUP(FF$2,'Cost Exist Transport (R)'!$C$2:$AE$23,'Cost Exist Transport (R)'!$A4,FALSE))</f>
        <v/>
      </c>
      <c r="FG4" s="270" t="str">
        <f>IF(ISNA(HLOOKUP(FG$2,'Cost Exist Transport (R)'!$C$2:$AE$23,'Cost Exist Transport (R)'!$A4,FALSE)),"",HLOOKUP(FG$2,'Cost Exist Transport (R)'!$C$2:$AE$23,'Cost Exist Transport (R)'!$A4,FALSE))</f>
        <v/>
      </c>
      <c r="FH4" s="270" t="str">
        <f>IF(ISNA(HLOOKUP(FH$2,'Cost Exist Transport (R)'!$C$2:$AE$23,'Cost Exist Transport (R)'!$A4,FALSE)),"",HLOOKUP(FH$2,'Cost Exist Transport (R)'!$C$2:$AE$23,'Cost Exist Transport (R)'!$A4,FALSE))</f>
        <v/>
      </c>
      <c r="FI4" s="270" t="str">
        <f>IF(ISNA(HLOOKUP(FI$2,'Cost Exist Transport (R)'!$C$2:$AE$23,'Cost Exist Transport (R)'!$A4,FALSE)),"",HLOOKUP(FI$2,'Cost Exist Transport (R)'!$C$2:$AE$23,'Cost Exist Transport (R)'!$A4,FALSE))</f>
        <v/>
      </c>
      <c r="FJ4" s="270" t="str">
        <f>IF(ISNA(HLOOKUP(FJ$2,'Cost Exist Transport (R)'!$C$2:$AE$23,'Cost Exist Transport (R)'!$A4,FALSE)),"",HLOOKUP(FJ$2,'Cost Exist Transport (R)'!$C$2:$AE$23,'Cost Exist Transport (R)'!$A4,FALSE))</f>
        <v/>
      </c>
      <c r="FK4" s="270" t="str">
        <f>IF(ISNA(HLOOKUP(FK$2,'Cost Exist Transport (R)'!$C$2:$AE$23,'Cost Exist Transport (R)'!$A4,FALSE)),"",HLOOKUP(FK$2,'Cost Exist Transport (R)'!$C$2:$AE$23,'Cost Exist Transport (R)'!$A4,FALSE))</f>
        <v/>
      </c>
      <c r="FL4" s="270" t="str">
        <f>IF(ISNA(HLOOKUP(FL$2,'Cost Exist Transport (R)'!$C$2:$AE$23,'Cost Exist Transport (R)'!$A4,FALSE)),"",HLOOKUP(FL$2,'Cost Exist Transport (R)'!$C$2:$AE$23,'Cost Exist Transport (R)'!$A4,FALSE))</f>
        <v/>
      </c>
      <c r="FM4" s="270" t="str">
        <f>IF(ISNA(HLOOKUP(FM$2,'Cost Exist Transport (R)'!$C$2:$AE$23,'Cost Exist Transport (R)'!$A4,FALSE)),"",HLOOKUP(FM$2,'Cost Exist Transport (R)'!$C$2:$AE$23,'Cost Exist Transport (R)'!$A4,FALSE))</f>
        <v/>
      </c>
      <c r="FN4" s="270" t="str">
        <f>IF(ISNA(HLOOKUP(FN$2,'Cost Exist Transport (R)'!$C$2:$AE$23,'Cost Exist Transport (R)'!$A4,FALSE)),"",HLOOKUP(FN$2,'Cost Exist Transport (R)'!$C$2:$AE$23,'Cost Exist Transport (R)'!$A4,FALSE))</f>
        <v/>
      </c>
      <c r="FO4" s="270" t="str">
        <f>IF(ISNA(HLOOKUP(FO$2,'Cost Exist Transport (R)'!$C$2:$AE$23,'Cost Exist Transport (R)'!$A4,FALSE)),"",HLOOKUP(FO$2,'Cost Exist Transport (R)'!$C$2:$AE$23,'Cost Exist Transport (R)'!$A4,FALSE))</f>
        <v>XXXXX</v>
      </c>
      <c r="FP4" s="270" t="str">
        <f>IF(ISNA(HLOOKUP(FP$2,'Cost Exist Transport (R)'!$C$2:$AE$23,'Cost Exist Transport (R)'!$A4,FALSE)),"",HLOOKUP(FP$2,'Cost Exist Transport (R)'!$C$2:$AE$23,'Cost Exist Transport (R)'!$A4,FALSE))</f>
        <v/>
      </c>
      <c r="FQ4" s="270" t="str">
        <f>IF(ISNA(HLOOKUP(FQ$2,'Cost Exist Transport (R)'!$C$2:$AE$23,'Cost Exist Transport (R)'!$A4,FALSE)),"",HLOOKUP(FQ$2,'Cost Exist Transport (R)'!$C$2:$AE$23,'Cost Exist Transport (R)'!$A4,FALSE))</f>
        <v/>
      </c>
      <c r="FR4" s="270" t="str">
        <f>IF(ISNA(HLOOKUP(FR$2,'Cost Exist Transport (R)'!$C$2:$AE$23,'Cost Exist Transport (R)'!$A4,FALSE)),"",HLOOKUP(FR$2,'Cost Exist Transport (R)'!$C$2:$AE$23,'Cost Exist Transport (R)'!$A4,FALSE))</f>
        <v/>
      </c>
      <c r="FS4" s="270" t="str">
        <f>IF(ISNA(HLOOKUP(FS$2,'Cost Exist Transport (R)'!$C$2:$AE$23,'Cost Exist Transport (R)'!$A4,FALSE)),"",HLOOKUP(FS$2,'Cost Exist Transport (R)'!$C$2:$AE$23,'Cost Exist Transport (R)'!$A4,FALSE))</f>
        <v/>
      </c>
      <c r="FT4" s="270" t="str">
        <f>IF(ISNA(HLOOKUP(FT$2,'Cost Exist Transport (R)'!$C$2:$AE$23,'Cost Exist Transport (R)'!$A4,FALSE)),"",HLOOKUP(FT$2,'Cost Exist Transport (R)'!$C$2:$AE$23,'Cost Exist Transport (R)'!$A4,FALSE))</f>
        <v/>
      </c>
      <c r="FU4" s="270" t="str">
        <f>IF(ISNA(HLOOKUP(FU$2,'Cost Exist Transport (R)'!$C$2:$AE$23,'Cost Exist Transport (R)'!$A4,FALSE)),"",HLOOKUP(FU$2,'Cost Exist Transport (R)'!$C$2:$AE$23,'Cost Exist Transport (R)'!$A4,FALSE))</f>
        <v/>
      </c>
      <c r="FV4" s="270" t="str">
        <f>IF(ISNA(HLOOKUP(FV$2,'Cost Exist Transport (R)'!$C$2:$AE$23,'Cost Exist Transport (R)'!$A4,FALSE)),"",HLOOKUP(FV$2,'Cost Exist Transport (R)'!$C$2:$AE$23,'Cost Exist Transport (R)'!$A4,FALSE))</f>
        <v/>
      </c>
      <c r="FW4" s="270" t="str">
        <f>IF(ISNA(HLOOKUP(FW$2,'Cost Exist Transport (R)'!$C$2:$AE$23,'Cost Exist Transport (R)'!$A4,FALSE)),"",HLOOKUP(FW$2,'Cost Exist Transport (R)'!$C$2:$AE$23,'Cost Exist Transport (R)'!$A4,FALSE))</f>
        <v/>
      </c>
      <c r="FX4" s="270" t="str">
        <f>IF(ISNA(HLOOKUP(FX$2,'Cost Exist Transport (R)'!$C$2:$AE$23,'Cost Exist Transport (R)'!$A4,FALSE)),"",HLOOKUP(FX$2,'Cost Exist Transport (R)'!$C$2:$AE$23,'Cost Exist Transport (R)'!$A4,FALSE))</f>
        <v/>
      </c>
      <c r="FY4" s="270" t="str">
        <f>IF(ISNA(HLOOKUP(FY$2,'Cost Exist Transport (R)'!$C$2:$AE$23,'Cost Exist Transport (R)'!$A4,FALSE)),"",HLOOKUP(FY$2,'Cost Exist Transport (R)'!$C$2:$AE$23,'Cost Exist Transport (R)'!$A4,FALSE))</f>
        <v/>
      </c>
      <c r="FZ4" s="270" t="str">
        <f>IF(ISNA(HLOOKUP(FZ$2,'Cost Exist Transport (R)'!$C$2:$AE$23,'Cost Exist Transport (R)'!$A4,FALSE)),"",HLOOKUP(FZ$2,'Cost Exist Transport (R)'!$C$2:$AE$23,'Cost Exist Transport (R)'!$A4,FALSE))</f>
        <v/>
      </c>
      <c r="GA4" s="270" t="str">
        <f>IF(ISNA(HLOOKUP(GA$2,'Cost Exist Transport (R)'!$C$2:$AE$23,'Cost Exist Transport (R)'!$A4,FALSE)),"",HLOOKUP(GA$2,'Cost Exist Transport (R)'!$C$2:$AE$23,'Cost Exist Transport (R)'!$A4,FALSE))</f>
        <v>XXXXX</v>
      </c>
      <c r="GB4" s="270" t="str">
        <f>IF(ISNA(HLOOKUP(GB$2,'Cost Exist Transport (R)'!$C$2:$AE$23,'Cost Exist Transport (R)'!$A4,FALSE)),"",HLOOKUP(GB$2,'Cost Exist Transport (R)'!$C$2:$AE$23,'Cost Exist Transport (R)'!$A4,FALSE))</f>
        <v/>
      </c>
      <c r="GC4" s="270" t="str">
        <f>IF(ISNA(HLOOKUP(GC$2,'Cost Exist Transport (R)'!$C$2:$AE$23,'Cost Exist Transport (R)'!$A4,FALSE)),"",HLOOKUP(GC$2,'Cost Exist Transport (R)'!$C$2:$AE$23,'Cost Exist Transport (R)'!$A4,FALSE))</f>
        <v/>
      </c>
      <c r="GD4" s="270" t="str">
        <f>IF(ISNA(HLOOKUP(GD$2,'Cost Exist Transport (R)'!$C$2:$AE$23,'Cost Exist Transport (R)'!$A4,FALSE)),"",HLOOKUP(GD$2,'Cost Exist Transport (R)'!$C$2:$AE$23,'Cost Exist Transport (R)'!$A4,FALSE))</f>
        <v/>
      </c>
      <c r="GE4" s="270" t="str">
        <f>IF(ISNA(HLOOKUP(GE$2,'Cost Exist Transport (R)'!$C$2:$AE$23,'Cost Exist Transport (R)'!$A4,FALSE)),"",HLOOKUP(GE$2,'Cost Exist Transport (R)'!$C$2:$AE$23,'Cost Exist Transport (R)'!$A4,FALSE))</f>
        <v/>
      </c>
      <c r="GF4" s="270" t="str">
        <f>IF(ISNA(HLOOKUP(GF$2,'Cost Exist Transport (R)'!$C$2:$AE$23,'Cost Exist Transport (R)'!$A4,FALSE)),"",HLOOKUP(GF$2,'Cost Exist Transport (R)'!$C$2:$AE$23,'Cost Exist Transport (R)'!$A4,FALSE))</f>
        <v/>
      </c>
      <c r="GG4" s="270" t="str">
        <f>IF(ISNA(HLOOKUP(GG$2,'Cost Exist Transport (R)'!$C$2:$AE$23,'Cost Exist Transport (R)'!$A4,FALSE)),"",HLOOKUP(GG$2,'Cost Exist Transport (R)'!$C$2:$AE$23,'Cost Exist Transport (R)'!$A4,FALSE))</f>
        <v/>
      </c>
      <c r="GH4" s="270" t="str">
        <f>IF(ISNA(HLOOKUP(GH$2,'Cost Exist Transport (R)'!$C$2:$AE$23,'Cost Exist Transport (R)'!$A4,FALSE)),"",HLOOKUP(GH$2,'Cost Exist Transport (R)'!$C$2:$AE$23,'Cost Exist Transport (R)'!$A4,FALSE))</f>
        <v/>
      </c>
      <c r="GI4" s="270" t="str">
        <f>IF(ISNA(HLOOKUP(GI$2,'Cost Exist Transport (R)'!$C$2:$AE$23,'Cost Exist Transport (R)'!$A4,FALSE)),"",HLOOKUP(GI$2,'Cost Exist Transport (R)'!$C$2:$AE$23,'Cost Exist Transport (R)'!$A4,FALSE))</f>
        <v/>
      </c>
      <c r="GJ4" s="270" t="str">
        <f>IF(ISNA(HLOOKUP(GJ$2,'Cost Exist Transport (R)'!$C$2:$AE$23,'Cost Exist Transport (R)'!$A4,FALSE)),"",HLOOKUP(GJ$2,'Cost Exist Transport (R)'!$C$2:$AE$23,'Cost Exist Transport (R)'!$A4,FALSE))</f>
        <v/>
      </c>
      <c r="GK4" s="270" t="str">
        <f>IF(ISNA(HLOOKUP(GK$2,'Cost Exist Transport (R)'!$C$2:$AE$23,'Cost Exist Transport (R)'!$A4,FALSE)),"",HLOOKUP(GK$2,'Cost Exist Transport (R)'!$C$2:$AE$23,'Cost Exist Transport (R)'!$A4,FALSE))</f>
        <v/>
      </c>
      <c r="GL4" s="270" t="str">
        <f>IF(ISNA(HLOOKUP(GL$2,'Cost Exist Transport (R)'!$C$2:$AE$23,'Cost Exist Transport (R)'!$A4,FALSE)),"",HLOOKUP(GL$2,'Cost Exist Transport (R)'!$C$2:$AE$23,'Cost Exist Transport (R)'!$A4,FALSE))</f>
        <v/>
      </c>
      <c r="GM4" s="270" t="str">
        <f>IF(ISNA(HLOOKUP(GM$2,'Cost Exist Transport (R)'!$C$2:$AE$23,'Cost Exist Transport (R)'!$A4,FALSE)),"",HLOOKUP(GM$2,'Cost Exist Transport (R)'!$C$2:$AE$23,'Cost Exist Transport (R)'!$A4,FALSE))</f>
        <v>XXXXX</v>
      </c>
      <c r="GN4" s="270" t="str">
        <f>IF(ISNA(HLOOKUP(GN$2,'Cost Exist Transport (R)'!$C$2:$AE$23,'Cost Exist Transport (R)'!$A4,FALSE)),"",HLOOKUP(GN$2,'Cost Exist Transport (R)'!$C$2:$AE$23,'Cost Exist Transport (R)'!$A4,FALSE))</f>
        <v/>
      </c>
      <c r="GO4" s="270" t="str">
        <f>IF(ISNA(HLOOKUP(GO$2,'Cost Exist Transport (R)'!$C$2:$AE$23,'Cost Exist Transport (R)'!$A4,FALSE)),"",HLOOKUP(GO$2,'Cost Exist Transport (R)'!$C$2:$AE$23,'Cost Exist Transport (R)'!$A4,FALSE))</f>
        <v/>
      </c>
      <c r="GP4" s="270" t="str">
        <f>IF(ISNA(HLOOKUP(GP$2,'Cost Exist Transport (R)'!$C$2:$AE$23,'Cost Exist Transport (R)'!$A4,FALSE)),"",HLOOKUP(GP$2,'Cost Exist Transport (R)'!$C$2:$AE$23,'Cost Exist Transport (R)'!$A4,FALSE))</f>
        <v/>
      </c>
      <c r="GQ4" s="270" t="str">
        <f>IF(ISNA(HLOOKUP(GQ$2,'Cost Exist Transport (R)'!$C$2:$AE$23,'Cost Exist Transport (R)'!$A4,FALSE)),"",HLOOKUP(GQ$2,'Cost Exist Transport (R)'!$C$2:$AE$23,'Cost Exist Transport (R)'!$A4,FALSE))</f>
        <v/>
      </c>
      <c r="GR4" s="270" t="str">
        <f>IF(ISNA(HLOOKUP(GR$2,'Cost Exist Transport (R)'!$C$2:$AE$23,'Cost Exist Transport (R)'!$A4,FALSE)),"",HLOOKUP(GR$2,'Cost Exist Transport (R)'!$C$2:$AE$23,'Cost Exist Transport (R)'!$A4,FALSE))</f>
        <v/>
      </c>
      <c r="GS4" s="270" t="str">
        <f>IF(ISNA(HLOOKUP(GS$2,'Cost Exist Transport (R)'!$C$2:$AE$23,'Cost Exist Transport (R)'!$A4,FALSE)),"",HLOOKUP(GS$2,'Cost Exist Transport (R)'!$C$2:$AE$23,'Cost Exist Transport (R)'!$A4,FALSE))</f>
        <v/>
      </c>
      <c r="GT4" s="270" t="str">
        <f>IF(ISNA(HLOOKUP(GT$2,'Cost Exist Transport (R)'!$C$2:$AE$23,'Cost Exist Transport (R)'!$A4,FALSE)),"",HLOOKUP(GT$2,'Cost Exist Transport (R)'!$C$2:$AE$23,'Cost Exist Transport (R)'!$A4,FALSE))</f>
        <v/>
      </c>
      <c r="GU4" s="270" t="str">
        <f>IF(ISNA(HLOOKUP(GU$2,'Cost Exist Transport (R)'!$C$2:$AE$23,'Cost Exist Transport (R)'!$A4,FALSE)),"",HLOOKUP(GU$2,'Cost Exist Transport (R)'!$C$2:$AE$23,'Cost Exist Transport (R)'!$A4,FALSE))</f>
        <v/>
      </c>
      <c r="GV4" s="270" t="str">
        <f>IF(ISNA(HLOOKUP(GV$2,'Cost Exist Transport (R)'!$C$2:$AE$23,'Cost Exist Transport (R)'!$A4,FALSE)),"",HLOOKUP(GV$2,'Cost Exist Transport (R)'!$C$2:$AE$23,'Cost Exist Transport (R)'!$A4,FALSE))</f>
        <v/>
      </c>
      <c r="GW4" s="270" t="str">
        <f>IF(ISNA(HLOOKUP(GW$2,'Cost Exist Transport (R)'!$C$2:$AE$23,'Cost Exist Transport (R)'!$A4,FALSE)),"",HLOOKUP(GW$2,'Cost Exist Transport (R)'!$C$2:$AE$23,'Cost Exist Transport (R)'!$A4,FALSE))</f>
        <v/>
      </c>
      <c r="GX4" s="270" t="str">
        <f>IF(ISNA(HLOOKUP(GX$2,'Cost Exist Transport (R)'!$C$2:$AE$23,'Cost Exist Transport (R)'!$A4,FALSE)),"",HLOOKUP(GX$2,'Cost Exist Transport (R)'!$C$2:$AE$23,'Cost Exist Transport (R)'!$A4,FALSE))</f>
        <v/>
      </c>
      <c r="GY4" s="270" t="str">
        <f>IF(ISNA(HLOOKUP(GY$2,'Cost Exist Transport (R)'!$C$2:$AE$23,'Cost Exist Transport (R)'!$A4,FALSE)),"",HLOOKUP(GY$2,'Cost Exist Transport (R)'!$C$2:$AE$23,'Cost Exist Transport (R)'!$A4,FALSE))</f>
        <v>XXXXX</v>
      </c>
      <c r="GZ4" s="270" t="str">
        <f>IF(ISNA(HLOOKUP(GZ$2,'Cost Exist Transport (R)'!$C$2:$AE$23,'Cost Exist Transport (R)'!$A4,FALSE)),"",HLOOKUP(GZ$2,'Cost Exist Transport (R)'!$C$2:$AE$23,'Cost Exist Transport (R)'!$A4,FALSE))</f>
        <v/>
      </c>
      <c r="HA4" s="270" t="str">
        <f>IF(ISNA(HLOOKUP(HA$2,'Cost Exist Transport (R)'!$C$2:$AE$23,'Cost Exist Transport (R)'!$A4,FALSE)),"",HLOOKUP(HA$2,'Cost Exist Transport (R)'!$C$2:$AE$23,'Cost Exist Transport (R)'!$A4,FALSE))</f>
        <v/>
      </c>
      <c r="HB4" s="270" t="str">
        <f>IF(ISNA(HLOOKUP(HB$2,'Cost Exist Transport (R)'!$C$2:$AE$23,'Cost Exist Transport (R)'!$A4,FALSE)),"",HLOOKUP(HB$2,'Cost Exist Transport (R)'!$C$2:$AE$23,'Cost Exist Transport (R)'!$A4,FALSE))</f>
        <v/>
      </c>
      <c r="HC4" s="270" t="str">
        <f>IF(ISNA(HLOOKUP(HC$2,'Cost Exist Transport (R)'!$C$2:$AE$23,'Cost Exist Transport (R)'!$A4,FALSE)),"",HLOOKUP(HC$2,'Cost Exist Transport (R)'!$C$2:$AE$23,'Cost Exist Transport (R)'!$A4,FALSE))</f>
        <v/>
      </c>
      <c r="HD4" s="270" t="str">
        <f>IF(ISNA(HLOOKUP(HD$2,'Cost Exist Transport (R)'!$C$2:$AE$23,'Cost Exist Transport (R)'!$A4,FALSE)),"",HLOOKUP(HD$2,'Cost Exist Transport (R)'!$C$2:$AE$23,'Cost Exist Transport (R)'!$A4,FALSE))</f>
        <v/>
      </c>
      <c r="HE4" s="270" t="str">
        <f>IF(ISNA(HLOOKUP(HE$2,'Cost Exist Transport (R)'!$C$2:$AE$23,'Cost Exist Transport (R)'!$A4,FALSE)),"",HLOOKUP(HE$2,'Cost Exist Transport (R)'!$C$2:$AE$23,'Cost Exist Transport (R)'!$A4,FALSE))</f>
        <v/>
      </c>
      <c r="HF4" s="270" t="str">
        <f>IF(ISNA(HLOOKUP(HF$2,'Cost Exist Transport (R)'!$C$2:$AE$23,'Cost Exist Transport (R)'!$A4,FALSE)),"",HLOOKUP(HF$2,'Cost Exist Transport (R)'!$C$2:$AE$23,'Cost Exist Transport (R)'!$A4,FALSE))</f>
        <v/>
      </c>
      <c r="HG4" s="270" t="str">
        <f>IF(ISNA(HLOOKUP(HG$2,'Cost Exist Transport (R)'!$C$2:$AE$23,'Cost Exist Transport (R)'!$A4,FALSE)),"",HLOOKUP(HG$2,'Cost Exist Transport (R)'!$C$2:$AE$23,'Cost Exist Transport (R)'!$A4,FALSE))</f>
        <v/>
      </c>
      <c r="HH4" s="270" t="str">
        <f>IF(ISNA(HLOOKUP(HH$2,'Cost Exist Transport (R)'!$C$2:$AE$23,'Cost Exist Transport (R)'!$A4,FALSE)),"",HLOOKUP(HH$2,'Cost Exist Transport (R)'!$C$2:$AE$23,'Cost Exist Transport (R)'!$A4,FALSE))</f>
        <v/>
      </c>
      <c r="HI4" s="270" t="str">
        <f>IF(ISNA(HLOOKUP(HI$2,'Cost Exist Transport (R)'!$C$2:$AE$23,'Cost Exist Transport (R)'!$A4,FALSE)),"",HLOOKUP(HI$2,'Cost Exist Transport (R)'!$C$2:$AE$23,'Cost Exist Transport (R)'!$A4,FALSE))</f>
        <v/>
      </c>
      <c r="HJ4" s="270" t="str">
        <f>IF(ISNA(HLOOKUP(HJ$2,'Cost Exist Transport (R)'!$C$2:$AE$23,'Cost Exist Transport (R)'!$A4,FALSE)),"",HLOOKUP(HJ$2,'Cost Exist Transport (R)'!$C$2:$AE$23,'Cost Exist Transport (R)'!$A4,FALSE))</f>
        <v/>
      </c>
      <c r="HK4" s="270" t="str">
        <f>IF(ISNA(HLOOKUP(HK$2,'Cost Exist Transport (R)'!$C$2:$AE$23,'Cost Exist Transport (R)'!$A4,FALSE)),"",HLOOKUP(HK$2,'Cost Exist Transport (R)'!$C$2:$AE$23,'Cost Exist Transport (R)'!$A4,FALSE))</f>
        <v>XXXXX</v>
      </c>
      <c r="HL4" s="270" t="str">
        <f>IF(ISNA(HLOOKUP(HL$2,'Cost Exist Transport (R)'!$C$2:$AE$23,'Cost Exist Transport (R)'!$A4,FALSE)),"",HLOOKUP(HL$2,'Cost Exist Transport (R)'!$C$2:$AE$23,'Cost Exist Transport (R)'!$A4,FALSE))</f>
        <v/>
      </c>
      <c r="HM4" s="270" t="str">
        <f>IF(ISNA(HLOOKUP(HM$2,'Cost Exist Transport (R)'!$C$2:$AE$23,'Cost Exist Transport (R)'!$A4,FALSE)),"",HLOOKUP(HM$2,'Cost Exist Transport (R)'!$C$2:$AE$23,'Cost Exist Transport (R)'!$A4,FALSE))</f>
        <v/>
      </c>
      <c r="HN4" s="270" t="str">
        <f>IF(ISNA(HLOOKUP(HN$2,'Cost Exist Transport (R)'!$C$2:$AE$23,'Cost Exist Transport (R)'!$A4,FALSE)),"",HLOOKUP(HN$2,'Cost Exist Transport (R)'!$C$2:$AE$23,'Cost Exist Transport (R)'!$A4,FALSE))</f>
        <v/>
      </c>
      <c r="HO4" s="270" t="str">
        <f>IF(ISNA(HLOOKUP(HO$2,'Cost Exist Transport (R)'!$C$2:$AE$23,'Cost Exist Transport (R)'!$A4,FALSE)),"",HLOOKUP(HO$2,'Cost Exist Transport (R)'!$C$2:$AE$23,'Cost Exist Transport (R)'!$A4,FALSE))</f>
        <v/>
      </c>
      <c r="HP4" s="270" t="str">
        <f>IF(ISNA(HLOOKUP(HP$2,'Cost Exist Transport (R)'!$C$2:$AE$23,'Cost Exist Transport (R)'!$A4,FALSE)),"",HLOOKUP(HP$2,'Cost Exist Transport (R)'!$C$2:$AE$23,'Cost Exist Transport (R)'!$A4,FALSE))</f>
        <v/>
      </c>
      <c r="HQ4" s="270" t="str">
        <f>IF(ISNA(HLOOKUP(HQ$2,'Cost Exist Transport (R)'!$C$2:$AE$23,'Cost Exist Transport (R)'!$A4,FALSE)),"",HLOOKUP(HQ$2,'Cost Exist Transport (R)'!$C$2:$AE$23,'Cost Exist Transport (R)'!$A4,FALSE))</f>
        <v/>
      </c>
      <c r="HR4" s="270" t="str">
        <f>IF(ISNA(HLOOKUP(HR$2,'Cost Exist Transport (R)'!$C$2:$AE$23,'Cost Exist Transport (R)'!$A4,FALSE)),"",HLOOKUP(HR$2,'Cost Exist Transport (R)'!$C$2:$AE$23,'Cost Exist Transport (R)'!$A4,FALSE))</f>
        <v/>
      </c>
      <c r="HS4" s="270" t="str">
        <f>IF(ISNA(HLOOKUP(HS$2,'Cost Exist Transport (R)'!$C$2:$AE$23,'Cost Exist Transport (R)'!$A4,FALSE)),"",HLOOKUP(HS$2,'Cost Exist Transport (R)'!$C$2:$AE$23,'Cost Exist Transport (R)'!$A4,FALSE))</f>
        <v/>
      </c>
      <c r="HT4" s="270" t="str">
        <f>IF(ISNA(HLOOKUP(HT$2,'Cost Exist Transport (R)'!$C$2:$AE$23,'Cost Exist Transport (R)'!$A4,FALSE)),"",HLOOKUP(HT$2,'Cost Exist Transport (R)'!$C$2:$AE$23,'Cost Exist Transport (R)'!$A4,FALSE))</f>
        <v/>
      </c>
      <c r="HU4" s="270" t="str">
        <f>IF(ISNA(HLOOKUP(HU$2,'Cost Exist Transport (R)'!$C$2:$AE$23,'Cost Exist Transport (R)'!$A4,FALSE)),"",HLOOKUP(HU$2,'Cost Exist Transport (R)'!$C$2:$AE$23,'Cost Exist Transport (R)'!$A4,FALSE))</f>
        <v/>
      </c>
      <c r="HV4" s="270" t="str">
        <f>IF(ISNA(HLOOKUP(HV$2,'Cost Exist Transport (R)'!$C$2:$AE$23,'Cost Exist Transport (R)'!$A4,FALSE)),"",HLOOKUP(HV$2,'Cost Exist Transport (R)'!$C$2:$AE$23,'Cost Exist Transport (R)'!$A4,FALSE))</f>
        <v/>
      </c>
      <c r="HW4" s="270" t="str">
        <f>IF(ISNA(HLOOKUP(HW$2,'Cost Exist Transport (R)'!$C$2:$AE$23,'Cost Exist Transport (R)'!$A4,FALSE)),"",HLOOKUP(HW$2,'Cost Exist Transport (R)'!$C$2:$AE$23,'Cost Exist Transport (R)'!$A4,FALSE))</f>
        <v>XXXXX</v>
      </c>
      <c r="HX4" s="270" t="str">
        <f>IF(ISNA(HLOOKUP(HX$2,'Cost Exist Transport (R)'!$C$2:$AE$23,'Cost Exist Transport (R)'!$A4,FALSE)),"",HLOOKUP(HX$2,'Cost Exist Transport (R)'!$C$2:$AE$23,'Cost Exist Transport (R)'!$A4,FALSE))</f>
        <v/>
      </c>
      <c r="HY4" s="270" t="str">
        <f>IF(ISNA(HLOOKUP(HY$2,'Cost Exist Transport (R)'!$C$2:$AE$23,'Cost Exist Transport (R)'!$A4,FALSE)),"",HLOOKUP(HY$2,'Cost Exist Transport (R)'!$C$2:$AE$23,'Cost Exist Transport (R)'!$A4,FALSE))</f>
        <v/>
      </c>
      <c r="HZ4" s="270" t="str">
        <f>IF(ISNA(HLOOKUP(HZ$2,'Cost Exist Transport (R)'!$C$2:$AE$23,'Cost Exist Transport (R)'!$A4,FALSE)),"",HLOOKUP(HZ$2,'Cost Exist Transport (R)'!$C$2:$AE$23,'Cost Exist Transport (R)'!$A4,FALSE))</f>
        <v/>
      </c>
      <c r="IA4" s="270" t="str">
        <f>IF(ISNA(HLOOKUP(IA$2,'Cost Exist Transport (R)'!$C$2:$AE$23,'Cost Exist Transport (R)'!$A4,FALSE)),"",HLOOKUP(IA$2,'Cost Exist Transport (R)'!$C$2:$AE$23,'Cost Exist Transport (R)'!$A4,FALSE))</f>
        <v/>
      </c>
      <c r="IB4" s="270" t="str">
        <f>IF(ISNA(HLOOKUP(IB$2,'Cost Exist Transport (R)'!$C$2:$AE$23,'Cost Exist Transport (R)'!$A4,FALSE)),"",HLOOKUP(IB$2,'Cost Exist Transport (R)'!$C$2:$AE$23,'Cost Exist Transport (R)'!$A4,FALSE))</f>
        <v/>
      </c>
      <c r="IC4" s="270" t="str">
        <f>IF(ISNA(HLOOKUP(IC$2,'Cost Exist Transport (R)'!$C$2:$AE$23,'Cost Exist Transport (R)'!$A4,FALSE)),"",HLOOKUP(IC$2,'Cost Exist Transport (R)'!$C$2:$AE$23,'Cost Exist Transport (R)'!$A4,FALSE))</f>
        <v/>
      </c>
      <c r="ID4" s="270" t="str">
        <f>IF(ISNA(HLOOKUP(ID$2,'Cost Exist Transport (R)'!$C$2:$AE$23,'Cost Exist Transport (R)'!$A4,FALSE)),"",HLOOKUP(ID$2,'Cost Exist Transport (R)'!$C$2:$AE$23,'Cost Exist Transport (R)'!$A4,FALSE))</f>
        <v/>
      </c>
      <c r="IE4" s="270" t="str">
        <f>IF(ISNA(HLOOKUP(IE$2,'Cost Exist Transport (R)'!$C$2:$AE$23,'Cost Exist Transport (R)'!$A4,FALSE)),"",HLOOKUP(IE$2,'Cost Exist Transport (R)'!$C$2:$AE$23,'Cost Exist Transport (R)'!$A4,FALSE))</f>
        <v/>
      </c>
      <c r="IF4" s="270" t="str">
        <f>IF(ISNA(HLOOKUP(IF$2,'Cost Exist Transport (R)'!$C$2:$AE$23,'Cost Exist Transport (R)'!$A4,FALSE)),"",HLOOKUP(IF$2,'Cost Exist Transport (R)'!$C$2:$AE$23,'Cost Exist Transport (R)'!$A4,FALSE))</f>
        <v/>
      </c>
      <c r="IG4" s="270" t="str">
        <f>IF(ISNA(HLOOKUP(IG$2,'Cost Exist Transport (R)'!$C$2:$AE$23,'Cost Exist Transport (R)'!$A4,FALSE)),"",HLOOKUP(IG$2,'Cost Exist Transport (R)'!$C$2:$AE$23,'Cost Exist Transport (R)'!$A4,FALSE))</f>
        <v/>
      </c>
      <c r="IH4" s="270" t="str">
        <f>IF(ISNA(HLOOKUP(IH$2,'Cost Exist Transport (R)'!$C$2:$AE$23,'Cost Exist Transport (R)'!$A4,FALSE)),"",HLOOKUP(IH$2,'Cost Exist Transport (R)'!$C$2:$AE$23,'Cost Exist Transport (R)'!$A4,FALSE))</f>
        <v/>
      </c>
      <c r="II4" s="270" t="str">
        <f>IF(ISNA(HLOOKUP(II$2,'Cost Exist Transport (R)'!$C$2:$AE$23,'Cost Exist Transport (R)'!$A4,FALSE)),"",HLOOKUP(II$2,'Cost Exist Transport (R)'!$C$2:$AE$23,'Cost Exist Transport (R)'!$A4,FALSE))</f>
        <v>XXXXX</v>
      </c>
      <c r="IJ4" s="270" t="str">
        <f>IF(ISNA(HLOOKUP(IJ$2,'Cost Exist Transport (R)'!$C$2:$AE$23,'Cost Exist Transport (R)'!$A4,FALSE)),"",HLOOKUP(IJ$2,'Cost Exist Transport (R)'!$C$2:$AE$23,'Cost Exist Transport (R)'!$A4,FALSE))</f>
        <v/>
      </c>
      <c r="IK4" s="270" t="str">
        <f>IF(ISNA(HLOOKUP(IK$2,'Cost Exist Transport (R)'!$C$2:$AE$23,'Cost Exist Transport (R)'!$A4,FALSE)),"",HLOOKUP(IK$2,'Cost Exist Transport (R)'!$C$2:$AE$23,'Cost Exist Transport (R)'!$A4,FALSE))</f>
        <v/>
      </c>
      <c r="IL4" s="270" t="str">
        <f>IF(ISNA(HLOOKUP(IL$2,'Cost Exist Transport (R)'!$C$2:$AE$23,'Cost Exist Transport (R)'!$A4,FALSE)),"",HLOOKUP(IL$2,'Cost Exist Transport (R)'!$C$2:$AE$23,'Cost Exist Transport (R)'!$A4,FALSE))</f>
        <v/>
      </c>
      <c r="IM4" s="270" t="str">
        <f>IF(ISNA(HLOOKUP(IM$2,'Cost Exist Transport (R)'!$C$2:$AE$23,'Cost Exist Transport (R)'!$A4,FALSE)),"",HLOOKUP(IM$2,'Cost Exist Transport (R)'!$C$2:$AE$23,'Cost Exist Transport (R)'!$A4,FALSE))</f>
        <v/>
      </c>
      <c r="IN4" s="270" t="str">
        <f>IF(ISNA(HLOOKUP(IN$2,'Cost Exist Transport (R)'!$C$2:$AE$23,'Cost Exist Transport (R)'!$A4,FALSE)),"",HLOOKUP(IN$2,'Cost Exist Transport (R)'!$C$2:$AE$23,'Cost Exist Transport (R)'!$A4,FALSE))</f>
        <v/>
      </c>
      <c r="IO4" s="270" t="str">
        <f>IF(ISNA(HLOOKUP(IO$2,'Cost Exist Transport (R)'!$C$2:$AE$23,'Cost Exist Transport (R)'!$A4,FALSE)),"",HLOOKUP(IO$2,'Cost Exist Transport (R)'!$C$2:$AE$23,'Cost Exist Transport (R)'!$A4,FALSE))</f>
        <v/>
      </c>
      <c r="IP4" s="270" t="str">
        <f>IF(ISNA(HLOOKUP(IP$2,'Cost Exist Transport (R)'!$C$2:$AE$23,'Cost Exist Transport (R)'!$A4,FALSE)),"",HLOOKUP(IP$2,'Cost Exist Transport (R)'!$C$2:$AE$23,'Cost Exist Transport (R)'!$A4,FALSE))</f>
        <v/>
      </c>
      <c r="IQ4" s="270" t="str">
        <f>IF(ISNA(HLOOKUP(IQ$2,'Cost Exist Transport (R)'!$C$2:$AE$23,'Cost Exist Transport (R)'!$A4,FALSE)),"",HLOOKUP(IQ$2,'Cost Exist Transport (R)'!$C$2:$AE$23,'Cost Exist Transport (R)'!$A4,FALSE))</f>
        <v/>
      </c>
      <c r="IR4" s="270" t="str">
        <f>IF(ISNA(HLOOKUP(IR$2,'Cost Exist Transport (R)'!$C$2:$AE$23,'Cost Exist Transport (R)'!$A4,FALSE)),"",HLOOKUP(IR$2,'Cost Exist Transport (R)'!$C$2:$AE$23,'Cost Exist Transport (R)'!$A4,FALSE))</f>
        <v/>
      </c>
      <c r="IS4" s="270" t="str">
        <f>IF(ISNA(HLOOKUP(IS$2,'Cost Exist Transport (R)'!$C$2:$AE$23,'Cost Exist Transport (R)'!$A4,FALSE)),"",HLOOKUP(IS$2,'Cost Exist Transport (R)'!$C$2:$AE$23,'Cost Exist Transport (R)'!$A4,FALSE))</f>
        <v/>
      </c>
      <c r="IT4" s="270" t="str">
        <f>IF(ISNA(HLOOKUP(IT$2,'Cost Exist Transport (R)'!$C$2:$AE$23,'Cost Exist Transport (R)'!$A4,FALSE)),"",HLOOKUP(IT$2,'Cost Exist Transport (R)'!$C$2:$AE$23,'Cost Exist Transport (R)'!$A4,FALSE))</f>
        <v/>
      </c>
      <c r="IU4" s="270" t="str">
        <f>IF(ISNA(HLOOKUP(IU$2,'Cost Exist Transport (R)'!$C$2:$AE$23,'Cost Exist Transport (R)'!$A4,FALSE)),"",HLOOKUP(IU$2,'Cost Exist Transport (R)'!$C$2:$AE$23,'Cost Exist Transport (R)'!$A4,FALSE))</f>
        <v>XXXXX</v>
      </c>
      <c r="IV4" s="270" t="str">
        <f>IF(ISNA(HLOOKUP(IV$2,'Cost Exist Transport (R)'!$C$2:$AE$23,'Cost Exist Transport (R)'!$A4,FALSE)),"",HLOOKUP(IV$2,'Cost Exist Transport (R)'!$C$2:$AE$23,'Cost Exist Transport (R)'!$A4,FALSE))</f>
        <v/>
      </c>
      <c r="IW4" s="270" t="str">
        <f>IF(ISNA(HLOOKUP(IW$2,'Cost Exist Transport (R)'!$C$2:$AE$23,'Cost Exist Transport (R)'!$A4,FALSE)),"",HLOOKUP(IW$2,'Cost Exist Transport (R)'!$C$2:$AE$23,'Cost Exist Transport (R)'!$A4,FALSE))</f>
        <v/>
      </c>
      <c r="IX4" s="270" t="str">
        <f>IF(ISNA(HLOOKUP(IX$2,'Cost Exist Transport (R)'!$C$2:$AE$23,'Cost Exist Transport (R)'!$A4,FALSE)),"",HLOOKUP(IX$2,'Cost Exist Transport (R)'!$C$2:$AE$23,'Cost Exist Transport (R)'!$A4,FALSE))</f>
        <v/>
      </c>
      <c r="IY4" s="270" t="str">
        <f>IF(ISNA(HLOOKUP(IY$2,'Cost Exist Transport (R)'!$C$2:$AE$23,'Cost Exist Transport (R)'!$A4,FALSE)),"",HLOOKUP(IY$2,'Cost Exist Transport (R)'!$C$2:$AE$23,'Cost Exist Transport (R)'!$A4,FALSE))</f>
        <v/>
      </c>
      <c r="IZ4" s="270" t="str">
        <f>IF(ISNA(HLOOKUP(IZ$2,'Cost Exist Transport (R)'!$C$2:$AE$23,'Cost Exist Transport (R)'!$A4,FALSE)),"",HLOOKUP(IZ$2,'Cost Exist Transport (R)'!$C$2:$AE$23,'Cost Exist Transport (R)'!$A4,FALSE))</f>
        <v/>
      </c>
      <c r="JA4" s="270" t="str">
        <f>IF(ISNA(HLOOKUP(JA$2,'Cost Exist Transport (R)'!$C$2:$AE$23,'Cost Exist Transport (R)'!$A4,FALSE)),"",HLOOKUP(JA$2,'Cost Exist Transport (R)'!$C$2:$AE$23,'Cost Exist Transport (R)'!$A4,FALSE))</f>
        <v/>
      </c>
      <c r="JB4" s="270" t="str">
        <f>IF(ISNA(HLOOKUP(JB$2,'Cost Exist Transport (R)'!$C$2:$AE$23,'Cost Exist Transport (R)'!$A4,FALSE)),"",HLOOKUP(JB$2,'Cost Exist Transport (R)'!$C$2:$AE$23,'Cost Exist Transport (R)'!$A4,FALSE))</f>
        <v/>
      </c>
      <c r="JC4" s="270" t="str">
        <f>IF(ISNA(HLOOKUP(JC$2,'Cost Exist Transport (R)'!$C$2:$AE$23,'Cost Exist Transport (R)'!$A4,FALSE)),"",HLOOKUP(JC$2,'Cost Exist Transport (R)'!$C$2:$AE$23,'Cost Exist Transport (R)'!$A4,FALSE))</f>
        <v/>
      </c>
      <c r="JD4" s="270" t="str">
        <f>IF(ISNA(HLOOKUP(JD$2,'Cost Exist Transport (R)'!$C$2:$AE$23,'Cost Exist Transport (R)'!$A4,FALSE)),"",HLOOKUP(JD$2,'Cost Exist Transport (R)'!$C$2:$AE$23,'Cost Exist Transport (R)'!$A4,FALSE))</f>
        <v/>
      </c>
      <c r="JE4" s="270" t="str">
        <f>IF(ISNA(HLOOKUP(JE$2,'Cost Exist Transport (R)'!$C$2:$AE$23,'Cost Exist Transport (R)'!$A4,FALSE)),"",HLOOKUP(JE$2,'Cost Exist Transport (R)'!$C$2:$AE$23,'Cost Exist Transport (R)'!$A4,FALSE))</f>
        <v/>
      </c>
      <c r="JF4" s="270" t="str">
        <f>IF(ISNA(HLOOKUP(JF$2,'Cost Exist Transport (R)'!$C$2:$AE$23,'Cost Exist Transport (R)'!$A4,FALSE)),"",HLOOKUP(JF$2,'Cost Exist Transport (R)'!$C$2:$AE$23,'Cost Exist Transport (R)'!$A4,FALSE))</f>
        <v/>
      </c>
      <c r="JG4" s="270" t="str">
        <f>IF(ISNA(HLOOKUP(JG$2,'Cost Exist Transport (R)'!$C$2:$AE$23,'Cost Exist Transport (R)'!$A4,FALSE)),"",HLOOKUP(JG$2,'Cost Exist Transport (R)'!$C$2:$AE$23,'Cost Exist Transport (R)'!$A4,FALSE))</f>
        <v>XXXXX</v>
      </c>
      <c r="JH4" s="270" t="str">
        <f>IF(ISNA(HLOOKUP(JH$2,'Cost Exist Transport (R)'!$C$2:$AE$23,'Cost Exist Transport (R)'!$A4,FALSE)),"",HLOOKUP(JH$2,'Cost Exist Transport (R)'!$C$2:$AE$23,'Cost Exist Transport (R)'!$A4,FALSE))</f>
        <v/>
      </c>
      <c r="JI4" s="270" t="str">
        <f>IF(ISNA(HLOOKUP(JI$2,'Cost Exist Transport (R)'!$C$2:$AE$23,'Cost Exist Transport (R)'!$A4,FALSE)),"",HLOOKUP(JI$2,'Cost Exist Transport (R)'!$C$2:$AE$23,'Cost Exist Transport (R)'!$A4,FALSE))</f>
        <v/>
      </c>
      <c r="JJ4" s="270" t="str">
        <f>IF(ISNA(HLOOKUP(JJ$2,'Cost Exist Transport (R)'!$C$2:$AE$23,'Cost Exist Transport (R)'!$A4,FALSE)),"",HLOOKUP(JJ$2,'Cost Exist Transport (R)'!$C$2:$AE$23,'Cost Exist Transport (R)'!$A4,FALSE))</f>
        <v/>
      </c>
      <c r="JK4" s="270" t="str">
        <f>IF(ISNA(HLOOKUP(JK$2,'Cost Exist Transport (R)'!$C$2:$AE$23,'Cost Exist Transport (R)'!$A4,FALSE)),"",HLOOKUP(JK$2,'Cost Exist Transport (R)'!$C$2:$AE$23,'Cost Exist Transport (R)'!$A4,FALSE))</f>
        <v/>
      </c>
      <c r="JL4" s="270" t="str">
        <f>IF(ISNA(HLOOKUP(JL$2,'Cost Exist Transport (R)'!$C$2:$AE$23,'Cost Exist Transport (R)'!$A4,FALSE)),"",HLOOKUP(JL$2,'Cost Exist Transport (R)'!$C$2:$AE$23,'Cost Exist Transport (R)'!$A4,FALSE))</f>
        <v/>
      </c>
      <c r="JM4" s="270" t="str">
        <f>IF(ISNA(HLOOKUP(JM$2,'Cost Exist Transport (R)'!$C$2:$AE$23,'Cost Exist Transport (R)'!$A4,FALSE)),"",HLOOKUP(JM$2,'Cost Exist Transport (R)'!$C$2:$AE$23,'Cost Exist Transport (R)'!$A4,FALSE))</f>
        <v/>
      </c>
      <c r="JN4" s="270" t="str">
        <f>IF(ISNA(HLOOKUP(JN$2,'Cost Exist Transport (R)'!$C$2:$AE$23,'Cost Exist Transport (R)'!$A4,FALSE)),"",HLOOKUP(JN$2,'Cost Exist Transport (R)'!$C$2:$AE$23,'Cost Exist Transport (R)'!$A4,FALSE))</f>
        <v/>
      </c>
      <c r="JO4" s="270" t="str">
        <f>IF(ISNA(HLOOKUP(JO$2,'Cost Exist Transport (R)'!$C$2:$AE$23,'Cost Exist Transport (R)'!$A4,FALSE)),"",HLOOKUP(JO$2,'Cost Exist Transport (R)'!$C$2:$AE$23,'Cost Exist Transport (R)'!$A4,FALSE))</f>
        <v/>
      </c>
      <c r="JP4" s="270" t="str">
        <f>IF(ISNA(HLOOKUP(JP$2,'Cost Exist Transport (R)'!$C$2:$AE$23,'Cost Exist Transport (R)'!$A4,FALSE)),"",HLOOKUP(JP$2,'Cost Exist Transport (R)'!$C$2:$AE$23,'Cost Exist Transport (R)'!$A4,FALSE))</f>
        <v/>
      </c>
      <c r="JQ4" s="270" t="str">
        <f>IF(ISNA(HLOOKUP(JQ$2,'Cost Exist Transport (R)'!$C$2:$AE$23,'Cost Exist Transport (R)'!$A4,FALSE)),"",HLOOKUP(JQ$2,'Cost Exist Transport (R)'!$C$2:$AE$23,'Cost Exist Transport (R)'!$A4,FALSE))</f>
        <v/>
      </c>
      <c r="JR4" s="270" t="str">
        <f>IF(ISNA(HLOOKUP(JR$2,'Cost Exist Transport (R)'!$C$2:$AE$23,'Cost Exist Transport (R)'!$A4,FALSE)),"",HLOOKUP(JR$2,'Cost Exist Transport (R)'!$C$2:$AE$23,'Cost Exist Transport (R)'!$A4,FALSE))</f>
        <v/>
      </c>
      <c r="JS4" s="270" t="str">
        <f>IF(ISNA(HLOOKUP(JS$2,'Cost Exist Transport (R)'!$C$2:$AE$23,'Cost Exist Transport (R)'!$A4,FALSE)),"",HLOOKUP(JS$2,'Cost Exist Transport (R)'!$C$2:$AE$23,'Cost Exist Transport (R)'!$A4,FALSE))</f>
        <v>XXXXX</v>
      </c>
      <c r="JT4" s="270" t="str">
        <f>IF(ISNA(HLOOKUP(JT$2,'Cost Exist Transport (R)'!$C$2:$AE$23,'Cost Exist Transport (R)'!$A4,FALSE)),"",HLOOKUP(JT$2,'Cost Exist Transport (R)'!$C$2:$AE$23,'Cost Exist Transport (R)'!$A4,FALSE))</f>
        <v/>
      </c>
      <c r="JU4" s="270" t="str">
        <f>IF(ISNA(HLOOKUP(JU$2,'Cost Exist Transport (R)'!$C$2:$AE$23,'Cost Exist Transport (R)'!$A4,FALSE)),"",HLOOKUP(JU$2,'Cost Exist Transport (R)'!$C$2:$AE$23,'Cost Exist Transport (R)'!$A4,FALSE))</f>
        <v/>
      </c>
      <c r="JV4" s="270" t="str">
        <f>IF(ISNA(HLOOKUP(JV$2,'Cost Exist Transport (R)'!$C$2:$AE$23,'Cost Exist Transport (R)'!$A4,FALSE)),"",HLOOKUP(JV$2,'Cost Exist Transport (R)'!$C$2:$AE$23,'Cost Exist Transport (R)'!$A4,FALSE))</f>
        <v/>
      </c>
      <c r="JW4" s="270" t="str">
        <f>IF(ISNA(HLOOKUP(JW$2,'Cost Exist Transport (R)'!$C$2:$AE$23,'Cost Exist Transport (R)'!$A4,FALSE)),"",HLOOKUP(JW$2,'Cost Exist Transport (R)'!$C$2:$AE$23,'Cost Exist Transport (R)'!$A4,FALSE))</f>
        <v/>
      </c>
      <c r="JX4" s="270" t="str">
        <f>IF(ISNA(HLOOKUP(JX$2,'Cost Exist Transport (R)'!$C$2:$AE$23,'Cost Exist Transport (R)'!$A4,FALSE)),"",HLOOKUP(JX$2,'Cost Exist Transport (R)'!$C$2:$AE$23,'Cost Exist Transport (R)'!$A4,FALSE))</f>
        <v/>
      </c>
      <c r="JY4" s="270" t="str">
        <f>IF(ISNA(HLOOKUP(JY$2,'Cost Exist Transport (R)'!$C$2:$AE$23,'Cost Exist Transport (R)'!$A4,FALSE)),"",HLOOKUP(JY$2,'Cost Exist Transport (R)'!$C$2:$AE$23,'Cost Exist Transport (R)'!$A4,FALSE))</f>
        <v/>
      </c>
      <c r="JZ4" s="270" t="str">
        <f>IF(ISNA(HLOOKUP(JZ$2,'Cost Exist Transport (R)'!$C$2:$AE$23,'Cost Exist Transport (R)'!$A4,FALSE)),"",HLOOKUP(JZ$2,'Cost Exist Transport (R)'!$C$2:$AE$23,'Cost Exist Transport (R)'!$A4,FALSE))</f>
        <v/>
      </c>
      <c r="KA4" s="270" t="str">
        <f>IF(ISNA(HLOOKUP(KA$2,'Cost Exist Transport (R)'!$C$2:$AE$23,'Cost Exist Transport (R)'!$A4,FALSE)),"",HLOOKUP(KA$2,'Cost Exist Transport (R)'!$C$2:$AE$23,'Cost Exist Transport (R)'!$A4,FALSE))</f>
        <v/>
      </c>
      <c r="KB4" s="270" t="str">
        <f>IF(ISNA(HLOOKUP(KB$2,'Cost Exist Transport (R)'!$C$2:$AE$23,'Cost Exist Transport (R)'!$A4,FALSE)),"",HLOOKUP(KB$2,'Cost Exist Transport (R)'!$C$2:$AE$23,'Cost Exist Transport (R)'!$A4,FALSE))</f>
        <v/>
      </c>
      <c r="KC4" s="270" t="str">
        <f>IF(ISNA(HLOOKUP(KC$2,'Cost Exist Transport (R)'!$C$2:$AE$23,'Cost Exist Transport (R)'!$A4,FALSE)),"",HLOOKUP(KC$2,'Cost Exist Transport (R)'!$C$2:$AE$23,'Cost Exist Transport (R)'!$A4,FALSE))</f>
        <v/>
      </c>
      <c r="KD4" s="270" t="str">
        <f>IF(ISNA(HLOOKUP(KD$2,'Cost Exist Transport (R)'!$C$2:$AE$23,'Cost Exist Transport (R)'!$A4,FALSE)),"",HLOOKUP(KD$2,'Cost Exist Transport (R)'!$C$2:$AE$23,'Cost Exist Transport (R)'!$A4,FALSE))</f>
        <v/>
      </c>
      <c r="KE4" s="270" t="str">
        <f>IF(ISNA(HLOOKUP(KE$2,'Cost Exist Transport (R)'!$C$2:$AE$23,'Cost Exist Transport (R)'!$A4,FALSE)),"",HLOOKUP(KE$2,'Cost Exist Transport (R)'!$C$2:$AE$23,'Cost Exist Transport (R)'!$A4,FALSE))</f>
        <v>XXXXX</v>
      </c>
      <c r="KF4" s="270" t="str">
        <f>IF(ISNA(HLOOKUP(KF$2,'Cost Exist Transport (R)'!$C$2:$AE$23,'Cost Exist Transport (R)'!$A4,FALSE)),"",HLOOKUP(KF$2,'Cost Exist Transport (R)'!$C$2:$AE$23,'Cost Exist Transport (R)'!$A4,FALSE))</f>
        <v/>
      </c>
      <c r="KG4" s="270" t="str">
        <f>IF(ISNA(HLOOKUP(KG$2,'Cost Exist Transport (R)'!$C$2:$AE$23,'Cost Exist Transport (R)'!$A4,FALSE)),"",HLOOKUP(KG$2,'Cost Exist Transport (R)'!$C$2:$AE$23,'Cost Exist Transport (R)'!$A4,FALSE))</f>
        <v/>
      </c>
      <c r="KH4" s="270" t="str">
        <f>IF(ISNA(HLOOKUP(KH$2,'Cost Exist Transport (R)'!$C$2:$AE$23,'Cost Exist Transport (R)'!$A4,FALSE)),"",HLOOKUP(KH$2,'Cost Exist Transport (R)'!$C$2:$AE$23,'Cost Exist Transport (R)'!$A4,FALSE))</f>
        <v/>
      </c>
      <c r="KI4" s="270" t="str">
        <f>IF(ISNA(HLOOKUP(KI$2,'Cost Exist Transport (R)'!$C$2:$AE$23,'Cost Exist Transport (R)'!$A4,FALSE)),"",HLOOKUP(KI$2,'Cost Exist Transport (R)'!$C$2:$AE$23,'Cost Exist Transport (R)'!$A4,FALSE))</f>
        <v/>
      </c>
      <c r="KJ4" s="270" t="str">
        <f>IF(ISNA(HLOOKUP(KJ$2,'Cost Exist Transport (R)'!$C$2:$AE$23,'Cost Exist Transport (R)'!$A4,FALSE)),"",HLOOKUP(KJ$2,'Cost Exist Transport (R)'!$C$2:$AE$23,'Cost Exist Transport (R)'!$A4,FALSE))</f>
        <v/>
      </c>
      <c r="KK4" s="270" t="str">
        <f>IF(ISNA(HLOOKUP(KK$2,'Cost Exist Transport (R)'!$C$2:$AE$23,'Cost Exist Transport (R)'!$A4,FALSE)),"",HLOOKUP(KK$2,'Cost Exist Transport (R)'!$C$2:$AE$23,'Cost Exist Transport (R)'!$A4,FALSE))</f>
        <v/>
      </c>
      <c r="KL4" s="270" t="str">
        <f>IF(ISNA(HLOOKUP(KL$2,'Cost Exist Transport (R)'!$C$2:$AE$23,'Cost Exist Transport (R)'!$A4,FALSE)),"",HLOOKUP(KL$2,'Cost Exist Transport (R)'!$C$2:$AE$23,'Cost Exist Transport (R)'!$A4,FALSE))</f>
        <v/>
      </c>
      <c r="KM4" s="270" t="str">
        <f>IF(ISNA(HLOOKUP(KM$2,'Cost Exist Transport (R)'!$C$2:$AE$23,'Cost Exist Transport (R)'!$A4,FALSE)),"",HLOOKUP(KM$2,'Cost Exist Transport (R)'!$C$2:$AE$23,'Cost Exist Transport (R)'!$A4,FALSE))</f>
        <v/>
      </c>
      <c r="KN4" s="270" t="str">
        <f>IF(ISNA(HLOOKUP(KN$2,'Cost Exist Transport (R)'!$C$2:$AE$23,'Cost Exist Transport (R)'!$A4,FALSE)),"",HLOOKUP(KN$2,'Cost Exist Transport (R)'!$C$2:$AE$23,'Cost Exist Transport (R)'!$A4,FALSE))</f>
        <v/>
      </c>
      <c r="KO4" s="270" t="str">
        <f>IF(ISNA(HLOOKUP(KO$2,'Cost Exist Transport (R)'!$C$2:$AE$23,'Cost Exist Transport (R)'!$A4,FALSE)),"",HLOOKUP(KO$2,'Cost Exist Transport (R)'!$C$2:$AE$23,'Cost Exist Transport (R)'!$A4,FALSE))</f>
        <v/>
      </c>
      <c r="KP4" s="270" t="str">
        <f>IF(ISNA(HLOOKUP(KP$2,'Cost Exist Transport (R)'!$C$2:$AE$23,'Cost Exist Transport (R)'!$A4,FALSE)),"",HLOOKUP(KP$2,'Cost Exist Transport (R)'!$C$2:$AE$23,'Cost Exist Transport (R)'!$A4,FALSE))</f>
        <v/>
      </c>
      <c r="KQ4" s="270" t="str">
        <f>IF(ISNA(HLOOKUP(KQ$2,'Cost Exist Transport (R)'!$C$2:$AE$23,'Cost Exist Transport (R)'!$A4,FALSE)),"",HLOOKUP(KQ$2,'Cost Exist Transport (R)'!$C$2:$AE$23,'Cost Exist Transport (R)'!$A4,FALSE))</f>
        <v>XXXXX</v>
      </c>
      <c r="KR4" s="270" t="str">
        <f>IF(ISNA(HLOOKUP(KR$2,'Cost Exist Transport (R)'!$C$2:$AE$23,'Cost Exist Transport (R)'!$A4,FALSE)),"",HLOOKUP(KR$2,'Cost Exist Transport (R)'!$C$2:$AE$23,'Cost Exist Transport (R)'!$A4,FALSE))</f>
        <v/>
      </c>
      <c r="KS4" s="270" t="str">
        <f>IF(ISNA(HLOOKUP(KS$2,'Cost Exist Transport (R)'!$C$2:$AE$23,'Cost Exist Transport (R)'!$A4,FALSE)),"",HLOOKUP(KS$2,'Cost Exist Transport (R)'!$C$2:$AE$23,'Cost Exist Transport (R)'!$A4,FALSE))</f>
        <v/>
      </c>
      <c r="KT4" s="270" t="str">
        <f>IF(ISNA(HLOOKUP(KT$2,'Cost Exist Transport (R)'!$C$2:$AE$23,'Cost Exist Transport (R)'!$A4,FALSE)),"",HLOOKUP(KT$2,'Cost Exist Transport (R)'!$C$2:$AE$23,'Cost Exist Transport (R)'!$A4,FALSE))</f>
        <v/>
      </c>
      <c r="KU4" s="270" t="str">
        <f>IF(ISNA(HLOOKUP(KU$2,'Cost Exist Transport (R)'!$C$2:$AE$23,'Cost Exist Transport (R)'!$A4,FALSE)),"",HLOOKUP(KU$2,'Cost Exist Transport (R)'!$C$2:$AE$23,'Cost Exist Transport (R)'!$A4,FALSE))</f>
        <v/>
      </c>
      <c r="KV4" s="270" t="str">
        <f>IF(ISNA(HLOOKUP(KV$2,'Cost Exist Transport (R)'!$C$2:$AE$23,'Cost Exist Transport (R)'!$A4,FALSE)),"",HLOOKUP(KV$2,'Cost Exist Transport (R)'!$C$2:$AE$23,'Cost Exist Transport (R)'!$A4,FALSE))</f>
        <v/>
      </c>
      <c r="KW4" s="270" t="str">
        <f>IF(ISNA(HLOOKUP(KW$2,'Cost Exist Transport (R)'!$C$2:$AE$23,'Cost Exist Transport (R)'!$A4,FALSE)),"",HLOOKUP(KW$2,'Cost Exist Transport (R)'!$C$2:$AE$23,'Cost Exist Transport (R)'!$A4,FALSE))</f>
        <v/>
      </c>
      <c r="KX4" s="270" t="str">
        <f>IF(ISNA(HLOOKUP(KX$2,'Cost Exist Transport (R)'!$C$2:$AE$23,'Cost Exist Transport (R)'!$A4,FALSE)),"",HLOOKUP(KX$2,'Cost Exist Transport (R)'!$C$2:$AE$23,'Cost Exist Transport (R)'!$A4,FALSE))</f>
        <v/>
      </c>
      <c r="KY4" s="270" t="str">
        <f>IF(ISNA(HLOOKUP(KY$2,'Cost Exist Transport (R)'!$C$2:$AE$23,'Cost Exist Transport (R)'!$A4,FALSE)),"",HLOOKUP(KY$2,'Cost Exist Transport (R)'!$C$2:$AE$23,'Cost Exist Transport (R)'!$A4,FALSE))</f>
        <v/>
      </c>
      <c r="KZ4" s="270" t="str">
        <f>IF(ISNA(HLOOKUP(KZ$2,'Cost Exist Transport (R)'!$C$2:$AE$23,'Cost Exist Transport (R)'!$A4,FALSE)),"",HLOOKUP(KZ$2,'Cost Exist Transport (R)'!$C$2:$AE$23,'Cost Exist Transport (R)'!$A4,FALSE))</f>
        <v/>
      </c>
      <c r="LA4" s="270" t="str">
        <f>IF(ISNA(HLOOKUP(LA$2,'Cost Exist Transport (R)'!$C$2:$AE$23,'Cost Exist Transport (R)'!$A4,FALSE)),"",HLOOKUP(LA$2,'Cost Exist Transport (R)'!$C$2:$AE$23,'Cost Exist Transport (R)'!$A4,FALSE))</f>
        <v/>
      </c>
      <c r="LB4" s="270" t="str">
        <f>IF(ISNA(HLOOKUP(LB$2,'Cost Exist Transport (R)'!$C$2:$AE$23,'Cost Exist Transport (R)'!$A4,FALSE)),"",HLOOKUP(LB$2,'Cost Exist Transport (R)'!$C$2:$AE$23,'Cost Exist Transport (R)'!$A4,FALSE))</f>
        <v/>
      </c>
      <c r="LC4" s="270" t="str">
        <f>IF(ISNA(HLOOKUP(LC$2,'Cost Exist Transport (R)'!$C$2:$AE$23,'Cost Exist Transport (R)'!$A4,FALSE)),"",HLOOKUP(LC$2,'Cost Exist Transport (R)'!$C$2:$AE$23,'Cost Exist Transport (R)'!$A4,FALSE))</f>
        <v>XXXXX</v>
      </c>
      <c r="LD4" s="270" t="str">
        <f>IF(ISNA(HLOOKUP(LD$2,'Cost Exist Transport (R)'!$C$2:$AE$23,'Cost Exist Transport (R)'!$A4,FALSE)),"",HLOOKUP(LD$2,'Cost Exist Transport (R)'!$C$2:$AE$23,'Cost Exist Transport (R)'!$A4,FALSE))</f>
        <v/>
      </c>
      <c r="LE4" s="270" t="str">
        <f>IF(ISNA(HLOOKUP(LE$2,'Cost Exist Transport (R)'!$C$2:$AE$23,'Cost Exist Transport (R)'!$A4,FALSE)),"",HLOOKUP(LE$2,'Cost Exist Transport (R)'!$C$2:$AE$23,'Cost Exist Transport (R)'!$A4,FALSE))</f>
        <v/>
      </c>
      <c r="LF4" s="270" t="str">
        <f>IF(ISNA(HLOOKUP(LF$2,'Cost Exist Transport (R)'!$C$2:$AE$23,'Cost Exist Transport (R)'!$A4,FALSE)),"",HLOOKUP(LF$2,'Cost Exist Transport (R)'!$C$2:$AE$23,'Cost Exist Transport (R)'!$A4,FALSE))</f>
        <v/>
      </c>
      <c r="LG4" s="270" t="str">
        <f>IF(ISNA(HLOOKUP(LG$2,'Cost Exist Transport (R)'!$C$2:$AE$23,'Cost Exist Transport (R)'!$A4,FALSE)),"",HLOOKUP(LG$2,'Cost Exist Transport (R)'!$C$2:$AE$23,'Cost Exist Transport (R)'!$A4,FALSE))</f>
        <v/>
      </c>
      <c r="LH4" s="270" t="str">
        <f>IF(ISNA(HLOOKUP(LH$2,'Cost Exist Transport (R)'!$C$2:$AE$23,'Cost Exist Transport (R)'!$A4,FALSE)),"",HLOOKUP(LH$2,'Cost Exist Transport (R)'!$C$2:$AE$23,'Cost Exist Transport (R)'!$A4,FALSE))</f>
        <v/>
      </c>
      <c r="LI4" s="270" t="str">
        <f>IF(ISNA(HLOOKUP(LI$2,'Cost Exist Transport (R)'!$C$2:$AE$23,'Cost Exist Transport (R)'!$A4,FALSE)),"",HLOOKUP(LI$2,'Cost Exist Transport (R)'!$C$2:$AE$23,'Cost Exist Transport (R)'!$A4,FALSE))</f>
        <v/>
      </c>
      <c r="LJ4" s="270" t="str">
        <f>IF(ISNA(HLOOKUP(LJ$2,'Cost Exist Transport (R)'!$C$2:$AE$23,'Cost Exist Transport (R)'!$A4,FALSE)),"",HLOOKUP(LJ$2,'Cost Exist Transport (R)'!$C$2:$AE$23,'Cost Exist Transport (R)'!$A4,FALSE))</f>
        <v/>
      </c>
      <c r="LK4" s="270" t="str">
        <f>IF(ISNA(HLOOKUP(LK$2,'Cost Exist Transport (R)'!$C$2:$AE$23,'Cost Exist Transport (R)'!$A4,FALSE)),"",HLOOKUP(LK$2,'Cost Exist Transport (R)'!$C$2:$AE$23,'Cost Exist Transport (R)'!$A4,FALSE))</f>
        <v/>
      </c>
      <c r="LL4" s="270" t="str">
        <f>IF(ISNA(HLOOKUP(LL$2,'Cost Exist Transport (R)'!$C$2:$AE$23,'Cost Exist Transport (R)'!$A4,FALSE)),"",HLOOKUP(LL$2,'Cost Exist Transport (R)'!$C$2:$AE$23,'Cost Exist Transport (R)'!$A4,FALSE))</f>
        <v/>
      </c>
      <c r="LM4" s="270" t="str">
        <f>IF(ISNA(HLOOKUP(LM$2,'Cost Exist Transport (R)'!$C$2:$AE$23,'Cost Exist Transport (R)'!$A4,FALSE)),"",HLOOKUP(LM$2,'Cost Exist Transport (R)'!$C$2:$AE$23,'Cost Exist Transport (R)'!$A4,FALSE))</f>
        <v/>
      </c>
      <c r="LN4" s="270" t="str">
        <f>IF(ISNA(HLOOKUP(LN$2,'Cost Exist Transport (R)'!$C$2:$AE$23,'Cost Exist Transport (R)'!$A4,FALSE)),"",HLOOKUP(LN$2,'Cost Exist Transport (R)'!$C$2:$AE$23,'Cost Exist Transport (R)'!$A4,FALSE))</f>
        <v/>
      </c>
      <c r="LO4" s="270" t="str">
        <f>IF(ISNA(HLOOKUP(LO$2,'Cost Exist Transport (R)'!$C$2:$AE$23,'Cost Exist Transport (R)'!$A4,FALSE)),"",HLOOKUP(LO$2,'Cost Exist Transport (R)'!$C$2:$AE$23,'Cost Exist Transport (R)'!$A4,FALSE))</f>
        <v>XXXXX</v>
      </c>
      <c r="LP4" s="270" t="str">
        <f>IF(ISNA(HLOOKUP(LP$2,'Cost Exist Transport (R)'!$C$2:$AE$23,'Cost Exist Transport (R)'!$A4,FALSE)),"",HLOOKUP(LP$2,'Cost Exist Transport (R)'!$C$2:$AE$23,'Cost Exist Transport (R)'!$A4,FALSE))</f>
        <v/>
      </c>
    </row>
    <row r="5" spans="2:328" x14ac:dyDescent="0.35">
      <c r="B5" s="168" t="s">
        <v>3</v>
      </c>
      <c r="C5" s="270" t="str">
        <f>IF(ISNA(HLOOKUP(C$2,'Cost Exist Transport (R)'!$C$2:$AE$23,'Cost Exist Transport (R)'!$A5,FALSE)),"",HLOOKUP(C$2,'Cost Exist Transport (R)'!$C$2:$AE$23,'Cost Exist Transport (R)'!$A5,FALSE))</f>
        <v>XXXXX</v>
      </c>
      <c r="D5" s="270" t="str">
        <f>IF(ISNA(HLOOKUP(D$2,'Cost Exist Transport (R)'!$C$2:$AE$23,'Cost Exist Transport (R)'!$A5,FALSE)),"",HLOOKUP(D$2,'Cost Exist Transport (R)'!$C$2:$AE$23,'Cost Exist Transport (R)'!$A5,FALSE))</f>
        <v/>
      </c>
      <c r="E5" s="270" t="str">
        <f>IF(ISNA(HLOOKUP(E$2,'Cost Exist Transport (R)'!$C$2:$AE$23,'Cost Exist Transport (R)'!$A5,FALSE)),"",HLOOKUP(E$2,'Cost Exist Transport (R)'!$C$2:$AE$23,'Cost Exist Transport (R)'!$A5,FALSE))</f>
        <v/>
      </c>
      <c r="F5" s="270" t="str">
        <f>IF(ISNA(HLOOKUP(F$2,'Cost Exist Transport (R)'!$C$2:$AE$23,'Cost Exist Transport (R)'!$A5,FALSE)),"",HLOOKUP(F$2,'Cost Exist Transport (R)'!$C$2:$AE$23,'Cost Exist Transport (R)'!$A5,FALSE))</f>
        <v/>
      </c>
      <c r="G5" s="270" t="str">
        <f>IF(ISNA(HLOOKUP(G$2,'Cost Exist Transport (R)'!$C$2:$AE$23,'Cost Exist Transport (R)'!$A5,FALSE)),"",HLOOKUP(G$2,'Cost Exist Transport (R)'!$C$2:$AE$23,'Cost Exist Transport (R)'!$A5,FALSE))</f>
        <v/>
      </c>
      <c r="H5" s="270" t="str">
        <f>IF(ISNA(HLOOKUP(H$2,'Cost Exist Transport (R)'!$C$2:$AE$23,'Cost Exist Transport (R)'!$A5,FALSE)),"",HLOOKUP(H$2,'Cost Exist Transport (R)'!$C$2:$AE$23,'Cost Exist Transport (R)'!$A5,FALSE))</f>
        <v/>
      </c>
      <c r="I5" s="270" t="str">
        <f>IF(ISNA(HLOOKUP(I$2,'Cost Exist Transport (R)'!$C$2:$AE$23,'Cost Exist Transport (R)'!$A5,FALSE)),"",HLOOKUP(I$2,'Cost Exist Transport (R)'!$C$2:$AE$23,'Cost Exist Transport (R)'!$A5,FALSE))</f>
        <v/>
      </c>
      <c r="J5" s="270" t="str">
        <f>IF(ISNA(HLOOKUP(J$2,'Cost Exist Transport (R)'!$C$2:$AE$23,'Cost Exist Transport (R)'!$A5,FALSE)),"",HLOOKUP(J$2,'Cost Exist Transport (R)'!$C$2:$AE$23,'Cost Exist Transport (R)'!$A5,FALSE))</f>
        <v/>
      </c>
      <c r="K5" s="270" t="str">
        <f>IF(ISNA(HLOOKUP(K$2,'Cost Exist Transport (R)'!$C$2:$AE$23,'Cost Exist Transport (R)'!$A5,FALSE)),"",HLOOKUP(K$2,'Cost Exist Transport (R)'!$C$2:$AE$23,'Cost Exist Transport (R)'!$A5,FALSE))</f>
        <v/>
      </c>
      <c r="L5" s="270" t="str">
        <f>IF(ISNA(HLOOKUP(L$2,'Cost Exist Transport (R)'!$C$2:$AE$23,'Cost Exist Transport (R)'!$A5,FALSE)),"",HLOOKUP(L$2,'Cost Exist Transport (R)'!$C$2:$AE$23,'Cost Exist Transport (R)'!$A5,FALSE))</f>
        <v/>
      </c>
      <c r="M5" s="270" t="str">
        <f>IF(ISNA(HLOOKUP(M$2,'Cost Exist Transport (R)'!$C$2:$AE$23,'Cost Exist Transport (R)'!$A5,FALSE)),"",HLOOKUP(M$2,'Cost Exist Transport (R)'!$C$2:$AE$23,'Cost Exist Transport (R)'!$A5,FALSE))</f>
        <v/>
      </c>
      <c r="N5" s="270" t="str">
        <f>IF(ISNA(HLOOKUP(N$2,'Cost Exist Transport (R)'!$C$2:$AE$23,'Cost Exist Transport (R)'!$A5,FALSE)),"",HLOOKUP(N$2,'Cost Exist Transport (R)'!$C$2:$AE$23,'Cost Exist Transport (R)'!$A5,FALSE))</f>
        <v/>
      </c>
      <c r="O5" s="277" t="str">
        <f>IF(ISNA(HLOOKUP(O$2,'Cost Exist Transport (R)'!$C$2:$AE$23,'Cost Exist Transport (R)'!$A5,FALSE)),"",HLOOKUP(O$2,'Cost Exist Transport (R)'!$C$2:$AE$23,'Cost Exist Transport (R)'!$A5,FALSE))</f>
        <v>XXXXX</v>
      </c>
      <c r="P5" s="270" t="str">
        <f>IF(ISNA(HLOOKUP(P$2,'Cost Exist Transport (R)'!$C$2:$AE$23,'Cost Exist Transport (R)'!$A5,FALSE)),"",HLOOKUP(P$2,'Cost Exist Transport (R)'!$C$2:$AE$23,'Cost Exist Transport (R)'!$A5,FALSE))</f>
        <v/>
      </c>
      <c r="Q5" s="270" t="str">
        <f>IF(ISNA(HLOOKUP(Q$2,'Cost Exist Transport (R)'!$C$2:$AE$23,'Cost Exist Transport (R)'!$A5,FALSE)),"",HLOOKUP(Q$2,'Cost Exist Transport (R)'!$C$2:$AE$23,'Cost Exist Transport (R)'!$A5,FALSE))</f>
        <v/>
      </c>
      <c r="R5" s="270" t="str">
        <f>IF(ISNA(HLOOKUP(R$2,'Cost Exist Transport (R)'!$C$2:$AE$23,'Cost Exist Transport (R)'!$A5,FALSE)),"",HLOOKUP(R$2,'Cost Exist Transport (R)'!$C$2:$AE$23,'Cost Exist Transport (R)'!$A5,FALSE))</f>
        <v/>
      </c>
      <c r="S5" s="270" t="str">
        <f>IF(ISNA(HLOOKUP(S$2,'Cost Exist Transport (R)'!$C$2:$AE$23,'Cost Exist Transport (R)'!$A5,FALSE)),"",HLOOKUP(S$2,'Cost Exist Transport (R)'!$C$2:$AE$23,'Cost Exist Transport (R)'!$A5,FALSE))</f>
        <v/>
      </c>
      <c r="T5" s="270" t="str">
        <f>IF(ISNA(HLOOKUP(T$2,'Cost Exist Transport (R)'!$C$2:$AE$23,'Cost Exist Transport (R)'!$A5,FALSE)),"",HLOOKUP(T$2,'Cost Exist Transport (R)'!$C$2:$AE$23,'Cost Exist Transport (R)'!$A5,FALSE))</f>
        <v>XXXXX</v>
      </c>
      <c r="U5" s="270" t="str">
        <f>IF(ISNA(HLOOKUP(U$2,'Cost Exist Transport (R)'!$C$2:$AE$23,'Cost Exist Transport (R)'!$A5,FALSE)),"",HLOOKUP(U$2,'Cost Exist Transport (R)'!$C$2:$AE$23,'Cost Exist Transport (R)'!$A5,FALSE))</f>
        <v/>
      </c>
      <c r="V5" s="270" t="str">
        <f>IF(ISNA(HLOOKUP(V$2,'Cost Exist Transport (R)'!$C$2:$AE$23,'Cost Exist Transport (R)'!$A5,FALSE)),"",HLOOKUP(V$2,'Cost Exist Transport (R)'!$C$2:$AE$23,'Cost Exist Transport (R)'!$A5,FALSE))</f>
        <v/>
      </c>
      <c r="W5" s="270" t="str">
        <f>IF(ISNA(HLOOKUP(W$2,'Cost Exist Transport (R)'!$C$2:$AE$23,'Cost Exist Transport (R)'!$A5,FALSE)),"",HLOOKUP(W$2,'Cost Exist Transport (R)'!$C$2:$AE$23,'Cost Exist Transport (R)'!$A5,FALSE))</f>
        <v/>
      </c>
      <c r="X5" s="270" t="str">
        <f>IF(ISNA(HLOOKUP(X$2,'Cost Exist Transport (R)'!$C$2:$AE$23,'Cost Exist Transport (R)'!$A5,FALSE)),"",HLOOKUP(X$2,'Cost Exist Transport (R)'!$C$2:$AE$23,'Cost Exist Transport (R)'!$A5,FALSE))</f>
        <v/>
      </c>
      <c r="Y5" s="270" t="str">
        <f>IF(ISNA(HLOOKUP(Y$2,'Cost Exist Transport (R)'!$C$2:$AE$23,'Cost Exist Transport (R)'!$A5,FALSE)),"",HLOOKUP(Y$2,'Cost Exist Transport (R)'!$C$2:$AE$23,'Cost Exist Transport (R)'!$A5,FALSE))</f>
        <v/>
      </c>
      <c r="Z5" s="270" t="str">
        <f>IF(ISNA(HLOOKUP(Z$2,'Cost Exist Transport (R)'!$C$2:$AE$23,'Cost Exist Transport (R)'!$A5,FALSE)),"",HLOOKUP(Z$2,'Cost Exist Transport (R)'!$C$2:$AE$23,'Cost Exist Transport (R)'!$A5,FALSE))</f>
        <v/>
      </c>
      <c r="AA5" s="270" t="str">
        <f>IF(ISNA(HLOOKUP(AA$2,'Cost Exist Transport (R)'!$C$2:$AE$23,'Cost Exist Transport (R)'!$A5,FALSE)),"",HLOOKUP(AA$2,'Cost Exist Transport (R)'!$C$2:$AE$23,'Cost Exist Transport (R)'!$A5,FALSE))</f>
        <v/>
      </c>
      <c r="AB5" s="270" t="str">
        <f>IF(ISNA(HLOOKUP(AB$2,'Cost Exist Transport (R)'!$C$2:$AE$23,'Cost Exist Transport (R)'!$A5,FALSE)),"",HLOOKUP(AB$2,'Cost Exist Transport (R)'!$C$2:$AE$23,'Cost Exist Transport (R)'!$A5,FALSE))</f>
        <v/>
      </c>
      <c r="AC5" s="270" t="str">
        <f>IF(ISNA(HLOOKUP(AC$2,'Cost Exist Transport (R)'!$C$2:$AE$23,'Cost Exist Transport (R)'!$A5,FALSE)),"",HLOOKUP(AC$2,'Cost Exist Transport (R)'!$C$2:$AE$23,'Cost Exist Transport (R)'!$A5,FALSE))</f>
        <v/>
      </c>
      <c r="AD5" s="270" t="str">
        <f>IF(ISNA(HLOOKUP(AD$2,'Cost Exist Transport (R)'!$C$2:$AE$23,'Cost Exist Transport (R)'!$A5,FALSE)),"",HLOOKUP(AD$2,'Cost Exist Transport (R)'!$C$2:$AE$23,'Cost Exist Transport (R)'!$A5,FALSE))</f>
        <v/>
      </c>
      <c r="AE5" s="270" t="str">
        <f>IF(ISNA(HLOOKUP(AE$2,'Cost Exist Transport (R)'!$C$2:$AE$23,'Cost Exist Transport (R)'!$A5,FALSE)),"",HLOOKUP(AE$2,'Cost Exist Transport (R)'!$C$2:$AE$23,'Cost Exist Transport (R)'!$A5,FALSE))</f>
        <v/>
      </c>
      <c r="AF5" s="270" t="str">
        <f>IF(ISNA(HLOOKUP(AF$2,'Cost Exist Transport (R)'!$C$2:$AE$23,'Cost Exist Transport (R)'!$A5,FALSE)),"",HLOOKUP(AF$2,'Cost Exist Transport (R)'!$C$2:$AE$23,'Cost Exist Transport (R)'!$A5,FALSE))</f>
        <v>XXXXX</v>
      </c>
      <c r="AG5" s="270" t="str">
        <f>IF(ISNA(HLOOKUP(AG$2,'Cost Exist Transport (R)'!$C$2:$AE$23,'Cost Exist Transport (R)'!$A5,FALSE)),"",HLOOKUP(AG$2,'Cost Exist Transport (R)'!$C$2:$AE$23,'Cost Exist Transport (R)'!$A5,FALSE))</f>
        <v/>
      </c>
      <c r="AH5" s="270" t="str">
        <f>IF(ISNA(HLOOKUP(AH$2,'Cost Exist Transport (R)'!$C$2:$AE$23,'Cost Exist Transport (R)'!$A5,FALSE)),"",HLOOKUP(AH$2,'Cost Exist Transport (R)'!$C$2:$AE$23,'Cost Exist Transport (R)'!$A5,FALSE))</f>
        <v/>
      </c>
      <c r="AI5" s="270" t="str">
        <f>IF(ISNA(HLOOKUP(AI$2,'Cost Exist Transport (R)'!$C$2:$AE$23,'Cost Exist Transport (R)'!$A5,FALSE)),"",HLOOKUP(AI$2,'Cost Exist Transport (R)'!$C$2:$AE$23,'Cost Exist Transport (R)'!$A5,FALSE))</f>
        <v/>
      </c>
      <c r="AJ5" s="270" t="str">
        <f>IF(ISNA(HLOOKUP(AJ$2,'Cost Exist Transport (R)'!$C$2:$AE$23,'Cost Exist Transport (R)'!$A5,FALSE)),"",HLOOKUP(AJ$2,'Cost Exist Transport (R)'!$C$2:$AE$23,'Cost Exist Transport (R)'!$A5,FALSE))</f>
        <v/>
      </c>
      <c r="AK5" s="270" t="str">
        <f>IF(ISNA(HLOOKUP(AK$2,'Cost Exist Transport (R)'!$C$2:$AE$23,'Cost Exist Transport (R)'!$A5,FALSE)),"",HLOOKUP(AK$2,'Cost Exist Transport (R)'!$C$2:$AE$23,'Cost Exist Transport (R)'!$A5,FALSE))</f>
        <v/>
      </c>
      <c r="AL5" s="270" t="str">
        <f>IF(ISNA(HLOOKUP(AL$2,'Cost Exist Transport (R)'!$C$2:$AE$23,'Cost Exist Transport (R)'!$A5,FALSE)),"",HLOOKUP(AL$2,'Cost Exist Transport (R)'!$C$2:$AE$23,'Cost Exist Transport (R)'!$A5,FALSE))</f>
        <v/>
      </c>
      <c r="AM5" s="270" t="str">
        <f>IF(ISNA(HLOOKUP(AM$2,'Cost Exist Transport (R)'!$C$2:$AE$23,'Cost Exist Transport (R)'!$A5,FALSE)),"",HLOOKUP(AM$2,'Cost Exist Transport (R)'!$C$2:$AE$23,'Cost Exist Transport (R)'!$A5,FALSE))</f>
        <v/>
      </c>
      <c r="AN5" s="270" t="str">
        <f>IF(ISNA(HLOOKUP(AN$2,'Cost Exist Transport (R)'!$C$2:$AE$23,'Cost Exist Transport (R)'!$A5,FALSE)),"",HLOOKUP(AN$2,'Cost Exist Transport (R)'!$C$2:$AE$23,'Cost Exist Transport (R)'!$A5,FALSE))</f>
        <v/>
      </c>
      <c r="AO5" s="270" t="str">
        <f>IF(ISNA(HLOOKUP(AO$2,'Cost Exist Transport (R)'!$C$2:$AE$23,'Cost Exist Transport (R)'!$A5,FALSE)),"",HLOOKUP(AO$2,'Cost Exist Transport (R)'!$C$2:$AE$23,'Cost Exist Transport (R)'!$A5,FALSE))</f>
        <v/>
      </c>
      <c r="AP5" s="270" t="str">
        <f>IF(ISNA(HLOOKUP(AP$2,'Cost Exist Transport (R)'!$C$2:$AE$23,'Cost Exist Transport (R)'!$A5,FALSE)),"",HLOOKUP(AP$2,'Cost Exist Transport (R)'!$C$2:$AE$23,'Cost Exist Transport (R)'!$A5,FALSE))</f>
        <v/>
      </c>
      <c r="AQ5" s="270" t="str">
        <f>IF(ISNA(HLOOKUP(AQ$2,'Cost Exist Transport (R)'!$C$2:$AE$23,'Cost Exist Transport (R)'!$A5,FALSE)),"",HLOOKUP(AQ$2,'Cost Exist Transport (R)'!$C$2:$AE$23,'Cost Exist Transport (R)'!$A5,FALSE))</f>
        <v/>
      </c>
      <c r="AR5" s="270" t="str">
        <f>IF(ISNA(HLOOKUP(AR$2,'Cost Exist Transport (R)'!$C$2:$AE$23,'Cost Exist Transport (R)'!$A5,FALSE)),"",HLOOKUP(AR$2,'Cost Exist Transport (R)'!$C$2:$AE$23,'Cost Exist Transport (R)'!$A5,FALSE))</f>
        <v>XXXXX</v>
      </c>
      <c r="AS5" s="270" t="str">
        <f>IF(ISNA(HLOOKUP(AS$2,'Cost Exist Transport (R)'!$C$2:$AE$23,'Cost Exist Transport (R)'!$A5,FALSE)),"",HLOOKUP(AS$2,'Cost Exist Transport (R)'!$C$2:$AE$23,'Cost Exist Transport (R)'!$A5,FALSE))</f>
        <v/>
      </c>
      <c r="AT5" s="270" t="str">
        <f>IF(ISNA(HLOOKUP(AT$2,'Cost Exist Transport (R)'!$C$2:$AE$23,'Cost Exist Transport (R)'!$A5,FALSE)),"",HLOOKUP(AT$2,'Cost Exist Transport (R)'!$C$2:$AE$23,'Cost Exist Transport (R)'!$A5,FALSE))</f>
        <v/>
      </c>
      <c r="AU5" s="270" t="str">
        <f>IF(ISNA(HLOOKUP(AU$2,'Cost Exist Transport (R)'!$C$2:$AE$23,'Cost Exist Transport (R)'!$A5,FALSE)),"",HLOOKUP(AU$2,'Cost Exist Transport (R)'!$C$2:$AE$23,'Cost Exist Transport (R)'!$A5,FALSE))</f>
        <v/>
      </c>
      <c r="AV5" s="270" t="str">
        <f>IF(ISNA(HLOOKUP(AV$2,'Cost Exist Transport (R)'!$C$2:$AE$23,'Cost Exist Transport (R)'!$A5,FALSE)),"",HLOOKUP(AV$2,'Cost Exist Transport (R)'!$C$2:$AE$23,'Cost Exist Transport (R)'!$A5,FALSE))</f>
        <v/>
      </c>
      <c r="AW5" s="270" t="str">
        <f>IF(ISNA(HLOOKUP(AW$2,'Cost Exist Transport (R)'!$C$2:$AE$23,'Cost Exist Transport (R)'!$A5,FALSE)),"",HLOOKUP(AW$2,'Cost Exist Transport (R)'!$C$2:$AE$23,'Cost Exist Transport (R)'!$A5,FALSE))</f>
        <v/>
      </c>
      <c r="AX5" s="270" t="str">
        <f>IF(ISNA(HLOOKUP(AX$2,'Cost Exist Transport (R)'!$C$2:$AE$23,'Cost Exist Transport (R)'!$A5,FALSE)),"",HLOOKUP(AX$2,'Cost Exist Transport (R)'!$C$2:$AE$23,'Cost Exist Transport (R)'!$A5,FALSE))</f>
        <v/>
      </c>
      <c r="AY5" s="270" t="str">
        <f>IF(ISNA(HLOOKUP(AY$2,'Cost Exist Transport (R)'!$C$2:$AE$23,'Cost Exist Transport (R)'!$A5,FALSE)),"",HLOOKUP(AY$2,'Cost Exist Transport (R)'!$C$2:$AE$23,'Cost Exist Transport (R)'!$A5,FALSE))</f>
        <v/>
      </c>
      <c r="AZ5" s="270" t="str">
        <f>IF(ISNA(HLOOKUP(AZ$2,'Cost Exist Transport (R)'!$C$2:$AE$23,'Cost Exist Transport (R)'!$A5,FALSE)),"",HLOOKUP(AZ$2,'Cost Exist Transport (R)'!$C$2:$AE$23,'Cost Exist Transport (R)'!$A5,FALSE))</f>
        <v/>
      </c>
      <c r="BA5" s="270" t="str">
        <f>IF(ISNA(HLOOKUP(BA$2,'Cost Exist Transport (R)'!$C$2:$AE$23,'Cost Exist Transport (R)'!$A5,FALSE)),"",HLOOKUP(BA$2,'Cost Exist Transport (R)'!$C$2:$AE$23,'Cost Exist Transport (R)'!$A5,FALSE))</f>
        <v/>
      </c>
      <c r="BB5" s="270" t="str">
        <f>IF(ISNA(HLOOKUP(BB$2,'Cost Exist Transport (R)'!$C$2:$AE$23,'Cost Exist Transport (R)'!$A5,FALSE)),"",HLOOKUP(BB$2,'Cost Exist Transport (R)'!$C$2:$AE$23,'Cost Exist Transport (R)'!$A5,FALSE))</f>
        <v/>
      </c>
      <c r="BC5" s="270" t="str">
        <f>IF(ISNA(HLOOKUP(BC$2,'Cost Exist Transport (R)'!$C$2:$AE$23,'Cost Exist Transport (R)'!$A5,FALSE)),"",HLOOKUP(BC$2,'Cost Exist Transport (R)'!$C$2:$AE$23,'Cost Exist Transport (R)'!$A5,FALSE))</f>
        <v/>
      </c>
      <c r="BD5" s="270" t="str">
        <f>IF(ISNA(HLOOKUP(BD$2,'Cost Exist Transport (R)'!$C$2:$AE$23,'Cost Exist Transport (R)'!$A5,FALSE)),"",HLOOKUP(BD$2,'Cost Exist Transport (R)'!$C$2:$AE$23,'Cost Exist Transport (R)'!$A5,FALSE))</f>
        <v>XXXXX</v>
      </c>
      <c r="BE5" s="270" t="str">
        <f>IF(ISNA(HLOOKUP(BE$2,'Cost Exist Transport (R)'!$C$2:$AE$23,'Cost Exist Transport (R)'!$A5,FALSE)),"",HLOOKUP(BE$2,'Cost Exist Transport (R)'!$C$2:$AE$23,'Cost Exist Transport (R)'!$A5,FALSE))</f>
        <v/>
      </c>
      <c r="BF5" s="270" t="str">
        <f>IF(ISNA(HLOOKUP(BF$2,'Cost Exist Transport (R)'!$C$2:$AE$23,'Cost Exist Transport (R)'!$A5,FALSE)),"",HLOOKUP(BF$2,'Cost Exist Transport (R)'!$C$2:$AE$23,'Cost Exist Transport (R)'!$A5,FALSE))</f>
        <v/>
      </c>
      <c r="BG5" s="270" t="str">
        <f>IF(ISNA(HLOOKUP(BG$2,'Cost Exist Transport (R)'!$C$2:$AE$23,'Cost Exist Transport (R)'!$A5,FALSE)),"",HLOOKUP(BG$2,'Cost Exist Transport (R)'!$C$2:$AE$23,'Cost Exist Transport (R)'!$A5,FALSE))</f>
        <v/>
      </c>
      <c r="BH5" s="270" t="str">
        <f>IF(ISNA(HLOOKUP(BH$2,'Cost Exist Transport (R)'!$C$2:$AE$23,'Cost Exist Transport (R)'!$A5,FALSE)),"",HLOOKUP(BH$2,'Cost Exist Transport (R)'!$C$2:$AE$23,'Cost Exist Transport (R)'!$A5,FALSE))</f>
        <v/>
      </c>
      <c r="BI5" s="270" t="str">
        <f>IF(ISNA(HLOOKUP(BI$2,'Cost Exist Transport (R)'!$C$2:$AE$23,'Cost Exist Transport (R)'!$A5,FALSE)),"",HLOOKUP(BI$2,'Cost Exist Transport (R)'!$C$2:$AE$23,'Cost Exist Transport (R)'!$A5,FALSE))</f>
        <v/>
      </c>
      <c r="BJ5" s="270" t="str">
        <f>IF(ISNA(HLOOKUP(BJ$2,'Cost Exist Transport (R)'!$C$2:$AE$23,'Cost Exist Transport (R)'!$A5,FALSE)),"",HLOOKUP(BJ$2,'Cost Exist Transport (R)'!$C$2:$AE$23,'Cost Exist Transport (R)'!$A5,FALSE))</f>
        <v/>
      </c>
      <c r="BK5" s="270" t="str">
        <f>IF(ISNA(HLOOKUP(BK$2,'Cost Exist Transport (R)'!$C$2:$AE$23,'Cost Exist Transport (R)'!$A5,FALSE)),"",HLOOKUP(BK$2,'Cost Exist Transport (R)'!$C$2:$AE$23,'Cost Exist Transport (R)'!$A5,FALSE))</f>
        <v>XXXXX</v>
      </c>
      <c r="BL5" s="270" t="str">
        <f>IF(ISNA(HLOOKUP(BL$2,'Cost Exist Transport (R)'!$C$2:$AE$23,'Cost Exist Transport (R)'!$A5,FALSE)),"",HLOOKUP(BL$2,'Cost Exist Transport (R)'!$C$2:$AE$23,'Cost Exist Transport (R)'!$A5,FALSE))</f>
        <v/>
      </c>
      <c r="BM5" s="270" t="str">
        <f>IF(ISNA(HLOOKUP(BM$2,'Cost Exist Transport (R)'!$C$2:$AE$23,'Cost Exist Transport (R)'!$A5,FALSE)),"",HLOOKUP(BM$2,'Cost Exist Transport (R)'!$C$2:$AE$23,'Cost Exist Transport (R)'!$A5,FALSE))</f>
        <v/>
      </c>
      <c r="BN5" s="270" t="str">
        <f>IF(ISNA(HLOOKUP(BN$2,'Cost Exist Transport (R)'!$C$2:$AE$23,'Cost Exist Transport (R)'!$A5,FALSE)),"",HLOOKUP(BN$2,'Cost Exist Transport (R)'!$C$2:$AE$23,'Cost Exist Transport (R)'!$A5,FALSE))</f>
        <v/>
      </c>
      <c r="BO5" s="270" t="str">
        <f>IF(ISNA(HLOOKUP(BO$2,'Cost Exist Transport (R)'!$C$2:$AE$23,'Cost Exist Transport (R)'!$A5,FALSE)),"",HLOOKUP(BO$2,'Cost Exist Transport (R)'!$C$2:$AE$23,'Cost Exist Transport (R)'!$A5,FALSE))</f>
        <v/>
      </c>
      <c r="BP5" s="270" t="str">
        <f>IF(ISNA(HLOOKUP(BP$2,'Cost Exist Transport (R)'!$C$2:$AE$23,'Cost Exist Transport (R)'!$A5,FALSE)),"",HLOOKUP(BP$2,'Cost Exist Transport (R)'!$C$2:$AE$23,'Cost Exist Transport (R)'!$A5,FALSE))</f>
        <v/>
      </c>
      <c r="BQ5" s="270" t="str">
        <f>IF(ISNA(HLOOKUP(BQ$2,'Cost Exist Transport (R)'!$C$2:$AE$23,'Cost Exist Transport (R)'!$A5,FALSE)),"",HLOOKUP(BQ$2,'Cost Exist Transport (R)'!$C$2:$AE$23,'Cost Exist Transport (R)'!$A5,FALSE))</f>
        <v/>
      </c>
      <c r="BR5" s="270" t="str">
        <f>IF(ISNA(HLOOKUP(BR$2,'Cost Exist Transport (R)'!$C$2:$AE$23,'Cost Exist Transport (R)'!$A5,FALSE)),"",HLOOKUP(BR$2,'Cost Exist Transport (R)'!$C$2:$AE$23,'Cost Exist Transport (R)'!$A5,FALSE))</f>
        <v/>
      </c>
      <c r="BS5" s="270" t="str">
        <f>IF(ISNA(HLOOKUP(BS$2,'Cost Exist Transport (R)'!$C$2:$AE$23,'Cost Exist Transport (R)'!$A5,FALSE)),"",HLOOKUP(BS$2,'Cost Exist Transport (R)'!$C$2:$AE$23,'Cost Exist Transport (R)'!$A5,FALSE))</f>
        <v/>
      </c>
      <c r="BT5" s="270" t="str">
        <f>IF(ISNA(HLOOKUP(BT$2,'Cost Exist Transport (R)'!$C$2:$AE$23,'Cost Exist Transport (R)'!$A5,FALSE)),"",HLOOKUP(BT$2,'Cost Exist Transport (R)'!$C$2:$AE$23,'Cost Exist Transport (R)'!$A5,FALSE))</f>
        <v/>
      </c>
      <c r="BU5" s="270" t="str">
        <f>IF(ISNA(HLOOKUP(BU$2,'Cost Exist Transport (R)'!$C$2:$AE$23,'Cost Exist Transport (R)'!$A5,FALSE)),"",HLOOKUP(BU$2,'Cost Exist Transport (R)'!$C$2:$AE$23,'Cost Exist Transport (R)'!$A5,FALSE))</f>
        <v/>
      </c>
      <c r="BV5" s="270" t="str">
        <f>IF(ISNA(HLOOKUP(BV$2,'Cost Exist Transport (R)'!$C$2:$AE$23,'Cost Exist Transport (R)'!$A5,FALSE)),"",HLOOKUP(BV$2,'Cost Exist Transport (R)'!$C$2:$AE$23,'Cost Exist Transport (R)'!$A5,FALSE))</f>
        <v/>
      </c>
      <c r="BW5" s="270" t="str">
        <f>IF(ISNA(HLOOKUP(BW$2,'Cost Exist Transport (R)'!$C$2:$AE$23,'Cost Exist Transport (R)'!$A5,FALSE)),"",HLOOKUP(BW$2,'Cost Exist Transport (R)'!$C$2:$AE$23,'Cost Exist Transport (R)'!$A5,FALSE))</f>
        <v>XXXXX</v>
      </c>
      <c r="BX5" s="270" t="str">
        <f>IF(ISNA(HLOOKUP(BX$2,'Cost Exist Transport (R)'!$C$2:$AE$23,'Cost Exist Transport (R)'!$A5,FALSE)),"",HLOOKUP(BX$2,'Cost Exist Transport (R)'!$C$2:$AE$23,'Cost Exist Transport (R)'!$A5,FALSE))</f>
        <v/>
      </c>
      <c r="BY5" s="270" t="str">
        <f>IF(ISNA(HLOOKUP(BY$2,'Cost Exist Transport (R)'!$C$2:$AE$23,'Cost Exist Transport (R)'!$A5,FALSE)),"",HLOOKUP(BY$2,'Cost Exist Transport (R)'!$C$2:$AE$23,'Cost Exist Transport (R)'!$A5,FALSE))</f>
        <v/>
      </c>
      <c r="BZ5" s="270" t="str">
        <f>IF(ISNA(HLOOKUP(BZ$2,'Cost Exist Transport (R)'!$C$2:$AE$23,'Cost Exist Transport (R)'!$A5,FALSE)),"",HLOOKUP(BZ$2,'Cost Exist Transport (R)'!$C$2:$AE$23,'Cost Exist Transport (R)'!$A5,FALSE))</f>
        <v/>
      </c>
      <c r="CA5" s="270" t="str">
        <f>IF(ISNA(HLOOKUP(CA$2,'Cost Exist Transport (R)'!$C$2:$AE$23,'Cost Exist Transport (R)'!$A5,FALSE)),"",HLOOKUP(CA$2,'Cost Exist Transport (R)'!$C$2:$AE$23,'Cost Exist Transport (R)'!$A5,FALSE))</f>
        <v/>
      </c>
      <c r="CB5" s="270" t="str">
        <f>IF(ISNA(HLOOKUP(CB$2,'Cost Exist Transport (R)'!$C$2:$AE$23,'Cost Exist Transport (R)'!$A5,FALSE)),"",HLOOKUP(CB$2,'Cost Exist Transport (R)'!$C$2:$AE$23,'Cost Exist Transport (R)'!$A5,FALSE))</f>
        <v/>
      </c>
      <c r="CC5" s="270" t="str">
        <f>IF(ISNA(HLOOKUP(CC$2,'Cost Exist Transport (R)'!$C$2:$AE$23,'Cost Exist Transport (R)'!$A5,FALSE)),"",HLOOKUP(CC$2,'Cost Exist Transport (R)'!$C$2:$AE$23,'Cost Exist Transport (R)'!$A5,FALSE))</f>
        <v/>
      </c>
      <c r="CD5" s="270" t="str">
        <f>IF(ISNA(HLOOKUP(CD$2,'Cost Exist Transport (R)'!$C$2:$AE$23,'Cost Exist Transport (R)'!$A5,FALSE)),"",HLOOKUP(CD$2,'Cost Exist Transport (R)'!$C$2:$AE$23,'Cost Exist Transport (R)'!$A5,FALSE))</f>
        <v/>
      </c>
      <c r="CE5" s="270" t="str">
        <f>IF(ISNA(HLOOKUP(CE$2,'Cost Exist Transport (R)'!$C$2:$AE$23,'Cost Exist Transport (R)'!$A5,FALSE)),"",HLOOKUP(CE$2,'Cost Exist Transport (R)'!$C$2:$AE$23,'Cost Exist Transport (R)'!$A5,FALSE))</f>
        <v/>
      </c>
      <c r="CF5" s="270" t="str">
        <f>IF(ISNA(HLOOKUP(CF$2,'Cost Exist Transport (R)'!$C$2:$AE$23,'Cost Exist Transport (R)'!$A5,FALSE)),"",HLOOKUP(CF$2,'Cost Exist Transport (R)'!$C$2:$AE$23,'Cost Exist Transport (R)'!$A5,FALSE))</f>
        <v/>
      </c>
      <c r="CG5" s="270" t="str">
        <f>IF(ISNA(HLOOKUP(CG$2,'Cost Exist Transport (R)'!$C$2:$AE$23,'Cost Exist Transport (R)'!$A5,FALSE)),"",HLOOKUP(CG$2,'Cost Exist Transport (R)'!$C$2:$AE$23,'Cost Exist Transport (R)'!$A5,FALSE))</f>
        <v/>
      </c>
      <c r="CH5" s="270" t="str">
        <f>IF(ISNA(HLOOKUP(CH$2,'Cost Exist Transport (R)'!$C$2:$AE$23,'Cost Exist Transport (R)'!$A5,FALSE)),"",HLOOKUP(CH$2,'Cost Exist Transport (R)'!$C$2:$AE$23,'Cost Exist Transport (R)'!$A5,FALSE))</f>
        <v/>
      </c>
      <c r="CI5" s="270" t="str">
        <f>IF(ISNA(HLOOKUP(CI$2,'Cost Exist Transport (R)'!$C$2:$AE$23,'Cost Exist Transport (R)'!$A5,FALSE)),"",HLOOKUP(CI$2,'Cost Exist Transport (R)'!$C$2:$AE$23,'Cost Exist Transport (R)'!$A5,FALSE))</f>
        <v>XXXXX</v>
      </c>
      <c r="CJ5" s="270" t="str">
        <f>IF(ISNA(HLOOKUP(CJ$2,'Cost Exist Transport (R)'!$C$2:$AE$23,'Cost Exist Transport (R)'!$A5,FALSE)),"",HLOOKUP(CJ$2,'Cost Exist Transport (R)'!$C$2:$AE$23,'Cost Exist Transport (R)'!$A5,FALSE))</f>
        <v/>
      </c>
      <c r="CK5" s="270" t="str">
        <f>IF(ISNA(HLOOKUP(CK$2,'Cost Exist Transport (R)'!$C$2:$AE$23,'Cost Exist Transport (R)'!$A5,FALSE)),"",HLOOKUP(CK$2,'Cost Exist Transport (R)'!$C$2:$AE$23,'Cost Exist Transport (R)'!$A5,FALSE))</f>
        <v/>
      </c>
      <c r="CL5" s="270" t="str">
        <f>IF(ISNA(HLOOKUP(CL$2,'Cost Exist Transport (R)'!$C$2:$AE$23,'Cost Exist Transport (R)'!$A5,FALSE)),"",HLOOKUP(CL$2,'Cost Exist Transport (R)'!$C$2:$AE$23,'Cost Exist Transport (R)'!$A5,FALSE))</f>
        <v/>
      </c>
      <c r="CM5" s="270" t="str">
        <f>IF(ISNA(HLOOKUP(CM$2,'Cost Exist Transport (R)'!$C$2:$AE$23,'Cost Exist Transport (R)'!$A5,FALSE)),"",HLOOKUP(CM$2,'Cost Exist Transport (R)'!$C$2:$AE$23,'Cost Exist Transport (R)'!$A5,FALSE))</f>
        <v/>
      </c>
      <c r="CN5" s="270" t="str">
        <f>IF(ISNA(HLOOKUP(CN$2,'Cost Exist Transport (R)'!$C$2:$AE$23,'Cost Exist Transport (R)'!$A5,FALSE)),"",HLOOKUP(CN$2,'Cost Exist Transport (R)'!$C$2:$AE$23,'Cost Exist Transport (R)'!$A5,FALSE))</f>
        <v/>
      </c>
      <c r="CO5" s="270" t="str">
        <f>IF(ISNA(HLOOKUP(CO$2,'Cost Exist Transport (R)'!$C$2:$AE$23,'Cost Exist Transport (R)'!$A5,FALSE)),"",HLOOKUP(CO$2,'Cost Exist Transport (R)'!$C$2:$AE$23,'Cost Exist Transport (R)'!$A5,FALSE))</f>
        <v/>
      </c>
      <c r="CP5" s="270" t="str">
        <f>IF(ISNA(HLOOKUP(CP$2,'Cost Exist Transport (R)'!$C$2:$AE$23,'Cost Exist Transport (R)'!$A5,FALSE)),"",HLOOKUP(CP$2,'Cost Exist Transport (R)'!$C$2:$AE$23,'Cost Exist Transport (R)'!$A5,FALSE))</f>
        <v/>
      </c>
      <c r="CQ5" s="270" t="str">
        <f>IF(ISNA(HLOOKUP(CQ$2,'Cost Exist Transport (R)'!$C$2:$AE$23,'Cost Exist Transport (R)'!$A5,FALSE)),"",HLOOKUP(CQ$2,'Cost Exist Transport (R)'!$C$2:$AE$23,'Cost Exist Transport (R)'!$A5,FALSE))</f>
        <v/>
      </c>
      <c r="CR5" s="270" t="str">
        <f>IF(ISNA(HLOOKUP(CR$2,'Cost Exist Transport (R)'!$C$2:$AE$23,'Cost Exist Transport (R)'!$A5,FALSE)),"",HLOOKUP(CR$2,'Cost Exist Transport (R)'!$C$2:$AE$23,'Cost Exist Transport (R)'!$A5,FALSE))</f>
        <v/>
      </c>
      <c r="CS5" s="270" t="str">
        <f>IF(ISNA(HLOOKUP(CS$2,'Cost Exist Transport (R)'!$C$2:$AE$23,'Cost Exist Transport (R)'!$A5,FALSE)),"",HLOOKUP(CS$2,'Cost Exist Transport (R)'!$C$2:$AE$23,'Cost Exist Transport (R)'!$A5,FALSE))</f>
        <v/>
      </c>
      <c r="CT5" s="270" t="str">
        <f>IF(ISNA(HLOOKUP(CT$2,'Cost Exist Transport (R)'!$C$2:$AE$23,'Cost Exist Transport (R)'!$A5,FALSE)),"",HLOOKUP(CT$2,'Cost Exist Transport (R)'!$C$2:$AE$23,'Cost Exist Transport (R)'!$A5,FALSE))</f>
        <v/>
      </c>
      <c r="CU5" s="270" t="str">
        <f>IF(ISNA(HLOOKUP(CU$2,'Cost Exist Transport (R)'!$C$2:$AE$23,'Cost Exist Transport (R)'!$A5,FALSE)),"",HLOOKUP(CU$2,'Cost Exist Transport (R)'!$C$2:$AE$23,'Cost Exist Transport (R)'!$A5,FALSE))</f>
        <v>XXXXX</v>
      </c>
      <c r="CV5" s="270" t="str">
        <f>IF(ISNA(HLOOKUP(CV$2,'Cost Exist Transport (R)'!$C$2:$AE$23,'Cost Exist Transport (R)'!$A5,FALSE)),"",HLOOKUP(CV$2,'Cost Exist Transport (R)'!$C$2:$AE$23,'Cost Exist Transport (R)'!$A5,FALSE))</f>
        <v/>
      </c>
      <c r="CW5" s="270" t="str">
        <f>IF(ISNA(HLOOKUP(CW$2,'Cost Exist Transport (R)'!$C$2:$AE$23,'Cost Exist Transport (R)'!$A5,FALSE)),"",HLOOKUP(CW$2,'Cost Exist Transport (R)'!$C$2:$AE$23,'Cost Exist Transport (R)'!$A5,FALSE))</f>
        <v/>
      </c>
      <c r="CX5" s="270" t="str">
        <f>IF(ISNA(HLOOKUP(CX$2,'Cost Exist Transport (R)'!$C$2:$AE$23,'Cost Exist Transport (R)'!$A5,FALSE)),"",HLOOKUP(CX$2,'Cost Exist Transport (R)'!$C$2:$AE$23,'Cost Exist Transport (R)'!$A5,FALSE))</f>
        <v/>
      </c>
      <c r="CY5" s="270" t="str">
        <f>IF(ISNA(HLOOKUP(CY$2,'Cost Exist Transport (R)'!$C$2:$AE$23,'Cost Exist Transport (R)'!$A5,FALSE)),"",HLOOKUP(CY$2,'Cost Exist Transport (R)'!$C$2:$AE$23,'Cost Exist Transport (R)'!$A5,FALSE))</f>
        <v/>
      </c>
      <c r="CZ5" s="270" t="str">
        <f>IF(ISNA(HLOOKUP(CZ$2,'Cost Exist Transport (R)'!$C$2:$AE$23,'Cost Exist Transport (R)'!$A5,FALSE)),"",HLOOKUP(CZ$2,'Cost Exist Transport (R)'!$C$2:$AE$23,'Cost Exist Transport (R)'!$A5,FALSE))</f>
        <v/>
      </c>
      <c r="DA5" s="270" t="str">
        <f>IF(ISNA(HLOOKUP(DA$2,'Cost Exist Transport (R)'!$C$2:$AE$23,'Cost Exist Transport (R)'!$A5,FALSE)),"",HLOOKUP(DA$2,'Cost Exist Transport (R)'!$C$2:$AE$23,'Cost Exist Transport (R)'!$A5,FALSE))</f>
        <v/>
      </c>
      <c r="DB5" s="270" t="str">
        <f>IF(ISNA(HLOOKUP(DB$2,'Cost Exist Transport (R)'!$C$2:$AE$23,'Cost Exist Transport (R)'!$A5,FALSE)),"",HLOOKUP(DB$2,'Cost Exist Transport (R)'!$C$2:$AE$23,'Cost Exist Transport (R)'!$A5,FALSE))</f>
        <v/>
      </c>
      <c r="DC5" s="270" t="str">
        <f>IF(ISNA(HLOOKUP(DC$2,'Cost Exist Transport (R)'!$C$2:$AE$23,'Cost Exist Transport (R)'!$A5,FALSE)),"",HLOOKUP(DC$2,'Cost Exist Transport (R)'!$C$2:$AE$23,'Cost Exist Transport (R)'!$A5,FALSE))</f>
        <v/>
      </c>
      <c r="DD5" s="270" t="str">
        <f>IF(ISNA(HLOOKUP(DD$2,'Cost Exist Transport (R)'!$C$2:$AE$23,'Cost Exist Transport (R)'!$A5,FALSE)),"",HLOOKUP(DD$2,'Cost Exist Transport (R)'!$C$2:$AE$23,'Cost Exist Transport (R)'!$A5,FALSE))</f>
        <v/>
      </c>
      <c r="DE5" s="270" t="str">
        <f>IF(ISNA(HLOOKUP(DE$2,'Cost Exist Transport (R)'!$C$2:$AE$23,'Cost Exist Transport (R)'!$A5,FALSE)),"",HLOOKUP(DE$2,'Cost Exist Transport (R)'!$C$2:$AE$23,'Cost Exist Transport (R)'!$A5,FALSE))</f>
        <v/>
      </c>
      <c r="DF5" s="270" t="str">
        <f>IF(ISNA(HLOOKUP(DF$2,'Cost Exist Transport (R)'!$C$2:$AE$23,'Cost Exist Transport (R)'!$A5,FALSE)),"",HLOOKUP(DF$2,'Cost Exist Transport (R)'!$C$2:$AE$23,'Cost Exist Transport (R)'!$A5,FALSE))</f>
        <v/>
      </c>
      <c r="DG5" s="270" t="str">
        <f>IF(ISNA(HLOOKUP(DG$2,'Cost Exist Transport (R)'!$C$2:$AE$23,'Cost Exist Transport (R)'!$A5,FALSE)),"",HLOOKUP(DG$2,'Cost Exist Transport (R)'!$C$2:$AE$23,'Cost Exist Transport (R)'!$A5,FALSE))</f>
        <v>XXXXX</v>
      </c>
      <c r="DH5" s="270" t="str">
        <f>IF(ISNA(HLOOKUP(DH$2,'Cost Exist Transport (R)'!$C$2:$AE$23,'Cost Exist Transport (R)'!$A5,FALSE)),"",HLOOKUP(DH$2,'Cost Exist Transport (R)'!$C$2:$AE$23,'Cost Exist Transport (R)'!$A5,FALSE))</f>
        <v/>
      </c>
      <c r="DI5" s="270" t="str">
        <f>IF(ISNA(HLOOKUP(DI$2,'Cost Exist Transport (R)'!$C$2:$AE$23,'Cost Exist Transport (R)'!$A5,FALSE)),"",HLOOKUP(DI$2,'Cost Exist Transport (R)'!$C$2:$AE$23,'Cost Exist Transport (R)'!$A5,FALSE))</f>
        <v/>
      </c>
      <c r="DJ5" s="270" t="str">
        <f>IF(ISNA(HLOOKUP(DJ$2,'Cost Exist Transport (R)'!$C$2:$AE$23,'Cost Exist Transport (R)'!$A5,FALSE)),"",HLOOKUP(DJ$2,'Cost Exist Transport (R)'!$C$2:$AE$23,'Cost Exist Transport (R)'!$A5,FALSE))</f>
        <v/>
      </c>
      <c r="DK5" s="270" t="str">
        <f>IF(ISNA(HLOOKUP(DK$2,'Cost Exist Transport (R)'!$C$2:$AE$23,'Cost Exist Transport (R)'!$A5,FALSE)),"",HLOOKUP(DK$2,'Cost Exist Transport (R)'!$C$2:$AE$23,'Cost Exist Transport (R)'!$A5,FALSE))</f>
        <v/>
      </c>
      <c r="DL5" s="270" t="str">
        <f>IF(ISNA(HLOOKUP(DL$2,'Cost Exist Transport (R)'!$C$2:$AE$23,'Cost Exist Transport (R)'!$A5,FALSE)),"",HLOOKUP(DL$2,'Cost Exist Transport (R)'!$C$2:$AE$23,'Cost Exist Transport (R)'!$A5,FALSE))</f>
        <v/>
      </c>
      <c r="DM5" s="270" t="str">
        <f>IF(ISNA(HLOOKUP(DM$2,'Cost Exist Transport (R)'!$C$2:$AE$23,'Cost Exist Transport (R)'!$A5,FALSE)),"",HLOOKUP(DM$2,'Cost Exist Transport (R)'!$C$2:$AE$23,'Cost Exist Transport (R)'!$A5,FALSE))</f>
        <v/>
      </c>
      <c r="DN5" s="270" t="str">
        <f>IF(ISNA(HLOOKUP(DN$2,'Cost Exist Transport (R)'!$C$2:$AE$23,'Cost Exist Transport (R)'!$A5,FALSE)),"",HLOOKUP(DN$2,'Cost Exist Transport (R)'!$C$2:$AE$23,'Cost Exist Transport (R)'!$A5,FALSE))</f>
        <v/>
      </c>
      <c r="DO5" s="270" t="str">
        <f>IF(ISNA(HLOOKUP(DO$2,'Cost Exist Transport (R)'!$C$2:$AE$23,'Cost Exist Transport (R)'!$A5,FALSE)),"",HLOOKUP(DO$2,'Cost Exist Transport (R)'!$C$2:$AE$23,'Cost Exist Transport (R)'!$A5,FALSE))</f>
        <v/>
      </c>
      <c r="DP5" s="270" t="str">
        <f>IF(ISNA(HLOOKUP(DP$2,'Cost Exist Transport (R)'!$C$2:$AE$23,'Cost Exist Transport (R)'!$A5,FALSE)),"",HLOOKUP(DP$2,'Cost Exist Transport (R)'!$C$2:$AE$23,'Cost Exist Transport (R)'!$A5,FALSE))</f>
        <v/>
      </c>
      <c r="DQ5" s="270" t="str">
        <f>IF(ISNA(HLOOKUP(DQ$2,'Cost Exist Transport (R)'!$C$2:$AE$23,'Cost Exist Transport (R)'!$A5,FALSE)),"",HLOOKUP(DQ$2,'Cost Exist Transport (R)'!$C$2:$AE$23,'Cost Exist Transport (R)'!$A5,FALSE))</f>
        <v/>
      </c>
      <c r="DR5" s="270" t="str">
        <f>IF(ISNA(HLOOKUP(DR$2,'Cost Exist Transport (R)'!$C$2:$AE$23,'Cost Exist Transport (R)'!$A5,FALSE)),"",HLOOKUP(DR$2,'Cost Exist Transport (R)'!$C$2:$AE$23,'Cost Exist Transport (R)'!$A5,FALSE))</f>
        <v/>
      </c>
      <c r="DS5" s="270" t="str">
        <f>IF(ISNA(HLOOKUP(DS$2,'Cost Exist Transport (R)'!$C$2:$AE$23,'Cost Exist Transport (R)'!$A5,FALSE)),"",HLOOKUP(DS$2,'Cost Exist Transport (R)'!$C$2:$AE$23,'Cost Exist Transport (R)'!$A5,FALSE))</f>
        <v>XXXXX</v>
      </c>
      <c r="DT5" s="270" t="str">
        <f>IF(ISNA(HLOOKUP(DT$2,'Cost Exist Transport (R)'!$C$2:$AE$23,'Cost Exist Transport (R)'!$A5,FALSE)),"",HLOOKUP(DT$2,'Cost Exist Transport (R)'!$C$2:$AE$23,'Cost Exist Transport (R)'!$A5,FALSE))</f>
        <v/>
      </c>
      <c r="DU5" s="270" t="str">
        <f>IF(ISNA(HLOOKUP(DU$2,'Cost Exist Transport (R)'!$C$2:$AE$23,'Cost Exist Transport (R)'!$A5,FALSE)),"",HLOOKUP(DU$2,'Cost Exist Transport (R)'!$C$2:$AE$23,'Cost Exist Transport (R)'!$A5,FALSE))</f>
        <v/>
      </c>
      <c r="DV5" s="270" t="str">
        <f>IF(ISNA(HLOOKUP(DV$2,'Cost Exist Transport (R)'!$C$2:$AE$23,'Cost Exist Transport (R)'!$A5,FALSE)),"",HLOOKUP(DV$2,'Cost Exist Transport (R)'!$C$2:$AE$23,'Cost Exist Transport (R)'!$A5,FALSE))</f>
        <v/>
      </c>
      <c r="DW5" s="270" t="str">
        <f>IF(ISNA(HLOOKUP(DW$2,'Cost Exist Transport (R)'!$C$2:$AE$23,'Cost Exist Transport (R)'!$A5,FALSE)),"",HLOOKUP(DW$2,'Cost Exist Transport (R)'!$C$2:$AE$23,'Cost Exist Transport (R)'!$A5,FALSE))</f>
        <v/>
      </c>
      <c r="DX5" s="270" t="str">
        <f>IF(ISNA(HLOOKUP(DX$2,'Cost Exist Transport (R)'!$C$2:$AE$23,'Cost Exist Transport (R)'!$A5,FALSE)),"",HLOOKUP(DX$2,'Cost Exist Transport (R)'!$C$2:$AE$23,'Cost Exist Transport (R)'!$A5,FALSE))</f>
        <v/>
      </c>
      <c r="DY5" s="270" t="str">
        <f>IF(ISNA(HLOOKUP(DY$2,'Cost Exist Transport (R)'!$C$2:$AE$23,'Cost Exist Transport (R)'!$A5,FALSE)),"",HLOOKUP(DY$2,'Cost Exist Transport (R)'!$C$2:$AE$23,'Cost Exist Transport (R)'!$A5,FALSE))</f>
        <v/>
      </c>
      <c r="DZ5" s="270" t="str">
        <f>IF(ISNA(HLOOKUP(DZ$2,'Cost Exist Transport (R)'!$C$2:$AE$23,'Cost Exist Transport (R)'!$A5,FALSE)),"",HLOOKUP(DZ$2,'Cost Exist Transport (R)'!$C$2:$AE$23,'Cost Exist Transport (R)'!$A5,FALSE))</f>
        <v/>
      </c>
      <c r="EA5" s="270" t="str">
        <f>IF(ISNA(HLOOKUP(EA$2,'Cost Exist Transport (R)'!$C$2:$AE$23,'Cost Exist Transport (R)'!$A5,FALSE)),"",HLOOKUP(EA$2,'Cost Exist Transport (R)'!$C$2:$AE$23,'Cost Exist Transport (R)'!$A5,FALSE))</f>
        <v/>
      </c>
      <c r="EB5" s="270" t="str">
        <f>IF(ISNA(HLOOKUP(EB$2,'Cost Exist Transport (R)'!$C$2:$AE$23,'Cost Exist Transport (R)'!$A5,FALSE)),"",HLOOKUP(EB$2,'Cost Exist Transport (R)'!$C$2:$AE$23,'Cost Exist Transport (R)'!$A5,FALSE))</f>
        <v/>
      </c>
      <c r="EC5" s="270" t="str">
        <f>IF(ISNA(HLOOKUP(EC$2,'Cost Exist Transport (R)'!$C$2:$AE$23,'Cost Exist Transport (R)'!$A5,FALSE)),"",HLOOKUP(EC$2,'Cost Exist Transport (R)'!$C$2:$AE$23,'Cost Exist Transport (R)'!$A5,FALSE))</f>
        <v/>
      </c>
      <c r="ED5" s="270" t="str">
        <f>IF(ISNA(HLOOKUP(ED$2,'Cost Exist Transport (R)'!$C$2:$AE$23,'Cost Exist Transport (R)'!$A5,FALSE)),"",HLOOKUP(ED$2,'Cost Exist Transport (R)'!$C$2:$AE$23,'Cost Exist Transport (R)'!$A5,FALSE))</f>
        <v/>
      </c>
      <c r="EE5" s="270" t="str">
        <f>IF(ISNA(HLOOKUP(EE$2,'Cost Exist Transport (R)'!$C$2:$AE$23,'Cost Exist Transport (R)'!$A5,FALSE)),"",HLOOKUP(EE$2,'Cost Exist Transport (R)'!$C$2:$AE$23,'Cost Exist Transport (R)'!$A5,FALSE))</f>
        <v>XXXXX</v>
      </c>
      <c r="EF5" s="270" t="str">
        <f>IF(ISNA(HLOOKUP(EF$2,'Cost Exist Transport (R)'!$C$2:$AE$23,'Cost Exist Transport (R)'!$A5,FALSE)),"",HLOOKUP(EF$2,'Cost Exist Transport (R)'!$C$2:$AE$23,'Cost Exist Transport (R)'!$A5,FALSE))</f>
        <v/>
      </c>
      <c r="EG5" s="270" t="str">
        <f>IF(ISNA(HLOOKUP(EG$2,'Cost Exist Transport (R)'!$C$2:$AE$23,'Cost Exist Transport (R)'!$A5,FALSE)),"",HLOOKUP(EG$2,'Cost Exist Transport (R)'!$C$2:$AE$23,'Cost Exist Transport (R)'!$A5,FALSE))</f>
        <v/>
      </c>
      <c r="EH5" s="270" t="str">
        <f>IF(ISNA(HLOOKUP(EH$2,'Cost Exist Transport (R)'!$C$2:$AE$23,'Cost Exist Transport (R)'!$A5,FALSE)),"",HLOOKUP(EH$2,'Cost Exist Transport (R)'!$C$2:$AE$23,'Cost Exist Transport (R)'!$A5,FALSE))</f>
        <v/>
      </c>
      <c r="EI5" s="270" t="str">
        <f>IF(ISNA(HLOOKUP(EI$2,'Cost Exist Transport (R)'!$C$2:$AE$23,'Cost Exist Transport (R)'!$A5,FALSE)),"",HLOOKUP(EI$2,'Cost Exist Transport (R)'!$C$2:$AE$23,'Cost Exist Transport (R)'!$A5,FALSE))</f>
        <v/>
      </c>
      <c r="EJ5" s="270" t="str">
        <f>IF(ISNA(HLOOKUP(EJ$2,'Cost Exist Transport (R)'!$C$2:$AE$23,'Cost Exist Transport (R)'!$A5,FALSE)),"",HLOOKUP(EJ$2,'Cost Exist Transport (R)'!$C$2:$AE$23,'Cost Exist Transport (R)'!$A5,FALSE))</f>
        <v/>
      </c>
      <c r="EK5" s="270" t="str">
        <f>IF(ISNA(HLOOKUP(EK$2,'Cost Exist Transport (R)'!$C$2:$AE$23,'Cost Exist Transport (R)'!$A5,FALSE)),"",HLOOKUP(EK$2,'Cost Exist Transport (R)'!$C$2:$AE$23,'Cost Exist Transport (R)'!$A5,FALSE))</f>
        <v/>
      </c>
      <c r="EL5" s="270" t="str">
        <f>IF(ISNA(HLOOKUP(EL$2,'Cost Exist Transport (R)'!$C$2:$AE$23,'Cost Exist Transport (R)'!$A5,FALSE)),"",HLOOKUP(EL$2,'Cost Exist Transport (R)'!$C$2:$AE$23,'Cost Exist Transport (R)'!$A5,FALSE))</f>
        <v/>
      </c>
      <c r="EM5" s="270" t="str">
        <f>IF(ISNA(HLOOKUP(EM$2,'Cost Exist Transport (R)'!$C$2:$AE$23,'Cost Exist Transport (R)'!$A5,FALSE)),"",HLOOKUP(EM$2,'Cost Exist Transport (R)'!$C$2:$AE$23,'Cost Exist Transport (R)'!$A5,FALSE))</f>
        <v/>
      </c>
      <c r="EN5" s="270" t="str">
        <f>IF(ISNA(HLOOKUP(EN$2,'Cost Exist Transport (R)'!$C$2:$AE$23,'Cost Exist Transport (R)'!$A5,FALSE)),"",HLOOKUP(EN$2,'Cost Exist Transport (R)'!$C$2:$AE$23,'Cost Exist Transport (R)'!$A5,FALSE))</f>
        <v/>
      </c>
      <c r="EO5" s="270" t="str">
        <f>IF(ISNA(HLOOKUP(EO$2,'Cost Exist Transport (R)'!$C$2:$AE$23,'Cost Exist Transport (R)'!$A5,FALSE)),"",HLOOKUP(EO$2,'Cost Exist Transport (R)'!$C$2:$AE$23,'Cost Exist Transport (R)'!$A5,FALSE))</f>
        <v/>
      </c>
      <c r="EP5" s="270" t="str">
        <f>IF(ISNA(HLOOKUP(EP$2,'Cost Exist Transport (R)'!$C$2:$AE$23,'Cost Exist Transport (R)'!$A5,FALSE)),"",HLOOKUP(EP$2,'Cost Exist Transport (R)'!$C$2:$AE$23,'Cost Exist Transport (R)'!$A5,FALSE))</f>
        <v/>
      </c>
      <c r="EQ5" s="270" t="str">
        <f>IF(ISNA(HLOOKUP(EQ$2,'Cost Exist Transport (R)'!$C$2:$AE$23,'Cost Exist Transport (R)'!$A5,FALSE)),"",HLOOKUP(EQ$2,'Cost Exist Transport (R)'!$C$2:$AE$23,'Cost Exist Transport (R)'!$A5,FALSE))</f>
        <v>XXXXX</v>
      </c>
      <c r="ER5" s="270" t="str">
        <f>IF(ISNA(HLOOKUP(ER$2,'Cost Exist Transport (R)'!$C$2:$AE$23,'Cost Exist Transport (R)'!$A5,FALSE)),"",HLOOKUP(ER$2,'Cost Exist Transport (R)'!$C$2:$AE$23,'Cost Exist Transport (R)'!$A5,FALSE))</f>
        <v/>
      </c>
      <c r="ES5" s="270" t="str">
        <f>IF(ISNA(HLOOKUP(ES$2,'Cost Exist Transport (R)'!$C$2:$AE$23,'Cost Exist Transport (R)'!$A5,FALSE)),"",HLOOKUP(ES$2,'Cost Exist Transport (R)'!$C$2:$AE$23,'Cost Exist Transport (R)'!$A5,FALSE))</f>
        <v/>
      </c>
      <c r="ET5" s="270" t="str">
        <f>IF(ISNA(HLOOKUP(ET$2,'Cost Exist Transport (R)'!$C$2:$AE$23,'Cost Exist Transport (R)'!$A5,FALSE)),"",HLOOKUP(ET$2,'Cost Exist Transport (R)'!$C$2:$AE$23,'Cost Exist Transport (R)'!$A5,FALSE))</f>
        <v/>
      </c>
      <c r="EU5" s="270" t="str">
        <f>IF(ISNA(HLOOKUP(EU$2,'Cost Exist Transport (R)'!$C$2:$AE$23,'Cost Exist Transport (R)'!$A5,FALSE)),"",HLOOKUP(EU$2,'Cost Exist Transport (R)'!$C$2:$AE$23,'Cost Exist Transport (R)'!$A5,FALSE))</f>
        <v/>
      </c>
      <c r="EV5" s="270" t="str">
        <f>IF(ISNA(HLOOKUP(EV$2,'Cost Exist Transport (R)'!$C$2:$AE$23,'Cost Exist Transport (R)'!$A5,FALSE)),"",HLOOKUP(EV$2,'Cost Exist Transport (R)'!$C$2:$AE$23,'Cost Exist Transport (R)'!$A5,FALSE))</f>
        <v/>
      </c>
      <c r="EW5" s="270" t="str">
        <f>IF(ISNA(HLOOKUP(EW$2,'Cost Exist Transport (R)'!$C$2:$AE$23,'Cost Exist Transport (R)'!$A5,FALSE)),"",HLOOKUP(EW$2,'Cost Exist Transport (R)'!$C$2:$AE$23,'Cost Exist Transport (R)'!$A5,FALSE))</f>
        <v/>
      </c>
      <c r="EX5" s="270" t="str">
        <f>IF(ISNA(HLOOKUP(EX$2,'Cost Exist Transport (R)'!$C$2:$AE$23,'Cost Exist Transport (R)'!$A5,FALSE)),"",HLOOKUP(EX$2,'Cost Exist Transport (R)'!$C$2:$AE$23,'Cost Exist Transport (R)'!$A5,FALSE))</f>
        <v/>
      </c>
      <c r="EY5" s="270" t="str">
        <f>IF(ISNA(HLOOKUP(EY$2,'Cost Exist Transport (R)'!$C$2:$AE$23,'Cost Exist Transport (R)'!$A5,FALSE)),"",HLOOKUP(EY$2,'Cost Exist Transport (R)'!$C$2:$AE$23,'Cost Exist Transport (R)'!$A5,FALSE))</f>
        <v/>
      </c>
      <c r="EZ5" s="270" t="str">
        <f>IF(ISNA(HLOOKUP(EZ$2,'Cost Exist Transport (R)'!$C$2:$AE$23,'Cost Exist Transport (R)'!$A5,FALSE)),"",HLOOKUP(EZ$2,'Cost Exist Transport (R)'!$C$2:$AE$23,'Cost Exist Transport (R)'!$A5,FALSE))</f>
        <v/>
      </c>
      <c r="FA5" s="270" t="str">
        <f>IF(ISNA(HLOOKUP(FA$2,'Cost Exist Transport (R)'!$C$2:$AE$23,'Cost Exist Transport (R)'!$A5,FALSE)),"",HLOOKUP(FA$2,'Cost Exist Transport (R)'!$C$2:$AE$23,'Cost Exist Transport (R)'!$A5,FALSE))</f>
        <v/>
      </c>
      <c r="FB5" s="270" t="str">
        <f>IF(ISNA(HLOOKUP(FB$2,'Cost Exist Transport (R)'!$C$2:$AE$23,'Cost Exist Transport (R)'!$A5,FALSE)),"",HLOOKUP(FB$2,'Cost Exist Transport (R)'!$C$2:$AE$23,'Cost Exist Transport (R)'!$A5,FALSE))</f>
        <v/>
      </c>
      <c r="FC5" s="270" t="str">
        <f>IF(ISNA(HLOOKUP(FC$2,'Cost Exist Transport (R)'!$C$2:$AE$23,'Cost Exist Transport (R)'!$A5,FALSE)),"",HLOOKUP(FC$2,'Cost Exist Transport (R)'!$C$2:$AE$23,'Cost Exist Transport (R)'!$A5,FALSE))</f>
        <v>XXXXX</v>
      </c>
      <c r="FD5" s="270" t="str">
        <f>IF(ISNA(HLOOKUP(FD$2,'Cost Exist Transport (R)'!$C$2:$AE$23,'Cost Exist Transport (R)'!$A5,FALSE)),"",HLOOKUP(FD$2,'Cost Exist Transport (R)'!$C$2:$AE$23,'Cost Exist Transport (R)'!$A5,FALSE))</f>
        <v/>
      </c>
      <c r="FE5" s="270" t="str">
        <f>IF(ISNA(HLOOKUP(FE$2,'Cost Exist Transport (R)'!$C$2:$AE$23,'Cost Exist Transport (R)'!$A5,FALSE)),"",HLOOKUP(FE$2,'Cost Exist Transport (R)'!$C$2:$AE$23,'Cost Exist Transport (R)'!$A5,FALSE))</f>
        <v/>
      </c>
      <c r="FF5" s="270" t="str">
        <f>IF(ISNA(HLOOKUP(FF$2,'Cost Exist Transport (R)'!$C$2:$AE$23,'Cost Exist Transport (R)'!$A5,FALSE)),"",HLOOKUP(FF$2,'Cost Exist Transport (R)'!$C$2:$AE$23,'Cost Exist Transport (R)'!$A5,FALSE))</f>
        <v/>
      </c>
      <c r="FG5" s="270" t="str">
        <f>IF(ISNA(HLOOKUP(FG$2,'Cost Exist Transport (R)'!$C$2:$AE$23,'Cost Exist Transport (R)'!$A5,FALSE)),"",HLOOKUP(FG$2,'Cost Exist Transport (R)'!$C$2:$AE$23,'Cost Exist Transport (R)'!$A5,FALSE))</f>
        <v/>
      </c>
      <c r="FH5" s="270" t="str">
        <f>IF(ISNA(HLOOKUP(FH$2,'Cost Exist Transport (R)'!$C$2:$AE$23,'Cost Exist Transport (R)'!$A5,FALSE)),"",HLOOKUP(FH$2,'Cost Exist Transport (R)'!$C$2:$AE$23,'Cost Exist Transport (R)'!$A5,FALSE))</f>
        <v/>
      </c>
      <c r="FI5" s="270" t="str">
        <f>IF(ISNA(HLOOKUP(FI$2,'Cost Exist Transport (R)'!$C$2:$AE$23,'Cost Exist Transport (R)'!$A5,FALSE)),"",HLOOKUP(FI$2,'Cost Exist Transport (R)'!$C$2:$AE$23,'Cost Exist Transport (R)'!$A5,FALSE))</f>
        <v/>
      </c>
      <c r="FJ5" s="270" t="str">
        <f>IF(ISNA(HLOOKUP(FJ$2,'Cost Exist Transport (R)'!$C$2:$AE$23,'Cost Exist Transport (R)'!$A5,FALSE)),"",HLOOKUP(FJ$2,'Cost Exist Transport (R)'!$C$2:$AE$23,'Cost Exist Transport (R)'!$A5,FALSE))</f>
        <v/>
      </c>
      <c r="FK5" s="270" t="str">
        <f>IF(ISNA(HLOOKUP(FK$2,'Cost Exist Transport (R)'!$C$2:$AE$23,'Cost Exist Transport (R)'!$A5,FALSE)),"",HLOOKUP(FK$2,'Cost Exist Transport (R)'!$C$2:$AE$23,'Cost Exist Transport (R)'!$A5,FALSE))</f>
        <v/>
      </c>
      <c r="FL5" s="270" t="str">
        <f>IF(ISNA(HLOOKUP(FL$2,'Cost Exist Transport (R)'!$C$2:$AE$23,'Cost Exist Transport (R)'!$A5,FALSE)),"",HLOOKUP(FL$2,'Cost Exist Transport (R)'!$C$2:$AE$23,'Cost Exist Transport (R)'!$A5,FALSE))</f>
        <v/>
      </c>
      <c r="FM5" s="270" t="str">
        <f>IF(ISNA(HLOOKUP(FM$2,'Cost Exist Transport (R)'!$C$2:$AE$23,'Cost Exist Transport (R)'!$A5,FALSE)),"",HLOOKUP(FM$2,'Cost Exist Transport (R)'!$C$2:$AE$23,'Cost Exist Transport (R)'!$A5,FALSE))</f>
        <v/>
      </c>
      <c r="FN5" s="270" t="str">
        <f>IF(ISNA(HLOOKUP(FN$2,'Cost Exist Transport (R)'!$C$2:$AE$23,'Cost Exist Transport (R)'!$A5,FALSE)),"",HLOOKUP(FN$2,'Cost Exist Transport (R)'!$C$2:$AE$23,'Cost Exist Transport (R)'!$A5,FALSE))</f>
        <v/>
      </c>
      <c r="FO5" s="270" t="str">
        <f>IF(ISNA(HLOOKUP(FO$2,'Cost Exist Transport (R)'!$C$2:$AE$23,'Cost Exist Transport (R)'!$A5,FALSE)),"",HLOOKUP(FO$2,'Cost Exist Transport (R)'!$C$2:$AE$23,'Cost Exist Transport (R)'!$A5,FALSE))</f>
        <v>XXXXX</v>
      </c>
      <c r="FP5" s="270" t="str">
        <f>IF(ISNA(HLOOKUP(FP$2,'Cost Exist Transport (R)'!$C$2:$AE$23,'Cost Exist Transport (R)'!$A5,FALSE)),"",HLOOKUP(FP$2,'Cost Exist Transport (R)'!$C$2:$AE$23,'Cost Exist Transport (R)'!$A5,FALSE))</f>
        <v/>
      </c>
      <c r="FQ5" s="270" t="str">
        <f>IF(ISNA(HLOOKUP(FQ$2,'Cost Exist Transport (R)'!$C$2:$AE$23,'Cost Exist Transport (R)'!$A5,FALSE)),"",HLOOKUP(FQ$2,'Cost Exist Transport (R)'!$C$2:$AE$23,'Cost Exist Transport (R)'!$A5,FALSE))</f>
        <v/>
      </c>
      <c r="FR5" s="270" t="str">
        <f>IF(ISNA(HLOOKUP(FR$2,'Cost Exist Transport (R)'!$C$2:$AE$23,'Cost Exist Transport (R)'!$A5,FALSE)),"",HLOOKUP(FR$2,'Cost Exist Transport (R)'!$C$2:$AE$23,'Cost Exist Transport (R)'!$A5,FALSE))</f>
        <v/>
      </c>
      <c r="FS5" s="270" t="str">
        <f>IF(ISNA(HLOOKUP(FS$2,'Cost Exist Transport (R)'!$C$2:$AE$23,'Cost Exist Transport (R)'!$A5,FALSE)),"",HLOOKUP(FS$2,'Cost Exist Transport (R)'!$C$2:$AE$23,'Cost Exist Transport (R)'!$A5,FALSE))</f>
        <v/>
      </c>
      <c r="FT5" s="270" t="str">
        <f>IF(ISNA(HLOOKUP(FT$2,'Cost Exist Transport (R)'!$C$2:$AE$23,'Cost Exist Transport (R)'!$A5,FALSE)),"",HLOOKUP(FT$2,'Cost Exist Transport (R)'!$C$2:$AE$23,'Cost Exist Transport (R)'!$A5,FALSE))</f>
        <v/>
      </c>
      <c r="FU5" s="270" t="str">
        <f>IF(ISNA(HLOOKUP(FU$2,'Cost Exist Transport (R)'!$C$2:$AE$23,'Cost Exist Transport (R)'!$A5,FALSE)),"",HLOOKUP(FU$2,'Cost Exist Transport (R)'!$C$2:$AE$23,'Cost Exist Transport (R)'!$A5,FALSE))</f>
        <v/>
      </c>
      <c r="FV5" s="270" t="str">
        <f>IF(ISNA(HLOOKUP(FV$2,'Cost Exist Transport (R)'!$C$2:$AE$23,'Cost Exist Transport (R)'!$A5,FALSE)),"",HLOOKUP(FV$2,'Cost Exist Transport (R)'!$C$2:$AE$23,'Cost Exist Transport (R)'!$A5,FALSE))</f>
        <v/>
      </c>
      <c r="FW5" s="270" t="str">
        <f>IF(ISNA(HLOOKUP(FW$2,'Cost Exist Transport (R)'!$C$2:$AE$23,'Cost Exist Transport (R)'!$A5,FALSE)),"",HLOOKUP(FW$2,'Cost Exist Transport (R)'!$C$2:$AE$23,'Cost Exist Transport (R)'!$A5,FALSE))</f>
        <v/>
      </c>
      <c r="FX5" s="270" t="str">
        <f>IF(ISNA(HLOOKUP(FX$2,'Cost Exist Transport (R)'!$C$2:$AE$23,'Cost Exist Transport (R)'!$A5,FALSE)),"",HLOOKUP(FX$2,'Cost Exist Transport (R)'!$C$2:$AE$23,'Cost Exist Transport (R)'!$A5,FALSE))</f>
        <v/>
      </c>
      <c r="FY5" s="270" t="str">
        <f>IF(ISNA(HLOOKUP(FY$2,'Cost Exist Transport (R)'!$C$2:$AE$23,'Cost Exist Transport (R)'!$A5,FALSE)),"",HLOOKUP(FY$2,'Cost Exist Transport (R)'!$C$2:$AE$23,'Cost Exist Transport (R)'!$A5,FALSE))</f>
        <v/>
      </c>
      <c r="FZ5" s="270" t="str">
        <f>IF(ISNA(HLOOKUP(FZ$2,'Cost Exist Transport (R)'!$C$2:$AE$23,'Cost Exist Transport (R)'!$A5,FALSE)),"",HLOOKUP(FZ$2,'Cost Exist Transport (R)'!$C$2:$AE$23,'Cost Exist Transport (R)'!$A5,FALSE))</f>
        <v/>
      </c>
      <c r="GA5" s="270" t="str">
        <f>IF(ISNA(HLOOKUP(GA$2,'Cost Exist Transport (R)'!$C$2:$AE$23,'Cost Exist Transport (R)'!$A5,FALSE)),"",HLOOKUP(GA$2,'Cost Exist Transport (R)'!$C$2:$AE$23,'Cost Exist Transport (R)'!$A5,FALSE))</f>
        <v>XXXXX</v>
      </c>
      <c r="GB5" s="270" t="str">
        <f>IF(ISNA(HLOOKUP(GB$2,'Cost Exist Transport (R)'!$C$2:$AE$23,'Cost Exist Transport (R)'!$A5,FALSE)),"",HLOOKUP(GB$2,'Cost Exist Transport (R)'!$C$2:$AE$23,'Cost Exist Transport (R)'!$A5,FALSE))</f>
        <v/>
      </c>
      <c r="GC5" s="270" t="str">
        <f>IF(ISNA(HLOOKUP(GC$2,'Cost Exist Transport (R)'!$C$2:$AE$23,'Cost Exist Transport (R)'!$A5,FALSE)),"",HLOOKUP(GC$2,'Cost Exist Transport (R)'!$C$2:$AE$23,'Cost Exist Transport (R)'!$A5,FALSE))</f>
        <v/>
      </c>
      <c r="GD5" s="270" t="str">
        <f>IF(ISNA(HLOOKUP(GD$2,'Cost Exist Transport (R)'!$C$2:$AE$23,'Cost Exist Transport (R)'!$A5,FALSE)),"",HLOOKUP(GD$2,'Cost Exist Transport (R)'!$C$2:$AE$23,'Cost Exist Transport (R)'!$A5,FALSE))</f>
        <v/>
      </c>
      <c r="GE5" s="270" t="str">
        <f>IF(ISNA(HLOOKUP(GE$2,'Cost Exist Transport (R)'!$C$2:$AE$23,'Cost Exist Transport (R)'!$A5,FALSE)),"",HLOOKUP(GE$2,'Cost Exist Transport (R)'!$C$2:$AE$23,'Cost Exist Transport (R)'!$A5,FALSE))</f>
        <v/>
      </c>
      <c r="GF5" s="270" t="str">
        <f>IF(ISNA(HLOOKUP(GF$2,'Cost Exist Transport (R)'!$C$2:$AE$23,'Cost Exist Transport (R)'!$A5,FALSE)),"",HLOOKUP(GF$2,'Cost Exist Transport (R)'!$C$2:$AE$23,'Cost Exist Transport (R)'!$A5,FALSE))</f>
        <v/>
      </c>
      <c r="GG5" s="270" t="str">
        <f>IF(ISNA(HLOOKUP(GG$2,'Cost Exist Transport (R)'!$C$2:$AE$23,'Cost Exist Transport (R)'!$A5,FALSE)),"",HLOOKUP(GG$2,'Cost Exist Transport (R)'!$C$2:$AE$23,'Cost Exist Transport (R)'!$A5,FALSE))</f>
        <v/>
      </c>
      <c r="GH5" s="270" t="str">
        <f>IF(ISNA(HLOOKUP(GH$2,'Cost Exist Transport (R)'!$C$2:$AE$23,'Cost Exist Transport (R)'!$A5,FALSE)),"",HLOOKUP(GH$2,'Cost Exist Transport (R)'!$C$2:$AE$23,'Cost Exist Transport (R)'!$A5,FALSE))</f>
        <v/>
      </c>
      <c r="GI5" s="270" t="str">
        <f>IF(ISNA(HLOOKUP(GI$2,'Cost Exist Transport (R)'!$C$2:$AE$23,'Cost Exist Transport (R)'!$A5,FALSE)),"",HLOOKUP(GI$2,'Cost Exist Transport (R)'!$C$2:$AE$23,'Cost Exist Transport (R)'!$A5,FALSE))</f>
        <v/>
      </c>
      <c r="GJ5" s="270" t="str">
        <f>IF(ISNA(HLOOKUP(GJ$2,'Cost Exist Transport (R)'!$C$2:$AE$23,'Cost Exist Transport (R)'!$A5,FALSE)),"",HLOOKUP(GJ$2,'Cost Exist Transport (R)'!$C$2:$AE$23,'Cost Exist Transport (R)'!$A5,FALSE))</f>
        <v/>
      </c>
      <c r="GK5" s="270" t="str">
        <f>IF(ISNA(HLOOKUP(GK$2,'Cost Exist Transport (R)'!$C$2:$AE$23,'Cost Exist Transport (R)'!$A5,FALSE)),"",HLOOKUP(GK$2,'Cost Exist Transport (R)'!$C$2:$AE$23,'Cost Exist Transport (R)'!$A5,FALSE))</f>
        <v/>
      </c>
      <c r="GL5" s="270" t="str">
        <f>IF(ISNA(HLOOKUP(GL$2,'Cost Exist Transport (R)'!$C$2:$AE$23,'Cost Exist Transport (R)'!$A5,FALSE)),"",HLOOKUP(GL$2,'Cost Exist Transport (R)'!$C$2:$AE$23,'Cost Exist Transport (R)'!$A5,FALSE))</f>
        <v/>
      </c>
      <c r="GM5" s="270" t="str">
        <f>IF(ISNA(HLOOKUP(GM$2,'Cost Exist Transport (R)'!$C$2:$AE$23,'Cost Exist Transport (R)'!$A5,FALSE)),"",HLOOKUP(GM$2,'Cost Exist Transport (R)'!$C$2:$AE$23,'Cost Exist Transport (R)'!$A5,FALSE))</f>
        <v>XXXXX</v>
      </c>
      <c r="GN5" s="270" t="str">
        <f>IF(ISNA(HLOOKUP(GN$2,'Cost Exist Transport (R)'!$C$2:$AE$23,'Cost Exist Transport (R)'!$A5,FALSE)),"",HLOOKUP(GN$2,'Cost Exist Transport (R)'!$C$2:$AE$23,'Cost Exist Transport (R)'!$A5,FALSE))</f>
        <v/>
      </c>
      <c r="GO5" s="270" t="str">
        <f>IF(ISNA(HLOOKUP(GO$2,'Cost Exist Transport (R)'!$C$2:$AE$23,'Cost Exist Transport (R)'!$A5,FALSE)),"",HLOOKUP(GO$2,'Cost Exist Transport (R)'!$C$2:$AE$23,'Cost Exist Transport (R)'!$A5,FALSE))</f>
        <v/>
      </c>
      <c r="GP5" s="270" t="str">
        <f>IF(ISNA(HLOOKUP(GP$2,'Cost Exist Transport (R)'!$C$2:$AE$23,'Cost Exist Transport (R)'!$A5,FALSE)),"",HLOOKUP(GP$2,'Cost Exist Transport (R)'!$C$2:$AE$23,'Cost Exist Transport (R)'!$A5,FALSE))</f>
        <v/>
      </c>
      <c r="GQ5" s="270" t="str">
        <f>IF(ISNA(HLOOKUP(GQ$2,'Cost Exist Transport (R)'!$C$2:$AE$23,'Cost Exist Transport (R)'!$A5,FALSE)),"",HLOOKUP(GQ$2,'Cost Exist Transport (R)'!$C$2:$AE$23,'Cost Exist Transport (R)'!$A5,FALSE))</f>
        <v/>
      </c>
      <c r="GR5" s="270" t="str">
        <f>IF(ISNA(HLOOKUP(GR$2,'Cost Exist Transport (R)'!$C$2:$AE$23,'Cost Exist Transport (R)'!$A5,FALSE)),"",HLOOKUP(GR$2,'Cost Exist Transport (R)'!$C$2:$AE$23,'Cost Exist Transport (R)'!$A5,FALSE))</f>
        <v/>
      </c>
      <c r="GS5" s="270" t="str">
        <f>IF(ISNA(HLOOKUP(GS$2,'Cost Exist Transport (R)'!$C$2:$AE$23,'Cost Exist Transport (R)'!$A5,FALSE)),"",HLOOKUP(GS$2,'Cost Exist Transport (R)'!$C$2:$AE$23,'Cost Exist Transport (R)'!$A5,FALSE))</f>
        <v/>
      </c>
      <c r="GT5" s="270" t="str">
        <f>IF(ISNA(HLOOKUP(GT$2,'Cost Exist Transport (R)'!$C$2:$AE$23,'Cost Exist Transport (R)'!$A5,FALSE)),"",HLOOKUP(GT$2,'Cost Exist Transport (R)'!$C$2:$AE$23,'Cost Exist Transport (R)'!$A5,FALSE))</f>
        <v/>
      </c>
      <c r="GU5" s="270" t="str">
        <f>IF(ISNA(HLOOKUP(GU$2,'Cost Exist Transport (R)'!$C$2:$AE$23,'Cost Exist Transport (R)'!$A5,FALSE)),"",HLOOKUP(GU$2,'Cost Exist Transport (R)'!$C$2:$AE$23,'Cost Exist Transport (R)'!$A5,FALSE))</f>
        <v/>
      </c>
      <c r="GV5" s="270" t="str">
        <f>IF(ISNA(HLOOKUP(GV$2,'Cost Exist Transport (R)'!$C$2:$AE$23,'Cost Exist Transport (R)'!$A5,FALSE)),"",HLOOKUP(GV$2,'Cost Exist Transport (R)'!$C$2:$AE$23,'Cost Exist Transport (R)'!$A5,FALSE))</f>
        <v/>
      </c>
      <c r="GW5" s="270" t="str">
        <f>IF(ISNA(HLOOKUP(GW$2,'Cost Exist Transport (R)'!$C$2:$AE$23,'Cost Exist Transport (R)'!$A5,FALSE)),"",HLOOKUP(GW$2,'Cost Exist Transport (R)'!$C$2:$AE$23,'Cost Exist Transport (R)'!$A5,FALSE))</f>
        <v/>
      </c>
      <c r="GX5" s="270" t="str">
        <f>IF(ISNA(HLOOKUP(GX$2,'Cost Exist Transport (R)'!$C$2:$AE$23,'Cost Exist Transport (R)'!$A5,FALSE)),"",HLOOKUP(GX$2,'Cost Exist Transport (R)'!$C$2:$AE$23,'Cost Exist Transport (R)'!$A5,FALSE))</f>
        <v/>
      </c>
      <c r="GY5" s="270" t="str">
        <f>IF(ISNA(HLOOKUP(GY$2,'Cost Exist Transport (R)'!$C$2:$AE$23,'Cost Exist Transport (R)'!$A5,FALSE)),"",HLOOKUP(GY$2,'Cost Exist Transport (R)'!$C$2:$AE$23,'Cost Exist Transport (R)'!$A5,FALSE))</f>
        <v>XXXXX</v>
      </c>
      <c r="GZ5" s="270" t="str">
        <f>IF(ISNA(HLOOKUP(GZ$2,'Cost Exist Transport (R)'!$C$2:$AE$23,'Cost Exist Transport (R)'!$A5,FALSE)),"",HLOOKUP(GZ$2,'Cost Exist Transport (R)'!$C$2:$AE$23,'Cost Exist Transport (R)'!$A5,FALSE))</f>
        <v/>
      </c>
      <c r="HA5" s="270" t="str">
        <f>IF(ISNA(HLOOKUP(HA$2,'Cost Exist Transport (R)'!$C$2:$AE$23,'Cost Exist Transport (R)'!$A5,FALSE)),"",HLOOKUP(HA$2,'Cost Exist Transport (R)'!$C$2:$AE$23,'Cost Exist Transport (R)'!$A5,FALSE))</f>
        <v/>
      </c>
      <c r="HB5" s="270" t="str">
        <f>IF(ISNA(HLOOKUP(HB$2,'Cost Exist Transport (R)'!$C$2:$AE$23,'Cost Exist Transport (R)'!$A5,FALSE)),"",HLOOKUP(HB$2,'Cost Exist Transport (R)'!$C$2:$AE$23,'Cost Exist Transport (R)'!$A5,FALSE))</f>
        <v/>
      </c>
      <c r="HC5" s="270" t="str">
        <f>IF(ISNA(HLOOKUP(HC$2,'Cost Exist Transport (R)'!$C$2:$AE$23,'Cost Exist Transport (R)'!$A5,FALSE)),"",HLOOKUP(HC$2,'Cost Exist Transport (R)'!$C$2:$AE$23,'Cost Exist Transport (R)'!$A5,FALSE))</f>
        <v/>
      </c>
      <c r="HD5" s="270" t="str">
        <f>IF(ISNA(HLOOKUP(HD$2,'Cost Exist Transport (R)'!$C$2:$AE$23,'Cost Exist Transport (R)'!$A5,FALSE)),"",HLOOKUP(HD$2,'Cost Exist Transport (R)'!$C$2:$AE$23,'Cost Exist Transport (R)'!$A5,FALSE))</f>
        <v/>
      </c>
      <c r="HE5" s="270" t="str">
        <f>IF(ISNA(HLOOKUP(HE$2,'Cost Exist Transport (R)'!$C$2:$AE$23,'Cost Exist Transport (R)'!$A5,FALSE)),"",HLOOKUP(HE$2,'Cost Exist Transport (R)'!$C$2:$AE$23,'Cost Exist Transport (R)'!$A5,FALSE))</f>
        <v/>
      </c>
      <c r="HF5" s="270" t="str">
        <f>IF(ISNA(HLOOKUP(HF$2,'Cost Exist Transport (R)'!$C$2:$AE$23,'Cost Exist Transport (R)'!$A5,FALSE)),"",HLOOKUP(HF$2,'Cost Exist Transport (R)'!$C$2:$AE$23,'Cost Exist Transport (R)'!$A5,FALSE))</f>
        <v/>
      </c>
      <c r="HG5" s="270" t="str">
        <f>IF(ISNA(HLOOKUP(HG$2,'Cost Exist Transport (R)'!$C$2:$AE$23,'Cost Exist Transport (R)'!$A5,FALSE)),"",HLOOKUP(HG$2,'Cost Exist Transport (R)'!$C$2:$AE$23,'Cost Exist Transport (R)'!$A5,FALSE))</f>
        <v/>
      </c>
      <c r="HH5" s="270" t="str">
        <f>IF(ISNA(HLOOKUP(HH$2,'Cost Exist Transport (R)'!$C$2:$AE$23,'Cost Exist Transport (R)'!$A5,FALSE)),"",HLOOKUP(HH$2,'Cost Exist Transport (R)'!$C$2:$AE$23,'Cost Exist Transport (R)'!$A5,FALSE))</f>
        <v/>
      </c>
      <c r="HI5" s="270" t="str">
        <f>IF(ISNA(HLOOKUP(HI$2,'Cost Exist Transport (R)'!$C$2:$AE$23,'Cost Exist Transport (R)'!$A5,FALSE)),"",HLOOKUP(HI$2,'Cost Exist Transport (R)'!$C$2:$AE$23,'Cost Exist Transport (R)'!$A5,FALSE))</f>
        <v/>
      </c>
      <c r="HJ5" s="270" t="str">
        <f>IF(ISNA(HLOOKUP(HJ$2,'Cost Exist Transport (R)'!$C$2:$AE$23,'Cost Exist Transport (R)'!$A5,FALSE)),"",HLOOKUP(HJ$2,'Cost Exist Transport (R)'!$C$2:$AE$23,'Cost Exist Transport (R)'!$A5,FALSE))</f>
        <v/>
      </c>
      <c r="HK5" s="270" t="str">
        <f>IF(ISNA(HLOOKUP(HK$2,'Cost Exist Transport (R)'!$C$2:$AE$23,'Cost Exist Transport (R)'!$A5,FALSE)),"",HLOOKUP(HK$2,'Cost Exist Transport (R)'!$C$2:$AE$23,'Cost Exist Transport (R)'!$A5,FALSE))</f>
        <v>XXXXX</v>
      </c>
      <c r="HL5" s="270" t="str">
        <f>IF(ISNA(HLOOKUP(HL$2,'Cost Exist Transport (R)'!$C$2:$AE$23,'Cost Exist Transport (R)'!$A5,FALSE)),"",HLOOKUP(HL$2,'Cost Exist Transport (R)'!$C$2:$AE$23,'Cost Exist Transport (R)'!$A5,FALSE))</f>
        <v/>
      </c>
      <c r="HM5" s="270" t="str">
        <f>IF(ISNA(HLOOKUP(HM$2,'Cost Exist Transport (R)'!$C$2:$AE$23,'Cost Exist Transport (R)'!$A5,FALSE)),"",HLOOKUP(HM$2,'Cost Exist Transport (R)'!$C$2:$AE$23,'Cost Exist Transport (R)'!$A5,FALSE))</f>
        <v/>
      </c>
      <c r="HN5" s="270" t="str">
        <f>IF(ISNA(HLOOKUP(HN$2,'Cost Exist Transport (R)'!$C$2:$AE$23,'Cost Exist Transport (R)'!$A5,FALSE)),"",HLOOKUP(HN$2,'Cost Exist Transport (R)'!$C$2:$AE$23,'Cost Exist Transport (R)'!$A5,FALSE))</f>
        <v/>
      </c>
      <c r="HO5" s="270" t="str">
        <f>IF(ISNA(HLOOKUP(HO$2,'Cost Exist Transport (R)'!$C$2:$AE$23,'Cost Exist Transport (R)'!$A5,FALSE)),"",HLOOKUP(HO$2,'Cost Exist Transport (R)'!$C$2:$AE$23,'Cost Exist Transport (R)'!$A5,FALSE))</f>
        <v/>
      </c>
      <c r="HP5" s="270" t="str">
        <f>IF(ISNA(HLOOKUP(HP$2,'Cost Exist Transport (R)'!$C$2:$AE$23,'Cost Exist Transport (R)'!$A5,FALSE)),"",HLOOKUP(HP$2,'Cost Exist Transport (R)'!$C$2:$AE$23,'Cost Exist Transport (R)'!$A5,FALSE))</f>
        <v/>
      </c>
      <c r="HQ5" s="270" t="str">
        <f>IF(ISNA(HLOOKUP(HQ$2,'Cost Exist Transport (R)'!$C$2:$AE$23,'Cost Exist Transport (R)'!$A5,FALSE)),"",HLOOKUP(HQ$2,'Cost Exist Transport (R)'!$C$2:$AE$23,'Cost Exist Transport (R)'!$A5,FALSE))</f>
        <v/>
      </c>
      <c r="HR5" s="270" t="str">
        <f>IF(ISNA(HLOOKUP(HR$2,'Cost Exist Transport (R)'!$C$2:$AE$23,'Cost Exist Transport (R)'!$A5,FALSE)),"",HLOOKUP(HR$2,'Cost Exist Transport (R)'!$C$2:$AE$23,'Cost Exist Transport (R)'!$A5,FALSE))</f>
        <v/>
      </c>
      <c r="HS5" s="270" t="str">
        <f>IF(ISNA(HLOOKUP(HS$2,'Cost Exist Transport (R)'!$C$2:$AE$23,'Cost Exist Transport (R)'!$A5,FALSE)),"",HLOOKUP(HS$2,'Cost Exist Transport (R)'!$C$2:$AE$23,'Cost Exist Transport (R)'!$A5,FALSE))</f>
        <v/>
      </c>
      <c r="HT5" s="270" t="str">
        <f>IF(ISNA(HLOOKUP(HT$2,'Cost Exist Transport (R)'!$C$2:$AE$23,'Cost Exist Transport (R)'!$A5,FALSE)),"",HLOOKUP(HT$2,'Cost Exist Transport (R)'!$C$2:$AE$23,'Cost Exist Transport (R)'!$A5,FALSE))</f>
        <v/>
      </c>
      <c r="HU5" s="270" t="str">
        <f>IF(ISNA(HLOOKUP(HU$2,'Cost Exist Transport (R)'!$C$2:$AE$23,'Cost Exist Transport (R)'!$A5,FALSE)),"",HLOOKUP(HU$2,'Cost Exist Transport (R)'!$C$2:$AE$23,'Cost Exist Transport (R)'!$A5,FALSE))</f>
        <v/>
      </c>
      <c r="HV5" s="270" t="str">
        <f>IF(ISNA(HLOOKUP(HV$2,'Cost Exist Transport (R)'!$C$2:$AE$23,'Cost Exist Transport (R)'!$A5,FALSE)),"",HLOOKUP(HV$2,'Cost Exist Transport (R)'!$C$2:$AE$23,'Cost Exist Transport (R)'!$A5,FALSE))</f>
        <v/>
      </c>
      <c r="HW5" s="270" t="str">
        <f>IF(ISNA(HLOOKUP(HW$2,'Cost Exist Transport (R)'!$C$2:$AE$23,'Cost Exist Transport (R)'!$A5,FALSE)),"",HLOOKUP(HW$2,'Cost Exist Transport (R)'!$C$2:$AE$23,'Cost Exist Transport (R)'!$A5,FALSE))</f>
        <v>XXXXX</v>
      </c>
      <c r="HX5" s="270" t="str">
        <f>IF(ISNA(HLOOKUP(HX$2,'Cost Exist Transport (R)'!$C$2:$AE$23,'Cost Exist Transport (R)'!$A5,FALSE)),"",HLOOKUP(HX$2,'Cost Exist Transport (R)'!$C$2:$AE$23,'Cost Exist Transport (R)'!$A5,FALSE))</f>
        <v/>
      </c>
      <c r="HY5" s="270" t="str">
        <f>IF(ISNA(HLOOKUP(HY$2,'Cost Exist Transport (R)'!$C$2:$AE$23,'Cost Exist Transport (R)'!$A5,FALSE)),"",HLOOKUP(HY$2,'Cost Exist Transport (R)'!$C$2:$AE$23,'Cost Exist Transport (R)'!$A5,FALSE))</f>
        <v/>
      </c>
      <c r="HZ5" s="270" t="str">
        <f>IF(ISNA(HLOOKUP(HZ$2,'Cost Exist Transport (R)'!$C$2:$AE$23,'Cost Exist Transport (R)'!$A5,FALSE)),"",HLOOKUP(HZ$2,'Cost Exist Transport (R)'!$C$2:$AE$23,'Cost Exist Transport (R)'!$A5,FALSE))</f>
        <v/>
      </c>
      <c r="IA5" s="270" t="str">
        <f>IF(ISNA(HLOOKUP(IA$2,'Cost Exist Transport (R)'!$C$2:$AE$23,'Cost Exist Transport (R)'!$A5,FALSE)),"",HLOOKUP(IA$2,'Cost Exist Transport (R)'!$C$2:$AE$23,'Cost Exist Transport (R)'!$A5,FALSE))</f>
        <v/>
      </c>
      <c r="IB5" s="270" t="str">
        <f>IF(ISNA(HLOOKUP(IB$2,'Cost Exist Transport (R)'!$C$2:$AE$23,'Cost Exist Transport (R)'!$A5,FALSE)),"",HLOOKUP(IB$2,'Cost Exist Transport (R)'!$C$2:$AE$23,'Cost Exist Transport (R)'!$A5,FALSE))</f>
        <v/>
      </c>
      <c r="IC5" s="270" t="str">
        <f>IF(ISNA(HLOOKUP(IC$2,'Cost Exist Transport (R)'!$C$2:$AE$23,'Cost Exist Transport (R)'!$A5,FALSE)),"",HLOOKUP(IC$2,'Cost Exist Transport (R)'!$C$2:$AE$23,'Cost Exist Transport (R)'!$A5,FALSE))</f>
        <v/>
      </c>
      <c r="ID5" s="270" t="str">
        <f>IF(ISNA(HLOOKUP(ID$2,'Cost Exist Transport (R)'!$C$2:$AE$23,'Cost Exist Transport (R)'!$A5,FALSE)),"",HLOOKUP(ID$2,'Cost Exist Transport (R)'!$C$2:$AE$23,'Cost Exist Transport (R)'!$A5,FALSE))</f>
        <v/>
      </c>
      <c r="IE5" s="270" t="str">
        <f>IF(ISNA(HLOOKUP(IE$2,'Cost Exist Transport (R)'!$C$2:$AE$23,'Cost Exist Transport (R)'!$A5,FALSE)),"",HLOOKUP(IE$2,'Cost Exist Transport (R)'!$C$2:$AE$23,'Cost Exist Transport (R)'!$A5,FALSE))</f>
        <v/>
      </c>
      <c r="IF5" s="270" t="str">
        <f>IF(ISNA(HLOOKUP(IF$2,'Cost Exist Transport (R)'!$C$2:$AE$23,'Cost Exist Transport (R)'!$A5,FALSE)),"",HLOOKUP(IF$2,'Cost Exist Transport (R)'!$C$2:$AE$23,'Cost Exist Transport (R)'!$A5,FALSE))</f>
        <v/>
      </c>
      <c r="IG5" s="270" t="str">
        <f>IF(ISNA(HLOOKUP(IG$2,'Cost Exist Transport (R)'!$C$2:$AE$23,'Cost Exist Transport (R)'!$A5,FALSE)),"",HLOOKUP(IG$2,'Cost Exist Transport (R)'!$C$2:$AE$23,'Cost Exist Transport (R)'!$A5,FALSE))</f>
        <v/>
      </c>
      <c r="IH5" s="270" t="str">
        <f>IF(ISNA(HLOOKUP(IH$2,'Cost Exist Transport (R)'!$C$2:$AE$23,'Cost Exist Transport (R)'!$A5,FALSE)),"",HLOOKUP(IH$2,'Cost Exist Transport (R)'!$C$2:$AE$23,'Cost Exist Transport (R)'!$A5,FALSE))</f>
        <v/>
      </c>
      <c r="II5" s="270" t="str">
        <f>IF(ISNA(HLOOKUP(II$2,'Cost Exist Transport (R)'!$C$2:$AE$23,'Cost Exist Transport (R)'!$A5,FALSE)),"",HLOOKUP(II$2,'Cost Exist Transport (R)'!$C$2:$AE$23,'Cost Exist Transport (R)'!$A5,FALSE))</f>
        <v>XXXXX</v>
      </c>
      <c r="IJ5" s="270" t="str">
        <f>IF(ISNA(HLOOKUP(IJ$2,'Cost Exist Transport (R)'!$C$2:$AE$23,'Cost Exist Transport (R)'!$A5,FALSE)),"",HLOOKUP(IJ$2,'Cost Exist Transport (R)'!$C$2:$AE$23,'Cost Exist Transport (R)'!$A5,FALSE))</f>
        <v/>
      </c>
      <c r="IK5" s="270" t="str">
        <f>IF(ISNA(HLOOKUP(IK$2,'Cost Exist Transport (R)'!$C$2:$AE$23,'Cost Exist Transport (R)'!$A5,FALSE)),"",HLOOKUP(IK$2,'Cost Exist Transport (R)'!$C$2:$AE$23,'Cost Exist Transport (R)'!$A5,FALSE))</f>
        <v/>
      </c>
      <c r="IL5" s="270" t="str">
        <f>IF(ISNA(HLOOKUP(IL$2,'Cost Exist Transport (R)'!$C$2:$AE$23,'Cost Exist Transport (R)'!$A5,FALSE)),"",HLOOKUP(IL$2,'Cost Exist Transport (R)'!$C$2:$AE$23,'Cost Exist Transport (R)'!$A5,FALSE))</f>
        <v/>
      </c>
      <c r="IM5" s="270" t="str">
        <f>IF(ISNA(HLOOKUP(IM$2,'Cost Exist Transport (R)'!$C$2:$AE$23,'Cost Exist Transport (R)'!$A5,FALSE)),"",HLOOKUP(IM$2,'Cost Exist Transport (R)'!$C$2:$AE$23,'Cost Exist Transport (R)'!$A5,FALSE))</f>
        <v/>
      </c>
      <c r="IN5" s="270" t="str">
        <f>IF(ISNA(HLOOKUP(IN$2,'Cost Exist Transport (R)'!$C$2:$AE$23,'Cost Exist Transport (R)'!$A5,FALSE)),"",HLOOKUP(IN$2,'Cost Exist Transport (R)'!$C$2:$AE$23,'Cost Exist Transport (R)'!$A5,FALSE))</f>
        <v/>
      </c>
      <c r="IO5" s="270" t="str">
        <f>IF(ISNA(HLOOKUP(IO$2,'Cost Exist Transport (R)'!$C$2:$AE$23,'Cost Exist Transport (R)'!$A5,FALSE)),"",HLOOKUP(IO$2,'Cost Exist Transport (R)'!$C$2:$AE$23,'Cost Exist Transport (R)'!$A5,FALSE))</f>
        <v/>
      </c>
      <c r="IP5" s="270" t="str">
        <f>IF(ISNA(HLOOKUP(IP$2,'Cost Exist Transport (R)'!$C$2:$AE$23,'Cost Exist Transport (R)'!$A5,FALSE)),"",HLOOKUP(IP$2,'Cost Exist Transport (R)'!$C$2:$AE$23,'Cost Exist Transport (R)'!$A5,FALSE))</f>
        <v/>
      </c>
      <c r="IQ5" s="270" t="str">
        <f>IF(ISNA(HLOOKUP(IQ$2,'Cost Exist Transport (R)'!$C$2:$AE$23,'Cost Exist Transport (R)'!$A5,FALSE)),"",HLOOKUP(IQ$2,'Cost Exist Transport (R)'!$C$2:$AE$23,'Cost Exist Transport (R)'!$A5,FALSE))</f>
        <v/>
      </c>
      <c r="IR5" s="270" t="str">
        <f>IF(ISNA(HLOOKUP(IR$2,'Cost Exist Transport (R)'!$C$2:$AE$23,'Cost Exist Transport (R)'!$A5,FALSE)),"",HLOOKUP(IR$2,'Cost Exist Transport (R)'!$C$2:$AE$23,'Cost Exist Transport (R)'!$A5,FALSE))</f>
        <v/>
      </c>
      <c r="IS5" s="270" t="str">
        <f>IF(ISNA(HLOOKUP(IS$2,'Cost Exist Transport (R)'!$C$2:$AE$23,'Cost Exist Transport (R)'!$A5,FALSE)),"",HLOOKUP(IS$2,'Cost Exist Transport (R)'!$C$2:$AE$23,'Cost Exist Transport (R)'!$A5,FALSE))</f>
        <v/>
      </c>
      <c r="IT5" s="270" t="str">
        <f>IF(ISNA(HLOOKUP(IT$2,'Cost Exist Transport (R)'!$C$2:$AE$23,'Cost Exist Transport (R)'!$A5,FALSE)),"",HLOOKUP(IT$2,'Cost Exist Transport (R)'!$C$2:$AE$23,'Cost Exist Transport (R)'!$A5,FALSE))</f>
        <v/>
      </c>
      <c r="IU5" s="270" t="str">
        <f>IF(ISNA(HLOOKUP(IU$2,'Cost Exist Transport (R)'!$C$2:$AE$23,'Cost Exist Transport (R)'!$A5,FALSE)),"",HLOOKUP(IU$2,'Cost Exist Transport (R)'!$C$2:$AE$23,'Cost Exist Transport (R)'!$A5,FALSE))</f>
        <v>XXXXX</v>
      </c>
      <c r="IV5" s="270" t="str">
        <f>IF(ISNA(HLOOKUP(IV$2,'Cost Exist Transport (R)'!$C$2:$AE$23,'Cost Exist Transport (R)'!$A5,FALSE)),"",HLOOKUP(IV$2,'Cost Exist Transport (R)'!$C$2:$AE$23,'Cost Exist Transport (R)'!$A5,FALSE))</f>
        <v/>
      </c>
      <c r="IW5" s="270" t="str">
        <f>IF(ISNA(HLOOKUP(IW$2,'Cost Exist Transport (R)'!$C$2:$AE$23,'Cost Exist Transport (R)'!$A5,FALSE)),"",HLOOKUP(IW$2,'Cost Exist Transport (R)'!$C$2:$AE$23,'Cost Exist Transport (R)'!$A5,FALSE))</f>
        <v/>
      </c>
      <c r="IX5" s="270" t="str">
        <f>IF(ISNA(HLOOKUP(IX$2,'Cost Exist Transport (R)'!$C$2:$AE$23,'Cost Exist Transport (R)'!$A5,FALSE)),"",HLOOKUP(IX$2,'Cost Exist Transport (R)'!$C$2:$AE$23,'Cost Exist Transport (R)'!$A5,FALSE))</f>
        <v/>
      </c>
      <c r="IY5" s="270" t="str">
        <f>IF(ISNA(HLOOKUP(IY$2,'Cost Exist Transport (R)'!$C$2:$AE$23,'Cost Exist Transport (R)'!$A5,FALSE)),"",HLOOKUP(IY$2,'Cost Exist Transport (R)'!$C$2:$AE$23,'Cost Exist Transport (R)'!$A5,FALSE))</f>
        <v/>
      </c>
      <c r="IZ5" s="270" t="str">
        <f>IF(ISNA(HLOOKUP(IZ$2,'Cost Exist Transport (R)'!$C$2:$AE$23,'Cost Exist Transport (R)'!$A5,FALSE)),"",HLOOKUP(IZ$2,'Cost Exist Transport (R)'!$C$2:$AE$23,'Cost Exist Transport (R)'!$A5,FALSE))</f>
        <v/>
      </c>
      <c r="JA5" s="270" t="str">
        <f>IF(ISNA(HLOOKUP(JA$2,'Cost Exist Transport (R)'!$C$2:$AE$23,'Cost Exist Transport (R)'!$A5,FALSE)),"",HLOOKUP(JA$2,'Cost Exist Transport (R)'!$C$2:$AE$23,'Cost Exist Transport (R)'!$A5,FALSE))</f>
        <v/>
      </c>
      <c r="JB5" s="270" t="str">
        <f>IF(ISNA(HLOOKUP(JB$2,'Cost Exist Transport (R)'!$C$2:$AE$23,'Cost Exist Transport (R)'!$A5,FALSE)),"",HLOOKUP(JB$2,'Cost Exist Transport (R)'!$C$2:$AE$23,'Cost Exist Transport (R)'!$A5,FALSE))</f>
        <v/>
      </c>
      <c r="JC5" s="270" t="str">
        <f>IF(ISNA(HLOOKUP(JC$2,'Cost Exist Transport (R)'!$C$2:$AE$23,'Cost Exist Transport (R)'!$A5,FALSE)),"",HLOOKUP(JC$2,'Cost Exist Transport (R)'!$C$2:$AE$23,'Cost Exist Transport (R)'!$A5,FALSE))</f>
        <v/>
      </c>
      <c r="JD5" s="270" t="str">
        <f>IF(ISNA(HLOOKUP(JD$2,'Cost Exist Transport (R)'!$C$2:$AE$23,'Cost Exist Transport (R)'!$A5,FALSE)),"",HLOOKUP(JD$2,'Cost Exist Transport (R)'!$C$2:$AE$23,'Cost Exist Transport (R)'!$A5,FALSE))</f>
        <v/>
      </c>
      <c r="JE5" s="270" t="str">
        <f>IF(ISNA(HLOOKUP(JE$2,'Cost Exist Transport (R)'!$C$2:$AE$23,'Cost Exist Transport (R)'!$A5,FALSE)),"",HLOOKUP(JE$2,'Cost Exist Transport (R)'!$C$2:$AE$23,'Cost Exist Transport (R)'!$A5,FALSE))</f>
        <v/>
      </c>
      <c r="JF5" s="270" t="str">
        <f>IF(ISNA(HLOOKUP(JF$2,'Cost Exist Transport (R)'!$C$2:$AE$23,'Cost Exist Transport (R)'!$A5,FALSE)),"",HLOOKUP(JF$2,'Cost Exist Transport (R)'!$C$2:$AE$23,'Cost Exist Transport (R)'!$A5,FALSE))</f>
        <v/>
      </c>
      <c r="JG5" s="270" t="str">
        <f>IF(ISNA(HLOOKUP(JG$2,'Cost Exist Transport (R)'!$C$2:$AE$23,'Cost Exist Transport (R)'!$A5,FALSE)),"",HLOOKUP(JG$2,'Cost Exist Transport (R)'!$C$2:$AE$23,'Cost Exist Transport (R)'!$A5,FALSE))</f>
        <v>XXXXX</v>
      </c>
      <c r="JH5" s="270" t="str">
        <f>IF(ISNA(HLOOKUP(JH$2,'Cost Exist Transport (R)'!$C$2:$AE$23,'Cost Exist Transport (R)'!$A5,FALSE)),"",HLOOKUP(JH$2,'Cost Exist Transport (R)'!$C$2:$AE$23,'Cost Exist Transport (R)'!$A5,FALSE))</f>
        <v/>
      </c>
      <c r="JI5" s="270" t="str">
        <f>IF(ISNA(HLOOKUP(JI$2,'Cost Exist Transport (R)'!$C$2:$AE$23,'Cost Exist Transport (R)'!$A5,FALSE)),"",HLOOKUP(JI$2,'Cost Exist Transport (R)'!$C$2:$AE$23,'Cost Exist Transport (R)'!$A5,FALSE))</f>
        <v/>
      </c>
      <c r="JJ5" s="270" t="str">
        <f>IF(ISNA(HLOOKUP(JJ$2,'Cost Exist Transport (R)'!$C$2:$AE$23,'Cost Exist Transport (R)'!$A5,FALSE)),"",HLOOKUP(JJ$2,'Cost Exist Transport (R)'!$C$2:$AE$23,'Cost Exist Transport (R)'!$A5,FALSE))</f>
        <v/>
      </c>
      <c r="JK5" s="270" t="str">
        <f>IF(ISNA(HLOOKUP(JK$2,'Cost Exist Transport (R)'!$C$2:$AE$23,'Cost Exist Transport (R)'!$A5,FALSE)),"",HLOOKUP(JK$2,'Cost Exist Transport (R)'!$C$2:$AE$23,'Cost Exist Transport (R)'!$A5,FALSE))</f>
        <v/>
      </c>
      <c r="JL5" s="270" t="str">
        <f>IF(ISNA(HLOOKUP(JL$2,'Cost Exist Transport (R)'!$C$2:$AE$23,'Cost Exist Transport (R)'!$A5,FALSE)),"",HLOOKUP(JL$2,'Cost Exist Transport (R)'!$C$2:$AE$23,'Cost Exist Transport (R)'!$A5,FALSE))</f>
        <v/>
      </c>
      <c r="JM5" s="270" t="str">
        <f>IF(ISNA(HLOOKUP(JM$2,'Cost Exist Transport (R)'!$C$2:$AE$23,'Cost Exist Transport (R)'!$A5,FALSE)),"",HLOOKUP(JM$2,'Cost Exist Transport (R)'!$C$2:$AE$23,'Cost Exist Transport (R)'!$A5,FALSE))</f>
        <v/>
      </c>
      <c r="JN5" s="270" t="str">
        <f>IF(ISNA(HLOOKUP(JN$2,'Cost Exist Transport (R)'!$C$2:$AE$23,'Cost Exist Transport (R)'!$A5,FALSE)),"",HLOOKUP(JN$2,'Cost Exist Transport (R)'!$C$2:$AE$23,'Cost Exist Transport (R)'!$A5,FALSE))</f>
        <v/>
      </c>
      <c r="JO5" s="270" t="str">
        <f>IF(ISNA(HLOOKUP(JO$2,'Cost Exist Transport (R)'!$C$2:$AE$23,'Cost Exist Transport (R)'!$A5,FALSE)),"",HLOOKUP(JO$2,'Cost Exist Transport (R)'!$C$2:$AE$23,'Cost Exist Transport (R)'!$A5,FALSE))</f>
        <v/>
      </c>
      <c r="JP5" s="270" t="str">
        <f>IF(ISNA(HLOOKUP(JP$2,'Cost Exist Transport (R)'!$C$2:$AE$23,'Cost Exist Transport (R)'!$A5,FALSE)),"",HLOOKUP(JP$2,'Cost Exist Transport (R)'!$C$2:$AE$23,'Cost Exist Transport (R)'!$A5,FALSE))</f>
        <v/>
      </c>
      <c r="JQ5" s="270" t="str">
        <f>IF(ISNA(HLOOKUP(JQ$2,'Cost Exist Transport (R)'!$C$2:$AE$23,'Cost Exist Transport (R)'!$A5,FALSE)),"",HLOOKUP(JQ$2,'Cost Exist Transport (R)'!$C$2:$AE$23,'Cost Exist Transport (R)'!$A5,FALSE))</f>
        <v/>
      </c>
      <c r="JR5" s="270" t="str">
        <f>IF(ISNA(HLOOKUP(JR$2,'Cost Exist Transport (R)'!$C$2:$AE$23,'Cost Exist Transport (R)'!$A5,FALSE)),"",HLOOKUP(JR$2,'Cost Exist Transport (R)'!$C$2:$AE$23,'Cost Exist Transport (R)'!$A5,FALSE))</f>
        <v/>
      </c>
      <c r="JS5" s="270" t="str">
        <f>IF(ISNA(HLOOKUP(JS$2,'Cost Exist Transport (R)'!$C$2:$AE$23,'Cost Exist Transport (R)'!$A5,FALSE)),"",HLOOKUP(JS$2,'Cost Exist Transport (R)'!$C$2:$AE$23,'Cost Exist Transport (R)'!$A5,FALSE))</f>
        <v>XXXXX</v>
      </c>
      <c r="JT5" s="270" t="str">
        <f>IF(ISNA(HLOOKUP(JT$2,'Cost Exist Transport (R)'!$C$2:$AE$23,'Cost Exist Transport (R)'!$A5,FALSE)),"",HLOOKUP(JT$2,'Cost Exist Transport (R)'!$C$2:$AE$23,'Cost Exist Transport (R)'!$A5,FALSE))</f>
        <v/>
      </c>
      <c r="JU5" s="270" t="str">
        <f>IF(ISNA(HLOOKUP(JU$2,'Cost Exist Transport (R)'!$C$2:$AE$23,'Cost Exist Transport (R)'!$A5,FALSE)),"",HLOOKUP(JU$2,'Cost Exist Transport (R)'!$C$2:$AE$23,'Cost Exist Transport (R)'!$A5,FALSE))</f>
        <v/>
      </c>
      <c r="JV5" s="270" t="str">
        <f>IF(ISNA(HLOOKUP(JV$2,'Cost Exist Transport (R)'!$C$2:$AE$23,'Cost Exist Transport (R)'!$A5,FALSE)),"",HLOOKUP(JV$2,'Cost Exist Transport (R)'!$C$2:$AE$23,'Cost Exist Transport (R)'!$A5,FALSE))</f>
        <v/>
      </c>
      <c r="JW5" s="270" t="str">
        <f>IF(ISNA(HLOOKUP(JW$2,'Cost Exist Transport (R)'!$C$2:$AE$23,'Cost Exist Transport (R)'!$A5,FALSE)),"",HLOOKUP(JW$2,'Cost Exist Transport (R)'!$C$2:$AE$23,'Cost Exist Transport (R)'!$A5,FALSE))</f>
        <v/>
      </c>
      <c r="JX5" s="270" t="str">
        <f>IF(ISNA(HLOOKUP(JX$2,'Cost Exist Transport (R)'!$C$2:$AE$23,'Cost Exist Transport (R)'!$A5,FALSE)),"",HLOOKUP(JX$2,'Cost Exist Transport (R)'!$C$2:$AE$23,'Cost Exist Transport (R)'!$A5,FALSE))</f>
        <v/>
      </c>
      <c r="JY5" s="270" t="str">
        <f>IF(ISNA(HLOOKUP(JY$2,'Cost Exist Transport (R)'!$C$2:$AE$23,'Cost Exist Transport (R)'!$A5,FALSE)),"",HLOOKUP(JY$2,'Cost Exist Transport (R)'!$C$2:$AE$23,'Cost Exist Transport (R)'!$A5,FALSE))</f>
        <v/>
      </c>
      <c r="JZ5" s="270" t="str">
        <f>IF(ISNA(HLOOKUP(JZ$2,'Cost Exist Transport (R)'!$C$2:$AE$23,'Cost Exist Transport (R)'!$A5,FALSE)),"",HLOOKUP(JZ$2,'Cost Exist Transport (R)'!$C$2:$AE$23,'Cost Exist Transport (R)'!$A5,FALSE))</f>
        <v/>
      </c>
      <c r="KA5" s="270" t="str">
        <f>IF(ISNA(HLOOKUP(KA$2,'Cost Exist Transport (R)'!$C$2:$AE$23,'Cost Exist Transport (R)'!$A5,FALSE)),"",HLOOKUP(KA$2,'Cost Exist Transport (R)'!$C$2:$AE$23,'Cost Exist Transport (R)'!$A5,FALSE))</f>
        <v/>
      </c>
      <c r="KB5" s="270" t="str">
        <f>IF(ISNA(HLOOKUP(KB$2,'Cost Exist Transport (R)'!$C$2:$AE$23,'Cost Exist Transport (R)'!$A5,FALSE)),"",HLOOKUP(KB$2,'Cost Exist Transport (R)'!$C$2:$AE$23,'Cost Exist Transport (R)'!$A5,FALSE))</f>
        <v/>
      </c>
      <c r="KC5" s="270" t="str">
        <f>IF(ISNA(HLOOKUP(KC$2,'Cost Exist Transport (R)'!$C$2:$AE$23,'Cost Exist Transport (R)'!$A5,FALSE)),"",HLOOKUP(KC$2,'Cost Exist Transport (R)'!$C$2:$AE$23,'Cost Exist Transport (R)'!$A5,FALSE))</f>
        <v/>
      </c>
      <c r="KD5" s="270" t="str">
        <f>IF(ISNA(HLOOKUP(KD$2,'Cost Exist Transport (R)'!$C$2:$AE$23,'Cost Exist Transport (R)'!$A5,FALSE)),"",HLOOKUP(KD$2,'Cost Exist Transport (R)'!$C$2:$AE$23,'Cost Exist Transport (R)'!$A5,FALSE))</f>
        <v/>
      </c>
      <c r="KE5" s="270" t="str">
        <f>IF(ISNA(HLOOKUP(KE$2,'Cost Exist Transport (R)'!$C$2:$AE$23,'Cost Exist Transport (R)'!$A5,FALSE)),"",HLOOKUP(KE$2,'Cost Exist Transport (R)'!$C$2:$AE$23,'Cost Exist Transport (R)'!$A5,FALSE))</f>
        <v>XXXXX</v>
      </c>
      <c r="KF5" s="270" t="str">
        <f>IF(ISNA(HLOOKUP(KF$2,'Cost Exist Transport (R)'!$C$2:$AE$23,'Cost Exist Transport (R)'!$A5,FALSE)),"",HLOOKUP(KF$2,'Cost Exist Transport (R)'!$C$2:$AE$23,'Cost Exist Transport (R)'!$A5,FALSE))</f>
        <v/>
      </c>
      <c r="KG5" s="270" t="str">
        <f>IF(ISNA(HLOOKUP(KG$2,'Cost Exist Transport (R)'!$C$2:$AE$23,'Cost Exist Transport (R)'!$A5,FALSE)),"",HLOOKUP(KG$2,'Cost Exist Transport (R)'!$C$2:$AE$23,'Cost Exist Transport (R)'!$A5,FALSE))</f>
        <v/>
      </c>
      <c r="KH5" s="270" t="str">
        <f>IF(ISNA(HLOOKUP(KH$2,'Cost Exist Transport (R)'!$C$2:$AE$23,'Cost Exist Transport (R)'!$A5,FALSE)),"",HLOOKUP(KH$2,'Cost Exist Transport (R)'!$C$2:$AE$23,'Cost Exist Transport (R)'!$A5,FALSE))</f>
        <v/>
      </c>
      <c r="KI5" s="270" t="str">
        <f>IF(ISNA(HLOOKUP(KI$2,'Cost Exist Transport (R)'!$C$2:$AE$23,'Cost Exist Transport (R)'!$A5,FALSE)),"",HLOOKUP(KI$2,'Cost Exist Transport (R)'!$C$2:$AE$23,'Cost Exist Transport (R)'!$A5,FALSE))</f>
        <v/>
      </c>
      <c r="KJ5" s="270" t="str">
        <f>IF(ISNA(HLOOKUP(KJ$2,'Cost Exist Transport (R)'!$C$2:$AE$23,'Cost Exist Transport (R)'!$A5,FALSE)),"",HLOOKUP(KJ$2,'Cost Exist Transport (R)'!$C$2:$AE$23,'Cost Exist Transport (R)'!$A5,FALSE))</f>
        <v/>
      </c>
      <c r="KK5" s="270" t="str">
        <f>IF(ISNA(HLOOKUP(KK$2,'Cost Exist Transport (R)'!$C$2:$AE$23,'Cost Exist Transport (R)'!$A5,FALSE)),"",HLOOKUP(KK$2,'Cost Exist Transport (R)'!$C$2:$AE$23,'Cost Exist Transport (R)'!$A5,FALSE))</f>
        <v/>
      </c>
      <c r="KL5" s="270" t="str">
        <f>IF(ISNA(HLOOKUP(KL$2,'Cost Exist Transport (R)'!$C$2:$AE$23,'Cost Exist Transport (R)'!$A5,FALSE)),"",HLOOKUP(KL$2,'Cost Exist Transport (R)'!$C$2:$AE$23,'Cost Exist Transport (R)'!$A5,FALSE))</f>
        <v/>
      </c>
      <c r="KM5" s="270" t="str">
        <f>IF(ISNA(HLOOKUP(KM$2,'Cost Exist Transport (R)'!$C$2:$AE$23,'Cost Exist Transport (R)'!$A5,FALSE)),"",HLOOKUP(KM$2,'Cost Exist Transport (R)'!$C$2:$AE$23,'Cost Exist Transport (R)'!$A5,FALSE))</f>
        <v/>
      </c>
      <c r="KN5" s="270" t="str">
        <f>IF(ISNA(HLOOKUP(KN$2,'Cost Exist Transport (R)'!$C$2:$AE$23,'Cost Exist Transport (R)'!$A5,FALSE)),"",HLOOKUP(KN$2,'Cost Exist Transport (R)'!$C$2:$AE$23,'Cost Exist Transport (R)'!$A5,FALSE))</f>
        <v/>
      </c>
      <c r="KO5" s="270" t="str">
        <f>IF(ISNA(HLOOKUP(KO$2,'Cost Exist Transport (R)'!$C$2:$AE$23,'Cost Exist Transport (R)'!$A5,FALSE)),"",HLOOKUP(KO$2,'Cost Exist Transport (R)'!$C$2:$AE$23,'Cost Exist Transport (R)'!$A5,FALSE))</f>
        <v/>
      </c>
      <c r="KP5" s="270" t="str">
        <f>IF(ISNA(HLOOKUP(KP$2,'Cost Exist Transport (R)'!$C$2:$AE$23,'Cost Exist Transport (R)'!$A5,FALSE)),"",HLOOKUP(KP$2,'Cost Exist Transport (R)'!$C$2:$AE$23,'Cost Exist Transport (R)'!$A5,FALSE))</f>
        <v/>
      </c>
      <c r="KQ5" s="270" t="str">
        <f>IF(ISNA(HLOOKUP(KQ$2,'Cost Exist Transport (R)'!$C$2:$AE$23,'Cost Exist Transport (R)'!$A5,FALSE)),"",HLOOKUP(KQ$2,'Cost Exist Transport (R)'!$C$2:$AE$23,'Cost Exist Transport (R)'!$A5,FALSE))</f>
        <v>XXXXX</v>
      </c>
      <c r="KR5" s="270" t="str">
        <f>IF(ISNA(HLOOKUP(KR$2,'Cost Exist Transport (R)'!$C$2:$AE$23,'Cost Exist Transport (R)'!$A5,FALSE)),"",HLOOKUP(KR$2,'Cost Exist Transport (R)'!$C$2:$AE$23,'Cost Exist Transport (R)'!$A5,FALSE))</f>
        <v/>
      </c>
      <c r="KS5" s="270" t="str">
        <f>IF(ISNA(HLOOKUP(KS$2,'Cost Exist Transport (R)'!$C$2:$AE$23,'Cost Exist Transport (R)'!$A5,FALSE)),"",HLOOKUP(KS$2,'Cost Exist Transport (R)'!$C$2:$AE$23,'Cost Exist Transport (R)'!$A5,FALSE))</f>
        <v/>
      </c>
      <c r="KT5" s="270" t="str">
        <f>IF(ISNA(HLOOKUP(KT$2,'Cost Exist Transport (R)'!$C$2:$AE$23,'Cost Exist Transport (R)'!$A5,FALSE)),"",HLOOKUP(KT$2,'Cost Exist Transport (R)'!$C$2:$AE$23,'Cost Exist Transport (R)'!$A5,FALSE))</f>
        <v/>
      </c>
      <c r="KU5" s="270" t="str">
        <f>IF(ISNA(HLOOKUP(KU$2,'Cost Exist Transport (R)'!$C$2:$AE$23,'Cost Exist Transport (R)'!$A5,FALSE)),"",HLOOKUP(KU$2,'Cost Exist Transport (R)'!$C$2:$AE$23,'Cost Exist Transport (R)'!$A5,FALSE))</f>
        <v/>
      </c>
      <c r="KV5" s="270" t="str">
        <f>IF(ISNA(HLOOKUP(KV$2,'Cost Exist Transport (R)'!$C$2:$AE$23,'Cost Exist Transport (R)'!$A5,FALSE)),"",HLOOKUP(KV$2,'Cost Exist Transport (R)'!$C$2:$AE$23,'Cost Exist Transport (R)'!$A5,FALSE))</f>
        <v/>
      </c>
      <c r="KW5" s="270" t="str">
        <f>IF(ISNA(HLOOKUP(KW$2,'Cost Exist Transport (R)'!$C$2:$AE$23,'Cost Exist Transport (R)'!$A5,FALSE)),"",HLOOKUP(KW$2,'Cost Exist Transport (R)'!$C$2:$AE$23,'Cost Exist Transport (R)'!$A5,FALSE))</f>
        <v/>
      </c>
      <c r="KX5" s="270" t="str">
        <f>IF(ISNA(HLOOKUP(KX$2,'Cost Exist Transport (R)'!$C$2:$AE$23,'Cost Exist Transport (R)'!$A5,FALSE)),"",HLOOKUP(KX$2,'Cost Exist Transport (R)'!$C$2:$AE$23,'Cost Exist Transport (R)'!$A5,FALSE))</f>
        <v/>
      </c>
      <c r="KY5" s="270" t="str">
        <f>IF(ISNA(HLOOKUP(KY$2,'Cost Exist Transport (R)'!$C$2:$AE$23,'Cost Exist Transport (R)'!$A5,FALSE)),"",HLOOKUP(KY$2,'Cost Exist Transport (R)'!$C$2:$AE$23,'Cost Exist Transport (R)'!$A5,FALSE))</f>
        <v/>
      </c>
      <c r="KZ5" s="270" t="str">
        <f>IF(ISNA(HLOOKUP(KZ$2,'Cost Exist Transport (R)'!$C$2:$AE$23,'Cost Exist Transport (R)'!$A5,FALSE)),"",HLOOKUP(KZ$2,'Cost Exist Transport (R)'!$C$2:$AE$23,'Cost Exist Transport (R)'!$A5,FALSE))</f>
        <v/>
      </c>
      <c r="LA5" s="270" t="str">
        <f>IF(ISNA(HLOOKUP(LA$2,'Cost Exist Transport (R)'!$C$2:$AE$23,'Cost Exist Transport (R)'!$A5,FALSE)),"",HLOOKUP(LA$2,'Cost Exist Transport (R)'!$C$2:$AE$23,'Cost Exist Transport (R)'!$A5,FALSE))</f>
        <v/>
      </c>
      <c r="LB5" s="270" t="str">
        <f>IF(ISNA(HLOOKUP(LB$2,'Cost Exist Transport (R)'!$C$2:$AE$23,'Cost Exist Transport (R)'!$A5,FALSE)),"",HLOOKUP(LB$2,'Cost Exist Transport (R)'!$C$2:$AE$23,'Cost Exist Transport (R)'!$A5,FALSE))</f>
        <v/>
      </c>
      <c r="LC5" s="270" t="str">
        <f>IF(ISNA(HLOOKUP(LC$2,'Cost Exist Transport (R)'!$C$2:$AE$23,'Cost Exist Transport (R)'!$A5,FALSE)),"",HLOOKUP(LC$2,'Cost Exist Transport (R)'!$C$2:$AE$23,'Cost Exist Transport (R)'!$A5,FALSE))</f>
        <v>XXXXX</v>
      </c>
      <c r="LD5" s="270" t="str">
        <f>IF(ISNA(HLOOKUP(LD$2,'Cost Exist Transport (R)'!$C$2:$AE$23,'Cost Exist Transport (R)'!$A5,FALSE)),"",HLOOKUP(LD$2,'Cost Exist Transport (R)'!$C$2:$AE$23,'Cost Exist Transport (R)'!$A5,FALSE))</f>
        <v/>
      </c>
      <c r="LE5" s="270" t="str">
        <f>IF(ISNA(HLOOKUP(LE$2,'Cost Exist Transport (R)'!$C$2:$AE$23,'Cost Exist Transport (R)'!$A5,FALSE)),"",HLOOKUP(LE$2,'Cost Exist Transport (R)'!$C$2:$AE$23,'Cost Exist Transport (R)'!$A5,FALSE))</f>
        <v/>
      </c>
      <c r="LF5" s="270" t="str">
        <f>IF(ISNA(HLOOKUP(LF$2,'Cost Exist Transport (R)'!$C$2:$AE$23,'Cost Exist Transport (R)'!$A5,FALSE)),"",HLOOKUP(LF$2,'Cost Exist Transport (R)'!$C$2:$AE$23,'Cost Exist Transport (R)'!$A5,FALSE))</f>
        <v/>
      </c>
      <c r="LG5" s="270" t="str">
        <f>IF(ISNA(HLOOKUP(LG$2,'Cost Exist Transport (R)'!$C$2:$AE$23,'Cost Exist Transport (R)'!$A5,FALSE)),"",HLOOKUP(LG$2,'Cost Exist Transport (R)'!$C$2:$AE$23,'Cost Exist Transport (R)'!$A5,FALSE))</f>
        <v/>
      </c>
      <c r="LH5" s="270" t="str">
        <f>IF(ISNA(HLOOKUP(LH$2,'Cost Exist Transport (R)'!$C$2:$AE$23,'Cost Exist Transport (R)'!$A5,FALSE)),"",HLOOKUP(LH$2,'Cost Exist Transport (R)'!$C$2:$AE$23,'Cost Exist Transport (R)'!$A5,FALSE))</f>
        <v/>
      </c>
      <c r="LI5" s="270" t="str">
        <f>IF(ISNA(HLOOKUP(LI$2,'Cost Exist Transport (R)'!$C$2:$AE$23,'Cost Exist Transport (R)'!$A5,FALSE)),"",HLOOKUP(LI$2,'Cost Exist Transport (R)'!$C$2:$AE$23,'Cost Exist Transport (R)'!$A5,FALSE))</f>
        <v/>
      </c>
      <c r="LJ5" s="270" t="str">
        <f>IF(ISNA(HLOOKUP(LJ$2,'Cost Exist Transport (R)'!$C$2:$AE$23,'Cost Exist Transport (R)'!$A5,FALSE)),"",HLOOKUP(LJ$2,'Cost Exist Transport (R)'!$C$2:$AE$23,'Cost Exist Transport (R)'!$A5,FALSE))</f>
        <v/>
      </c>
      <c r="LK5" s="270" t="str">
        <f>IF(ISNA(HLOOKUP(LK$2,'Cost Exist Transport (R)'!$C$2:$AE$23,'Cost Exist Transport (R)'!$A5,FALSE)),"",HLOOKUP(LK$2,'Cost Exist Transport (R)'!$C$2:$AE$23,'Cost Exist Transport (R)'!$A5,FALSE))</f>
        <v/>
      </c>
      <c r="LL5" s="270" t="str">
        <f>IF(ISNA(HLOOKUP(LL$2,'Cost Exist Transport (R)'!$C$2:$AE$23,'Cost Exist Transport (R)'!$A5,FALSE)),"",HLOOKUP(LL$2,'Cost Exist Transport (R)'!$C$2:$AE$23,'Cost Exist Transport (R)'!$A5,FALSE))</f>
        <v/>
      </c>
      <c r="LM5" s="270" t="str">
        <f>IF(ISNA(HLOOKUP(LM$2,'Cost Exist Transport (R)'!$C$2:$AE$23,'Cost Exist Transport (R)'!$A5,FALSE)),"",HLOOKUP(LM$2,'Cost Exist Transport (R)'!$C$2:$AE$23,'Cost Exist Transport (R)'!$A5,FALSE))</f>
        <v/>
      </c>
      <c r="LN5" s="270" t="str">
        <f>IF(ISNA(HLOOKUP(LN$2,'Cost Exist Transport (R)'!$C$2:$AE$23,'Cost Exist Transport (R)'!$A5,FALSE)),"",HLOOKUP(LN$2,'Cost Exist Transport (R)'!$C$2:$AE$23,'Cost Exist Transport (R)'!$A5,FALSE))</f>
        <v/>
      </c>
      <c r="LO5" s="270" t="str">
        <f>IF(ISNA(HLOOKUP(LO$2,'Cost Exist Transport (R)'!$C$2:$AE$23,'Cost Exist Transport (R)'!$A5,FALSE)),"",HLOOKUP(LO$2,'Cost Exist Transport (R)'!$C$2:$AE$23,'Cost Exist Transport (R)'!$A5,FALSE))</f>
        <v>XXXXX</v>
      </c>
      <c r="LP5" s="270" t="str">
        <f>IF(ISNA(HLOOKUP(LP$2,'Cost Exist Transport (R)'!$C$2:$AE$23,'Cost Exist Transport (R)'!$A5,FALSE)),"",HLOOKUP(LP$2,'Cost Exist Transport (R)'!$C$2:$AE$23,'Cost Exist Transport (R)'!$A5,FALSE))</f>
        <v/>
      </c>
    </row>
    <row r="6" spans="2:328" x14ac:dyDescent="0.35">
      <c r="B6" s="168" t="s">
        <v>4</v>
      </c>
      <c r="C6" s="270" t="str">
        <f>IF(ISNA(HLOOKUP(C$2,'Cost Exist Transport (R)'!$C$2:$AE$23,'Cost Exist Transport (R)'!$A6,FALSE)),"",HLOOKUP(C$2,'Cost Exist Transport (R)'!$C$2:$AE$23,'Cost Exist Transport (R)'!$A6,FALSE))</f>
        <v>XXXXX</v>
      </c>
      <c r="D6" s="270" t="str">
        <f>IF(ISNA(HLOOKUP(D$2,'Cost Exist Transport (R)'!$C$2:$AE$23,'Cost Exist Transport (R)'!$A6,FALSE)),"",HLOOKUP(D$2,'Cost Exist Transport (R)'!$C$2:$AE$23,'Cost Exist Transport (R)'!$A6,FALSE))</f>
        <v/>
      </c>
      <c r="E6" s="270" t="str">
        <f>IF(ISNA(HLOOKUP(E$2,'Cost Exist Transport (R)'!$C$2:$AE$23,'Cost Exist Transport (R)'!$A6,FALSE)),"",HLOOKUP(E$2,'Cost Exist Transport (R)'!$C$2:$AE$23,'Cost Exist Transport (R)'!$A6,FALSE))</f>
        <v/>
      </c>
      <c r="F6" s="270" t="str">
        <f>IF(ISNA(HLOOKUP(F$2,'Cost Exist Transport (R)'!$C$2:$AE$23,'Cost Exist Transport (R)'!$A6,FALSE)),"",HLOOKUP(F$2,'Cost Exist Transport (R)'!$C$2:$AE$23,'Cost Exist Transport (R)'!$A6,FALSE))</f>
        <v/>
      </c>
      <c r="G6" s="270" t="str">
        <f>IF(ISNA(HLOOKUP(G$2,'Cost Exist Transport (R)'!$C$2:$AE$23,'Cost Exist Transport (R)'!$A6,FALSE)),"",HLOOKUP(G$2,'Cost Exist Transport (R)'!$C$2:$AE$23,'Cost Exist Transport (R)'!$A6,FALSE))</f>
        <v/>
      </c>
      <c r="H6" s="270" t="str">
        <f>IF(ISNA(HLOOKUP(H$2,'Cost Exist Transport (R)'!$C$2:$AE$23,'Cost Exist Transport (R)'!$A6,FALSE)),"",HLOOKUP(H$2,'Cost Exist Transport (R)'!$C$2:$AE$23,'Cost Exist Transport (R)'!$A6,FALSE))</f>
        <v/>
      </c>
      <c r="I6" s="270" t="str">
        <f>IF(ISNA(HLOOKUP(I$2,'Cost Exist Transport (R)'!$C$2:$AE$23,'Cost Exist Transport (R)'!$A6,FALSE)),"",HLOOKUP(I$2,'Cost Exist Transport (R)'!$C$2:$AE$23,'Cost Exist Transport (R)'!$A6,FALSE))</f>
        <v/>
      </c>
      <c r="J6" s="270" t="str">
        <f>IF(ISNA(HLOOKUP(J$2,'Cost Exist Transport (R)'!$C$2:$AE$23,'Cost Exist Transport (R)'!$A6,FALSE)),"",HLOOKUP(J$2,'Cost Exist Transport (R)'!$C$2:$AE$23,'Cost Exist Transport (R)'!$A6,FALSE))</f>
        <v/>
      </c>
      <c r="K6" s="270" t="str">
        <f>IF(ISNA(HLOOKUP(K$2,'Cost Exist Transport (R)'!$C$2:$AE$23,'Cost Exist Transport (R)'!$A6,FALSE)),"",HLOOKUP(K$2,'Cost Exist Transport (R)'!$C$2:$AE$23,'Cost Exist Transport (R)'!$A6,FALSE))</f>
        <v/>
      </c>
      <c r="L6" s="270" t="str">
        <f>IF(ISNA(HLOOKUP(L$2,'Cost Exist Transport (R)'!$C$2:$AE$23,'Cost Exist Transport (R)'!$A6,FALSE)),"",HLOOKUP(L$2,'Cost Exist Transport (R)'!$C$2:$AE$23,'Cost Exist Transport (R)'!$A6,FALSE))</f>
        <v/>
      </c>
      <c r="M6" s="270" t="str">
        <f>IF(ISNA(HLOOKUP(M$2,'Cost Exist Transport (R)'!$C$2:$AE$23,'Cost Exist Transport (R)'!$A6,FALSE)),"",HLOOKUP(M$2,'Cost Exist Transport (R)'!$C$2:$AE$23,'Cost Exist Transport (R)'!$A6,FALSE))</f>
        <v/>
      </c>
      <c r="N6" s="270" t="str">
        <f>IF(ISNA(HLOOKUP(N$2,'Cost Exist Transport (R)'!$C$2:$AE$23,'Cost Exist Transport (R)'!$A6,FALSE)),"",HLOOKUP(N$2,'Cost Exist Transport (R)'!$C$2:$AE$23,'Cost Exist Transport (R)'!$A6,FALSE))</f>
        <v/>
      </c>
      <c r="O6" s="277" t="str">
        <f>IF(ISNA(HLOOKUP(O$2,'Cost Exist Transport (R)'!$C$2:$AE$23,'Cost Exist Transport (R)'!$A6,FALSE)),"",HLOOKUP(O$2,'Cost Exist Transport (R)'!$C$2:$AE$23,'Cost Exist Transport (R)'!$A6,FALSE))</f>
        <v>XXXXX</v>
      </c>
      <c r="P6" s="270" t="str">
        <f>IF(ISNA(HLOOKUP(P$2,'Cost Exist Transport (R)'!$C$2:$AE$23,'Cost Exist Transport (R)'!$A6,FALSE)),"",HLOOKUP(P$2,'Cost Exist Transport (R)'!$C$2:$AE$23,'Cost Exist Transport (R)'!$A6,FALSE))</f>
        <v/>
      </c>
      <c r="Q6" s="270" t="str">
        <f>IF(ISNA(HLOOKUP(Q$2,'Cost Exist Transport (R)'!$C$2:$AE$23,'Cost Exist Transport (R)'!$A6,FALSE)),"",HLOOKUP(Q$2,'Cost Exist Transport (R)'!$C$2:$AE$23,'Cost Exist Transport (R)'!$A6,FALSE))</f>
        <v/>
      </c>
      <c r="R6" s="270" t="str">
        <f>IF(ISNA(HLOOKUP(R$2,'Cost Exist Transport (R)'!$C$2:$AE$23,'Cost Exist Transport (R)'!$A6,FALSE)),"",HLOOKUP(R$2,'Cost Exist Transport (R)'!$C$2:$AE$23,'Cost Exist Transport (R)'!$A6,FALSE))</f>
        <v/>
      </c>
      <c r="S6" s="270" t="str">
        <f>IF(ISNA(HLOOKUP(S$2,'Cost Exist Transport (R)'!$C$2:$AE$23,'Cost Exist Transport (R)'!$A6,FALSE)),"",HLOOKUP(S$2,'Cost Exist Transport (R)'!$C$2:$AE$23,'Cost Exist Transport (R)'!$A6,FALSE))</f>
        <v/>
      </c>
      <c r="T6" s="270" t="str">
        <f>IF(ISNA(HLOOKUP(T$2,'Cost Exist Transport (R)'!$C$2:$AE$23,'Cost Exist Transport (R)'!$A6,FALSE)),"",HLOOKUP(T$2,'Cost Exist Transport (R)'!$C$2:$AE$23,'Cost Exist Transport (R)'!$A6,FALSE))</f>
        <v>XXXXX</v>
      </c>
      <c r="U6" s="270" t="str">
        <f>IF(ISNA(HLOOKUP(U$2,'Cost Exist Transport (R)'!$C$2:$AE$23,'Cost Exist Transport (R)'!$A6,FALSE)),"",HLOOKUP(U$2,'Cost Exist Transport (R)'!$C$2:$AE$23,'Cost Exist Transport (R)'!$A6,FALSE))</f>
        <v/>
      </c>
      <c r="V6" s="270" t="str">
        <f>IF(ISNA(HLOOKUP(V$2,'Cost Exist Transport (R)'!$C$2:$AE$23,'Cost Exist Transport (R)'!$A6,FALSE)),"",HLOOKUP(V$2,'Cost Exist Transport (R)'!$C$2:$AE$23,'Cost Exist Transport (R)'!$A6,FALSE))</f>
        <v/>
      </c>
      <c r="W6" s="270" t="str">
        <f>IF(ISNA(HLOOKUP(W$2,'Cost Exist Transport (R)'!$C$2:$AE$23,'Cost Exist Transport (R)'!$A6,FALSE)),"",HLOOKUP(W$2,'Cost Exist Transport (R)'!$C$2:$AE$23,'Cost Exist Transport (R)'!$A6,FALSE))</f>
        <v/>
      </c>
      <c r="X6" s="270" t="str">
        <f>IF(ISNA(HLOOKUP(X$2,'Cost Exist Transport (R)'!$C$2:$AE$23,'Cost Exist Transport (R)'!$A6,FALSE)),"",HLOOKUP(X$2,'Cost Exist Transport (R)'!$C$2:$AE$23,'Cost Exist Transport (R)'!$A6,FALSE))</f>
        <v/>
      </c>
      <c r="Y6" s="270" t="str">
        <f>IF(ISNA(HLOOKUP(Y$2,'Cost Exist Transport (R)'!$C$2:$AE$23,'Cost Exist Transport (R)'!$A6,FALSE)),"",HLOOKUP(Y$2,'Cost Exist Transport (R)'!$C$2:$AE$23,'Cost Exist Transport (R)'!$A6,FALSE))</f>
        <v/>
      </c>
      <c r="Z6" s="270" t="str">
        <f>IF(ISNA(HLOOKUP(Z$2,'Cost Exist Transport (R)'!$C$2:$AE$23,'Cost Exist Transport (R)'!$A6,FALSE)),"",HLOOKUP(Z$2,'Cost Exist Transport (R)'!$C$2:$AE$23,'Cost Exist Transport (R)'!$A6,FALSE))</f>
        <v/>
      </c>
      <c r="AA6" s="270" t="str">
        <f>IF(ISNA(HLOOKUP(AA$2,'Cost Exist Transport (R)'!$C$2:$AE$23,'Cost Exist Transport (R)'!$A6,FALSE)),"",HLOOKUP(AA$2,'Cost Exist Transport (R)'!$C$2:$AE$23,'Cost Exist Transport (R)'!$A6,FALSE))</f>
        <v/>
      </c>
      <c r="AB6" s="270" t="str">
        <f>IF(ISNA(HLOOKUP(AB$2,'Cost Exist Transport (R)'!$C$2:$AE$23,'Cost Exist Transport (R)'!$A6,FALSE)),"",HLOOKUP(AB$2,'Cost Exist Transport (R)'!$C$2:$AE$23,'Cost Exist Transport (R)'!$A6,FALSE))</f>
        <v/>
      </c>
      <c r="AC6" s="270" t="str">
        <f>IF(ISNA(HLOOKUP(AC$2,'Cost Exist Transport (R)'!$C$2:$AE$23,'Cost Exist Transport (R)'!$A6,FALSE)),"",HLOOKUP(AC$2,'Cost Exist Transport (R)'!$C$2:$AE$23,'Cost Exist Transport (R)'!$A6,FALSE))</f>
        <v/>
      </c>
      <c r="AD6" s="270" t="str">
        <f>IF(ISNA(HLOOKUP(AD$2,'Cost Exist Transport (R)'!$C$2:$AE$23,'Cost Exist Transport (R)'!$A6,FALSE)),"",HLOOKUP(AD$2,'Cost Exist Transport (R)'!$C$2:$AE$23,'Cost Exist Transport (R)'!$A6,FALSE))</f>
        <v/>
      </c>
      <c r="AE6" s="270" t="str">
        <f>IF(ISNA(HLOOKUP(AE$2,'Cost Exist Transport (R)'!$C$2:$AE$23,'Cost Exist Transport (R)'!$A6,FALSE)),"",HLOOKUP(AE$2,'Cost Exist Transport (R)'!$C$2:$AE$23,'Cost Exist Transport (R)'!$A6,FALSE))</f>
        <v/>
      </c>
      <c r="AF6" s="270" t="str">
        <f>IF(ISNA(HLOOKUP(AF$2,'Cost Exist Transport (R)'!$C$2:$AE$23,'Cost Exist Transport (R)'!$A6,FALSE)),"",HLOOKUP(AF$2,'Cost Exist Transport (R)'!$C$2:$AE$23,'Cost Exist Transport (R)'!$A6,FALSE))</f>
        <v>XXXXX</v>
      </c>
      <c r="AG6" s="270" t="str">
        <f>IF(ISNA(HLOOKUP(AG$2,'Cost Exist Transport (R)'!$C$2:$AE$23,'Cost Exist Transport (R)'!$A6,FALSE)),"",HLOOKUP(AG$2,'Cost Exist Transport (R)'!$C$2:$AE$23,'Cost Exist Transport (R)'!$A6,FALSE))</f>
        <v/>
      </c>
      <c r="AH6" s="270" t="str">
        <f>IF(ISNA(HLOOKUP(AH$2,'Cost Exist Transport (R)'!$C$2:$AE$23,'Cost Exist Transport (R)'!$A6,FALSE)),"",HLOOKUP(AH$2,'Cost Exist Transport (R)'!$C$2:$AE$23,'Cost Exist Transport (R)'!$A6,FALSE))</f>
        <v/>
      </c>
      <c r="AI6" s="270" t="str">
        <f>IF(ISNA(HLOOKUP(AI$2,'Cost Exist Transport (R)'!$C$2:$AE$23,'Cost Exist Transport (R)'!$A6,FALSE)),"",HLOOKUP(AI$2,'Cost Exist Transport (R)'!$C$2:$AE$23,'Cost Exist Transport (R)'!$A6,FALSE))</f>
        <v/>
      </c>
      <c r="AJ6" s="270" t="str">
        <f>IF(ISNA(HLOOKUP(AJ$2,'Cost Exist Transport (R)'!$C$2:$AE$23,'Cost Exist Transport (R)'!$A6,FALSE)),"",HLOOKUP(AJ$2,'Cost Exist Transport (R)'!$C$2:$AE$23,'Cost Exist Transport (R)'!$A6,FALSE))</f>
        <v/>
      </c>
      <c r="AK6" s="270" t="str">
        <f>IF(ISNA(HLOOKUP(AK$2,'Cost Exist Transport (R)'!$C$2:$AE$23,'Cost Exist Transport (R)'!$A6,FALSE)),"",HLOOKUP(AK$2,'Cost Exist Transport (R)'!$C$2:$AE$23,'Cost Exist Transport (R)'!$A6,FALSE))</f>
        <v/>
      </c>
      <c r="AL6" s="270" t="str">
        <f>IF(ISNA(HLOOKUP(AL$2,'Cost Exist Transport (R)'!$C$2:$AE$23,'Cost Exist Transport (R)'!$A6,FALSE)),"",HLOOKUP(AL$2,'Cost Exist Transport (R)'!$C$2:$AE$23,'Cost Exist Transport (R)'!$A6,FALSE))</f>
        <v/>
      </c>
      <c r="AM6" s="270" t="str">
        <f>IF(ISNA(HLOOKUP(AM$2,'Cost Exist Transport (R)'!$C$2:$AE$23,'Cost Exist Transport (R)'!$A6,FALSE)),"",HLOOKUP(AM$2,'Cost Exist Transport (R)'!$C$2:$AE$23,'Cost Exist Transport (R)'!$A6,FALSE))</f>
        <v/>
      </c>
      <c r="AN6" s="270" t="str">
        <f>IF(ISNA(HLOOKUP(AN$2,'Cost Exist Transport (R)'!$C$2:$AE$23,'Cost Exist Transport (R)'!$A6,FALSE)),"",HLOOKUP(AN$2,'Cost Exist Transport (R)'!$C$2:$AE$23,'Cost Exist Transport (R)'!$A6,FALSE))</f>
        <v/>
      </c>
      <c r="AO6" s="270" t="str">
        <f>IF(ISNA(HLOOKUP(AO$2,'Cost Exist Transport (R)'!$C$2:$AE$23,'Cost Exist Transport (R)'!$A6,FALSE)),"",HLOOKUP(AO$2,'Cost Exist Transport (R)'!$C$2:$AE$23,'Cost Exist Transport (R)'!$A6,FALSE))</f>
        <v/>
      </c>
      <c r="AP6" s="270" t="str">
        <f>IF(ISNA(HLOOKUP(AP$2,'Cost Exist Transport (R)'!$C$2:$AE$23,'Cost Exist Transport (R)'!$A6,FALSE)),"",HLOOKUP(AP$2,'Cost Exist Transport (R)'!$C$2:$AE$23,'Cost Exist Transport (R)'!$A6,FALSE))</f>
        <v/>
      </c>
      <c r="AQ6" s="270" t="str">
        <f>IF(ISNA(HLOOKUP(AQ$2,'Cost Exist Transport (R)'!$C$2:$AE$23,'Cost Exist Transport (R)'!$A6,FALSE)),"",HLOOKUP(AQ$2,'Cost Exist Transport (R)'!$C$2:$AE$23,'Cost Exist Transport (R)'!$A6,FALSE))</f>
        <v/>
      </c>
      <c r="AR6" s="270" t="str">
        <f>IF(ISNA(HLOOKUP(AR$2,'Cost Exist Transport (R)'!$C$2:$AE$23,'Cost Exist Transport (R)'!$A6,FALSE)),"",HLOOKUP(AR$2,'Cost Exist Transport (R)'!$C$2:$AE$23,'Cost Exist Transport (R)'!$A6,FALSE))</f>
        <v>XXXXX</v>
      </c>
      <c r="AS6" s="270" t="str">
        <f>IF(ISNA(HLOOKUP(AS$2,'Cost Exist Transport (R)'!$C$2:$AE$23,'Cost Exist Transport (R)'!$A6,FALSE)),"",HLOOKUP(AS$2,'Cost Exist Transport (R)'!$C$2:$AE$23,'Cost Exist Transport (R)'!$A6,FALSE))</f>
        <v/>
      </c>
      <c r="AT6" s="270" t="str">
        <f>IF(ISNA(HLOOKUP(AT$2,'Cost Exist Transport (R)'!$C$2:$AE$23,'Cost Exist Transport (R)'!$A6,FALSE)),"",HLOOKUP(AT$2,'Cost Exist Transport (R)'!$C$2:$AE$23,'Cost Exist Transport (R)'!$A6,FALSE))</f>
        <v/>
      </c>
      <c r="AU6" s="270" t="str">
        <f>IF(ISNA(HLOOKUP(AU$2,'Cost Exist Transport (R)'!$C$2:$AE$23,'Cost Exist Transport (R)'!$A6,FALSE)),"",HLOOKUP(AU$2,'Cost Exist Transport (R)'!$C$2:$AE$23,'Cost Exist Transport (R)'!$A6,FALSE))</f>
        <v/>
      </c>
      <c r="AV6" s="270" t="str">
        <f>IF(ISNA(HLOOKUP(AV$2,'Cost Exist Transport (R)'!$C$2:$AE$23,'Cost Exist Transport (R)'!$A6,FALSE)),"",HLOOKUP(AV$2,'Cost Exist Transport (R)'!$C$2:$AE$23,'Cost Exist Transport (R)'!$A6,FALSE))</f>
        <v/>
      </c>
      <c r="AW6" s="270" t="str">
        <f>IF(ISNA(HLOOKUP(AW$2,'Cost Exist Transport (R)'!$C$2:$AE$23,'Cost Exist Transport (R)'!$A6,FALSE)),"",HLOOKUP(AW$2,'Cost Exist Transport (R)'!$C$2:$AE$23,'Cost Exist Transport (R)'!$A6,FALSE))</f>
        <v/>
      </c>
      <c r="AX6" s="270" t="str">
        <f>IF(ISNA(HLOOKUP(AX$2,'Cost Exist Transport (R)'!$C$2:$AE$23,'Cost Exist Transport (R)'!$A6,FALSE)),"",HLOOKUP(AX$2,'Cost Exist Transport (R)'!$C$2:$AE$23,'Cost Exist Transport (R)'!$A6,FALSE))</f>
        <v/>
      </c>
      <c r="AY6" s="270" t="str">
        <f>IF(ISNA(HLOOKUP(AY$2,'Cost Exist Transport (R)'!$C$2:$AE$23,'Cost Exist Transport (R)'!$A6,FALSE)),"",HLOOKUP(AY$2,'Cost Exist Transport (R)'!$C$2:$AE$23,'Cost Exist Transport (R)'!$A6,FALSE))</f>
        <v/>
      </c>
      <c r="AZ6" s="270" t="str">
        <f>IF(ISNA(HLOOKUP(AZ$2,'Cost Exist Transport (R)'!$C$2:$AE$23,'Cost Exist Transport (R)'!$A6,FALSE)),"",HLOOKUP(AZ$2,'Cost Exist Transport (R)'!$C$2:$AE$23,'Cost Exist Transport (R)'!$A6,FALSE))</f>
        <v/>
      </c>
      <c r="BA6" s="270" t="str">
        <f>IF(ISNA(HLOOKUP(BA$2,'Cost Exist Transport (R)'!$C$2:$AE$23,'Cost Exist Transport (R)'!$A6,FALSE)),"",HLOOKUP(BA$2,'Cost Exist Transport (R)'!$C$2:$AE$23,'Cost Exist Transport (R)'!$A6,FALSE))</f>
        <v/>
      </c>
      <c r="BB6" s="270" t="str">
        <f>IF(ISNA(HLOOKUP(BB$2,'Cost Exist Transport (R)'!$C$2:$AE$23,'Cost Exist Transport (R)'!$A6,FALSE)),"",HLOOKUP(BB$2,'Cost Exist Transport (R)'!$C$2:$AE$23,'Cost Exist Transport (R)'!$A6,FALSE))</f>
        <v/>
      </c>
      <c r="BC6" s="270" t="str">
        <f>IF(ISNA(HLOOKUP(BC$2,'Cost Exist Transport (R)'!$C$2:$AE$23,'Cost Exist Transport (R)'!$A6,FALSE)),"",HLOOKUP(BC$2,'Cost Exist Transport (R)'!$C$2:$AE$23,'Cost Exist Transport (R)'!$A6,FALSE))</f>
        <v/>
      </c>
      <c r="BD6" s="270" t="str">
        <f>IF(ISNA(HLOOKUP(BD$2,'Cost Exist Transport (R)'!$C$2:$AE$23,'Cost Exist Transport (R)'!$A6,FALSE)),"",HLOOKUP(BD$2,'Cost Exist Transport (R)'!$C$2:$AE$23,'Cost Exist Transport (R)'!$A6,FALSE))</f>
        <v>XXXXX</v>
      </c>
      <c r="BE6" s="270" t="str">
        <f>IF(ISNA(HLOOKUP(BE$2,'Cost Exist Transport (R)'!$C$2:$AE$23,'Cost Exist Transport (R)'!$A6,FALSE)),"",HLOOKUP(BE$2,'Cost Exist Transport (R)'!$C$2:$AE$23,'Cost Exist Transport (R)'!$A6,FALSE))</f>
        <v/>
      </c>
      <c r="BF6" s="270" t="str">
        <f>IF(ISNA(HLOOKUP(BF$2,'Cost Exist Transport (R)'!$C$2:$AE$23,'Cost Exist Transport (R)'!$A6,FALSE)),"",HLOOKUP(BF$2,'Cost Exist Transport (R)'!$C$2:$AE$23,'Cost Exist Transport (R)'!$A6,FALSE))</f>
        <v/>
      </c>
      <c r="BG6" s="270" t="str">
        <f>IF(ISNA(HLOOKUP(BG$2,'Cost Exist Transport (R)'!$C$2:$AE$23,'Cost Exist Transport (R)'!$A6,FALSE)),"",HLOOKUP(BG$2,'Cost Exist Transport (R)'!$C$2:$AE$23,'Cost Exist Transport (R)'!$A6,FALSE))</f>
        <v/>
      </c>
      <c r="BH6" s="270" t="str">
        <f>IF(ISNA(HLOOKUP(BH$2,'Cost Exist Transport (R)'!$C$2:$AE$23,'Cost Exist Transport (R)'!$A6,FALSE)),"",HLOOKUP(BH$2,'Cost Exist Transport (R)'!$C$2:$AE$23,'Cost Exist Transport (R)'!$A6,FALSE))</f>
        <v/>
      </c>
      <c r="BI6" s="270" t="str">
        <f>IF(ISNA(HLOOKUP(BI$2,'Cost Exist Transport (R)'!$C$2:$AE$23,'Cost Exist Transport (R)'!$A6,FALSE)),"",HLOOKUP(BI$2,'Cost Exist Transport (R)'!$C$2:$AE$23,'Cost Exist Transport (R)'!$A6,FALSE))</f>
        <v/>
      </c>
      <c r="BJ6" s="270" t="str">
        <f>IF(ISNA(HLOOKUP(BJ$2,'Cost Exist Transport (R)'!$C$2:$AE$23,'Cost Exist Transport (R)'!$A6,FALSE)),"",HLOOKUP(BJ$2,'Cost Exist Transport (R)'!$C$2:$AE$23,'Cost Exist Transport (R)'!$A6,FALSE))</f>
        <v/>
      </c>
      <c r="BK6" s="270" t="str">
        <f>IF(ISNA(HLOOKUP(BK$2,'Cost Exist Transport (R)'!$C$2:$AE$23,'Cost Exist Transport (R)'!$A6,FALSE)),"",HLOOKUP(BK$2,'Cost Exist Transport (R)'!$C$2:$AE$23,'Cost Exist Transport (R)'!$A6,FALSE))</f>
        <v>XXXXX</v>
      </c>
      <c r="BL6" s="270" t="str">
        <f>IF(ISNA(HLOOKUP(BL$2,'Cost Exist Transport (R)'!$C$2:$AE$23,'Cost Exist Transport (R)'!$A6,FALSE)),"",HLOOKUP(BL$2,'Cost Exist Transport (R)'!$C$2:$AE$23,'Cost Exist Transport (R)'!$A6,FALSE))</f>
        <v/>
      </c>
      <c r="BM6" s="270" t="str">
        <f>IF(ISNA(HLOOKUP(BM$2,'Cost Exist Transport (R)'!$C$2:$AE$23,'Cost Exist Transport (R)'!$A6,FALSE)),"",HLOOKUP(BM$2,'Cost Exist Transport (R)'!$C$2:$AE$23,'Cost Exist Transport (R)'!$A6,FALSE))</f>
        <v/>
      </c>
      <c r="BN6" s="270" t="str">
        <f>IF(ISNA(HLOOKUP(BN$2,'Cost Exist Transport (R)'!$C$2:$AE$23,'Cost Exist Transport (R)'!$A6,FALSE)),"",HLOOKUP(BN$2,'Cost Exist Transport (R)'!$C$2:$AE$23,'Cost Exist Transport (R)'!$A6,FALSE))</f>
        <v/>
      </c>
      <c r="BO6" s="270" t="str">
        <f>IF(ISNA(HLOOKUP(BO$2,'Cost Exist Transport (R)'!$C$2:$AE$23,'Cost Exist Transport (R)'!$A6,FALSE)),"",HLOOKUP(BO$2,'Cost Exist Transport (R)'!$C$2:$AE$23,'Cost Exist Transport (R)'!$A6,FALSE))</f>
        <v/>
      </c>
      <c r="BP6" s="270" t="str">
        <f>IF(ISNA(HLOOKUP(BP$2,'Cost Exist Transport (R)'!$C$2:$AE$23,'Cost Exist Transport (R)'!$A6,FALSE)),"",HLOOKUP(BP$2,'Cost Exist Transport (R)'!$C$2:$AE$23,'Cost Exist Transport (R)'!$A6,FALSE))</f>
        <v/>
      </c>
      <c r="BQ6" s="270" t="str">
        <f>IF(ISNA(HLOOKUP(BQ$2,'Cost Exist Transport (R)'!$C$2:$AE$23,'Cost Exist Transport (R)'!$A6,FALSE)),"",HLOOKUP(BQ$2,'Cost Exist Transport (R)'!$C$2:$AE$23,'Cost Exist Transport (R)'!$A6,FALSE))</f>
        <v/>
      </c>
      <c r="BR6" s="270" t="str">
        <f>IF(ISNA(HLOOKUP(BR$2,'Cost Exist Transport (R)'!$C$2:$AE$23,'Cost Exist Transport (R)'!$A6,FALSE)),"",HLOOKUP(BR$2,'Cost Exist Transport (R)'!$C$2:$AE$23,'Cost Exist Transport (R)'!$A6,FALSE))</f>
        <v/>
      </c>
      <c r="BS6" s="270" t="str">
        <f>IF(ISNA(HLOOKUP(BS$2,'Cost Exist Transport (R)'!$C$2:$AE$23,'Cost Exist Transport (R)'!$A6,FALSE)),"",HLOOKUP(BS$2,'Cost Exist Transport (R)'!$C$2:$AE$23,'Cost Exist Transport (R)'!$A6,FALSE))</f>
        <v/>
      </c>
      <c r="BT6" s="270" t="str">
        <f>IF(ISNA(HLOOKUP(BT$2,'Cost Exist Transport (R)'!$C$2:$AE$23,'Cost Exist Transport (R)'!$A6,FALSE)),"",HLOOKUP(BT$2,'Cost Exist Transport (R)'!$C$2:$AE$23,'Cost Exist Transport (R)'!$A6,FALSE))</f>
        <v/>
      </c>
      <c r="BU6" s="270" t="str">
        <f>IF(ISNA(HLOOKUP(BU$2,'Cost Exist Transport (R)'!$C$2:$AE$23,'Cost Exist Transport (R)'!$A6,FALSE)),"",HLOOKUP(BU$2,'Cost Exist Transport (R)'!$C$2:$AE$23,'Cost Exist Transport (R)'!$A6,FALSE))</f>
        <v/>
      </c>
      <c r="BV6" s="270" t="str">
        <f>IF(ISNA(HLOOKUP(BV$2,'Cost Exist Transport (R)'!$C$2:$AE$23,'Cost Exist Transport (R)'!$A6,FALSE)),"",HLOOKUP(BV$2,'Cost Exist Transport (R)'!$C$2:$AE$23,'Cost Exist Transport (R)'!$A6,FALSE))</f>
        <v/>
      </c>
      <c r="BW6" s="270" t="str">
        <f>IF(ISNA(HLOOKUP(BW$2,'Cost Exist Transport (R)'!$C$2:$AE$23,'Cost Exist Transport (R)'!$A6,FALSE)),"",HLOOKUP(BW$2,'Cost Exist Transport (R)'!$C$2:$AE$23,'Cost Exist Transport (R)'!$A6,FALSE))</f>
        <v>XXXXX</v>
      </c>
      <c r="BX6" s="270" t="str">
        <f>IF(ISNA(HLOOKUP(BX$2,'Cost Exist Transport (R)'!$C$2:$AE$23,'Cost Exist Transport (R)'!$A6,FALSE)),"",HLOOKUP(BX$2,'Cost Exist Transport (R)'!$C$2:$AE$23,'Cost Exist Transport (R)'!$A6,FALSE))</f>
        <v/>
      </c>
      <c r="BY6" s="270" t="str">
        <f>IF(ISNA(HLOOKUP(BY$2,'Cost Exist Transport (R)'!$C$2:$AE$23,'Cost Exist Transport (R)'!$A6,FALSE)),"",HLOOKUP(BY$2,'Cost Exist Transport (R)'!$C$2:$AE$23,'Cost Exist Transport (R)'!$A6,FALSE))</f>
        <v/>
      </c>
      <c r="BZ6" s="270" t="str">
        <f>IF(ISNA(HLOOKUP(BZ$2,'Cost Exist Transport (R)'!$C$2:$AE$23,'Cost Exist Transport (R)'!$A6,FALSE)),"",HLOOKUP(BZ$2,'Cost Exist Transport (R)'!$C$2:$AE$23,'Cost Exist Transport (R)'!$A6,FALSE))</f>
        <v/>
      </c>
      <c r="CA6" s="270" t="str">
        <f>IF(ISNA(HLOOKUP(CA$2,'Cost Exist Transport (R)'!$C$2:$AE$23,'Cost Exist Transport (R)'!$A6,FALSE)),"",HLOOKUP(CA$2,'Cost Exist Transport (R)'!$C$2:$AE$23,'Cost Exist Transport (R)'!$A6,FALSE))</f>
        <v/>
      </c>
      <c r="CB6" s="270" t="str">
        <f>IF(ISNA(HLOOKUP(CB$2,'Cost Exist Transport (R)'!$C$2:$AE$23,'Cost Exist Transport (R)'!$A6,FALSE)),"",HLOOKUP(CB$2,'Cost Exist Transport (R)'!$C$2:$AE$23,'Cost Exist Transport (R)'!$A6,FALSE))</f>
        <v/>
      </c>
      <c r="CC6" s="270" t="str">
        <f>IF(ISNA(HLOOKUP(CC$2,'Cost Exist Transport (R)'!$C$2:$AE$23,'Cost Exist Transport (R)'!$A6,FALSE)),"",HLOOKUP(CC$2,'Cost Exist Transport (R)'!$C$2:$AE$23,'Cost Exist Transport (R)'!$A6,FALSE))</f>
        <v/>
      </c>
      <c r="CD6" s="270" t="str">
        <f>IF(ISNA(HLOOKUP(CD$2,'Cost Exist Transport (R)'!$C$2:$AE$23,'Cost Exist Transport (R)'!$A6,FALSE)),"",HLOOKUP(CD$2,'Cost Exist Transport (R)'!$C$2:$AE$23,'Cost Exist Transport (R)'!$A6,FALSE))</f>
        <v/>
      </c>
      <c r="CE6" s="270" t="str">
        <f>IF(ISNA(HLOOKUP(CE$2,'Cost Exist Transport (R)'!$C$2:$AE$23,'Cost Exist Transport (R)'!$A6,FALSE)),"",HLOOKUP(CE$2,'Cost Exist Transport (R)'!$C$2:$AE$23,'Cost Exist Transport (R)'!$A6,FALSE))</f>
        <v/>
      </c>
      <c r="CF6" s="270" t="str">
        <f>IF(ISNA(HLOOKUP(CF$2,'Cost Exist Transport (R)'!$C$2:$AE$23,'Cost Exist Transport (R)'!$A6,FALSE)),"",HLOOKUP(CF$2,'Cost Exist Transport (R)'!$C$2:$AE$23,'Cost Exist Transport (R)'!$A6,FALSE))</f>
        <v/>
      </c>
      <c r="CG6" s="270" t="str">
        <f>IF(ISNA(HLOOKUP(CG$2,'Cost Exist Transport (R)'!$C$2:$AE$23,'Cost Exist Transport (R)'!$A6,FALSE)),"",HLOOKUP(CG$2,'Cost Exist Transport (R)'!$C$2:$AE$23,'Cost Exist Transport (R)'!$A6,FALSE))</f>
        <v/>
      </c>
      <c r="CH6" s="270" t="str">
        <f>IF(ISNA(HLOOKUP(CH$2,'Cost Exist Transport (R)'!$C$2:$AE$23,'Cost Exist Transport (R)'!$A6,FALSE)),"",HLOOKUP(CH$2,'Cost Exist Transport (R)'!$C$2:$AE$23,'Cost Exist Transport (R)'!$A6,FALSE))</f>
        <v/>
      </c>
      <c r="CI6" s="270" t="str">
        <f>IF(ISNA(HLOOKUP(CI$2,'Cost Exist Transport (R)'!$C$2:$AE$23,'Cost Exist Transport (R)'!$A6,FALSE)),"",HLOOKUP(CI$2,'Cost Exist Transport (R)'!$C$2:$AE$23,'Cost Exist Transport (R)'!$A6,FALSE))</f>
        <v>XXXXX</v>
      </c>
      <c r="CJ6" s="270" t="str">
        <f>IF(ISNA(HLOOKUP(CJ$2,'Cost Exist Transport (R)'!$C$2:$AE$23,'Cost Exist Transport (R)'!$A6,FALSE)),"",HLOOKUP(CJ$2,'Cost Exist Transport (R)'!$C$2:$AE$23,'Cost Exist Transport (R)'!$A6,FALSE))</f>
        <v/>
      </c>
      <c r="CK6" s="270" t="str">
        <f>IF(ISNA(HLOOKUP(CK$2,'Cost Exist Transport (R)'!$C$2:$AE$23,'Cost Exist Transport (R)'!$A6,FALSE)),"",HLOOKUP(CK$2,'Cost Exist Transport (R)'!$C$2:$AE$23,'Cost Exist Transport (R)'!$A6,FALSE))</f>
        <v/>
      </c>
      <c r="CL6" s="270" t="str">
        <f>IF(ISNA(HLOOKUP(CL$2,'Cost Exist Transport (R)'!$C$2:$AE$23,'Cost Exist Transport (R)'!$A6,FALSE)),"",HLOOKUP(CL$2,'Cost Exist Transport (R)'!$C$2:$AE$23,'Cost Exist Transport (R)'!$A6,FALSE))</f>
        <v/>
      </c>
      <c r="CM6" s="270" t="str">
        <f>IF(ISNA(HLOOKUP(CM$2,'Cost Exist Transport (R)'!$C$2:$AE$23,'Cost Exist Transport (R)'!$A6,FALSE)),"",HLOOKUP(CM$2,'Cost Exist Transport (R)'!$C$2:$AE$23,'Cost Exist Transport (R)'!$A6,FALSE))</f>
        <v/>
      </c>
      <c r="CN6" s="270" t="str">
        <f>IF(ISNA(HLOOKUP(CN$2,'Cost Exist Transport (R)'!$C$2:$AE$23,'Cost Exist Transport (R)'!$A6,FALSE)),"",HLOOKUP(CN$2,'Cost Exist Transport (R)'!$C$2:$AE$23,'Cost Exist Transport (R)'!$A6,FALSE))</f>
        <v/>
      </c>
      <c r="CO6" s="270" t="str">
        <f>IF(ISNA(HLOOKUP(CO$2,'Cost Exist Transport (R)'!$C$2:$AE$23,'Cost Exist Transport (R)'!$A6,FALSE)),"",HLOOKUP(CO$2,'Cost Exist Transport (R)'!$C$2:$AE$23,'Cost Exist Transport (R)'!$A6,FALSE))</f>
        <v/>
      </c>
      <c r="CP6" s="270" t="str">
        <f>IF(ISNA(HLOOKUP(CP$2,'Cost Exist Transport (R)'!$C$2:$AE$23,'Cost Exist Transport (R)'!$A6,FALSE)),"",HLOOKUP(CP$2,'Cost Exist Transport (R)'!$C$2:$AE$23,'Cost Exist Transport (R)'!$A6,FALSE))</f>
        <v/>
      </c>
      <c r="CQ6" s="270" t="str">
        <f>IF(ISNA(HLOOKUP(CQ$2,'Cost Exist Transport (R)'!$C$2:$AE$23,'Cost Exist Transport (R)'!$A6,FALSE)),"",HLOOKUP(CQ$2,'Cost Exist Transport (R)'!$C$2:$AE$23,'Cost Exist Transport (R)'!$A6,FALSE))</f>
        <v/>
      </c>
      <c r="CR6" s="270" t="str">
        <f>IF(ISNA(HLOOKUP(CR$2,'Cost Exist Transport (R)'!$C$2:$AE$23,'Cost Exist Transport (R)'!$A6,FALSE)),"",HLOOKUP(CR$2,'Cost Exist Transport (R)'!$C$2:$AE$23,'Cost Exist Transport (R)'!$A6,FALSE))</f>
        <v/>
      </c>
      <c r="CS6" s="270" t="str">
        <f>IF(ISNA(HLOOKUP(CS$2,'Cost Exist Transport (R)'!$C$2:$AE$23,'Cost Exist Transport (R)'!$A6,FALSE)),"",HLOOKUP(CS$2,'Cost Exist Transport (R)'!$C$2:$AE$23,'Cost Exist Transport (R)'!$A6,FALSE))</f>
        <v/>
      </c>
      <c r="CT6" s="270" t="str">
        <f>IF(ISNA(HLOOKUP(CT$2,'Cost Exist Transport (R)'!$C$2:$AE$23,'Cost Exist Transport (R)'!$A6,FALSE)),"",HLOOKUP(CT$2,'Cost Exist Transport (R)'!$C$2:$AE$23,'Cost Exist Transport (R)'!$A6,FALSE))</f>
        <v/>
      </c>
      <c r="CU6" s="270" t="str">
        <f>IF(ISNA(HLOOKUP(CU$2,'Cost Exist Transport (R)'!$C$2:$AE$23,'Cost Exist Transport (R)'!$A6,FALSE)),"",HLOOKUP(CU$2,'Cost Exist Transport (R)'!$C$2:$AE$23,'Cost Exist Transport (R)'!$A6,FALSE))</f>
        <v>XXXXX</v>
      </c>
      <c r="CV6" s="270" t="str">
        <f>IF(ISNA(HLOOKUP(CV$2,'Cost Exist Transport (R)'!$C$2:$AE$23,'Cost Exist Transport (R)'!$A6,FALSE)),"",HLOOKUP(CV$2,'Cost Exist Transport (R)'!$C$2:$AE$23,'Cost Exist Transport (R)'!$A6,FALSE))</f>
        <v/>
      </c>
      <c r="CW6" s="270" t="str">
        <f>IF(ISNA(HLOOKUP(CW$2,'Cost Exist Transport (R)'!$C$2:$AE$23,'Cost Exist Transport (R)'!$A6,FALSE)),"",HLOOKUP(CW$2,'Cost Exist Transport (R)'!$C$2:$AE$23,'Cost Exist Transport (R)'!$A6,FALSE))</f>
        <v/>
      </c>
      <c r="CX6" s="270" t="str">
        <f>IF(ISNA(HLOOKUP(CX$2,'Cost Exist Transport (R)'!$C$2:$AE$23,'Cost Exist Transport (R)'!$A6,FALSE)),"",HLOOKUP(CX$2,'Cost Exist Transport (R)'!$C$2:$AE$23,'Cost Exist Transport (R)'!$A6,FALSE))</f>
        <v/>
      </c>
      <c r="CY6" s="270" t="str">
        <f>IF(ISNA(HLOOKUP(CY$2,'Cost Exist Transport (R)'!$C$2:$AE$23,'Cost Exist Transport (R)'!$A6,FALSE)),"",HLOOKUP(CY$2,'Cost Exist Transport (R)'!$C$2:$AE$23,'Cost Exist Transport (R)'!$A6,FALSE))</f>
        <v/>
      </c>
      <c r="CZ6" s="270" t="str">
        <f>IF(ISNA(HLOOKUP(CZ$2,'Cost Exist Transport (R)'!$C$2:$AE$23,'Cost Exist Transport (R)'!$A6,FALSE)),"",HLOOKUP(CZ$2,'Cost Exist Transport (R)'!$C$2:$AE$23,'Cost Exist Transport (R)'!$A6,FALSE))</f>
        <v/>
      </c>
      <c r="DA6" s="270" t="str">
        <f>IF(ISNA(HLOOKUP(DA$2,'Cost Exist Transport (R)'!$C$2:$AE$23,'Cost Exist Transport (R)'!$A6,FALSE)),"",HLOOKUP(DA$2,'Cost Exist Transport (R)'!$C$2:$AE$23,'Cost Exist Transport (R)'!$A6,FALSE))</f>
        <v/>
      </c>
      <c r="DB6" s="270" t="str">
        <f>IF(ISNA(HLOOKUP(DB$2,'Cost Exist Transport (R)'!$C$2:$AE$23,'Cost Exist Transport (R)'!$A6,FALSE)),"",HLOOKUP(DB$2,'Cost Exist Transport (R)'!$C$2:$AE$23,'Cost Exist Transport (R)'!$A6,FALSE))</f>
        <v/>
      </c>
      <c r="DC6" s="270" t="str">
        <f>IF(ISNA(HLOOKUP(DC$2,'Cost Exist Transport (R)'!$C$2:$AE$23,'Cost Exist Transport (R)'!$A6,FALSE)),"",HLOOKUP(DC$2,'Cost Exist Transport (R)'!$C$2:$AE$23,'Cost Exist Transport (R)'!$A6,FALSE))</f>
        <v/>
      </c>
      <c r="DD6" s="270" t="str">
        <f>IF(ISNA(HLOOKUP(DD$2,'Cost Exist Transport (R)'!$C$2:$AE$23,'Cost Exist Transport (R)'!$A6,FALSE)),"",HLOOKUP(DD$2,'Cost Exist Transport (R)'!$C$2:$AE$23,'Cost Exist Transport (R)'!$A6,FALSE))</f>
        <v/>
      </c>
      <c r="DE6" s="270" t="str">
        <f>IF(ISNA(HLOOKUP(DE$2,'Cost Exist Transport (R)'!$C$2:$AE$23,'Cost Exist Transport (R)'!$A6,FALSE)),"",HLOOKUP(DE$2,'Cost Exist Transport (R)'!$C$2:$AE$23,'Cost Exist Transport (R)'!$A6,FALSE))</f>
        <v/>
      </c>
      <c r="DF6" s="270" t="str">
        <f>IF(ISNA(HLOOKUP(DF$2,'Cost Exist Transport (R)'!$C$2:$AE$23,'Cost Exist Transport (R)'!$A6,FALSE)),"",HLOOKUP(DF$2,'Cost Exist Transport (R)'!$C$2:$AE$23,'Cost Exist Transport (R)'!$A6,FALSE))</f>
        <v/>
      </c>
      <c r="DG6" s="270" t="str">
        <f>IF(ISNA(HLOOKUP(DG$2,'Cost Exist Transport (R)'!$C$2:$AE$23,'Cost Exist Transport (R)'!$A6,FALSE)),"",HLOOKUP(DG$2,'Cost Exist Transport (R)'!$C$2:$AE$23,'Cost Exist Transport (R)'!$A6,FALSE))</f>
        <v>XXXXX</v>
      </c>
      <c r="DH6" s="270" t="str">
        <f>IF(ISNA(HLOOKUP(DH$2,'Cost Exist Transport (R)'!$C$2:$AE$23,'Cost Exist Transport (R)'!$A6,FALSE)),"",HLOOKUP(DH$2,'Cost Exist Transport (R)'!$C$2:$AE$23,'Cost Exist Transport (R)'!$A6,FALSE))</f>
        <v/>
      </c>
      <c r="DI6" s="270" t="str">
        <f>IF(ISNA(HLOOKUP(DI$2,'Cost Exist Transport (R)'!$C$2:$AE$23,'Cost Exist Transport (R)'!$A6,FALSE)),"",HLOOKUP(DI$2,'Cost Exist Transport (R)'!$C$2:$AE$23,'Cost Exist Transport (R)'!$A6,FALSE))</f>
        <v/>
      </c>
      <c r="DJ6" s="270" t="str">
        <f>IF(ISNA(HLOOKUP(DJ$2,'Cost Exist Transport (R)'!$C$2:$AE$23,'Cost Exist Transport (R)'!$A6,FALSE)),"",HLOOKUP(DJ$2,'Cost Exist Transport (R)'!$C$2:$AE$23,'Cost Exist Transport (R)'!$A6,FALSE))</f>
        <v/>
      </c>
      <c r="DK6" s="270" t="str">
        <f>IF(ISNA(HLOOKUP(DK$2,'Cost Exist Transport (R)'!$C$2:$AE$23,'Cost Exist Transport (R)'!$A6,FALSE)),"",HLOOKUP(DK$2,'Cost Exist Transport (R)'!$C$2:$AE$23,'Cost Exist Transport (R)'!$A6,FALSE))</f>
        <v/>
      </c>
      <c r="DL6" s="270" t="str">
        <f>IF(ISNA(HLOOKUP(DL$2,'Cost Exist Transport (R)'!$C$2:$AE$23,'Cost Exist Transport (R)'!$A6,FALSE)),"",HLOOKUP(DL$2,'Cost Exist Transport (R)'!$C$2:$AE$23,'Cost Exist Transport (R)'!$A6,FALSE))</f>
        <v/>
      </c>
      <c r="DM6" s="270" t="str">
        <f>IF(ISNA(HLOOKUP(DM$2,'Cost Exist Transport (R)'!$C$2:$AE$23,'Cost Exist Transport (R)'!$A6,FALSE)),"",HLOOKUP(DM$2,'Cost Exist Transport (R)'!$C$2:$AE$23,'Cost Exist Transport (R)'!$A6,FALSE))</f>
        <v/>
      </c>
      <c r="DN6" s="270" t="str">
        <f>IF(ISNA(HLOOKUP(DN$2,'Cost Exist Transport (R)'!$C$2:$AE$23,'Cost Exist Transport (R)'!$A6,FALSE)),"",HLOOKUP(DN$2,'Cost Exist Transport (R)'!$C$2:$AE$23,'Cost Exist Transport (R)'!$A6,FALSE))</f>
        <v/>
      </c>
      <c r="DO6" s="270" t="str">
        <f>IF(ISNA(HLOOKUP(DO$2,'Cost Exist Transport (R)'!$C$2:$AE$23,'Cost Exist Transport (R)'!$A6,FALSE)),"",HLOOKUP(DO$2,'Cost Exist Transport (R)'!$C$2:$AE$23,'Cost Exist Transport (R)'!$A6,FALSE))</f>
        <v/>
      </c>
      <c r="DP6" s="270" t="str">
        <f>IF(ISNA(HLOOKUP(DP$2,'Cost Exist Transport (R)'!$C$2:$AE$23,'Cost Exist Transport (R)'!$A6,FALSE)),"",HLOOKUP(DP$2,'Cost Exist Transport (R)'!$C$2:$AE$23,'Cost Exist Transport (R)'!$A6,FALSE))</f>
        <v/>
      </c>
      <c r="DQ6" s="270" t="str">
        <f>IF(ISNA(HLOOKUP(DQ$2,'Cost Exist Transport (R)'!$C$2:$AE$23,'Cost Exist Transport (R)'!$A6,FALSE)),"",HLOOKUP(DQ$2,'Cost Exist Transport (R)'!$C$2:$AE$23,'Cost Exist Transport (R)'!$A6,FALSE))</f>
        <v/>
      </c>
      <c r="DR6" s="270" t="str">
        <f>IF(ISNA(HLOOKUP(DR$2,'Cost Exist Transport (R)'!$C$2:$AE$23,'Cost Exist Transport (R)'!$A6,FALSE)),"",HLOOKUP(DR$2,'Cost Exist Transport (R)'!$C$2:$AE$23,'Cost Exist Transport (R)'!$A6,FALSE))</f>
        <v/>
      </c>
      <c r="DS6" s="270" t="str">
        <f>IF(ISNA(HLOOKUP(DS$2,'Cost Exist Transport (R)'!$C$2:$AE$23,'Cost Exist Transport (R)'!$A6,FALSE)),"",HLOOKUP(DS$2,'Cost Exist Transport (R)'!$C$2:$AE$23,'Cost Exist Transport (R)'!$A6,FALSE))</f>
        <v>XXXXX</v>
      </c>
      <c r="DT6" s="270" t="str">
        <f>IF(ISNA(HLOOKUP(DT$2,'Cost Exist Transport (R)'!$C$2:$AE$23,'Cost Exist Transport (R)'!$A6,FALSE)),"",HLOOKUP(DT$2,'Cost Exist Transport (R)'!$C$2:$AE$23,'Cost Exist Transport (R)'!$A6,FALSE))</f>
        <v/>
      </c>
      <c r="DU6" s="270" t="str">
        <f>IF(ISNA(HLOOKUP(DU$2,'Cost Exist Transport (R)'!$C$2:$AE$23,'Cost Exist Transport (R)'!$A6,FALSE)),"",HLOOKUP(DU$2,'Cost Exist Transport (R)'!$C$2:$AE$23,'Cost Exist Transport (R)'!$A6,FALSE))</f>
        <v/>
      </c>
      <c r="DV6" s="270" t="str">
        <f>IF(ISNA(HLOOKUP(DV$2,'Cost Exist Transport (R)'!$C$2:$AE$23,'Cost Exist Transport (R)'!$A6,FALSE)),"",HLOOKUP(DV$2,'Cost Exist Transport (R)'!$C$2:$AE$23,'Cost Exist Transport (R)'!$A6,FALSE))</f>
        <v/>
      </c>
      <c r="DW6" s="270" t="str">
        <f>IF(ISNA(HLOOKUP(DW$2,'Cost Exist Transport (R)'!$C$2:$AE$23,'Cost Exist Transport (R)'!$A6,FALSE)),"",HLOOKUP(DW$2,'Cost Exist Transport (R)'!$C$2:$AE$23,'Cost Exist Transport (R)'!$A6,FALSE))</f>
        <v/>
      </c>
      <c r="DX6" s="270" t="str">
        <f>IF(ISNA(HLOOKUP(DX$2,'Cost Exist Transport (R)'!$C$2:$AE$23,'Cost Exist Transport (R)'!$A6,FALSE)),"",HLOOKUP(DX$2,'Cost Exist Transport (R)'!$C$2:$AE$23,'Cost Exist Transport (R)'!$A6,FALSE))</f>
        <v/>
      </c>
      <c r="DY6" s="270" t="str">
        <f>IF(ISNA(HLOOKUP(DY$2,'Cost Exist Transport (R)'!$C$2:$AE$23,'Cost Exist Transport (R)'!$A6,FALSE)),"",HLOOKUP(DY$2,'Cost Exist Transport (R)'!$C$2:$AE$23,'Cost Exist Transport (R)'!$A6,FALSE))</f>
        <v/>
      </c>
      <c r="DZ6" s="270" t="str">
        <f>IF(ISNA(HLOOKUP(DZ$2,'Cost Exist Transport (R)'!$C$2:$AE$23,'Cost Exist Transport (R)'!$A6,FALSE)),"",HLOOKUP(DZ$2,'Cost Exist Transport (R)'!$C$2:$AE$23,'Cost Exist Transport (R)'!$A6,FALSE))</f>
        <v/>
      </c>
      <c r="EA6" s="270" t="str">
        <f>IF(ISNA(HLOOKUP(EA$2,'Cost Exist Transport (R)'!$C$2:$AE$23,'Cost Exist Transport (R)'!$A6,FALSE)),"",HLOOKUP(EA$2,'Cost Exist Transport (R)'!$C$2:$AE$23,'Cost Exist Transport (R)'!$A6,FALSE))</f>
        <v/>
      </c>
      <c r="EB6" s="270" t="str">
        <f>IF(ISNA(HLOOKUP(EB$2,'Cost Exist Transport (R)'!$C$2:$AE$23,'Cost Exist Transport (R)'!$A6,FALSE)),"",HLOOKUP(EB$2,'Cost Exist Transport (R)'!$C$2:$AE$23,'Cost Exist Transport (R)'!$A6,FALSE))</f>
        <v/>
      </c>
      <c r="EC6" s="270" t="str">
        <f>IF(ISNA(HLOOKUP(EC$2,'Cost Exist Transport (R)'!$C$2:$AE$23,'Cost Exist Transport (R)'!$A6,FALSE)),"",HLOOKUP(EC$2,'Cost Exist Transport (R)'!$C$2:$AE$23,'Cost Exist Transport (R)'!$A6,FALSE))</f>
        <v/>
      </c>
      <c r="ED6" s="270" t="str">
        <f>IF(ISNA(HLOOKUP(ED$2,'Cost Exist Transport (R)'!$C$2:$AE$23,'Cost Exist Transport (R)'!$A6,FALSE)),"",HLOOKUP(ED$2,'Cost Exist Transport (R)'!$C$2:$AE$23,'Cost Exist Transport (R)'!$A6,FALSE))</f>
        <v/>
      </c>
      <c r="EE6" s="270" t="str">
        <f>IF(ISNA(HLOOKUP(EE$2,'Cost Exist Transport (R)'!$C$2:$AE$23,'Cost Exist Transport (R)'!$A6,FALSE)),"",HLOOKUP(EE$2,'Cost Exist Transport (R)'!$C$2:$AE$23,'Cost Exist Transport (R)'!$A6,FALSE))</f>
        <v>XXXXX</v>
      </c>
      <c r="EF6" s="270" t="str">
        <f>IF(ISNA(HLOOKUP(EF$2,'Cost Exist Transport (R)'!$C$2:$AE$23,'Cost Exist Transport (R)'!$A6,FALSE)),"",HLOOKUP(EF$2,'Cost Exist Transport (R)'!$C$2:$AE$23,'Cost Exist Transport (R)'!$A6,FALSE))</f>
        <v/>
      </c>
      <c r="EG6" s="270" t="str">
        <f>IF(ISNA(HLOOKUP(EG$2,'Cost Exist Transport (R)'!$C$2:$AE$23,'Cost Exist Transport (R)'!$A6,FALSE)),"",HLOOKUP(EG$2,'Cost Exist Transport (R)'!$C$2:$AE$23,'Cost Exist Transport (R)'!$A6,FALSE))</f>
        <v/>
      </c>
      <c r="EH6" s="270" t="str">
        <f>IF(ISNA(HLOOKUP(EH$2,'Cost Exist Transport (R)'!$C$2:$AE$23,'Cost Exist Transport (R)'!$A6,FALSE)),"",HLOOKUP(EH$2,'Cost Exist Transport (R)'!$C$2:$AE$23,'Cost Exist Transport (R)'!$A6,FALSE))</f>
        <v/>
      </c>
      <c r="EI6" s="270" t="str">
        <f>IF(ISNA(HLOOKUP(EI$2,'Cost Exist Transport (R)'!$C$2:$AE$23,'Cost Exist Transport (R)'!$A6,FALSE)),"",HLOOKUP(EI$2,'Cost Exist Transport (R)'!$C$2:$AE$23,'Cost Exist Transport (R)'!$A6,FALSE))</f>
        <v/>
      </c>
      <c r="EJ6" s="270" t="str">
        <f>IF(ISNA(HLOOKUP(EJ$2,'Cost Exist Transport (R)'!$C$2:$AE$23,'Cost Exist Transport (R)'!$A6,FALSE)),"",HLOOKUP(EJ$2,'Cost Exist Transport (R)'!$C$2:$AE$23,'Cost Exist Transport (R)'!$A6,FALSE))</f>
        <v/>
      </c>
      <c r="EK6" s="270" t="str">
        <f>IF(ISNA(HLOOKUP(EK$2,'Cost Exist Transport (R)'!$C$2:$AE$23,'Cost Exist Transport (R)'!$A6,FALSE)),"",HLOOKUP(EK$2,'Cost Exist Transport (R)'!$C$2:$AE$23,'Cost Exist Transport (R)'!$A6,FALSE))</f>
        <v/>
      </c>
      <c r="EL6" s="270" t="str">
        <f>IF(ISNA(HLOOKUP(EL$2,'Cost Exist Transport (R)'!$C$2:$AE$23,'Cost Exist Transport (R)'!$A6,FALSE)),"",HLOOKUP(EL$2,'Cost Exist Transport (R)'!$C$2:$AE$23,'Cost Exist Transport (R)'!$A6,FALSE))</f>
        <v/>
      </c>
      <c r="EM6" s="270" t="str">
        <f>IF(ISNA(HLOOKUP(EM$2,'Cost Exist Transport (R)'!$C$2:$AE$23,'Cost Exist Transport (R)'!$A6,FALSE)),"",HLOOKUP(EM$2,'Cost Exist Transport (R)'!$C$2:$AE$23,'Cost Exist Transport (R)'!$A6,FALSE))</f>
        <v/>
      </c>
      <c r="EN6" s="270" t="str">
        <f>IF(ISNA(HLOOKUP(EN$2,'Cost Exist Transport (R)'!$C$2:$AE$23,'Cost Exist Transport (R)'!$A6,FALSE)),"",HLOOKUP(EN$2,'Cost Exist Transport (R)'!$C$2:$AE$23,'Cost Exist Transport (R)'!$A6,FALSE))</f>
        <v/>
      </c>
      <c r="EO6" s="270" t="str">
        <f>IF(ISNA(HLOOKUP(EO$2,'Cost Exist Transport (R)'!$C$2:$AE$23,'Cost Exist Transport (R)'!$A6,FALSE)),"",HLOOKUP(EO$2,'Cost Exist Transport (R)'!$C$2:$AE$23,'Cost Exist Transport (R)'!$A6,FALSE))</f>
        <v/>
      </c>
      <c r="EP6" s="270" t="str">
        <f>IF(ISNA(HLOOKUP(EP$2,'Cost Exist Transport (R)'!$C$2:$AE$23,'Cost Exist Transport (R)'!$A6,FALSE)),"",HLOOKUP(EP$2,'Cost Exist Transport (R)'!$C$2:$AE$23,'Cost Exist Transport (R)'!$A6,FALSE))</f>
        <v/>
      </c>
      <c r="EQ6" s="270" t="str">
        <f>IF(ISNA(HLOOKUP(EQ$2,'Cost Exist Transport (R)'!$C$2:$AE$23,'Cost Exist Transport (R)'!$A6,FALSE)),"",HLOOKUP(EQ$2,'Cost Exist Transport (R)'!$C$2:$AE$23,'Cost Exist Transport (R)'!$A6,FALSE))</f>
        <v>XXXXX</v>
      </c>
      <c r="ER6" s="270" t="str">
        <f>IF(ISNA(HLOOKUP(ER$2,'Cost Exist Transport (R)'!$C$2:$AE$23,'Cost Exist Transport (R)'!$A6,FALSE)),"",HLOOKUP(ER$2,'Cost Exist Transport (R)'!$C$2:$AE$23,'Cost Exist Transport (R)'!$A6,FALSE))</f>
        <v/>
      </c>
      <c r="ES6" s="270" t="str">
        <f>IF(ISNA(HLOOKUP(ES$2,'Cost Exist Transport (R)'!$C$2:$AE$23,'Cost Exist Transport (R)'!$A6,FALSE)),"",HLOOKUP(ES$2,'Cost Exist Transport (R)'!$C$2:$AE$23,'Cost Exist Transport (R)'!$A6,FALSE))</f>
        <v/>
      </c>
      <c r="ET6" s="270" t="str">
        <f>IF(ISNA(HLOOKUP(ET$2,'Cost Exist Transport (R)'!$C$2:$AE$23,'Cost Exist Transport (R)'!$A6,FALSE)),"",HLOOKUP(ET$2,'Cost Exist Transport (R)'!$C$2:$AE$23,'Cost Exist Transport (R)'!$A6,FALSE))</f>
        <v/>
      </c>
      <c r="EU6" s="270" t="str">
        <f>IF(ISNA(HLOOKUP(EU$2,'Cost Exist Transport (R)'!$C$2:$AE$23,'Cost Exist Transport (R)'!$A6,FALSE)),"",HLOOKUP(EU$2,'Cost Exist Transport (R)'!$C$2:$AE$23,'Cost Exist Transport (R)'!$A6,FALSE))</f>
        <v/>
      </c>
      <c r="EV6" s="270" t="str">
        <f>IF(ISNA(HLOOKUP(EV$2,'Cost Exist Transport (R)'!$C$2:$AE$23,'Cost Exist Transport (R)'!$A6,FALSE)),"",HLOOKUP(EV$2,'Cost Exist Transport (R)'!$C$2:$AE$23,'Cost Exist Transport (R)'!$A6,FALSE))</f>
        <v/>
      </c>
      <c r="EW6" s="270" t="str">
        <f>IF(ISNA(HLOOKUP(EW$2,'Cost Exist Transport (R)'!$C$2:$AE$23,'Cost Exist Transport (R)'!$A6,FALSE)),"",HLOOKUP(EW$2,'Cost Exist Transport (R)'!$C$2:$AE$23,'Cost Exist Transport (R)'!$A6,FALSE))</f>
        <v/>
      </c>
      <c r="EX6" s="270" t="str">
        <f>IF(ISNA(HLOOKUP(EX$2,'Cost Exist Transport (R)'!$C$2:$AE$23,'Cost Exist Transport (R)'!$A6,FALSE)),"",HLOOKUP(EX$2,'Cost Exist Transport (R)'!$C$2:$AE$23,'Cost Exist Transport (R)'!$A6,FALSE))</f>
        <v/>
      </c>
      <c r="EY6" s="270" t="str">
        <f>IF(ISNA(HLOOKUP(EY$2,'Cost Exist Transport (R)'!$C$2:$AE$23,'Cost Exist Transport (R)'!$A6,FALSE)),"",HLOOKUP(EY$2,'Cost Exist Transport (R)'!$C$2:$AE$23,'Cost Exist Transport (R)'!$A6,FALSE))</f>
        <v/>
      </c>
      <c r="EZ6" s="270" t="str">
        <f>IF(ISNA(HLOOKUP(EZ$2,'Cost Exist Transport (R)'!$C$2:$AE$23,'Cost Exist Transport (R)'!$A6,FALSE)),"",HLOOKUP(EZ$2,'Cost Exist Transport (R)'!$C$2:$AE$23,'Cost Exist Transport (R)'!$A6,FALSE))</f>
        <v/>
      </c>
      <c r="FA6" s="270" t="str">
        <f>IF(ISNA(HLOOKUP(FA$2,'Cost Exist Transport (R)'!$C$2:$AE$23,'Cost Exist Transport (R)'!$A6,FALSE)),"",HLOOKUP(FA$2,'Cost Exist Transport (R)'!$C$2:$AE$23,'Cost Exist Transport (R)'!$A6,FALSE))</f>
        <v/>
      </c>
      <c r="FB6" s="270" t="str">
        <f>IF(ISNA(HLOOKUP(FB$2,'Cost Exist Transport (R)'!$C$2:$AE$23,'Cost Exist Transport (R)'!$A6,FALSE)),"",HLOOKUP(FB$2,'Cost Exist Transport (R)'!$C$2:$AE$23,'Cost Exist Transport (R)'!$A6,FALSE))</f>
        <v/>
      </c>
      <c r="FC6" s="270" t="str">
        <f>IF(ISNA(HLOOKUP(FC$2,'Cost Exist Transport (R)'!$C$2:$AE$23,'Cost Exist Transport (R)'!$A6,FALSE)),"",HLOOKUP(FC$2,'Cost Exist Transport (R)'!$C$2:$AE$23,'Cost Exist Transport (R)'!$A6,FALSE))</f>
        <v>XXXXX</v>
      </c>
      <c r="FD6" s="270" t="str">
        <f>IF(ISNA(HLOOKUP(FD$2,'Cost Exist Transport (R)'!$C$2:$AE$23,'Cost Exist Transport (R)'!$A6,FALSE)),"",HLOOKUP(FD$2,'Cost Exist Transport (R)'!$C$2:$AE$23,'Cost Exist Transport (R)'!$A6,FALSE))</f>
        <v/>
      </c>
      <c r="FE6" s="270" t="str">
        <f>IF(ISNA(HLOOKUP(FE$2,'Cost Exist Transport (R)'!$C$2:$AE$23,'Cost Exist Transport (R)'!$A6,FALSE)),"",HLOOKUP(FE$2,'Cost Exist Transport (R)'!$C$2:$AE$23,'Cost Exist Transport (R)'!$A6,FALSE))</f>
        <v/>
      </c>
      <c r="FF6" s="270" t="str">
        <f>IF(ISNA(HLOOKUP(FF$2,'Cost Exist Transport (R)'!$C$2:$AE$23,'Cost Exist Transport (R)'!$A6,FALSE)),"",HLOOKUP(FF$2,'Cost Exist Transport (R)'!$C$2:$AE$23,'Cost Exist Transport (R)'!$A6,FALSE))</f>
        <v/>
      </c>
      <c r="FG6" s="270" t="str">
        <f>IF(ISNA(HLOOKUP(FG$2,'Cost Exist Transport (R)'!$C$2:$AE$23,'Cost Exist Transport (R)'!$A6,FALSE)),"",HLOOKUP(FG$2,'Cost Exist Transport (R)'!$C$2:$AE$23,'Cost Exist Transport (R)'!$A6,FALSE))</f>
        <v/>
      </c>
      <c r="FH6" s="270" t="str">
        <f>IF(ISNA(HLOOKUP(FH$2,'Cost Exist Transport (R)'!$C$2:$AE$23,'Cost Exist Transport (R)'!$A6,FALSE)),"",HLOOKUP(FH$2,'Cost Exist Transport (R)'!$C$2:$AE$23,'Cost Exist Transport (R)'!$A6,FALSE))</f>
        <v/>
      </c>
      <c r="FI6" s="270" t="str">
        <f>IF(ISNA(HLOOKUP(FI$2,'Cost Exist Transport (R)'!$C$2:$AE$23,'Cost Exist Transport (R)'!$A6,FALSE)),"",HLOOKUP(FI$2,'Cost Exist Transport (R)'!$C$2:$AE$23,'Cost Exist Transport (R)'!$A6,FALSE))</f>
        <v/>
      </c>
      <c r="FJ6" s="270" t="str">
        <f>IF(ISNA(HLOOKUP(FJ$2,'Cost Exist Transport (R)'!$C$2:$AE$23,'Cost Exist Transport (R)'!$A6,FALSE)),"",HLOOKUP(FJ$2,'Cost Exist Transport (R)'!$C$2:$AE$23,'Cost Exist Transport (R)'!$A6,FALSE))</f>
        <v/>
      </c>
      <c r="FK6" s="270" t="str">
        <f>IF(ISNA(HLOOKUP(FK$2,'Cost Exist Transport (R)'!$C$2:$AE$23,'Cost Exist Transport (R)'!$A6,FALSE)),"",HLOOKUP(FK$2,'Cost Exist Transport (R)'!$C$2:$AE$23,'Cost Exist Transport (R)'!$A6,FALSE))</f>
        <v/>
      </c>
      <c r="FL6" s="270" t="str">
        <f>IF(ISNA(HLOOKUP(FL$2,'Cost Exist Transport (R)'!$C$2:$AE$23,'Cost Exist Transport (R)'!$A6,FALSE)),"",HLOOKUP(FL$2,'Cost Exist Transport (R)'!$C$2:$AE$23,'Cost Exist Transport (R)'!$A6,FALSE))</f>
        <v/>
      </c>
      <c r="FM6" s="270" t="str">
        <f>IF(ISNA(HLOOKUP(FM$2,'Cost Exist Transport (R)'!$C$2:$AE$23,'Cost Exist Transport (R)'!$A6,FALSE)),"",HLOOKUP(FM$2,'Cost Exist Transport (R)'!$C$2:$AE$23,'Cost Exist Transport (R)'!$A6,FALSE))</f>
        <v/>
      </c>
      <c r="FN6" s="270" t="str">
        <f>IF(ISNA(HLOOKUP(FN$2,'Cost Exist Transport (R)'!$C$2:$AE$23,'Cost Exist Transport (R)'!$A6,FALSE)),"",HLOOKUP(FN$2,'Cost Exist Transport (R)'!$C$2:$AE$23,'Cost Exist Transport (R)'!$A6,FALSE))</f>
        <v/>
      </c>
      <c r="FO6" s="270" t="str">
        <f>IF(ISNA(HLOOKUP(FO$2,'Cost Exist Transport (R)'!$C$2:$AE$23,'Cost Exist Transport (R)'!$A6,FALSE)),"",HLOOKUP(FO$2,'Cost Exist Transport (R)'!$C$2:$AE$23,'Cost Exist Transport (R)'!$A6,FALSE))</f>
        <v>XXXXX</v>
      </c>
      <c r="FP6" s="270" t="str">
        <f>IF(ISNA(HLOOKUP(FP$2,'Cost Exist Transport (R)'!$C$2:$AE$23,'Cost Exist Transport (R)'!$A6,FALSE)),"",HLOOKUP(FP$2,'Cost Exist Transport (R)'!$C$2:$AE$23,'Cost Exist Transport (R)'!$A6,FALSE))</f>
        <v/>
      </c>
      <c r="FQ6" s="270" t="str">
        <f>IF(ISNA(HLOOKUP(FQ$2,'Cost Exist Transport (R)'!$C$2:$AE$23,'Cost Exist Transport (R)'!$A6,FALSE)),"",HLOOKUP(FQ$2,'Cost Exist Transport (R)'!$C$2:$AE$23,'Cost Exist Transport (R)'!$A6,FALSE))</f>
        <v/>
      </c>
      <c r="FR6" s="270" t="str">
        <f>IF(ISNA(HLOOKUP(FR$2,'Cost Exist Transport (R)'!$C$2:$AE$23,'Cost Exist Transport (R)'!$A6,FALSE)),"",HLOOKUP(FR$2,'Cost Exist Transport (R)'!$C$2:$AE$23,'Cost Exist Transport (R)'!$A6,FALSE))</f>
        <v/>
      </c>
      <c r="FS6" s="270" t="str">
        <f>IF(ISNA(HLOOKUP(FS$2,'Cost Exist Transport (R)'!$C$2:$AE$23,'Cost Exist Transport (R)'!$A6,FALSE)),"",HLOOKUP(FS$2,'Cost Exist Transport (R)'!$C$2:$AE$23,'Cost Exist Transport (R)'!$A6,FALSE))</f>
        <v/>
      </c>
      <c r="FT6" s="270" t="str">
        <f>IF(ISNA(HLOOKUP(FT$2,'Cost Exist Transport (R)'!$C$2:$AE$23,'Cost Exist Transport (R)'!$A6,FALSE)),"",HLOOKUP(FT$2,'Cost Exist Transport (R)'!$C$2:$AE$23,'Cost Exist Transport (R)'!$A6,FALSE))</f>
        <v/>
      </c>
      <c r="FU6" s="270" t="str">
        <f>IF(ISNA(HLOOKUP(FU$2,'Cost Exist Transport (R)'!$C$2:$AE$23,'Cost Exist Transport (R)'!$A6,FALSE)),"",HLOOKUP(FU$2,'Cost Exist Transport (R)'!$C$2:$AE$23,'Cost Exist Transport (R)'!$A6,FALSE))</f>
        <v/>
      </c>
      <c r="FV6" s="270" t="str">
        <f>IF(ISNA(HLOOKUP(FV$2,'Cost Exist Transport (R)'!$C$2:$AE$23,'Cost Exist Transport (R)'!$A6,FALSE)),"",HLOOKUP(FV$2,'Cost Exist Transport (R)'!$C$2:$AE$23,'Cost Exist Transport (R)'!$A6,FALSE))</f>
        <v/>
      </c>
      <c r="FW6" s="270" t="str">
        <f>IF(ISNA(HLOOKUP(FW$2,'Cost Exist Transport (R)'!$C$2:$AE$23,'Cost Exist Transport (R)'!$A6,FALSE)),"",HLOOKUP(FW$2,'Cost Exist Transport (R)'!$C$2:$AE$23,'Cost Exist Transport (R)'!$A6,FALSE))</f>
        <v/>
      </c>
      <c r="FX6" s="270" t="str">
        <f>IF(ISNA(HLOOKUP(FX$2,'Cost Exist Transport (R)'!$C$2:$AE$23,'Cost Exist Transport (R)'!$A6,FALSE)),"",HLOOKUP(FX$2,'Cost Exist Transport (R)'!$C$2:$AE$23,'Cost Exist Transport (R)'!$A6,FALSE))</f>
        <v/>
      </c>
      <c r="FY6" s="270" t="str">
        <f>IF(ISNA(HLOOKUP(FY$2,'Cost Exist Transport (R)'!$C$2:$AE$23,'Cost Exist Transport (R)'!$A6,FALSE)),"",HLOOKUP(FY$2,'Cost Exist Transport (R)'!$C$2:$AE$23,'Cost Exist Transport (R)'!$A6,FALSE))</f>
        <v/>
      </c>
      <c r="FZ6" s="270" t="str">
        <f>IF(ISNA(HLOOKUP(FZ$2,'Cost Exist Transport (R)'!$C$2:$AE$23,'Cost Exist Transport (R)'!$A6,FALSE)),"",HLOOKUP(FZ$2,'Cost Exist Transport (R)'!$C$2:$AE$23,'Cost Exist Transport (R)'!$A6,FALSE))</f>
        <v/>
      </c>
      <c r="GA6" s="270" t="str">
        <f>IF(ISNA(HLOOKUP(GA$2,'Cost Exist Transport (R)'!$C$2:$AE$23,'Cost Exist Transport (R)'!$A6,FALSE)),"",HLOOKUP(GA$2,'Cost Exist Transport (R)'!$C$2:$AE$23,'Cost Exist Transport (R)'!$A6,FALSE))</f>
        <v>XXXXX</v>
      </c>
      <c r="GB6" s="270" t="str">
        <f>IF(ISNA(HLOOKUP(GB$2,'Cost Exist Transport (R)'!$C$2:$AE$23,'Cost Exist Transport (R)'!$A6,FALSE)),"",HLOOKUP(GB$2,'Cost Exist Transport (R)'!$C$2:$AE$23,'Cost Exist Transport (R)'!$A6,FALSE))</f>
        <v/>
      </c>
      <c r="GC6" s="270" t="str">
        <f>IF(ISNA(HLOOKUP(GC$2,'Cost Exist Transport (R)'!$C$2:$AE$23,'Cost Exist Transport (R)'!$A6,FALSE)),"",HLOOKUP(GC$2,'Cost Exist Transport (R)'!$C$2:$AE$23,'Cost Exist Transport (R)'!$A6,FALSE))</f>
        <v/>
      </c>
      <c r="GD6" s="270" t="str">
        <f>IF(ISNA(HLOOKUP(GD$2,'Cost Exist Transport (R)'!$C$2:$AE$23,'Cost Exist Transport (R)'!$A6,FALSE)),"",HLOOKUP(GD$2,'Cost Exist Transport (R)'!$C$2:$AE$23,'Cost Exist Transport (R)'!$A6,FALSE))</f>
        <v/>
      </c>
      <c r="GE6" s="270" t="str">
        <f>IF(ISNA(HLOOKUP(GE$2,'Cost Exist Transport (R)'!$C$2:$AE$23,'Cost Exist Transport (R)'!$A6,FALSE)),"",HLOOKUP(GE$2,'Cost Exist Transport (R)'!$C$2:$AE$23,'Cost Exist Transport (R)'!$A6,FALSE))</f>
        <v/>
      </c>
      <c r="GF6" s="270" t="str">
        <f>IF(ISNA(HLOOKUP(GF$2,'Cost Exist Transport (R)'!$C$2:$AE$23,'Cost Exist Transport (R)'!$A6,FALSE)),"",HLOOKUP(GF$2,'Cost Exist Transport (R)'!$C$2:$AE$23,'Cost Exist Transport (R)'!$A6,FALSE))</f>
        <v/>
      </c>
      <c r="GG6" s="270" t="str">
        <f>IF(ISNA(HLOOKUP(GG$2,'Cost Exist Transport (R)'!$C$2:$AE$23,'Cost Exist Transport (R)'!$A6,FALSE)),"",HLOOKUP(GG$2,'Cost Exist Transport (R)'!$C$2:$AE$23,'Cost Exist Transport (R)'!$A6,FALSE))</f>
        <v/>
      </c>
      <c r="GH6" s="270" t="str">
        <f>IF(ISNA(HLOOKUP(GH$2,'Cost Exist Transport (R)'!$C$2:$AE$23,'Cost Exist Transport (R)'!$A6,FALSE)),"",HLOOKUP(GH$2,'Cost Exist Transport (R)'!$C$2:$AE$23,'Cost Exist Transport (R)'!$A6,FALSE))</f>
        <v/>
      </c>
      <c r="GI6" s="270" t="str">
        <f>IF(ISNA(HLOOKUP(GI$2,'Cost Exist Transport (R)'!$C$2:$AE$23,'Cost Exist Transport (R)'!$A6,FALSE)),"",HLOOKUP(GI$2,'Cost Exist Transport (R)'!$C$2:$AE$23,'Cost Exist Transport (R)'!$A6,FALSE))</f>
        <v/>
      </c>
      <c r="GJ6" s="270" t="str">
        <f>IF(ISNA(HLOOKUP(GJ$2,'Cost Exist Transport (R)'!$C$2:$AE$23,'Cost Exist Transport (R)'!$A6,FALSE)),"",HLOOKUP(GJ$2,'Cost Exist Transport (R)'!$C$2:$AE$23,'Cost Exist Transport (R)'!$A6,FALSE))</f>
        <v/>
      </c>
      <c r="GK6" s="270" t="str">
        <f>IF(ISNA(HLOOKUP(GK$2,'Cost Exist Transport (R)'!$C$2:$AE$23,'Cost Exist Transport (R)'!$A6,FALSE)),"",HLOOKUP(GK$2,'Cost Exist Transport (R)'!$C$2:$AE$23,'Cost Exist Transport (R)'!$A6,FALSE))</f>
        <v/>
      </c>
      <c r="GL6" s="270" t="str">
        <f>IF(ISNA(HLOOKUP(GL$2,'Cost Exist Transport (R)'!$C$2:$AE$23,'Cost Exist Transport (R)'!$A6,FALSE)),"",HLOOKUP(GL$2,'Cost Exist Transport (R)'!$C$2:$AE$23,'Cost Exist Transport (R)'!$A6,FALSE))</f>
        <v/>
      </c>
      <c r="GM6" s="270" t="str">
        <f>IF(ISNA(HLOOKUP(GM$2,'Cost Exist Transport (R)'!$C$2:$AE$23,'Cost Exist Transport (R)'!$A6,FALSE)),"",HLOOKUP(GM$2,'Cost Exist Transport (R)'!$C$2:$AE$23,'Cost Exist Transport (R)'!$A6,FALSE))</f>
        <v>XXXXX</v>
      </c>
      <c r="GN6" s="270" t="str">
        <f>IF(ISNA(HLOOKUP(GN$2,'Cost Exist Transport (R)'!$C$2:$AE$23,'Cost Exist Transport (R)'!$A6,FALSE)),"",HLOOKUP(GN$2,'Cost Exist Transport (R)'!$C$2:$AE$23,'Cost Exist Transport (R)'!$A6,FALSE))</f>
        <v/>
      </c>
      <c r="GO6" s="270" t="str">
        <f>IF(ISNA(HLOOKUP(GO$2,'Cost Exist Transport (R)'!$C$2:$AE$23,'Cost Exist Transport (R)'!$A6,FALSE)),"",HLOOKUP(GO$2,'Cost Exist Transport (R)'!$C$2:$AE$23,'Cost Exist Transport (R)'!$A6,FALSE))</f>
        <v/>
      </c>
      <c r="GP6" s="270" t="str">
        <f>IF(ISNA(HLOOKUP(GP$2,'Cost Exist Transport (R)'!$C$2:$AE$23,'Cost Exist Transport (R)'!$A6,FALSE)),"",HLOOKUP(GP$2,'Cost Exist Transport (R)'!$C$2:$AE$23,'Cost Exist Transport (R)'!$A6,FALSE))</f>
        <v/>
      </c>
      <c r="GQ6" s="270" t="str">
        <f>IF(ISNA(HLOOKUP(GQ$2,'Cost Exist Transport (R)'!$C$2:$AE$23,'Cost Exist Transport (R)'!$A6,FALSE)),"",HLOOKUP(GQ$2,'Cost Exist Transport (R)'!$C$2:$AE$23,'Cost Exist Transport (R)'!$A6,FALSE))</f>
        <v/>
      </c>
      <c r="GR6" s="270" t="str">
        <f>IF(ISNA(HLOOKUP(GR$2,'Cost Exist Transport (R)'!$C$2:$AE$23,'Cost Exist Transport (R)'!$A6,FALSE)),"",HLOOKUP(GR$2,'Cost Exist Transport (R)'!$C$2:$AE$23,'Cost Exist Transport (R)'!$A6,FALSE))</f>
        <v/>
      </c>
      <c r="GS6" s="270" t="str">
        <f>IF(ISNA(HLOOKUP(GS$2,'Cost Exist Transport (R)'!$C$2:$AE$23,'Cost Exist Transport (R)'!$A6,FALSE)),"",HLOOKUP(GS$2,'Cost Exist Transport (R)'!$C$2:$AE$23,'Cost Exist Transport (R)'!$A6,FALSE))</f>
        <v/>
      </c>
      <c r="GT6" s="270" t="str">
        <f>IF(ISNA(HLOOKUP(GT$2,'Cost Exist Transport (R)'!$C$2:$AE$23,'Cost Exist Transport (R)'!$A6,FALSE)),"",HLOOKUP(GT$2,'Cost Exist Transport (R)'!$C$2:$AE$23,'Cost Exist Transport (R)'!$A6,FALSE))</f>
        <v/>
      </c>
      <c r="GU6" s="270" t="str">
        <f>IF(ISNA(HLOOKUP(GU$2,'Cost Exist Transport (R)'!$C$2:$AE$23,'Cost Exist Transport (R)'!$A6,FALSE)),"",HLOOKUP(GU$2,'Cost Exist Transport (R)'!$C$2:$AE$23,'Cost Exist Transport (R)'!$A6,FALSE))</f>
        <v/>
      </c>
      <c r="GV6" s="270" t="str">
        <f>IF(ISNA(HLOOKUP(GV$2,'Cost Exist Transport (R)'!$C$2:$AE$23,'Cost Exist Transport (R)'!$A6,FALSE)),"",HLOOKUP(GV$2,'Cost Exist Transport (R)'!$C$2:$AE$23,'Cost Exist Transport (R)'!$A6,FALSE))</f>
        <v/>
      </c>
      <c r="GW6" s="270" t="str">
        <f>IF(ISNA(HLOOKUP(GW$2,'Cost Exist Transport (R)'!$C$2:$AE$23,'Cost Exist Transport (R)'!$A6,FALSE)),"",HLOOKUP(GW$2,'Cost Exist Transport (R)'!$C$2:$AE$23,'Cost Exist Transport (R)'!$A6,FALSE))</f>
        <v/>
      </c>
      <c r="GX6" s="270" t="str">
        <f>IF(ISNA(HLOOKUP(GX$2,'Cost Exist Transport (R)'!$C$2:$AE$23,'Cost Exist Transport (R)'!$A6,FALSE)),"",HLOOKUP(GX$2,'Cost Exist Transport (R)'!$C$2:$AE$23,'Cost Exist Transport (R)'!$A6,FALSE))</f>
        <v/>
      </c>
      <c r="GY6" s="270" t="str">
        <f>IF(ISNA(HLOOKUP(GY$2,'Cost Exist Transport (R)'!$C$2:$AE$23,'Cost Exist Transport (R)'!$A6,FALSE)),"",HLOOKUP(GY$2,'Cost Exist Transport (R)'!$C$2:$AE$23,'Cost Exist Transport (R)'!$A6,FALSE))</f>
        <v>XXXXX</v>
      </c>
      <c r="GZ6" s="270" t="str">
        <f>IF(ISNA(HLOOKUP(GZ$2,'Cost Exist Transport (R)'!$C$2:$AE$23,'Cost Exist Transport (R)'!$A6,FALSE)),"",HLOOKUP(GZ$2,'Cost Exist Transport (R)'!$C$2:$AE$23,'Cost Exist Transport (R)'!$A6,FALSE))</f>
        <v/>
      </c>
      <c r="HA6" s="270" t="str">
        <f>IF(ISNA(HLOOKUP(HA$2,'Cost Exist Transport (R)'!$C$2:$AE$23,'Cost Exist Transport (R)'!$A6,FALSE)),"",HLOOKUP(HA$2,'Cost Exist Transport (R)'!$C$2:$AE$23,'Cost Exist Transport (R)'!$A6,FALSE))</f>
        <v/>
      </c>
      <c r="HB6" s="270" t="str">
        <f>IF(ISNA(HLOOKUP(HB$2,'Cost Exist Transport (R)'!$C$2:$AE$23,'Cost Exist Transport (R)'!$A6,FALSE)),"",HLOOKUP(HB$2,'Cost Exist Transport (R)'!$C$2:$AE$23,'Cost Exist Transport (R)'!$A6,FALSE))</f>
        <v/>
      </c>
      <c r="HC6" s="270" t="str">
        <f>IF(ISNA(HLOOKUP(HC$2,'Cost Exist Transport (R)'!$C$2:$AE$23,'Cost Exist Transport (R)'!$A6,FALSE)),"",HLOOKUP(HC$2,'Cost Exist Transport (R)'!$C$2:$AE$23,'Cost Exist Transport (R)'!$A6,FALSE))</f>
        <v/>
      </c>
      <c r="HD6" s="270" t="str">
        <f>IF(ISNA(HLOOKUP(HD$2,'Cost Exist Transport (R)'!$C$2:$AE$23,'Cost Exist Transport (R)'!$A6,FALSE)),"",HLOOKUP(HD$2,'Cost Exist Transport (R)'!$C$2:$AE$23,'Cost Exist Transport (R)'!$A6,FALSE))</f>
        <v/>
      </c>
      <c r="HE6" s="270" t="str">
        <f>IF(ISNA(HLOOKUP(HE$2,'Cost Exist Transport (R)'!$C$2:$AE$23,'Cost Exist Transport (R)'!$A6,FALSE)),"",HLOOKUP(HE$2,'Cost Exist Transport (R)'!$C$2:$AE$23,'Cost Exist Transport (R)'!$A6,FALSE))</f>
        <v/>
      </c>
      <c r="HF6" s="270" t="str">
        <f>IF(ISNA(HLOOKUP(HF$2,'Cost Exist Transport (R)'!$C$2:$AE$23,'Cost Exist Transport (R)'!$A6,FALSE)),"",HLOOKUP(HF$2,'Cost Exist Transport (R)'!$C$2:$AE$23,'Cost Exist Transport (R)'!$A6,FALSE))</f>
        <v/>
      </c>
      <c r="HG6" s="270" t="str">
        <f>IF(ISNA(HLOOKUP(HG$2,'Cost Exist Transport (R)'!$C$2:$AE$23,'Cost Exist Transport (R)'!$A6,FALSE)),"",HLOOKUP(HG$2,'Cost Exist Transport (R)'!$C$2:$AE$23,'Cost Exist Transport (R)'!$A6,FALSE))</f>
        <v/>
      </c>
      <c r="HH6" s="270" t="str">
        <f>IF(ISNA(HLOOKUP(HH$2,'Cost Exist Transport (R)'!$C$2:$AE$23,'Cost Exist Transport (R)'!$A6,FALSE)),"",HLOOKUP(HH$2,'Cost Exist Transport (R)'!$C$2:$AE$23,'Cost Exist Transport (R)'!$A6,FALSE))</f>
        <v/>
      </c>
      <c r="HI6" s="270" t="str">
        <f>IF(ISNA(HLOOKUP(HI$2,'Cost Exist Transport (R)'!$C$2:$AE$23,'Cost Exist Transport (R)'!$A6,FALSE)),"",HLOOKUP(HI$2,'Cost Exist Transport (R)'!$C$2:$AE$23,'Cost Exist Transport (R)'!$A6,FALSE))</f>
        <v/>
      </c>
      <c r="HJ6" s="270" t="str">
        <f>IF(ISNA(HLOOKUP(HJ$2,'Cost Exist Transport (R)'!$C$2:$AE$23,'Cost Exist Transport (R)'!$A6,FALSE)),"",HLOOKUP(HJ$2,'Cost Exist Transport (R)'!$C$2:$AE$23,'Cost Exist Transport (R)'!$A6,FALSE))</f>
        <v/>
      </c>
      <c r="HK6" s="270" t="str">
        <f>IF(ISNA(HLOOKUP(HK$2,'Cost Exist Transport (R)'!$C$2:$AE$23,'Cost Exist Transport (R)'!$A6,FALSE)),"",HLOOKUP(HK$2,'Cost Exist Transport (R)'!$C$2:$AE$23,'Cost Exist Transport (R)'!$A6,FALSE))</f>
        <v>XXXXX</v>
      </c>
      <c r="HL6" s="270" t="str">
        <f>IF(ISNA(HLOOKUP(HL$2,'Cost Exist Transport (R)'!$C$2:$AE$23,'Cost Exist Transport (R)'!$A6,FALSE)),"",HLOOKUP(HL$2,'Cost Exist Transport (R)'!$C$2:$AE$23,'Cost Exist Transport (R)'!$A6,FALSE))</f>
        <v/>
      </c>
      <c r="HM6" s="270" t="str">
        <f>IF(ISNA(HLOOKUP(HM$2,'Cost Exist Transport (R)'!$C$2:$AE$23,'Cost Exist Transport (R)'!$A6,FALSE)),"",HLOOKUP(HM$2,'Cost Exist Transport (R)'!$C$2:$AE$23,'Cost Exist Transport (R)'!$A6,FALSE))</f>
        <v/>
      </c>
      <c r="HN6" s="270" t="str">
        <f>IF(ISNA(HLOOKUP(HN$2,'Cost Exist Transport (R)'!$C$2:$AE$23,'Cost Exist Transport (R)'!$A6,FALSE)),"",HLOOKUP(HN$2,'Cost Exist Transport (R)'!$C$2:$AE$23,'Cost Exist Transport (R)'!$A6,FALSE))</f>
        <v/>
      </c>
      <c r="HO6" s="270" t="str">
        <f>IF(ISNA(HLOOKUP(HO$2,'Cost Exist Transport (R)'!$C$2:$AE$23,'Cost Exist Transport (R)'!$A6,FALSE)),"",HLOOKUP(HO$2,'Cost Exist Transport (R)'!$C$2:$AE$23,'Cost Exist Transport (R)'!$A6,FALSE))</f>
        <v/>
      </c>
      <c r="HP6" s="270" t="str">
        <f>IF(ISNA(HLOOKUP(HP$2,'Cost Exist Transport (R)'!$C$2:$AE$23,'Cost Exist Transport (R)'!$A6,FALSE)),"",HLOOKUP(HP$2,'Cost Exist Transport (R)'!$C$2:$AE$23,'Cost Exist Transport (R)'!$A6,FALSE))</f>
        <v/>
      </c>
      <c r="HQ6" s="270" t="str">
        <f>IF(ISNA(HLOOKUP(HQ$2,'Cost Exist Transport (R)'!$C$2:$AE$23,'Cost Exist Transport (R)'!$A6,FALSE)),"",HLOOKUP(HQ$2,'Cost Exist Transport (R)'!$C$2:$AE$23,'Cost Exist Transport (R)'!$A6,FALSE))</f>
        <v/>
      </c>
      <c r="HR6" s="270" t="str">
        <f>IF(ISNA(HLOOKUP(HR$2,'Cost Exist Transport (R)'!$C$2:$AE$23,'Cost Exist Transport (R)'!$A6,FALSE)),"",HLOOKUP(HR$2,'Cost Exist Transport (R)'!$C$2:$AE$23,'Cost Exist Transport (R)'!$A6,FALSE))</f>
        <v/>
      </c>
      <c r="HS6" s="270" t="str">
        <f>IF(ISNA(HLOOKUP(HS$2,'Cost Exist Transport (R)'!$C$2:$AE$23,'Cost Exist Transport (R)'!$A6,FALSE)),"",HLOOKUP(HS$2,'Cost Exist Transport (R)'!$C$2:$AE$23,'Cost Exist Transport (R)'!$A6,FALSE))</f>
        <v/>
      </c>
      <c r="HT6" s="270" t="str">
        <f>IF(ISNA(HLOOKUP(HT$2,'Cost Exist Transport (R)'!$C$2:$AE$23,'Cost Exist Transport (R)'!$A6,FALSE)),"",HLOOKUP(HT$2,'Cost Exist Transport (R)'!$C$2:$AE$23,'Cost Exist Transport (R)'!$A6,FALSE))</f>
        <v/>
      </c>
      <c r="HU6" s="270" t="str">
        <f>IF(ISNA(HLOOKUP(HU$2,'Cost Exist Transport (R)'!$C$2:$AE$23,'Cost Exist Transport (R)'!$A6,FALSE)),"",HLOOKUP(HU$2,'Cost Exist Transport (R)'!$C$2:$AE$23,'Cost Exist Transport (R)'!$A6,FALSE))</f>
        <v/>
      </c>
      <c r="HV6" s="270" t="str">
        <f>IF(ISNA(HLOOKUP(HV$2,'Cost Exist Transport (R)'!$C$2:$AE$23,'Cost Exist Transport (R)'!$A6,FALSE)),"",HLOOKUP(HV$2,'Cost Exist Transport (R)'!$C$2:$AE$23,'Cost Exist Transport (R)'!$A6,FALSE))</f>
        <v/>
      </c>
      <c r="HW6" s="270" t="str">
        <f>IF(ISNA(HLOOKUP(HW$2,'Cost Exist Transport (R)'!$C$2:$AE$23,'Cost Exist Transport (R)'!$A6,FALSE)),"",HLOOKUP(HW$2,'Cost Exist Transport (R)'!$C$2:$AE$23,'Cost Exist Transport (R)'!$A6,FALSE))</f>
        <v>XXXXX</v>
      </c>
      <c r="HX6" s="270" t="str">
        <f>IF(ISNA(HLOOKUP(HX$2,'Cost Exist Transport (R)'!$C$2:$AE$23,'Cost Exist Transport (R)'!$A6,FALSE)),"",HLOOKUP(HX$2,'Cost Exist Transport (R)'!$C$2:$AE$23,'Cost Exist Transport (R)'!$A6,FALSE))</f>
        <v/>
      </c>
      <c r="HY6" s="270" t="str">
        <f>IF(ISNA(HLOOKUP(HY$2,'Cost Exist Transport (R)'!$C$2:$AE$23,'Cost Exist Transport (R)'!$A6,FALSE)),"",HLOOKUP(HY$2,'Cost Exist Transport (R)'!$C$2:$AE$23,'Cost Exist Transport (R)'!$A6,FALSE))</f>
        <v/>
      </c>
      <c r="HZ6" s="270" t="str">
        <f>IF(ISNA(HLOOKUP(HZ$2,'Cost Exist Transport (R)'!$C$2:$AE$23,'Cost Exist Transport (R)'!$A6,FALSE)),"",HLOOKUP(HZ$2,'Cost Exist Transport (R)'!$C$2:$AE$23,'Cost Exist Transport (R)'!$A6,FALSE))</f>
        <v/>
      </c>
      <c r="IA6" s="270" t="str">
        <f>IF(ISNA(HLOOKUP(IA$2,'Cost Exist Transport (R)'!$C$2:$AE$23,'Cost Exist Transport (R)'!$A6,FALSE)),"",HLOOKUP(IA$2,'Cost Exist Transport (R)'!$C$2:$AE$23,'Cost Exist Transport (R)'!$A6,FALSE))</f>
        <v/>
      </c>
      <c r="IB6" s="270" t="str">
        <f>IF(ISNA(HLOOKUP(IB$2,'Cost Exist Transport (R)'!$C$2:$AE$23,'Cost Exist Transport (R)'!$A6,FALSE)),"",HLOOKUP(IB$2,'Cost Exist Transport (R)'!$C$2:$AE$23,'Cost Exist Transport (R)'!$A6,FALSE))</f>
        <v/>
      </c>
      <c r="IC6" s="270" t="str">
        <f>IF(ISNA(HLOOKUP(IC$2,'Cost Exist Transport (R)'!$C$2:$AE$23,'Cost Exist Transport (R)'!$A6,FALSE)),"",HLOOKUP(IC$2,'Cost Exist Transport (R)'!$C$2:$AE$23,'Cost Exist Transport (R)'!$A6,FALSE))</f>
        <v/>
      </c>
      <c r="ID6" s="270" t="str">
        <f>IF(ISNA(HLOOKUP(ID$2,'Cost Exist Transport (R)'!$C$2:$AE$23,'Cost Exist Transport (R)'!$A6,FALSE)),"",HLOOKUP(ID$2,'Cost Exist Transport (R)'!$C$2:$AE$23,'Cost Exist Transport (R)'!$A6,FALSE))</f>
        <v/>
      </c>
      <c r="IE6" s="270" t="str">
        <f>IF(ISNA(HLOOKUP(IE$2,'Cost Exist Transport (R)'!$C$2:$AE$23,'Cost Exist Transport (R)'!$A6,FALSE)),"",HLOOKUP(IE$2,'Cost Exist Transport (R)'!$C$2:$AE$23,'Cost Exist Transport (R)'!$A6,FALSE))</f>
        <v/>
      </c>
      <c r="IF6" s="270" t="str">
        <f>IF(ISNA(HLOOKUP(IF$2,'Cost Exist Transport (R)'!$C$2:$AE$23,'Cost Exist Transport (R)'!$A6,FALSE)),"",HLOOKUP(IF$2,'Cost Exist Transport (R)'!$C$2:$AE$23,'Cost Exist Transport (R)'!$A6,FALSE))</f>
        <v/>
      </c>
      <c r="IG6" s="270" t="str">
        <f>IF(ISNA(HLOOKUP(IG$2,'Cost Exist Transport (R)'!$C$2:$AE$23,'Cost Exist Transport (R)'!$A6,FALSE)),"",HLOOKUP(IG$2,'Cost Exist Transport (R)'!$C$2:$AE$23,'Cost Exist Transport (R)'!$A6,FALSE))</f>
        <v/>
      </c>
      <c r="IH6" s="270" t="str">
        <f>IF(ISNA(HLOOKUP(IH$2,'Cost Exist Transport (R)'!$C$2:$AE$23,'Cost Exist Transport (R)'!$A6,FALSE)),"",HLOOKUP(IH$2,'Cost Exist Transport (R)'!$C$2:$AE$23,'Cost Exist Transport (R)'!$A6,FALSE))</f>
        <v/>
      </c>
      <c r="II6" s="270" t="str">
        <f>IF(ISNA(HLOOKUP(II$2,'Cost Exist Transport (R)'!$C$2:$AE$23,'Cost Exist Transport (R)'!$A6,FALSE)),"",HLOOKUP(II$2,'Cost Exist Transport (R)'!$C$2:$AE$23,'Cost Exist Transport (R)'!$A6,FALSE))</f>
        <v>XXXXX</v>
      </c>
      <c r="IJ6" s="270" t="str">
        <f>IF(ISNA(HLOOKUP(IJ$2,'Cost Exist Transport (R)'!$C$2:$AE$23,'Cost Exist Transport (R)'!$A6,FALSE)),"",HLOOKUP(IJ$2,'Cost Exist Transport (R)'!$C$2:$AE$23,'Cost Exist Transport (R)'!$A6,FALSE))</f>
        <v/>
      </c>
      <c r="IK6" s="270" t="str">
        <f>IF(ISNA(HLOOKUP(IK$2,'Cost Exist Transport (R)'!$C$2:$AE$23,'Cost Exist Transport (R)'!$A6,FALSE)),"",HLOOKUP(IK$2,'Cost Exist Transport (R)'!$C$2:$AE$23,'Cost Exist Transport (R)'!$A6,FALSE))</f>
        <v/>
      </c>
      <c r="IL6" s="270" t="str">
        <f>IF(ISNA(HLOOKUP(IL$2,'Cost Exist Transport (R)'!$C$2:$AE$23,'Cost Exist Transport (R)'!$A6,FALSE)),"",HLOOKUP(IL$2,'Cost Exist Transport (R)'!$C$2:$AE$23,'Cost Exist Transport (R)'!$A6,FALSE))</f>
        <v/>
      </c>
      <c r="IM6" s="270" t="str">
        <f>IF(ISNA(HLOOKUP(IM$2,'Cost Exist Transport (R)'!$C$2:$AE$23,'Cost Exist Transport (R)'!$A6,FALSE)),"",HLOOKUP(IM$2,'Cost Exist Transport (R)'!$C$2:$AE$23,'Cost Exist Transport (R)'!$A6,FALSE))</f>
        <v/>
      </c>
      <c r="IN6" s="270" t="str">
        <f>IF(ISNA(HLOOKUP(IN$2,'Cost Exist Transport (R)'!$C$2:$AE$23,'Cost Exist Transport (R)'!$A6,FALSE)),"",HLOOKUP(IN$2,'Cost Exist Transport (R)'!$C$2:$AE$23,'Cost Exist Transport (R)'!$A6,FALSE))</f>
        <v/>
      </c>
      <c r="IO6" s="270" t="str">
        <f>IF(ISNA(HLOOKUP(IO$2,'Cost Exist Transport (R)'!$C$2:$AE$23,'Cost Exist Transport (R)'!$A6,FALSE)),"",HLOOKUP(IO$2,'Cost Exist Transport (R)'!$C$2:$AE$23,'Cost Exist Transport (R)'!$A6,FALSE))</f>
        <v/>
      </c>
      <c r="IP6" s="270" t="str">
        <f>IF(ISNA(HLOOKUP(IP$2,'Cost Exist Transport (R)'!$C$2:$AE$23,'Cost Exist Transport (R)'!$A6,FALSE)),"",HLOOKUP(IP$2,'Cost Exist Transport (R)'!$C$2:$AE$23,'Cost Exist Transport (R)'!$A6,FALSE))</f>
        <v/>
      </c>
      <c r="IQ6" s="270" t="str">
        <f>IF(ISNA(HLOOKUP(IQ$2,'Cost Exist Transport (R)'!$C$2:$AE$23,'Cost Exist Transport (R)'!$A6,FALSE)),"",HLOOKUP(IQ$2,'Cost Exist Transport (R)'!$C$2:$AE$23,'Cost Exist Transport (R)'!$A6,FALSE))</f>
        <v/>
      </c>
      <c r="IR6" s="270" t="str">
        <f>IF(ISNA(HLOOKUP(IR$2,'Cost Exist Transport (R)'!$C$2:$AE$23,'Cost Exist Transport (R)'!$A6,FALSE)),"",HLOOKUP(IR$2,'Cost Exist Transport (R)'!$C$2:$AE$23,'Cost Exist Transport (R)'!$A6,FALSE))</f>
        <v/>
      </c>
      <c r="IS6" s="270" t="str">
        <f>IF(ISNA(HLOOKUP(IS$2,'Cost Exist Transport (R)'!$C$2:$AE$23,'Cost Exist Transport (R)'!$A6,FALSE)),"",HLOOKUP(IS$2,'Cost Exist Transport (R)'!$C$2:$AE$23,'Cost Exist Transport (R)'!$A6,FALSE))</f>
        <v/>
      </c>
      <c r="IT6" s="270" t="str">
        <f>IF(ISNA(HLOOKUP(IT$2,'Cost Exist Transport (R)'!$C$2:$AE$23,'Cost Exist Transport (R)'!$A6,FALSE)),"",HLOOKUP(IT$2,'Cost Exist Transport (R)'!$C$2:$AE$23,'Cost Exist Transport (R)'!$A6,FALSE))</f>
        <v/>
      </c>
      <c r="IU6" s="270" t="str">
        <f>IF(ISNA(HLOOKUP(IU$2,'Cost Exist Transport (R)'!$C$2:$AE$23,'Cost Exist Transport (R)'!$A6,FALSE)),"",HLOOKUP(IU$2,'Cost Exist Transport (R)'!$C$2:$AE$23,'Cost Exist Transport (R)'!$A6,FALSE))</f>
        <v>XXXXX</v>
      </c>
      <c r="IV6" s="270" t="str">
        <f>IF(ISNA(HLOOKUP(IV$2,'Cost Exist Transport (R)'!$C$2:$AE$23,'Cost Exist Transport (R)'!$A6,FALSE)),"",HLOOKUP(IV$2,'Cost Exist Transport (R)'!$C$2:$AE$23,'Cost Exist Transport (R)'!$A6,FALSE))</f>
        <v/>
      </c>
      <c r="IW6" s="270" t="str">
        <f>IF(ISNA(HLOOKUP(IW$2,'Cost Exist Transport (R)'!$C$2:$AE$23,'Cost Exist Transport (R)'!$A6,FALSE)),"",HLOOKUP(IW$2,'Cost Exist Transport (R)'!$C$2:$AE$23,'Cost Exist Transport (R)'!$A6,FALSE))</f>
        <v/>
      </c>
      <c r="IX6" s="270" t="str">
        <f>IF(ISNA(HLOOKUP(IX$2,'Cost Exist Transport (R)'!$C$2:$AE$23,'Cost Exist Transport (R)'!$A6,FALSE)),"",HLOOKUP(IX$2,'Cost Exist Transport (R)'!$C$2:$AE$23,'Cost Exist Transport (R)'!$A6,FALSE))</f>
        <v/>
      </c>
      <c r="IY6" s="270" t="str">
        <f>IF(ISNA(HLOOKUP(IY$2,'Cost Exist Transport (R)'!$C$2:$AE$23,'Cost Exist Transport (R)'!$A6,FALSE)),"",HLOOKUP(IY$2,'Cost Exist Transport (R)'!$C$2:$AE$23,'Cost Exist Transport (R)'!$A6,FALSE))</f>
        <v/>
      </c>
      <c r="IZ6" s="270" t="str">
        <f>IF(ISNA(HLOOKUP(IZ$2,'Cost Exist Transport (R)'!$C$2:$AE$23,'Cost Exist Transport (R)'!$A6,FALSE)),"",HLOOKUP(IZ$2,'Cost Exist Transport (R)'!$C$2:$AE$23,'Cost Exist Transport (R)'!$A6,FALSE))</f>
        <v/>
      </c>
      <c r="JA6" s="270" t="str">
        <f>IF(ISNA(HLOOKUP(JA$2,'Cost Exist Transport (R)'!$C$2:$AE$23,'Cost Exist Transport (R)'!$A6,FALSE)),"",HLOOKUP(JA$2,'Cost Exist Transport (R)'!$C$2:$AE$23,'Cost Exist Transport (R)'!$A6,FALSE))</f>
        <v/>
      </c>
      <c r="JB6" s="270" t="str">
        <f>IF(ISNA(HLOOKUP(JB$2,'Cost Exist Transport (R)'!$C$2:$AE$23,'Cost Exist Transport (R)'!$A6,FALSE)),"",HLOOKUP(JB$2,'Cost Exist Transport (R)'!$C$2:$AE$23,'Cost Exist Transport (R)'!$A6,FALSE))</f>
        <v/>
      </c>
      <c r="JC6" s="270" t="str">
        <f>IF(ISNA(HLOOKUP(JC$2,'Cost Exist Transport (R)'!$C$2:$AE$23,'Cost Exist Transport (R)'!$A6,FALSE)),"",HLOOKUP(JC$2,'Cost Exist Transport (R)'!$C$2:$AE$23,'Cost Exist Transport (R)'!$A6,FALSE))</f>
        <v/>
      </c>
      <c r="JD6" s="270" t="str">
        <f>IF(ISNA(HLOOKUP(JD$2,'Cost Exist Transport (R)'!$C$2:$AE$23,'Cost Exist Transport (R)'!$A6,FALSE)),"",HLOOKUP(JD$2,'Cost Exist Transport (R)'!$C$2:$AE$23,'Cost Exist Transport (R)'!$A6,FALSE))</f>
        <v/>
      </c>
      <c r="JE6" s="270" t="str">
        <f>IF(ISNA(HLOOKUP(JE$2,'Cost Exist Transport (R)'!$C$2:$AE$23,'Cost Exist Transport (R)'!$A6,FALSE)),"",HLOOKUP(JE$2,'Cost Exist Transport (R)'!$C$2:$AE$23,'Cost Exist Transport (R)'!$A6,FALSE))</f>
        <v/>
      </c>
      <c r="JF6" s="270" t="str">
        <f>IF(ISNA(HLOOKUP(JF$2,'Cost Exist Transport (R)'!$C$2:$AE$23,'Cost Exist Transport (R)'!$A6,FALSE)),"",HLOOKUP(JF$2,'Cost Exist Transport (R)'!$C$2:$AE$23,'Cost Exist Transport (R)'!$A6,FALSE))</f>
        <v/>
      </c>
      <c r="JG6" s="270" t="str">
        <f>IF(ISNA(HLOOKUP(JG$2,'Cost Exist Transport (R)'!$C$2:$AE$23,'Cost Exist Transport (R)'!$A6,FALSE)),"",HLOOKUP(JG$2,'Cost Exist Transport (R)'!$C$2:$AE$23,'Cost Exist Transport (R)'!$A6,FALSE))</f>
        <v>XXXXX</v>
      </c>
      <c r="JH6" s="270" t="str">
        <f>IF(ISNA(HLOOKUP(JH$2,'Cost Exist Transport (R)'!$C$2:$AE$23,'Cost Exist Transport (R)'!$A6,FALSE)),"",HLOOKUP(JH$2,'Cost Exist Transport (R)'!$C$2:$AE$23,'Cost Exist Transport (R)'!$A6,FALSE))</f>
        <v/>
      </c>
      <c r="JI6" s="270" t="str">
        <f>IF(ISNA(HLOOKUP(JI$2,'Cost Exist Transport (R)'!$C$2:$AE$23,'Cost Exist Transport (R)'!$A6,FALSE)),"",HLOOKUP(JI$2,'Cost Exist Transport (R)'!$C$2:$AE$23,'Cost Exist Transport (R)'!$A6,FALSE))</f>
        <v/>
      </c>
      <c r="JJ6" s="270" t="str">
        <f>IF(ISNA(HLOOKUP(JJ$2,'Cost Exist Transport (R)'!$C$2:$AE$23,'Cost Exist Transport (R)'!$A6,FALSE)),"",HLOOKUP(JJ$2,'Cost Exist Transport (R)'!$C$2:$AE$23,'Cost Exist Transport (R)'!$A6,FALSE))</f>
        <v/>
      </c>
      <c r="JK6" s="270" t="str">
        <f>IF(ISNA(HLOOKUP(JK$2,'Cost Exist Transport (R)'!$C$2:$AE$23,'Cost Exist Transport (R)'!$A6,FALSE)),"",HLOOKUP(JK$2,'Cost Exist Transport (R)'!$C$2:$AE$23,'Cost Exist Transport (R)'!$A6,FALSE))</f>
        <v/>
      </c>
      <c r="JL6" s="270" t="str">
        <f>IF(ISNA(HLOOKUP(JL$2,'Cost Exist Transport (R)'!$C$2:$AE$23,'Cost Exist Transport (R)'!$A6,FALSE)),"",HLOOKUP(JL$2,'Cost Exist Transport (R)'!$C$2:$AE$23,'Cost Exist Transport (R)'!$A6,FALSE))</f>
        <v/>
      </c>
      <c r="JM6" s="270" t="str">
        <f>IF(ISNA(HLOOKUP(JM$2,'Cost Exist Transport (R)'!$C$2:$AE$23,'Cost Exist Transport (R)'!$A6,FALSE)),"",HLOOKUP(JM$2,'Cost Exist Transport (R)'!$C$2:$AE$23,'Cost Exist Transport (R)'!$A6,FALSE))</f>
        <v/>
      </c>
      <c r="JN6" s="270" t="str">
        <f>IF(ISNA(HLOOKUP(JN$2,'Cost Exist Transport (R)'!$C$2:$AE$23,'Cost Exist Transport (R)'!$A6,FALSE)),"",HLOOKUP(JN$2,'Cost Exist Transport (R)'!$C$2:$AE$23,'Cost Exist Transport (R)'!$A6,FALSE))</f>
        <v/>
      </c>
      <c r="JO6" s="270" t="str">
        <f>IF(ISNA(HLOOKUP(JO$2,'Cost Exist Transport (R)'!$C$2:$AE$23,'Cost Exist Transport (R)'!$A6,FALSE)),"",HLOOKUP(JO$2,'Cost Exist Transport (R)'!$C$2:$AE$23,'Cost Exist Transport (R)'!$A6,FALSE))</f>
        <v/>
      </c>
      <c r="JP6" s="270" t="str">
        <f>IF(ISNA(HLOOKUP(JP$2,'Cost Exist Transport (R)'!$C$2:$AE$23,'Cost Exist Transport (R)'!$A6,FALSE)),"",HLOOKUP(JP$2,'Cost Exist Transport (R)'!$C$2:$AE$23,'Cost Exist Transport (R)'!$A6,FALSE))</f>
        <v/>
      </c>
      <c r="JQ6" s="270" t="str">
        <f>IF(ISNA(HLOOKUP(JQ$2,'Cost Exist Transport (R)'!$C$2:$AE$23,'Cost Exist Transport (R)'!$A6,FALSE)),"",HLOOKUP(JQ$2,'Cost Exist Transport (R)'!$C$2:$AE$23,'Cost Exist Transport (R)'!$A6,FALSE))</f>
        <v/>
      </c>
      <c r="JR6" s="270" t="str">
        <f>IF(ISNA(HLOOKUP(JR$2,'Cost Exist Transport (R)'!$C$2:$AE$23,'Cost Exist Transport (R)'!$A6,FALSE)),"",HLOOKUP(JR$2,'Cost Exist Transport (R)'!$C$2:$AE$23,'Cost Exist Transport (R)'!$A6,FALSE))</f>
        <v/>
      </c>
      <c r="JS6" s="270" t="str">
        <f>IF(ISNA(HLOOKUP(JS$2,'Cost Exist Transport (R)'!$C$2:$AE$23,'Cost Exist Transport (R)'!$A6,FALSE)),"",HLOOKUP(JS$2,'Cost Exist Transport (R)'!$C$2:$AE$23,'Cost Exist Transport (R)'!$A6,FALSE))</f>
        <v>XXXXX</v>
      </c>
      <c r="JT6" s="270" t="str">
        <f>IF(ISNA(HLOOKUP(JT$2,'Cost Exist Transport (R)'!$C$2:$AE$23,'Cost Exist Transport (R)'!$A6,FALSE)),"",HLOOKUP(JT$2,'Cost Exist Transport (R)'!$C$2:$AE$23,'Cost Exist Transport (R)'!$A6,FALSE))</f>
        <v/>
      </c>
      <c r="JU6" s="270" t="str">
        <f>IF(ISNA(HLOOKUP(JU$2,'Cost Exist Transport (R)'!$C$2:$AE$23,'Cost Exist Transport (R)'!$A6,FALSE)),"",HLOOKUP(JU$2,'Cost Exist Transport (R)'!$C$2:$AE$23,'Cost Exist Transport (R)'!$A6,FALSE))</f>
        <v/>
      </c>
      <c r="JV6" s="270" t="str">
        <f>IF(ISNA(HLOOKUP(JV$2,'Cost Exist Transport (R)'!$C$2:$AE$23,'Cost Exist Transport (R)'!$A6,FALSE)),"",HLOOKUP(JV$2,'Cost Exist Transport (R)'!$C$2:$AE$23,'Cost Exist Transport (R)'!$A6,FALSE))</f>
        <v/>
      </c>
      <c r="JW6" s="270" t="str">
        <f>IF(ISNA(HLOOKUP(JW$2,'Cost Exist Transport (R)'!$C$2:$AE$23,'Cost Exist Transport (R)'!$A6,FALSE)),"",HLOOKUP(JW$2,'Cost Exist Transport (R)'!$C$2:$AE$23,'Cost Exist Transport (R)'!$A6,FALSE))</f>
        <v/>
      </c>
      <c r="JX6" s="270" t="str">
        <f>IF(ISNA(HLOOKUP(JX$2,'Cost Exist Transport (R)'!$C$2:$AE$23,'Cost Exist Transport (R)'!$A6,FALSE)),"",HLOOKUP(JX$2,'Cost Exist Transport (R)'!$C$2:$AE$23,'Cost Exist Transport (R)'!$A6,FALSE))</f>
        <v/>
      </c>
      <c r="JY6" s="270" t="str">
        <f>IF(ISNA(HLOOKUP(JY$2,'Cost Exist Transport (R)'!$C$2:$AE$23,'Cost Exist Transport (R)'!$A6,FALSE)),"",HLOOKUP(JY$2,'Cost Exist Transport (R)'!$C$2:$AE$23,'Cost Exist Transport (R)'!$A6,FALSE))</f>
        <v/>
      </c>
      <c r="JZ6" s="270" t="str">
        <f>IF(ISNA(HLOOKUP(JZ$2,'Cost Exist Transport (R)'!$C$2:$AE$23,'Cost Exist Transport (R)'!$A6,FALSE)),"",HLOOKUP(JZ$2,'Cost Exist Transport (R)'!$C$2:$AE$23,'Cost Exist Transport (R)'!$A6,FALSE))</f>
        <v/>
      </c>
      <c r="KA6" s="270" t="str">
        <f>IF(ISNA(HLOOKUP(KA$2,'Cost Exist Transport (R)'!$C$2:$AE$23,'Cost Exist Transport (R)'!$A6,FALSE)),"",HLOOKUP(KA$2,'Cost Exist Transport (R)'!$C$2:$AE$23,'Cost Exist Transport (R)'!$A6,FALSE))</f>
        <v/>
      </c>
      <c r="KB6" s="270" t="str">
        <f>IF(ISNA(HLOOKUP(KB$2,'Cost Exist Transport (R)'!$C$2:$AE$23,'Cost Exist Transport (R)'!$A6,FALSE)),"",HLOOKUP(KB$2,'Cost Exist Transport (R)'!$C$2:$AE$23,'Cost Exist Transport (R)'!$A6,FALSE))</f>
        <v/>
      </c>
      <c r="KC6" s="270" t="str">
        <f>IF(ISNA(HLOOKUP(KC$2,'Cost Exist Transport (R)'!$C$2:$AE$23,'Cost Exist Transport (R)'!$A6,FALSE)),"",HLOOKUP(KC$2,'Cost Exist Transport (R)'!$C$2:$AE$23,'Cost Exist Transport (R)'!$A6,FALSE))</f>
        <v/>
      </c>
      <c r="KD6" s="270" t="str">
        <f>IF(ISNA(HLOOKUP(KD$2,'Cost Exist Transport (R)'!$C$2:$AE$23,'Cost Exist Transport (R)'!$A6,FALSE)),"",HLOOKUP(KD$2,'Cost Exist Transport (R)'!$C$2:$AE$23,'Cost Exist Transport (R)'!$A6,FALSE))</f>
        <v/>
      </c>
      <c r="KE6" s="270" t="str">
        <f>IF(ISNA(HLOOKUP(KE$2,'Cost Exist Transport (R)'!$C$2:$AE$23,'Cost Exist Transport (R)'!$A6,FALSE)),"",HLOOKUP(KE$2,'Cost Exist Transport (R)'!$C$2:$AE$23,'Cost Exist Transport (R)'!$A6,FALSE))</f>
        <v>XXXXX</v>
      </c>
      <c r="KF6" s="270" t="str">
        <f>IF(ISNA(HLOOKUP(KF$2,'Cost Exist Transport (R)'!$C$2:$AE$23,'Cost Exist Transport (R)'!$A6,FALSE)),"",HLOOKUP(KF$2,'Cost Exist Transport (R)'!$C$2:$AE$23,'Cost Exist Transport (R)'!$A6,FALSE))</f>
        <v/>
      </c>
      <c r="KG6" s="270" t="str">
        <f>IF(ISNA(HLOOKUP(KG$2,'Cost Exist Transport (R)'!$C$2:$AE$23,'Cost Exist Transport (R)'!$A6,FALSE)),"",HLOOKUP(KG$2,'Cost Exist Transport (R)'!$C$2:$AE$23,'Cost Exist Transport (R)'!$A6,FALSE))</f>
        <v/>
      </c>
      <c r="KH6" s="270" t="str">
        <f>IF(ISNA(HLOOKUP(KH$2,'Cost Exist Transport (R)'!$C$2:$AE$23,'Cost Exist Transport (R)'!$A6,FALSE)),"",HLOOKUP(KH$2,'Cost Exist Transport (R)'!$C$2:$AE$23,'Cost Exist Transport (R)'!$A6,FALSE))</f>
        <v/>
      </c>
      <c r="KI6" s="270" t="str">
        <f>IF(ISNA(HLOOKUP(KI$2,'Cost Exist Transport (R)'!$C$2:$AE$23,'Cost Exist Transport (R)'!$A6,FALSE)),"",HLOOKUP(KI$2,'Cost Exist Transport (R)'!$C$2:$AE$23,'Cost Exist Transport (R)'!$A6,FALSE))</f>
        <v/>
      </c>
      <c r="KJ6" s="270" t="str">
        <f>IF(ISNA(HLOOKUP(KJ$2,'Cost Exist Transport (R)'!$C$2:$AE$23,'Cost Exist Transport (R)'!$A6,FALSE)),"",HLOOKUP(KJ$2,'Cost Exist Transport (R)'!$C$2:$AE$23,'Cost Exist Transport (R)'!$A6,FALSE))</f>
        <v/>
      </c>
      <c r="KK6" s="270" t="str">
        <f>IF(ISNA(HLOOKUP(KK$2,'Cost Exist Transport (R)'!$C$2:$AE$23,'Cost Exist Transport (R)'!$A6,FALSE)),"",HLOOKUP(KK$2,'Cost Exist Transport (R)'!$C$2:$AE$23,'Cost Exist Transport (R)'!$A6,FALSE))</f>
        <v/>
      </c>
      <c r="KL6" s="270" t="str">
        <f>IF(ISNA(HLOOKUP(KL$2,'Cost Exist Transport (R)'!$C$2:$AE$23,'Cost Exist Transport (R)'!$A6,FALSE)),"",HLOOKUP(KL$2,'Cost Exist Transport (R)'!$C$2:$AE$23,'Cost Exist Transport (R)'!$A6,FALSE))</f>
        <v/>
      </c>
      <c r="KM6" s="270" t="str">
        <f>IF(ISNA(HLOOKUP(KM$2,'Cost Exist Transport (R)'!$C$2:$AE$23,'Cost Exist Transport (R)'!$A6,FALSE)),"",HLOOKUP(KM$2,'Cost Exist Transport (R)'!$C$2:$AE$23,'Cost Exist Transport (R)'!$A6,FALSE))</f>
        <v/>
      </c>
      <c r="KN6" s="270" t="str">
        <f>IF(ISNA(HLOOKUP(KN$2,'Cost Exist Transport (R)'!$C$2:$AE$23,'Cost Exist Transport (R)'!$A6,FALSE)),"",HLOOKUP(KN$2,'Cost Exist Transport (R)'!$C$2:$AE$23,'Cost Exist Transport (R)'!$A6,FALSE))</f>
        <v/>
      </c>
      <c r="KO6" s="270" t="str">
        <f>IF(ISNA(HLOOKUP(KO$2,'Cost Exist Transport (R)'!$C$2:$AE$23,'Cost Exist Transport (R)'!$A6,FALSE)),"",HLOOKUP(KO$2,'Cost Exist Transport (R)'!$C$2:$AE$23,'Cost Exist Transport (R)'!$A6,FALSE))</f>
        <v/>
      </c>
      <c r="KP6" s="270" t="str">
        <f>IF(ISNA(HLOOKUP(KP$2,'Cost Exist Transport (R)'!$C$2:$AE$23,'Cost Exist Transport (R)'!$A6,FALSE)),"",HLOOKUP(KP$2,'Cost Exist Transport (R)'!$C$2:$AE$23,'Cost Exist Transport (R)'!$A6,FALSE))</f>
        <v/>
      </c>
      <c r="KQ6" s="270" t="str">
        <f>IF(ISNA(HLOOKUP(KQ$2,'Cost Exist Transport (R)'!$C$2:$AE$23,'Cost Exist Transport (R)'!$A6,FALSE)),"",HLOOKUP(KQ$2,'Cost Exist Transport (R)'!$C$2:$AE$23,'Cost Exist Transport (R)'!$A6,FALSE))</f>
        <v>XXXXX</v>
      </c>
      <c r="KR6" s="270" t="str">
        <f>IF(ISNA(HLOOKUP(KR$2,'Cost Exist Transport (R)'!$C$2:$AE$23,'Cost Exist Transport (R)'!$A6,FALSE)),"",HLOOKUP(KR$2,'Cost Exist Transport (R)'!$C$2:$AE$23,'Cost Exist Transport (R)'!$A6,FALSE))</f>
        <v/>
      </c>
      <c r="KS6" s="270" t="str">
        <f>IF(ISNA(HLOOKUP(KS$2,'Cost Exist Transport (R)'!$C$2:$AE$23,'Cost Exist Transport (R)'!$A6,FALSE)),"",HLOOKUP(KS$2,'Cost Exist Transport (R)'!$C$2:$AE$23,'Cost Exist Transport (R)'!$A6,FALSE))</f>
        <v/>
      </c>
      <c r="KT6" s="270" t="str">
        <f>IF(ISNA(HLOOKUP(KT$2,'Cost Exist Transport (R)'!$C$2:$AE$23,'Cost Exist Transport (R)'!$A6,FALSE)),"",HLOOKUP(KT$2,'Cost Exist Transport (R)'!$C$2:$AE$23,'Cost Exist Transport (R)'!$A6,FALSE))</f>
        <v/>
      </c>
      <c r="KU6" s="270" t="str">
        <f>IF(ISNA(HLOOKUP(KU$2,'Cost Exist Transport (R)'!$C$2:$AE$23,'Cost Exist Transport (R)'!$A6,FALSE)),"",HLOOKUP(KU$2,'Cost Exist Transport (R)'!$C$2:$AE$23,'Cost Exist Transport (R)'!$A6,FALSE))</f>
        <v/>
      </c>
      <c r="KV6" s="270" t="str">
        <f>IF(ISNA(HLOOKUP(KV$2,'Cost Exist Transport (R)'!$C$2:$AE$23,'Cost Exist Transport (R)'!$A6,FALSE)),"",HLOOKUP(KV$2,'Cost Exist Transport (R)'!$C$2:$AE$23,'Cost Exist Transport (R)'!$A6,FALSE))</f>
        <v/>
      </c>
      <c r="KW6" s="270" t="str">
        <f>IF(ISNA(HLOOKUP(KW$2,'Cost Exist Transport (R)'!$C$2:$AE$23,'Cost Exist Transport (R)'!$A6,FALSE)),"",HLOOKUP(KW$2,'Cost Exist Transport (R)'!$C$2:$AE$23,'Cost Exist Transport (R)'!$A6,FALSE))</f>
        <v/>
      </c>
      <c r="KX6" s="270" t="str">
        <f>IF(ISNA(HLOOKUP(KX$2,'Cost Exist Transport (R)'!$C$2:$AE$23,'Cost Exist Transport (R)'!$A6,FALSE)),"",HLOOKUP(KX$2,'Cost Exist Transport (R)'!$C$2:$AE$23,'Cost Exist Transport (R)'!$A6,FALSE))</f>
        <v/>
      </c>
      <c r="KY6" s="270" t="str">
        <f>IF(ISNA(HLOOKUP(KY$2,'Cost Exist Transport (R)'!$C$2:$AE$23,'Cost Exist Transport (R)'!$A6,FALSE)),"",HLOOKUP(KY$2,'Cost Exist Transport (R)'!$C$2:$AE$23,'Cost Exist Transport (R)'!$A6,FALSE))</f>
        <v/>
      </c>
      <c r="KZ6" s="270" t="str">
        <f>IF(ISNA(HLOOKUP(KZ$2,'Cost Exist Transport (R)'!$C$2:$AE$23,'Cost Exist Transport (R)'!$A6,FALSE)),"",HLOOKUP(KZ$2,'Cost Exist Transport (R)'!$C$2:$AE$23,'Cost Exist Transport (R)'!$A6,FALSE))</f>
        <v/>
      </c>
      <c r="LA6" s="270" t="str">
        <f>IF(ISNA(HLOOKUP(LA$2,'Cost Exist Transport (R)'!$C$2:$AE$23,'Cost Exist Transport (R)'!$A6,FALSE)),"",HLOOKUP(LA$2,'Cost Exist Transport (R)'!$C$2:$AE$23,'Cost Exist Transport (R)'!$A6,FALSE))</f>
        <v/>
      </c>
      <c r="LB6" s="270" t="str">
        <f>IF(ISNA(HLOOKUP(LB$2,'Cost Exist Transport (R)'!$C$2:$AE$23,'Cost Exist Transport (R)'!$A6,FALSE)),"",HLOOKUP(LB$2,'Cost Exist Transport (R)'!$C$2:$AE$23,'Cost Exist Transport (R)'!$A6,FALSE))</f>
        <v/>
      </c>
      <c r="LC6" s="270" t="str">
        <f>IF(ISNA(HLOOKUP(LC$2,'Cost Exist Transport (R)'!$C$2:$AE$23,'Cost Exist Transport (R)'!$A6,FALSE)),"",HLOOKUP(LC$2,'Cost Exist Transport (R)'!$C$2:$AE$23,'Cost Exist Transport (R)'!$A6,FALSE))</f>
        <v>XXXXX</v>
      </c>
      <c r="LD6" s="270" t="str">
        <f>IF(ISNA(HLOOKUP(LD$2,'Cost Exist Transport (R)'!$C$2:$AE$23,'Cost Exist Transport (R)'!$A6,FALSE)),"",HLOOKUP(LD$2,'Cost Exist Transport (R)'!$C$2:$AE$23,'Cost Exist Transport (R)'!$A6,FALSE))</f>
        <v/>
      </c>
      <c r="LE6" s="270" t="str">
        <f>IF(ISNA(HLOOKUP(LE$2,'Cost Exist Transport (R)'!$C$2:$AE$23,'Cost Exist Transport (R)'!$A6,FALSE)),"",HLOOKUP(LE$2,'Cost Exist Transport (R)'!$C$2:$AE$23,'Cost Exist Transport (R)'!$A6,FALSE))</f>
        <v/>
      </c>
      <c r="LF6" s="270" t="str">
        <f>IF(ISNA(HLOOKUP(LF$2,'Cost Exist Transport (R)'!$C$2:$AE$23,'Cost Exist Transport (R)'!$A6,FALSE)),"",HLOOKUP(LF$2,'Cost Exist Transport (R)'!$C$2:$AE$23,'Cost Exist Transport (R)'!$A6,FALSE))</f>
        <v/>
      </c>
      <c r="LG6" s="270" t="str">
        <f>IF(ISNA(HLOOKUP(LG$2,'Cost Exist Transport (R)'!$C$2:$AE$23,'Cost Exist Transport (R)'!$A6,FALSE)),"",HLOOKUP(LG$2,'Cost Exist Transport (R)'!$C$2:$AE$23,'Cost Exist Transport (R)'!$A6,FALSE))</f>
        <v/>
      </c>
      <c r="LH6" s="270" t="str">
        <f>IF(ISNA(HLOOKUP(LH$2,'Cost Exist Transport (R)'!$C$2:$AE$23,'Cost Exist Transport (R)'!$A6,FALSE)),"",HLOOKUP(LH$2,'Cost Exist Transport (R)'!$C$2:$AE$23,'Cost Exist Transport (R)'!$A6,FALSE))</f>
        <v/>
      </c>
      <c r="LI6" s="270" t="str">
        <f>IF(ISNA(HLOOKUP(LI$2,'Cost Exist Transport (R)'!$C$2:$AE$23,'Cost Exist Transport (R)'!$A6,FALSE)),"",HLOOKUP(LI$2,'Cost Exist Transport (R)'!$C$2:$AE$23,'Cost Exist Transport (R)'!$A6,FALSE))</f>
        <v/>
      </c>
      <c r="LJ6" s="270" t="str">
        <f>IF(ISNA(HLOOKUP(LJ$2,'Cost Exist Transport (R)'!$C$2:$AE$23,'Cost Exist Transport (R)'!$A6,FALSE)),"",HLOOKUP(LJ$2,'Cost Exist Transport (R)'!$C$2:$AE$23,'Cost Exist Transport (R)'!$A6,FALSE))</f>
        <v/>
      </c>
      <c r="LK6" s="270" t="str">
        <f>IF(ISNA(HLOOKUP(LK$2,'Cost Exist Transport (R)'!$C$2:$AE$23,'Cost Exist Transport (R)'!$A6,FALSE)),"",HLOOKUP(LK$2,'Cost Exist Transport (R)'!$C$2:$AE$23,'Cost Exist Transport (R)'!$A6,FALSE))</f>
        <v/>
      </c>
      <c r="LL6" s="270" t="str">
        <f>IF(ISNA(HLOOKUP(LL$2,'Cost Exist Transport (R)'!$C$2:$AE$23,'Cost Exist Transport (R)'!$A6,FALSE)),"",HLOOKUP(LL$2,'Cost Exist Transport (R)'!$C$2:$AE$23,'Cost Exist Transport (R)'!$A6,FALSE))</f>
        <v/>
      </c>
      <c r="LM6" s="270" t="str">
        <f>IF(ISNA(HLOOKUP(LM$2,'Cost Exist Transport (R)'!$C$2:$AE$23,'Cost Exist Transport (R)'!$A6,FALSE)),"",HLOOKUP(LM$2,'Cost Exist Transport (R)'!$C$2:$AE$23,'Cost Exist Transport (R)'!$A6,FALSE))</f>
        <v/>
      </c>
      <c r="LN6" s="270" t="str">
        <f>IF(ISNA(HLOOKUP(LN$2,'Cost Exist Transport (R)'!$C$2:$AE$23,'Cost Exist Transport (R)'!$A6,FALSE)),"",HLOOKUP(LN$2,'Cost Exist Transport (R)'!$C$2:$AE$23,'Cost Exist Transport (R)'!$A6,FALSE))</f>
        <v/>
      </c>
      <c r="LO6" s="270" t="str">
        <f>IF(ISNA(HLOOKUP(LO$2,'Cost Exist Transport (R)'!$C$2:$AE$23,'Cost Exist Transport (R)'!$A6,FALSE)),"",HLOOKUP(LO$2,'Cost Exist Transport (R)'!$C$2:$AE$23,'Cost Exist Transport (R)'!$A6,FALSE))</f>
        <v>XXXXX</v>
      </c>
      <c r="LP6" s="270" t="str">
        <f>IF(ISNA(HLOOKUP(LP$2,'Cost Exist Transport (R)'!$C$2:$AE$23,'Cost Exist Transport (R)'!$A6,FALSE)),"",HLOOKUP(LP$2,'Cost Exist Transport (R)'!$C$2:$AE$23,'Cost Exist Transport (R)'!$A6,FALSE))</f>
        <v/>
      </c>
    </row>
    <row r="7" spans="2:328" ht="15.75" customHeight="1" x14ac:dyDescent="0.35">
      <c r="B7" s="168" t="s">
        <v>20</v>
      </c>
      <c r="C7" s="270" t="str">
        <f>IF(ISNA(HLOOKUP(C$2,'Cost Exist Transport (R)'!$C$2:$AE$23,'Cost Exist Transport (R)'!$A7,FALSE)),"",HLOOKUP(C$2,'Cost Exist Transport (R)'!$C$2:$AE$23,'Cost Exist Transport (R)'!$A7,FALSE))</f>
        <v>XXXXX</v>
      </c>
      <c r="D7" s="270" t="str">
        <f>IF(ISNA(HLOOKUP(D$2,'Cost Exist Transport (R)'!$C$2:$AE$23,'Cost Exist Transport (R)'!$A7,FALSE)),"",HLOOKUP(D$2,'Cost Exist Transport (R)'!$C$2:$AE$23,'Cost Exist Transport (R)'!$A7,FALSE))</f>
        <v/>
      </c>
      <c r="E7" s="270" t="str">
        <f>IF(ISNA(HLOOKUP(E$2,'Cost Exist Transport (R)'!$C$2:$AE$23,'Cost Exist Transport (R)'!$A7,FALSE)),"",HLOOKUP(E$2,'Cost Exist Transport (R)'!$C$2:$AE$23,'Cost Exist Transport (R)'!$A7,FALSE))</f>
        <v/>
      </c>
      <c r="F7" s="270" t="str">
        <f>IF(ISNA(HLOOKUP(F$2,'Cost Exist Transport (R)'!$C$2:$AE$23,'Cost Exist Transport (R)'!$A7,FALSE)),"",HLOOKUP(F$2,'Cost Exist Transport (R)'!$C$2:$AE$23,'Cost Exist Transport (R)'!$A7,FALSE))</f>
        <v/>
      </c>
      <c r="G7" s="270" t="str">
        <f>IF(ISNA(HLOOKUP(G$2,'Cost Exist Transport (R)'!$C$2:$AE$23,'Cost Exist Transport (R)'!$A7,FALSE)),"",HLOOKUP(G$2,'Cost Exist Transport (R)'!$C$2:$AE$23,'Cost Exist Transport (R)'!$A7,FALSE))</f>
        <v/>
      </c>
      <c r="H7" s="270" t="str">
        <f>IF(ISNA(HLOOKUP(H$2,'Cost Exist Transport (R)'!$C$2:$AE$23,'Cost Exist Transport (R)'!$A7,FALSE)),"",HLOOKUP(H$2,'Cost Exist Transport (R)'!$C$2:$AE$23,'Cost Exist Transport (R)'!$A7,FALSE))</f>
        <v/>
      </c>
      <c r="I7" s="270" t="str">
        <f>IF(ISNA(HLOOKUP(I$2,'Cost Exist Transport (R)'!$C$2:$AE$23,'Cost Exist Transport (R)'!$A7,FALSE)),"",HLOOKUP(I$2,'Cost Exist Transport (R)'!$C$2:$AE$23,'Cost Exist Transport (R)'!$A7,FALSE))</f>
        <v/>
      </c>
      <c r="J7" s="270" t="str">
        <f>IF(ISNA(HLOOKUP(J$2,'Cost Exist Transport (R)'!$C$2:$AE$23,'Cost Exist Transport (R)'!$A7,FALSE)),"",HLOOKUP(J$2,'Cost Exist Transport (R)'!$C$2:$AE$23,'Cost Exist Transport (R)'!$A7,FALSE))</f>
        <v/>
      </c>
      <c r="K7" s="270" t="str">
        <f>IF(ISNA(HLOOKUP(K$2,'Cost Exist Transport (R)'!$C$2:$AE$23,'Cost Exist Transport (R)'!$A7,FALSE)),"",HLOOKUP(K$2,'Cost Exist Transport (R)'!$C$2:$AE$23,'Cost Exist Transport (R)'!$A7,FALSE))</f>
        <v/>
      </c>
      <c r="L7" s="270" t="str">
        <f>IF(ISNA(HLOOKUP(L$2,'Cost Exist Transport (R)'!$C$2:$AE$23,'Cost Exist Transport (R)'!$A7,FALSE)),"",HLOOKUP(L$2,'Cost Exist Transport (R)'!$C$2:$AE$23,'Cost Exist Transport (R)'!$A7,FALSE))</f>
        <v/>
      </c>
      <c r="M7" s="270" t="str">
        <f>IF(ISNA(HLOOKUP(M$2,'Cost Exist Transport (R)'!$C$2:$AE$23,'Cost Exist Transport (R)'!$A7,FALSE)),"",HLOOKUP(M$2,'Cost Exist Transport (R)'!$C$2:$AE$23,'Cost Exist Transport (R)'!$A7,FALSE))</f>
        <v/>
      </c>
      <c r="N7" s="270" t="str">
        <f>IF(ISNA(HLOOKUP(N$2,'Cost Exist Transport (R)'!$C$2:$AE$23,'Cost Exist Transport (R)'!$A7,FALSE)),"",HLOOKUP(N$2,'Cost Exist Transport (R)'!$C$2:$AE$23,'Cost Exist Transport (R)'!$A7,FALSE))</f>
        <v/>
      </c>
      <c r="O7" s="277" t="str">
        <f>IF(ISNA(HLOOKUP(O$2,'Cost Exist Transport (R)'!$C$2:$AE$23,'Cost Exist Transport (R)'!$A7,FALSE)),"",HLOOKUP(O$2,'Cost Exist Transport (R)'!$C$2:$AE$23,'Cost Exist Transport (R)'!$A7,FALSE))</f>
        <v>XXXXX</v>
      </c>
      <c r="P7" s="270" t="str">
        <f>IF(ISNA(HLOOKUP(P$2,'Cost Exist Transport (R)'!$C$2:$AE$23,'Cost Exist Transport (R)'!$A7,FALSE)),"",HLOOKUP(P$2,'Cost Exist Transport (R)'!$C$2:$AE$23,'Cost Exist Transport (R)'!$A7,FALSE))</f>
        <v/>
      </c>
      <c r="Q7" s="270" t="str">
        <f>IF(ISNA(HLOOKUP(Q$2,'Cost Exist Transport (R)'!$C$2:$AE$23,'Cost Exist Transport (R)'!$A7,FALSE)),"",HLOOKUP(Q$2,'Cost Exist Transport (R)'!$C$2:$AE$23,'Cost Exist Transport (R)'!$A7,FALSE))</f>
        <v/>
      </c>
      <c r="R7" s="270" t="str">
        <f>IF(ISNA(HLOOKUP(R$2,'Cost Exist Transport (R)'!$C$2:$AE$23,'Cost Exist Transport (R)'!$A7,FALSE)),"",HLOOKUP(R$2,'Cost Exist Transport (R)'!$C$2:$AE$23,'Cost Exist Transport (R)'!$A7,FALSE))</f>
        <v/>
      </c>
      <c r="S7" s="270" t="str">
        <f>IF(ISNA(HLOOKUP(S$2,'Cost Exist Transport (R)'!$C$2:$AE$23,'Cost Exist Transport (R)'!$A7,FALSE)),"",HLOOKUP(S$2,'Cost Exist Transport (R)'!$C$2:$AE$23,'Cost Exist Transport (R)'!$A7,FALSE))</f>
        <v/>
      </c>
      <c r="T7" s="270" t="str">
        <f>IF(ISNA(HLOOKUP(T$2,'Cost Exist Transport (R)'!$C$2:$AE$23,'Cost Exist Transport (R)'!$A7,FALSE)),"",HLOOKUP(T$2,'Cost Exist Transport (R)'!$C$2:$AE$23,'Cost Exist Transport (R)'!$A7,FALSE))</f>
        <v>XXXXX</v>
      </c>
      <c r="U7" s="270" t="str">
        <f>IF(ISNA(HLOOKUP(U$2,'Cost Exist Transport (R)'!$C$2:$AE$23,'Cost Exist Transport (R)'!$A7,FALSE)),"",HLOOKUP(U$2,'Cost Exist Transport (R)'!$C$2:$AE$23,'Cost Exist Transport (R)'!$A7,FALSE))</f>
        <v/>
      </c>
      <c r="V7" s="270" t="str">
        <f>IF(ISNA(HLOOKUP(V$2,'Cost Exist Transport (R)'!$C$2:$AE$23,'Cost Exist Transport (R)'!$A7,FALSE)),"",HLOOKUP(V$2,'Cost Exist Transport (R)'!$C$2:$AE$23,'Cost Exist Transport (R)'!$A7,FALSE))</f>
        <v/>
      </c>
      <c r="W7" s="270" t="str">
        <f>IF(ISNA(HLOOKUP(W$2,'Cost Exist Transport (R)'!$C$2:$AE$23,'Cost Exist Transport (R)'!$A7,FALSE)),"",HLOOKUP(W$2,'Cost Exist Transport (R)'!$C$2:$AE$23,'Cost Exist Transport (R)'!$A7,FALSE))</f>
        <v/>
      </c>
      <c r="X7" s="270" t="str">
        <f>IF(ISNA(HLOOKUP(X$2,'Cost Exist Transport (R)'!$C$2:$AE$23,'Cost Exist Transport (R)'!$A7,FALSE)),"",HLOOKUP(X$2,'Cost Exist Transport (R)'!$C$2:$AE$23,'Cost Exist Transport (R)'!$A7,FALSE))</f>
        <v/>
      </c>
      <c r="Y7" s="270" t="str">
        <f>IF(ISNA(HLOOKUP(Y$2,'Cost Exist Transport (R)'!$C$2:$AE$23,'Cost Exist Transport (R)'!$A7,FALSE)),"",HLOOKUP(Y$2,'Cost Exist Transport (R)'!$C$2:$AE$23,'Cost Exist Transport (R)'!$A7,FALSE))</f>
        <v/>
      </c>
      <c r="Z7" s="270" t="str">
        <f>IF(ISNA(HLOOKUP(Z$2,'Cost Exist Transport (R)'!$C$2:$AE$23,'Cost Exist Transport (R)'!$A7,FALSE)),"",HLOOKUP(Z$2,'Cost Exist Transport (R)'!$C$2:$AE$23,'Cost Exist Transport (R)'!$A7,FALSE))</f>
        <v/>
      </c>
      <c r="AA7" s="270" t="str">
        <f>IF(ISNA(HLOOKUP(AA$2,'Cost Exist Transport (R)'!$C$2:$AE$23,'Cost Exist Transport (R)'!$A7,FALSE)),"",HLOOKUP(AA$2,'Cost Exist Transport (R)'!$C$2:$AE$23,'Cost Exist Transport (R)'!$A7,FALSE))</f>
        <v/>
      </c>
      <c r="AB7" s="270" t="str">
        <f>IF(ISNA(HLOOKUP(AB$2,'Cost Exist Transport (R)'!$C$2:$AE$23,'Cost Exist Transport (R)'!$A7,FALSE)),"",HLOOKUP(AB$2,'Cost Exist Transport (R)'!$C$2:$AE$23,'Cost Exist Transport (R)'!$A7,FALSE))</f>
        <v/>
      </c>
      <c r="AC7" s="270" t="str">
        <f>IF(ISNA(HLOOKUP(AC$2,'Cost Exist Transport (R)'!$C$2:$AE$23,'Cost Exist Transport (R)'!$A7,FALSE)),"",HLOOKUP(AC$2,'Cost Exist Transport (R)'!$C$2:$AE$23,'Cost Exist Transport (R)'!$A7,FALSE))</f>
        <v/>
      </c>
      <c r="AD7" s="270" t="str">
        <f>IF(ISNA(HLOOKUP(AD$2,'Cost Exist Transport (R)'!$C$2:$AE$23,'Cost Exist Transport (R)'!$A7,FALSE)),"",HLOOKUP(AD$2,'Cost Exist Transport (R)'!$C$2:$AE$23,'Cost Exist Transport (R)'!$A7,FALSE))</f>
        <v/>
      </c>
      <c r="AE7" s="270" t="str">
        <f>IF(ISNA(HLOOKUP(AE$2,'Cost Exist Transport (R)'!$C$2:$AE$23,'Cost Exist Transport (R)'!$A7,FALSE)),"",HLOOKUP(AE$2,'Cost Exist Transport (R)'!$C$2:$AE$23,'Cost Exist Transport (R)'!$A7,FALSE))</f>
        <v/>
      </c>
      <c r="AF7" s="270" t="str">
        <f>IF(ISNA(HLOOKUP(AF$2,'Cost Exist Transport (R)'!$C$2:$AE$23,'Cost Exist Transport (R)'!$A7,FALSE)),"",HLOOKUP(AF$2,'Cost Exist Transport (R)'!$C$2:$AE$23,'Cost Exist Transport (R)'!$A7,FALSE))</f>
        <v>XXXXX</v>
      </c>
      <c r="AG7" s="270" t="str">
        <f>IF(ISNA(HLOOKUP(AG$2,'Cost Exist Transport (R)'!$C$2:$AE$23,'Cost Exist Transport (R)'!$A7,FALSE)),"",HLOOKUP(AG$2,'Cost Exist Transport (R)'!$C$2:$AE$23,'Cost Exist Transport (R)'!$A7,FALSE))</f>
        <v/>
      </c>
      <c r="AH7" s="270" t="str">
        <f>IF(ISNA(HLOOKUP(AH$2,'Cost Exist Transport (R)'!$C$2:$AE$23,'Cost Exist Transport (R)'!$A7,FALSE)),"",HLOOKUP(AH$2,'Cost Exist Transport (R)'!$C$2:$AE$23,'Cost Exist Transport (R)'!$A7,FALSE))</f>
        <v/>
      </c>
      <c r="AI7" s="270" t="str">
        <f>IF(ISNA(HLOOKUP(AI$2,'Cost Exist Transport (R)'!$C$2:$AE$23,'Cost Exist Transport (R)'!$A7,FALSE)),"",HLOOKUP(AI$2,'Cost Exist Transport (R)'!$C$2:$AE$23,'Cost Exist Transport (R)'!$A7,FALSE))</f>
        <v/>
      </c>
      <c r="AJ7" s="270" t="str">
        <f>IF(ISNA(HLOOKUP(AJ$2,'Cost Exist Transport (R)'!$C$2:$AE$23,'Cost Exist Transport (R)'!$A7,FALSE)),"",HLOOKUP(AJ$2,'Cost Exist Transport (R)'!$C$2:$AE$23,'Cost Exist Transport (R)'!$A7,FALSE))</f>
        <v/>
      </c>
      <c r="AK7" s="270" t="str">
        <f>IF(ISNA(HLOOKUP(AK$2,'Cost Exist Transport (R)'!$C$2:$AE$23,'Cost Exist Transport (R)'!$A7,FALSE)),"",HLOOKUP(AK$2,'Cost Exist Transport (R)'!$C$2:$AE$23,'Cost Exist Transport (R)'!$A7,FALSE))</f>
        <v/>
      </c>
      <c r="AL7" s="270" t="str">
        <f>IF(ISNA(HLOOKUP(AL$2,'Cost Exist Transport (R)'!$C$2:$AE$23,'Cost Exist Transport (R)'!$A7,FALSE)),"",HLOOKUP(AL$2,'Cost Exist Transport (R)'!$C$2:$AE$23,'Cost Exist Transport (R)'!$A7,FALSE))</f>
        <v/>
      </c>
      <c r="AM7" s="270" t="str">
        <f>IF(ISNA(HLOOKUP(AM$2,'Cost Exist Transport (R)'!$C$2:$AE$23,'Cost Exist Transport (R)'!$A7,FALSE)),"",HLOOKUP(AM$2,'Cost Exist Transport (R)'!$C$2:$AE$23,'Cost Exist Transport (R)'!$A7,FALSE))</f>
        <v/>
      </c>
      <c r="AN7" s="270" t="str">
        <f>IF(ISNA(HLOOKUP(AN$2,'Cost Exist Transport (R)'!$C$2:$AE$23,'Cost Exist Transport (R)'!$A7,FALSE)),"",HLOOKUP(AN$2,'Cost Exist Transport (R)'!$C$2:$AE$23,'Cost Exist Transport (R)'!$A7,FALSE))</f>
        <v/>
      </c>
      <c r="AO7" s="270" t="str">
        <f>IF(ISNA(HLOOKUP(AO$2,'Cost Exist Transport (R)'!$C$2:$AE$23,'Cost Exist Transport (R)'!$A7,FALSE)),"",HLOOKUP(AO$2,'Cost Exist Transport (R)'!$C$2:$AE$23,'Cost Exist Transport (R)'!$A7,FALSE))</f>
        <v/>
      </c>
      <c r="AP7" s="270" t="str">
        <f>IF(ISNA(HLOOKUP(AP$2,'Cost Exist Transport (R)'!$C$2:$AE$23,'Cost Exist Transport (R)'!$A7,FALSE)),"",HLOOKUP(AP$2,'Cost Exist Transport (R)'!$C$2:$AE$23,'Cost Exist Transport (R)'!$A7,FALSE))</f>
        <v/>
      </c>
      <c r="AQ7" s="270" t="str">
        <f>IF(ISNA(HLOOKUP(AQ$2,'Cost Exist Transport (R)'!$C$2:$AE$23,'Cost Exist Transport (R)'!$A7,FALSE)),"",HLOOKUP(AQ$2,'Cost Exist Transport (R)'!$C$2:$AE$23,'Cost Exist Transport (R)'!$A7,FALSE))</f>
        <v/>
      </c>
      <c r="AR7" s="270" t="str">
        <f>IF(ISNA(HLOOKUP(AR$2,'Cost Exist Transport (R)'!$C$2:$AE$23,'Cost Exist Transport (R)'!$A7,FALSE)),"",HLOOKUP(AR$2,'Cost Exist Transport (R)'!$C$2:$AE$23,'Cost Exist Transport (R)'!$A7,FALSE))</f>
        <v>XXXXX</v>
      </c>
      <c r="AS7" s="270" t="str">
        <f>IF(ISNA(HLOOKUP(AS$2,'Cost Exist Transport (R)'!$C$2:$AE$23,'Cost Exist Transport (R)'!$A7,FALSE)),"",HLOOKUP(AS$2,'Cost Exist Transport (R)'!$C$2:$AE$23,'Cost Exist Transport (R)'!$A7,FALSE))</f>
        <v/>
      </c>
      <c r="AT7" s="270" t="str">
        <f>IF(ISNA(HLOOKUP(AT$2,'Cost Exist Transport (R)'!$C$2:$AE$23,'Cost Exist Transport (R)'!$A7,FALSE)),"",HLOOKUP(AT$2,'Cost Exist Transport (R)'!$C$2:$AE$23,'Cost Exist Transport (R)'!$A7,FALSE))</f>
        <v/>
      </c>
      <c r="AU7" s="270" t="str">
        <f>IF(ISNA(HLOOKUP(AU$2,'Cost Exist Transport (R)'!$C$2:$AE$23,'Cost Exist Transport (R)'!$A7,FALSE)),"",HLOOKUP(AU$2,'Cost Exist Transport (R)'!$C$2:$AE$23,'Cost Exist Transport (R)'!$A7,FALSE))</f>
        <v/>
      </c>
      <c r="AV7" s="270" t="str">
        <f>IF(ISNA(HLOOKUP(AV$2,'Cost Exist Transport (R)'!$C$2:$AE$23,'Cost Exist Transport (R)'!$A7,FALSE)),"",HLOOKUP(AV$2,'Cost Exist Transport (R)'!$C$2:$AE$23,'Cost Exist Transport (R)'!$A7,FALSE))</f>
        <v/>
      </c>
      <c r="AW7" s="270" t="str">
        <f>IF(ISNA(HLOOKUP(AW$2,'Cost Exist Transport (R)'!$C$2:$AE$23,'Cost Exist Transport (R)'!$A7,FALSE)),"",HLOOKUP(AW$2,'Cost Exist Transport (R)'!$C$2:$AE$23,'Cost Exist Transport (R)'!$A7,FALSE))</f>
        <v/>
      </c>
      <c r="AX7" s="270" t="str">
        <f>IF(ISNA(HLOOKUP(AX$2,'Cost Exist Transport (R)'!$C$2:$AE$23,'Cost Exist Transport (R)'!$A7,FALSE)),"",HLOOKUP(AX$2,'Cost Exist Transport (R)'!$C$2:$AE$23,'Cost Exist Transport (R)'!$A7,FALSE))</f>
        <v/>
      </c>
      <c r="AY7" s="270" t="str">
        <f>IF(ISNA(HLOOKUP(AY$2,'Cost Exist Transport (R)'!$C$2:$AE$23,'Cost Exist Transport (R)'!$A7,FALSE)),"",HLOOKUP(AY$2,'Cost Exist Transport (R)'!$C$2:$AE$23,'Cost Exist Transport (R)'!$A7,FALSE))</f>
        <v/>
      </c>
      <c r="AZ7" s="270" t="str">
        <f>IF(ISNA(HLOOKUP(AZ$2,'Cost Exist Transport (R)'!$C$2:$AE$23,'Cost Exist Transport (R)'!$A7,FALSE)),"",HLOOKUP(AZ$2,'Cost Exist Transport (R)'!$C$2:$AE$23,'Cost Exist Transport (R)'!$A7,FALSE))</f>
        <v/>
      </c>
      <c r="BA7" s="270" t="str">
        <f>IF(ISNA(HLOOKUP(BA$2,'Cost Exist Transport (R)'!$C$2:$AE$23,'Cost Exist Transport (R)'!$A7,FALSE)),"",HLOOKUP(BA$2,'Cost Exist Transport (R)'!$C$2:$AE$23,'Cost Exist Transport (R)'!$A7,FALSE))</f>
        <v/>
      </c>
      <c r="BB7" s="270" t="str">
        <f>IF(ISNA(HLOOKUP(BB$2,'Cost Exist Transport (R)'!$C$2:$AE$23,'Cost Exist Transport (R)'!$A7,FALSE)),"",HLOOKUP(BB$2,'Cost Exist Transport (R)'!$C$2:$AE$23,'Cost Exist Transport (R)'!$A7,FALSE))</f>
        <v/>
      </c>
      <c r="BC7" s="270" t="str">
        <f>IF(ISNA(HLOOKUP(BC$2,'Cost Exist Transport (R)'!$C$2:$AE$23,'Cost Exist Transport (R)'!$A7,FALSE)),"",HLOOKUP(BC$2,'Cost Exist Transport (R)'!$C$2:$AE$23,'Cost Exist Transport (R)'!$A7,FALSE))</f>
        <v/>
      </c>
      <c r="BD7" s="270" t="str">
        <f>IF(ISNA(HLOOKUP(BD$2,'Cost Exist Transport (R)'!$C$2:$AE$23,'Cost Exist Transport (R)'!$A7,FALSE)),"",HLOOKUP(BD$2,'Cost Exist Transport (R)'!$C$2:$AE$23,'Cost Exist Transport (R)'!$A7,FALSE))</f>
        <v>XXXXX</v>
      </c>
      <c r="BE7" s="270" t="str">
        <f>IF(ISNA(HLOOKUP(BE$2,'Cost Exist Transport (R)'!$C$2:$AE$23,'Cost Exist Transport (R)'!$A7,FALSE)),"",HLOOKUP(BE$2,'Cost Exist Transport (R)'!$C$2:$AE$23,'Cost Exist Transport (R)'!$A7,FALSE))</f>
        <v/>
      </c>
      <c r="BF7" s="270" t="str">
        <f>IF(ISNA(HLOOKUP(BF$2,'Cost Exist Transport (R)'!$C$2:$AE$23,'Cost Exist Transport (R)'!$A7,FALSE)),"",HLOOKUP(BF$2,'Cost Exist Transport (R)'!$C$2:$AE$23,'Cost Exist Transport (R)'!$A7,FALSE))</f>
        <v/>
      </c>
      <c r="BG7" s="270" t="str">
        <f>IF(ISNA(HLOOKUP(BG$2,'Cost Exist Transport (R)'!$C$2:$AE$23,'Cost Exist Transport (R)'!$A7,FALSE)),"",HLOOKUP(BG$2,'Cost Exist Transport (R)'!$C$2:$AE$23,'Cost Exist Transport (R)'!$A7,FALSE))</f>
        <v/>
      </c>
      <c r="BH7" s="270" t="str">
        <f>IF(ISNA(HLOOKUP(BH$2,'Cost Exist Transport (R)'!$C$2:$AE$23,'Cost Exist Transport (R)'!$A7,FALSE)),"",HLOOKUP(BH$2,'Cost Exist Transport (R)'!$C$2:$AE$23,'Cost Exist Transport (R)'!$A7,FALSE))</f>
        <v/>
      </c>
      <c r="BI7" s="270" t="str">
        <f>IF(ISNA(HLOOKUP(BI$2,'Cost Exist Transport (R)'!$C$2:$AE$23,'Cost Exist Transport (R)'!$A7,FALSE)),"",HLOOKUP(BI$2,'Cost Exist Transport (R)'!$C$2:$AE$23,'Cost Exist Transport (R)'!$A7,FALSE))</f>
        <v/>
      </c>
      <c r="BJ7" s="270" t="str">
        <f>IF(ISNA(HLOOKUP(BJ$2,'Cost Exist Transport (R)'!$C$2:$AE$23,'Cost Exist Transport (R)'!$A7,FALSE)),"",HLOOKUP(BJ$2,'Cost Exist Transport (R)'!$C$2:$AE$23,'Cost Exist Transport (R)'!$A7,FALSE))</f>
        <v/>
      </c>
      <c r="BK7" s="270" t="str">
        <f>IF(ISNA(HLOOKUP(BK$2,'Cost Exist Transport (R)'!$C$2:$AE$23,'Cost Exist Transport (R)'!$A7,FALSE)),"",HLOOKUP(BK$2,'Cost Exist Transport (R)'!$C$2:$AE$23,'Cost Exist Transport (R)'!$A7,FALSE))</f>
        <v>XXXXX</v>
      </c>
      <c r="BL7" s="270" t="str">
        <f>IF(ISNA(HLOOKUP(BL$2,'Cost Exist Transport (R)'!$C$2:$AE$23,'Cost Exist Transport (R)'!$A7,FALSE)),"",HLOOKUP(BL$2,'Cost Exist Transport (R)'!$C$2:$AE$23,'Cost Exist Transport (R)'!$A7,FALSE))</f>
        <v/>
      </c>
      <c r="BM7" s="270" t="str">
        <f>IF(ISNA(HLOOKUP(BM$2,'Cost Exist Transport (R)'!$C$2:$AE$23,'Cost Exist Transport (R)'!$A7,FALSE)),"",HLOOKUP(BM$2,'Cost Exist Transport (R)'!$C$2:$AE$23,'Cost Exist Transport (R)'!$A7,FALSE))</f>
        <v/>
      </c>
      <c r="BN7" s="270" t="str">
        <f>IF(ISNA(HLOOKUP(BN$2,'Cost Exist Transport (R)'!$C$2:$AE$23,'Cost Exist Transport (R)'!$A7,FALSE)),"",HLOOKUP(BN$2,'Cost Exist Transport (R)'!$C$2:$AE$23,'Cost Exist Transport (R)'!$A7,FALSE))</f>
        <v/>
      </c>
      <c r="BO7" s="270" t="str">
        <f>IF(ISNA(HLOOKUP(BO$2,'Cost Exist Transport (R)'!$C$2:$AE$23,'Cost Exist Transport (R)'!$A7,FALSE)),"",HLOOKUP(BO$2,'Cost Exist Transport (R)'!$C$2:$AE$23,'Cost Exist Transport (R)'!$A7,FALSE))</f>
        <v/>
      </c>
      <c r="BP7" s="270" t="str">
        <f>IF(ISNA(HLOOKUP(BP$2,'Cost Exist Transport (R)'!$C$2:$AE$23,'Cost Exist Transport (R)'!$A7,FALSE)),"",HLOOKUP(BP$2,'Cost Exist Transport (R)'!$C$2:$AE$23,'Cost Exist Transport (R)'!$A7,FALSE))</f>
        <v/>
      </c>
      <c r="BQ7" s="270" t="str">
        <f>IF(ISNA(HLOOKUP(BQ$2,'Cost Exist Transport (R)'!$C$2:$AE$23,'Cost Exist Transport (R)'!$A7,FALSE)),"",HLOOKUP(BQ$2,'Cost Exist Transport (R)'!$C$2:$AE$23,'Cost Exist Transport (R)'!$A7,FALSE))</f>
        <v/>
      </c>
      <c r="BR7" s="270" t="str">
        <f>IF(ISNA(HLOOKUP(BR$2,'Cost Exist Transport (R)'!$C$2:$AE$23,'Cost Exist Transport (R)'!$A7,FALSE)),"",HLOOKUP(BR$2,'Cost Exist Transport (R)'!$C$2:$AE$23,'Cost Exist Transport (R)'!$A7,FALSE))</f>
        <v/>
      </c>
      <c r="BS7" s="270" t="str">
        <f>IF(ISNA(HLOOKUP(BS$2,'Cost Exist Transport (R)'!$C$2:$AE$23,'Cost Exist Transport (R)'!$A7,FALSE)),"",HLOOKUP(BS$2,'Cost Exist Transport (R)'!$C$2:$AE$23,'Cost Exist Transport (R)'!$A7,FALSE))</f>
        <v/>
      </c>
      <c r="BT7" s="270" t="str">
        <f>IF(ISNA(HLOOKUP(BT$2,'Cost Exist Transport (R)'!$C$2:$AE$23,'Cost Exist Transport (R)'!$A7,FALSE)),"",HLOOKUP(BT$2,'Cost Exist Transport (R)'!$C$2:$AE$23,'Cost Exist Transport (R)'!$A7,FALSE))</f>
        <v/>
      </c>
      <c r="BU7" s="270" t="str">
        <f>IF(ISNA(HLOOKUP(BU$2,'Cost Exist Transport (R)'!$C$2:$AE$23,'Cost Exist Transport (R)'!$A7,FALSE)),"",HLOOKUP(BU$2,'Cost Exist Transport (R)'!$C$2:$AE$23,'Cost Exist Transport (R)'!$A7,FALSE))</f>
        <v/>
      </c>
      <c r="BV7" s="270" t="str">
        <f>IF(ISNA(HLOOKUP(BV$2,'Cost Exist Transport (R)'!$C$2:$AE$23,'Cost Exist Transport (R)'!$A7,FALSE)),"",HLOOKUP(BV$2,'Cost Exist Transport (R)'!$C$2:$AE$23,'Cost Exist Transport (R)'!$A7,FALSE))</f>
        <v/>
      </c>
      <c r="BW7" s="270" t="str">
        <f>IF(ISNA(HLOOKUP(BW$2,'Cost Exist Transport (R)'!$C$2:$AE$23,'Cost Exist Transport (R)'!$A7,FALSE)),"",HLOOKUP(BW$2,'Cost Exist Transport (R)'!$C$2:$AE$23,'Cost Exist Transport (R)'!$A7,FALSE))</f>
        <v>XXXXX</v>
      </c>
      <c r="BX7" s="270" t="str">
        <f>IF(ISNA(HLOOKUP(BX$2,'Cost Exist Transport (R)'!$C$2:$AE$23,'Cost Exist Transport (R)'!$A7,FALSE)),"",HLOOKUP(BX$2,'Cost Exist Transport (R)'!$C$2:$AE$23,'Cost Exist Transport (R)'!$A7,FALSE))</f>
        <v/>
      </c>
      <c r="BY7" s="270" t="str">
        <f>IF(ISNA(HLOOKUP(BY$2,'Cost Exist Transport (R)'!$C$2:$AE$23,'Cost Exist Transport (R)'!$A7,FALSE)),"",HLOOKUP(BY$2,'Cost Exist Transport (R)'!$C$2:$AE$23,'Cost Exist Transport (R)'!$A7,FALSE))</f>
        <v/>
      </c>
      <c r="BZ7" s="270" t="str">
        <f>IF(ISNA(HLOOKUP(BZ$2,'Cost Exist Transport (R)'!$C$2:$AE$23,'Cost Exist Transport (R)'!$A7,FALSE)),"",HLOOKUP(BZ$2,'Cost Exist Transport (R)'!$C$2:$AE$23,'Cost Exist Transport (R)'!$A7,FALSE))</f>
        <v/>
      </c>
      <c r="CA7" s="270" t="str">
        <f>IF(ISNA(HLOOKUP(CA$2,'Cost Exist Transport (R)'!$C$2:$AE$23,'Cost Exist Transport (R)'!$A7,FALSE)),"",HLOOKUP(CA$2,'Cost Exist Transport (R)'!$C$2:$AE$23,'Cost Exist Transport (R)'!$A7,FALSE))</f>
        <v/>
      </c>
      <c r="CB7" s="270" t="str">
        <f>IF(ISNA(HLOOKUP(CB$2,'Cost Exist Transport (R)'!$C$2:$AE$23,'Cost Exist Transport (R)'!$A7,FALSE)),"",HLOOKUP(CB$2,'Cost Exist Transport (R)'!$C$2:$AE$23,'Cost Exist Transport (R)'!$A7,FALSE))</f>
        <v/>
      </c>
      <c r="CC7" s="270" t="str">
        <f>IF(ISNA(HLOOKUP(CC$2,'Cost Exist Transport (R)'!$C$2:$AE$23,'Cost Exist Transport (R)'!$A7,FALSE)),"",HLOOKUP(CC$2,'Cost Exist Transport (R)'!$C$2:$AE$23,'Cost Exist Transport (R)'!$A7,FALSE))</f>
        <v/>
      </c>
      <c r="CD7" s="270" t="str">
        <f>IF(ISNA(HLOOKUP(CD$2,'Cost Exist Transport (R)'!$C$2:$AE$23,'Cost Exist Transport (R)'!$A7,FALSE)),"",HLOOKUP(CD$2,'Cost Exist Transport (R)'!$C$2:$AE$23,'Cost Exist Transport (R)'!$A7,FALSE))</f>
        <v/>
      </c>
      <c r="CE7" s="270" t="str">
        <f>IF(ISNA(HLOOKUP(CE$2,'Cost Exist Transport (R)'!$C$2:$AE$23,'Cost Exist Transport (R)'!$A7,FALSE)),"",HLOOKUP(CE$2,'Cost Exist Transport (R)'!$C$2:$AE$23,'Cost Exist Transport (R)'!$A7,FALSE))</f>
        <v/>
      </c>
      <c r="CF7" s="270" t="str">
        <f>IF(ISNA(HLOOKUP(CF$2,'Cost Exist Transport (R)'!$C$2:$AE$23,'Cost Exist Transport (R)'!$A7,FALSE)),"",HLOOKUP(CF$2,'Cost Exist Transport (R)'!$C$2:$AE$23,'Cost Exist Transport (R)'!$A7,FALSE))</f>
        <v/>
      </c>
      <c r="CG7" s="270" t="str">
        <f>IF(ISNA(HLOOKUP(CG$2,'Cost Exist Transport (R)'!$C$2:$AE$23,'Cost Exist Transport (R)'!$A7,FALSE)),"",HLOOKUP(CG$2,'Cost Exist Transport (R)'!$C$2:$AE$23,'Cost Exist Transport (R)'!$A7,FALSE))</f>
        <v/>
      </c>
      <c r="CH7" s="270" t="str">
        <f>IF(ISNA(HLOOKUP(CH$2,'Cost Exist Transport (R)'!$C$2:$AE$23,'Cost Exist Transport (R)'!$A7,FALSE)),"",HLOOKUP(CH$2,'Cost Exist Transport (R)'!$C$2:$AE$23,'Cost Exist Transport (R)'!$A7,FALSE))</f>
        <v/>
      </c>
      <c r="CI7" s="270" t="str">
        <f>IF(ISNA(HLOOKUP(CI$2,'Cost Exist Transport (R)'!$C$2:$AE$23,'Cost Exist Transport (R)'!$A7,FALSE)),"",HLOOKUP(CI$2,'Cost Exist Transport (R)'!$C$2:$AE$23,'Cost Exist Transport (R)'!$A7,FALSE))</f>
        <v>XXXXX</v>
      </c>
      <c r="CJ7" s="270" t="str">
        <f>IF(ISNA(HLOOKUP(CJ$2,'Cost Exist Transport (R)'!$C$2:$AE$23,'Cost Exist Transport (R)'!$A7,FALSE)),"",HLOOKUP(CJ$2,'Cost Exist Transport (R)'!$C$2:$AE$23,'Cost Exist Transport (R)'!$A7,FALSE))</f>
        <v/>
      </c>
      <c r="CK7" s="270" t="str">
        <f>IF(ISNA(HLOOKUP(CK$2,'Cost Exist Transport (R)'!$C$2:$AE$23,'Cost Exist Transport (R)'!$A7,FALSE)),"",HLOOKUP(CK$2,'Cost Exist Transport (R)'!$C$2:$AE$23,'Cost Exist Transport (R)'!$A7,FALSE))</f>
        <v/>
      </c>
      <c r="CL7" s="270" t="str">
        <f>IF(ISNA(HLOOKUP(CL$2,'Cost Exist Transport (R)'!$C$2:$AE$23,'Cost Exist Transport (R)'!$A7,FALSE)),"",HLOOKUP(CL$2,'Cost Exist Transport (R)'!$C$2:$AE$23,'Cost Exist Transport (R)'!$A7,FALSE))</f>
        <v/>
      </c>
      <c r="CM7" s="270" t="str">
        <f>IF(ISNA(HLOOKUP(CM$2,'Cost Exist Transport (R)'!$C$2:$AE$23,'Cost Exist Transport (R)'!$A7,FALSE)),"",HLOOKUP(CM$2,'Cost Exist Transport (R)'!$C$2:$AE$23,'Cost Exist Transport (R)'!$A7,FALSE))</f>
        <v/>
      </c>
      <c r="CN7" s="270" t="str">
        <f>IF(ISNA(HLOOKUP(CN$2,'Cost Exist Transport (R)'!$C$2:$AE$23,'Cost Exist Transport (R)'!$A7,FALSE)),"",HLOOKUP(CN$2,'Cost Exist Transport (R)'!$C$2:$AE$23,'Cost Exist Transport (R)'!$A7,FALSE))</f>
        <v/>
      </c>
      <c r="CO7" s="270" t="str">
        <f>IF(ISNA(HLOOKUP(CO$2,'Cost Exist Transport (R)'!$C$2:$AE$23,'Cost Exist Transport (R)'!$A7,FALSE)),"",HLOOKUP(CO$2,'Cost Exist Transport (R)'!$C$2:$AE$23,'Cost Exist Transport (R)'!$A7,FALSE))</f>
        <v/>
      </c>
      <c r="CP7" s="270" t="str">
        <f>IF(ISNA(HLOOKUP(CP$2,'Cost Exist Transport (R)'!$C$2:$AE$23,'Cost Exist Transport (R)'!$A7,FALSE)),"",HLOOKUP(CP$2,'Cost Exist Transport (R)'!$C$2:$AE$23,'Cost Exist Transport (R)'!$A7,FALSE))</f>
        <v/>
      </c>
      <c r="CQ7" s="270" t="str">
        <f>IF(ISNA(HLOOKUP(CQ$2,'Cost Exist Transport (R)'!$C$2:$AE$23,'Cost Exist Transport (R)'!$A7,FALSE)),"",HLOOKUP(CQ$2,'Cost Exist Transport (R)'!$C$2:$AE$23,'Cost Exist Transport (R)'!$A7,FALSE))</f>
        <v/>
      </c>
      <c r="CR7" s="270" t="str">
        <f>IF(ISNA(HLOOKUP(CR$2,'Cost Exist Transport (R)'!$C$2:$AE$23,'Cost Exist Transport (R)'!$A7,FALSE)),"",HLOOKUP(CR$2,'Cost Exist Transport (R)'!$C$2:$AE$23,'Cost Exist Transport (R)'!$A7,FALSE))</f>
        <v/>
      </c>
      <c r="CS7" s="270" t="str">
        <f>IF(ISNA(HLOOKUP(CS$2,'Cost Exist Transport (R)'!$C$2:$AE$23,'Cost Exist Transport (R)'!$A7,FALSE)),"",HLOOKUP(CS$2,'Cost Exist Transport (R)'!$C$2:$AE$23,'Cost Exist Transport (R)'!$A7,FALSE))</f>
        <v/>
      </c>
      <c r="CT7" s="270" t="str">
        <f>IF(ISNA(HLOOKUP(CT$2,'Cost Exist Transport (R)'!$C$2:$AE$23,'Cost Exist Transport (R)'!$A7,FALSE)),"",HLOOKUP(CT$2,'Cost Exist Transport (R)'!$C$2:$AE$23,'Cost Exist Transport (R)'!$A7,FALSE))</f>
        <v/>
      </c>
      <c r="CU7" s="270" t="str">
        <f>IF(ISNA(HLOOKUP(CU$2,'Cost Exist Transport (R)'!$C$2:$AE$23,'Cost Exist Transport (R)'!$A7,FALSE)),"",HLOOKUP(CU$2,'Cost Exist Transport (R)'!$C$2:$AE$23,'Cost Exist Transport (R)'!$A7,FALSE))</f>
        <v>XXXXX</v>
      </c>
      <c r="CV7" s="270" t="str">
        <f>IF(ISNA(HLOOKUP(CV$2,'Cost Exist Transport (R)'!$C$2:$AE$23,'Cost Exist Transport (R)'!$A7,FALSE)),"",HLOOKUP(CV$2,'Cost Exist Transport (R)'!$C$2:$AE$23,'Cost Exist Transport (R)'!$A7,FALSE))</f>
        <v/>
      </c>
      <c r="CW7" s="270" t="str">
        <f>IF(ISNA(HLOOKUP(CW$2,'Cost Exist Transport (R)'!$C$2:$AE$23,'Cost Exist Transport (R)'!$A7,FALSE)),"",HLOOKUP(CW$2,'Cost Exist Transport (R)'!$C$2:$AE$23,'Cost Exist Transport (R)'!$A7,FALSE))</f>
        <v/>
      </c>
      <c r="CX7" s="270" t="str">
        <f>IF(ISNA(HLOOKUP(CX$2,'Cost Exist Transport (R)'!$C$2:$AE$23,'Cost Exist Transport (R)'!$A7,FALSE)),"",HLOOKUP(CX$2,'Cost Exist Transport (R)'!$C$2:$AE$23,'Cost Exist Transport (R)'!$A7,FALSE))</f>
        <v/>
      </c>
      <c r="CY7" s="270" t="str">
        <f>IF(ISNA(HLOOKUP(CY$2,'Cost Exist Transport (R)'!$C$2:$AE$23,'Cost Exist Transport (R)'!$A7,FALSE)),"",HLOOKUP(CY$2,'Cost Exist Transport (R)'!$C$2:$AE$23,'Cost Exist Transport (R)'!$A7,FALSE))</f>
        <v/>
      </c>
      <c r="CZ7" s="270" t="str">
        <f>IF(ISNA(HLOOKUP(CZ$2,'Cost Exist Transport (R)'!$C$2:$AE$23,'Cost Exist Transport (R)'!$A7,FALSE)),"",HLOOKUP(CZ$2,'Cost Exist Transport (R)'!$C$2:$AE$23,'Cost Exist Transport (R)'!$A7,FALSE))</f>
        <v/>
      </c>
      <c r="DA7" s="270" t="str">
        <f>IF(ISNA(HLOOKUP(DA$2,'Cost Exist Transport (R)'!$C$2:$AE$23,'Cost Exist Transport (R)'!$A7,FALSE)),"",HLOOKUP(DA$2,'Cost Exist Transport (R)'!$C$2:$AE$23,'Cost Exist Transport (R)'!$A7,FALSE))</f>
        <v/>
      </c>
      <c r="DB7" s="270" t="str">
        <f>IF(ISNA(HLOOKUP(DB$2,'Cost Exist Transport (R)'!$C$2:$AE$23,'Cost Exist Transport (R)'!$A7,FALSE)),"",HLOOKUP(DB$2,'Cost Exist Transport (R)'!$C$2:$AE$23,'Cost Exist Transport (R)'!$A7,FALSE))</f>
        <v/>
      </c>
      <c r="DC7" s="270" t="str">
        <f>IF(ISNA(HLOOKUP(DC$2,'Cost Exist Transport (R)'!$C$2:$AE$23,'Cost Exist Transport (R)'!$A7,FALSE)),"",HLOOKUP(DC$2,'Cost Exist Transport (R)'!$C$2:$AE$23,'Cost Exist Transport (R)'!$A7,FALSE))</f>
        <v/>
      </c>
      <c r="DD7" s="270" t="str">
        <f>IF(ISNA(HLOOKUP(DD$2,'Cost Exist Transport (R)'!$C$2:$AE$23,'Cost Exist Transport (R)'!$A7,FALSE)),"",HLOOKUP(DD$2,'Cost Exist Transport (R)'!$C$2:$AE$23,'Cost Exist Transport (R)'!$A7,FALSE))</f>
        <v/>
      </c>
      <c r="DE7" s="270" t="str">
        <f>IF(ISNA(HLOOKUP(DE$2,'Cost Exist Transport (R)'!$C$2:$AE$23,'Cost Exist Transport (R)'!$A7,FALSE)),"",HLOOKUP(DE$2,'Cost Exist Transport (R)'!$C$2:$AE$23,'Cost Exist Transport (R)'!$A7,FALSE))</f>
        <v/>
      </c>
      <c r="DF7" s="270" t="str">
        <f>IF(ISNA(HLOOKUP(DF$2,'Cost Exist Transport (R)'!$C$2:$AE$23,'Cost Exist Transport (R)'!$A7,FALSE)),"",HLOOKUP(DF$2,'Cost Exist Transport (R)'!$C$2:$AE$23,'Cost Exist Transport (R)'!$A7,FALSE))</f>
        <v/>
      </c>
      <c r="DG7" s="270" t="str">
        <f>IF(ISNA(HLOOKUP(DG$2,'Cost Exist Transport (R)'!$C$2:$AE$23,'Cost Exist Transport (R)'!$A7,FALSE)),"",HLOOKUP(DG$2,'Cost Exist Transport (R)'!$C$2:$AE$23,'Cost Exist Transport (R)'!$A7,FALSE))</f>
        <v>XXXXX</v>
      </c>
      <c r="DH7" s="270" t="str">
        <f>IF(ISNA(HLOOKUP(DH$2,'Cost Exist Transport (R)'!$C$2:$AE$23,'Cost Exist Transport (R)'!$A7,FALSE)),"",HLOOKUP(DH$2,'Cost Exist Transport (R)'!$C$2:$AE$23,'Cost Exist Transport (R)'!$A7,FALSE))</f>
        <v/>
      </c>
      <c r="DI7" s="270" t="str">
        <f>IF(ISNA(HLOOKUP(DI$2,'Cost Exist Transport (R)'!$C$2:$AE$23,'Cost Exist Transport (R)'!$A7,FALSE)),"",HLOOKUP(DI$2,'Cost Exist Transport (R)'!$C$2:$AE$23,'Cost Exist Transport (R)'!$A7,FALSE))</f>
        <v/>
      </c>
      <c r="DJ7" s="270" t="str">
        <f>IF(ISNA(HLOOKUP(DJ$2,'Cost Exist Transport (R)'!$C$2:$AE$23,'Cost Exist Transport (R)'!$A7,FALSE)),"",HLOOKUP(DJ$2,'Cost Exist Transport (R)'!$C$2:$AE$23,'Cost Exist Transport (R)'!$A7,FALSE))</f>
        <v/>
      </c>
      <c r="DK7" s="270" t="str">
        <f>IF(ISNA(HLOOKUP(DK$2,'Cost Exist Transport (R)'!$C$2:$AE$23,'Cost Exist Transport (R)'!$A7,FALSE)),"",HLOOKUP(DK$2,'Cost Exist Transport (R)'!$C$2:$AE$23,'Cost Exist Transport (R)'!$A7,FALSE))</f>
        <v/>
      </c>
      <c r="DL7" s="270" t="str">
        <f>IF(ISNA(HLOOKUP(DL$2,'Cost Exist Transport (R)'!$C$2:$AE$23,'Cost Exist Transport (R)'!$A7,FALSE)),"",HLOOKUP(DL$2,'Cost Exist Transport (R)'!$C$2:$AE$23,'Cost Exist Transport (R)'!$A7,FALSE))</f>
        <v/>
      </c>
      <c r="DM7" s="270" t="str">
        <f>IF(ISNA(HLOOKUP(DM$2,'Cost Exist Transport (R)'!$C$2:$AE$23,'Cost Exist Transport (R)'!$A7,FALSE)),"",HLOOKUP(DM$2,'Cost Exist Transport (R)'!$C$2:$AE$23,'Cost Exist Transport (R)'!$A7,FALSE))</f>
        <v/>
      </c>
      <c r="DN7" s="270" t="str">
        <f>IF(ISNA(HLOOKUP(DN$2,'Cost Exist Transport (R)'!$C$2:$AE$23,'Cost Exist Transport (R)'!$A7,FALSE)),"",HLOOKUP(DN$2,'Cost Exist Transport (R)'!$C$2:$AE$23,'Cost Exist Transport (R)'!$A7,FALSE))</f>
        <v/>
      </c>
      <c r="DO7" s="270" t="str">
        <f>IF(ISNA(HLOOKUP(DO$2,'Cost Exist Transport (R)'!$C$2:$AE$23,'Cost Exist Transport (R)'!$A7,FALSE)),"",HLOOKUP(DO$2,'Cost Exist Transport (R)'!$C$2:$AE$23,'Cost Exist Transport (R)'!$A7,FALSE))</f>
        <v/>
      </c>
      <c r="DP7" s="270" t="str">
        <f>IF(ISNA(HLOOKUP(DP$2,'Cost Exist Transport (R)'!$C$2:$AE$23,'Cost Exist Transport (R)'!$A7,FALSE)),"",HLOOKUP(DP$2,'Cost Exist Transport (R)'!$C$2:$AE$23,'Cost Exist Transport (R)'!$A7,FALSE))</f>
        <v/>
      </c>
      <c r="DQ7" s="270" t="str">
        <f>IF(ISNA(HLOOKUP(DQ$2,'Cost Exist Transport (R)'!$C$2:$AE$23,'Cost Exist Transport (R)'!$A7,FALSE)),"",HLOOKUP(DQ$2,'Cost Exist Transport (R)'!$C$2:$AE$23,'Cost Exist Transport (R)'!$A7,FALSE))</f>
        <v/>
      </c>
      <c r="DR7" s="270" t="str">
        <f>IF(ISNA(HLOOKUP(DR$2,'Cost Exist Transport (R)'!$C$2:$AE$23,'Cost Exist Transport (R)'!$A7,FALSE)),"",HLOOKUP(DR$2,'Cost Exist Transport (R)'!$C$2:$AE$23,'Cost Exist Transport (R)'!$A7,FALSE))</f>
        <v/>
      </c>
      <c r="DS7" s="270" t="str">
        <f>IF(ISNA(HLOOKUP(DS$2,'Cost Exist Transport (R)'!$C$2:$AE$23,'Cost Exist Transport (R)'!$A7,FALSE)),"",HLOOKUP(DS$2,'Cost Exist Transport (R)'!$C$2:$AE$23,'Cost Exist Transport (R)'!$A7,FALSE))</f>
        <v>XXXXX</v>
      </c>
      <c r="DT7" s="270" t="str">
        <f>IF(ISNA(HLOOKUP(DT$2,'Cost Exist Transport (R)'!$C$2:$AE$23,'Cost Exist Transport (R)'!$A7,FALSE)),"",HLOOKUP(DT$2,'Cost Exist Transport (R)'!$C$2:$AE$23,'Cost Exist Transport (R)'!$A7,FALSE))</f>
        <v/>
      </c>
      <c r="DU7" s="270" t="str">
        <f>IF(ISNA(HLOOKUP(DU$2,'Cost Exist Transport (R)'!$C$2:$AE$23,'Cost Exist Transport (R)'!$A7,FALSE)),"",HLOOKUP(DU$2,'Cost Exist Transport (R)'!$C$2:$AE$23,'Cost Exist Transport (R)'!$A7,FALSE))</f>
        <v/>
      </c>
      <c r="DV7" s="270" t="str">
        <f>IF(ISNA(HLOOKUP(DV$2,'Cost Exist Transport (R)'!$C$2:$AE$23,'Cost Exist Transport (R)'!$A7,FALSE)),"",HLOOKUP(DV$2,'Cost Exist Transport (R)'!$C$2:$AE$23,'Cost Exist Transport (R)'!$A7,FALSE))</f>
        <v/>
      </c>
      <c r="DW7" s="270" t="str">
        <f>IF(ISNA(HLOOKUP(DW$2,'Cost Exist Transport (R)'!$C$2:$AE$23,'Cost Exist Transport (R)'!$A7,FALSE)),"",HLOOKUP(DW$2,'Cost Exist Transport (R)'!$C$2:$AE$23,'Cost Exist Transport (R)'!$A7,FALSE))</f>
        <v/>
      </c>
      <c r="DX7" s="270" t="str">
        <f>IF(ISNA(HLOOKUP(DX$2,'Cost Exist Transport (R)'!$C$2:$AE$23,'Cost Exist Transport (R)'!$A7,FALSE)),"",HLOOKUP(DX$2,'Cost Exist Transport (R)'!$C$2:$AE$23,'Cost Exist Transport (R)'!$A7,FALSE))</f>
        <v/>
      </c>
      <c r="DY7" s="270" t="str">
        <f>IF(ISNA(HLOOKUP(DY$2,'Cost Exist Transport (R)'!$C$2:$AE$23,'Cost Exist Transport (R)'!$A7,FALSE)),"",HLOOKUP(DY$2,'Cost Exist Transport (R)'!$C$2:$AE$23,'Cost Exist Transport (R)'!$A7,FALSE))</f>
        <v/>
      </c>
      <c r="DZ7" s="270" t="str">
        <f>IF(ISNA(HLOOKUP(DZ$2,'Cost Exist Transport (R)'!$C$2:$AE$23,'Cost Exist Transport (R)'!$A7,FALSE)),"",HLOOKUP(DZ$2,'Cost Exist Transport (R)'!$C$2:$AE$23,'Cost Exist Transport (R)'!$A7,FALSE))</f>
        <v/>
      </c>
      <c r="EA7" s="270" t="str">
        <f>IF(ISNA(HLOOKUP(EA$2,'Cost Exist Transport (R)'!$C$2:$AE$23,'Cost Exist Transport (R)'!$A7,FALSE)),"",HLOOKUP(EA$2,'Cost Exist Transport (R)'!$C$2:$AE$23,'Cost Exist Transport (R)'!$A7,FALSE))</f>
        <v/>
      </c>
      <c r="EB7" s="270" t="str">
        <f>IF(ISNA(HLOOKUP(EB$2,'Cost Exist Transport (R)'!$C$2:$AE$23,'Cost Exist Transport (R)'!$A7,FALSE)),"",HLOOKUP(EB$2,'Cost Exist Transport (R)'!$C$2:$AE$23,'Cost Exist Transport (R)'!$A7,FALSE))</f>
        <v/>
      </c>
      <c r="EC7" s="270" t="str">
        <f>IF(ISNA(HLOOKUP(EC$2,'Cost Exist Transport (R)'!$C$2:$AE$23,'Cost Exist Transport (R)'!$A7,FALSE)),"",HLOOKUP(EC$2,'Cost Exist Transport (R)'!$C$2:$AE$23,'Cost Exist Transport (R)'!$A7,FALSE))</f>
        <v/>
      </c>
      <c r="ED7" s="270" t="str">
        <f>IF(ISNA(HLOOKUP(ED$2,'Cost Exist Transport (R)'!$C$2:$AE$23,'Cost Exist Transport (R)'!$A7,FALSE)),"",HLOOKUP(ED$2,'Cost Exist Transport (R)'!$C$2:$AE$23,'Cost Exist Transport (R)'!$A7,FALSE))</f>
        <v/>
      </c>
      <c r="EE7" s="270" t="str">
        <f>IF(ISNA(HLOOKUP(EE$2,'Cost Exist Transport (R)'!$C$2:$AE$23,'Cost Exist Transport (R)'!$A7,FALSE)),"",HLOOKUP(EE$2,'Cost Exist Transport (R)'!$C$2:$AE$23,'Cost Exist Transport (R)'!$A7,FALSE))</f>
        <v>XXXXX</v>
      </c>
      <c r="EF7" s="270" t="str">
        <f>IF(ISNA(HLOOKUP(EF$2,'Cost Exist Transport (R)'!$C$2:$AE$23,'Cost Exist Transport (R)'!$A7,FALSE)),"",HLOOKUP(EF$2,'Cost Exist Transport (R)'!$C$2:$AE$23,'Cost Exist Transport (R)'!$A7,FALSE))</f>
        <v/>
      </c>
      <c r="EG7" s="270" t="str">
        <f>IF(ISNA(HLOOKUP(EG$2,'Cost Exist Transport (R)'!$C$2:$AE$23,'Cost Exist Transport (R)'!$A7,FALSE)),"",HLOOKUP(EG$2,'Cost Exist Transport (R)'!$C$2:$AE$23,'Cost Exist Transport (R)'!$A7,FALSE))</f>
        <v/>
      </c>
      <c r="EH7" s="270" t="str">
        <f>IF(ISNA(HLOOKUP(EH$2,'Cost Exist Transport (R)'!$C$2:$AE$23,'Cost Exist Transport (R)'!$A7,FALSE)),"",HLOOKUP(EH$2,'Cost Exist Transport (R)'!$C$2:$AE$23,'Cost Exist Transport (R)'!$A7,FALSE))</f>
        <v/>
      </c>
      <c r="EI7" s="270" t="str">
        <f>IF(ISNA(HLOOKUP(EI$2,'Cost Exist Transport (R)'!$C$2:$AE$23,'Cost Exist Transport (R)'!$A7,FALSE)),"",HLOOKUP(EI$2,'Cost Exist Transport (R)'!$C$2:$AE$23,'Cost Exist Transport (R)'!$A7,FALSE))</f>
        <v/>
      </c>
      <c r="EJ7" s="270" t="str">
        <f>IF(ISNA(HLOOKUP(EJ$2,'Cost Exist Transport (R)'!$C$2:$AE$23,'Cost Exist Transport (R)'!$A7,FALSE)),"",HLOOKUP(EJ$2,'Cost Exist Transport (R)'!$C$2:$AE$23,'Cost Exist Transport (R)'!$A7,FALSE))</f>
        <v/>
      </c>
      <c r="EK7" s="270" t="str">
        <f>IF(ISNA(HLOOKUP(EK$2,'Cost Exist Transport (R)'!$C$2:$AE$23,'Cost Exist Transport (R)'!$A7,FALSE)),"",HLOOKUP(EK$2,'Cost Exist Transport (R)'!$C$2:$AE$23,'Cost Exist Transport (R)'!$A7,FALSE))</f>
        <v/>
      </c>
      <c r="EL7" s="270" t="str">
        <f>IF(ISNA(HLOOKUP(EL$2,'Cost Exist Transport (R)'!$C$2:$AE$23,'Cost Exist Transport (R)'!$A7,FALSE)),"",HLOOKUP(EL$2,'Cost Exist Transport (R)'!$C$2:$AE$23,'Cost Exist Transport (R)'!$A7,FALSE))</f>
        <v/>
      </c>
      <c r="EM7" s="270" t="str">
        <f>IF(ISNA(HLOOKUP(EM$2,'Cost Exist Transport (R)'!$C$2:$AE$23,'Cost Exist Transport (R)'!$A7,FALSE)),"",HLOOKUP(EM$2,'Cost Exist Transport (R)'!$C$2:$AE$23,'Cost Exist Transport (R)'!$A7,FALSE))</f>
        <v/>
      </c>
      <c r="EN7" s="270" t="str">
        <f>IF(ISNA(HLOOKUP(EN$2,'Cost Exist Transport (R)'!$C$2:$AE$23,'Cost Exist Transport (R)'!$A7,FALSE)),"",HLOOKUP(EN$2,'Cost Exist Transport (R)'!$C$2:$AE$23,'Cost Exist Transport (R)'!$A7,FALSE))</f>
        <v/>
      </c>
      <c r="EO7" s="270" t="str">
        <f>IF(ISNA(HLOOKUP(EO$2,'Cost Exist Transport (R)'!$C$2:$AE$23,'Cost Exist Transport (R)'!$A7,FALSE)),"",HLOOKUP(EO$2,'Cost Exist Transport (R)'!$C$2:$AE$23,'Cost Exist Transport (R)'!$A7,FALSE))</f>
        <v/>
      </c>
      <c r="EP7" s="270" t="str">
        <f>IF(ISNA(HLOOKUP(EP$2,'Cost Exist Transport (R)'!$C$2:$AE$23,'Cost Exist Transport (R)'!$A7,FALSE)),"",HLOOKUP(EP$2,'Cost Exist Transport (R)'!$C$2:$AE$23,'Cost Exist Transport (R)'!$A7,FALSE))</f>
        <v/>
      </c>
      <c r="EQ7" s="270" t="str">
        <f>IF(ISNA(HLOOKUP(EQ$2,'Cost Exist Transport (R)'!$C$2:$AE$23,'Cost Exist Transport (R)'!$A7,FALSE)),"",HLOOKUP(EQ$2,'Cost Exist Transport (R)'!$C$2:$AE$23,'Cost Exist Transport (R)'!$A7,FALSE))</f>
        <v>XXXXX</v>
      </c>
      <c r="ER7" s="270" t="str">
        <f>IF(ISNA(HLOOKUP(ER$2,'Cost Exist Transport (R)'!$C$2:$AE$23,'Cost Exist Transport (R)'!$A7,FALSE)),"",HLOOKUP(ER$2,'Cost Exist Transport (R)'!$C$2:$AE$23,'Cost Exist Transport (R)'!$A7,FALSE))</f>
        <v/>
      </c>
      <c r="ES7" s="270" t="str">
        <f>IF(ISNA(HLOOKUP(ES$2,'Cost Exist Transport (R)'!$C$2:$AE$23,'Cost Exist Transport (R)'!$A7,FALSE)),"",HLOOKUP(ES$2,'Cost Exist Transport (R)'!$C$2:$AE$23,'Cost Exist Transport (R)'!$A7,FALSE))</f>
        <v/>
      </c>
      <c r="ET7" s="270" t="str">
        <f>IF(ISNA(HLOOKUP(ET$2,'Cost Exist Transport (R)'!$C$2:$AE$23,'Cost Exist Transport (R)'!$A7,FALSE)),"",HLOOKUP(ET$2,'Cost Exist Transport (R)'!$C$2:$AE$23,'Cost Exist Transport (R)'!$A7,FALSE))</f>
        <v/>
      </c>
      <c r="EU7" s="270" t="str">
        <f>IF(ISNA(HLOOKUP(EU$2,'Cost Exist Transport (R)'!$C$2:$AE$23,'Cost Exist Transport (R)'!$A7,FALSE)),"",HLOOKUP(EU$2,'Cost Exist Transport (R)'!$C$2:$AE$23,'Cost Exist Transport (R)'!$A7,FALSE))</f>
        <v/>
      </c>
      <c r="EV7" s="270" t="str">
        <f>IF(ISNA(HLOOKUP(EV$2,'Cost Exist Transport (R)'!$C$2:$AE$23,'Cost Exist Transport (R)'!$A7,FALSE)),"",HLOOKUP(EV$2,'Cost Exist Transport (R)'!$C$2:$AE$23,'Cost Exist Transport (R)'!$A7,FALSE))</f>
        <v/>
      </c>
      <c r="EW7" s="270" t="str">
        <f>IF(ISNA(HLOOKUP(EW$2,'Cost Exist Transport (R)'!$C$2:$AE$23,'Cost Exist Transport (R)'!$A7,FALSE)),"",HLOOKUP(EW$2,'Cost Exist Transport (R)'!$C$2:$AE$23,'Cost Exist Transport (R)'!$A7,FALSE))</f>
        <v/>
      </c>
      <c r="EX7" s="270" t="str">
        <f>IF(ISNA(HLOOKUP(EX$2,'Cost Exist Transport (R)'!$C$2:$AE$23,'Cost Exist Transport (R)'!$A7,FALSE)),"",HLOOKUP(EX$2,'Cost Exist Transport (R)'!$C$2:$AE$23,'Cost Exist Transport (R)'!$A7,FALSE))</f>
        <v/>
      </c>
      <c r="EY7" s="270" t="str">
        <f>IF(ISNA(HLOOKUP(EY$2,'Cost Exist Transport (R)'!$C$2:$AE$23,'Cost Exist Transport (R)'!$A7,FALSE)),"",HLOOKUP(EY$2,'Cost Exist Transport (R)'!$C$2:$AE$23,'Cost Exist Transport (R)'!$A7,FALSE))</f>
        <v/>
      </c>
      <c r="EZ7" s="270" t="str">
        <f>IF(ISNA(HLOOKUP(EZ$2,'Cost Exist Transport (R)'!$C$2:$AE$23,'Cost Exist Transport (R)'!$A7,FALSE)),"",HLOOKUP(EZ$2,'Cost Exist Transport (R)'!$C$2:$AE$23,'Cost Exist Transport (R)'!$A7,FALSE))</f>
        <v/>
      </c>
      <c r="FA7" s="270" t="str">
        <f>IF(ISNA(HLOOKUP(FA$2,'Cost Exist Transport (R)'!$C$2:$AE$23,'Cost Exist Transport (R)'!$A7,FALSE)),"",HLOOKUP(FA$2,'Cost Exist Transport (R)'!$C$2:$AE$23,'Cost Exist Transport (R)'!$A7,FALSE))</f>
        <v/>
      </c>
      <c r="FB7" s="270" t="str">
        <f>IF(ISNA(HLOOKUP(FB$2,'Cost Exist Transport (R)'!$C$2:$AE$23,'Cost Exist Transport (R)'!$A7,FALSE)),"",HLOOKUP(FB$2,'Cost Exist Transport (R)'!$C$2:$AE$23,'Cost Exist Transport (R)'!$A7,FALSE))</f>
        <v/>
      </c>
      <c r="FC7" s="270" t="str">
        <f>IF(ISNA(HLOOKUP(FC$2,'Cost Exist Transport (R)'!$C$2:$AE$23,'Cost Exist Transport (R)'!$A7,FALSE)),"",HLOOKUP(FC$2,'Cost Exist Transport (R)'!$C$2:$AE$23,'Cost Exist Transport (R)'!$A7,FALSE))</f>
        <v>XXXXX</v>
      </c>
      <c r="FD7" s="270" t="str">
        <f>IF(ISNA(HLOOKUP(FD$2,'Cost Exist Transport (R)'!$C$2:$AE$23,'Cost Exist Transport (R)'!$A7,FALSE)),"",HLOOKUP(FD$2,'Cost Exist Transport (R)'!$C$2:$AE$23,'Cost Exist Transport (R)'!$A7,FALSE))</f>
        <v/>
      </c>
      <c r="FE7" s="270" t="str">
        <f>IF(ISNA(HLOOKUP(FE$2,'Cost Exist Transport (R)'!$C$2:$AE$23,'Cost Exist Transport (R)'!$A7,FALSE)),"",HLOOKUP(FE$2,'Cost Exist Transport (R)'!$C$2:$AE$23,'Cost Exist Transport (R)'!$A7,FALSE))</f>
        <v/>
      </c>
      <c r="FF7" s="270" t="str">
        <f>IF(ISNA(HLOOKUP(FF$2,'Cost Exist Transport (R)'!$C$2:$AE$23,'Cost Exist Transport (R)'!$A7,FALSE)),"",HLOOKUP(FF$2,'Cost Exist Transport (R)'!$C$2:$AE$23,'Cost Exist Transport (R)'!$A7,FALSE))</f>
        <v/>
      </c>
      <c r="FG7" s="270" t="str">
        <f>IF(ISNA(HLOOKUP(FG$2,'Cost Exist Transport (R)'!$C$2:$AE$23,'Cost Exist Transport (R)'!$A7,FALSE)),"",HLOOKUP(FG$2,'Cost Exist Transport (R)'!$C$2:$AE$23,'Cost Exist Transport (R)'!$A7,FALSE))</f>
        <v/>
      </c>
      <c r="FH7" s="270" t="str">
        <f>IF(ISNA(HLOOKUP(FH$2,'Cost Exist Transport (R)'!$C$2:$AE$23,'Cost Exist Transport (R)'!$A7,FALSE)),"",HLOOKUP(FH$2,'Cost Exist Transport (R)'!$C$2:$AE$23,'Cost Exist Transport (R)'!$A7,FALSE))</f>
        <v/>
      </c>
      <c r="FI7" s="270" t="str">
        <f>IF(ISNA(HLOOKUP(FI$2,'Cost Exist Transport (R)'!$C$2:$AE$23,'Cost Exist Transport (R)'!$A7,FALSE)),"",HLOOKUP(FI$2,'Cost Exist Transport (R)'!$C$2:$AE$23,'Cost Exist Transport (R)'!$A7,FALSE))</f>
        <v/>
      </c>
      <c r="FJ7" s="270" t="str">
        <f>IF(ISNA(HLOOKUP(FJ$2,'Cost Exist Transport (R)'!$C$2:$AE$23,'Cost Exist Transport (R)'!$A7,FALSE)),"",HLOOKUP(FJ$2,'Cost Exist Transport (R)'!$C$2:$AE$23,'Cost Exist Transport (R)'!$A7,FALSE))</f>
        <v/>
      </c>
      <c r="FK7" s="270" t="str">
        <f>IF(ISNA(HLOOKUP(FK$2,'Cost Exist Transport (R)'!$C$2:$AE$23,'Cost Exist Transport (R)'!$A7,FALSE)),"",HLOOKUP(FK$2,'Cost Exist Transport (R)'!$C$2:$AE$23,'Cost Exist Transport (R)'!$A7,FALSE))</f>
        <v/>
      </c>
      <c r="FL7" s="270" t="str">
        <f>IF(ISNA(HLOOKUP(FL$2,'Cost Exist Transport (R)'!$C$2:$AE$23,'Cost Exist Transport (R)'!$A7,FALSE)),"",HLOOKUP(FL$2,'Cost Exist Transport (R)'!$C$2:$AE$23,'Cost Exist Transport (R)'!$A7,FALSE))</f>
        <v/>
      </c>
      <c r="FM7" s="270" t="str">
        <f>IF(ISNA(HLOOKUP(FM$2,'Cost Exist Transport (R)'!$C$2:$AE$23,'Cost Exist Transport (R)'!$A7,FALSE)),"",HLOOKUP(FM$2,'Cost Exist Transport (R)'!$C$2:$AE$23,'Cost Exist Transport (R)'!$A7,FALSE))</f>
        <v/>
      </c>
      <c r="FN7" s="270" t="str">
        <f>IF(ISNA(HLOOKUP(FN$2,'Cost Exist Transport (R)'!$C$2:$AE$23,'Cost Exist Transport (R)'!$A7,FALSE)),"",HLOOKUP(FN$2,'Cost Exist Transport (R)'!$C$2:$AE$23,'Cost Exist Transport (R)'!$A7,FALSE))</f>
        <v/>
      </c>
      <c r="FO7" s="270" t="str">
        <f>IF(ISNA(HLOOKUP(FO$2,'Cost Exist Transport (R)'!$C$2:$AE$23,'Cost Exist Transport (R)'!$A7,FALSE)),"",HLOOKUP(FO$2,'Cost Exist Transport (R)'!$C$2:$AE$23,'Cost Exist Transport (R)'!$A7,FALSE))</f>
        <v>XXXXX</v>
      </c>
      <c r="FP7" s="270" t="str">
        <f>IF(ISNA(HLOOKUP(FP$2,'Cost Exist Transport (R)'!$C$2:$AE$23,'Cost Exist Transport (R)'!$A7,FALSE)),"",HLOOKUP(FP$2,'Cost Exist Transport (R)'!$C$2:$AE$23,'Cost Exist Transport (R)'!$A7,FALSE))</f>
        <v/>
      </c>
      <c r="FQ7" s="270" t="str">
        <f>IF(ISNA(HLOOKUP(FQ$2,'Cost Exist Transport (R)'!$C$2:$AE$23,'Cost Exist Transport (R)'!$A7,FALSE)),"",HLOOKUP(FQ$2,'Cost Exist Transport (R)'!$C$2:$AE$23,'Cost Exist Transport (R)'!$A7,FALSE))</f>
        <v/>
      </c>
      <c r="FR7" s="270" t="str">
        <f>IF(ISNA(HLOOKUP(FR$2,'Cost Exist Transport (R)'!$C$2:$AE$23,'Cost Exist Transport (R)'!$A7,FALSE)),"",HLOOKUP(FR$2,'Cost Exist Transport (R)'!$C$2:$AE$23,'Cost Exist Transport (R)'!$A7,FALSE))</f>
        <v/>
      </c>
      <c r="FS7" s="270" t="str">
        <f>IF(ISNA(HLOOKUP(FS$2,'Cost Exist Transport (R)'!$C$2:$AE$23,'Cost Exist Transport (R)'!$A7,FALSE)),"",HLOOKUP(FS$2,'Cost Exist Transport (R)'!$C$2:$AE$23,'Cost Exist Transport (R)'!$A7,FALSE))</f>
        <v/>
      </c>
      <c r="FT7" s="270" t="str">
        <f>IF(ISNA(HLOOKUP(FT$2,'Cost Exist Transport (R)'!$C$2:$AE$23,'Cost Exist Transport (R)'!$A7,FALSE)),"",HLOOKUP(FT$2,'Cost Exist Transport (R)'!$C$2:$AE$23,'Cost Exist Transport (R)'!$A7,FALSE))</f>
        <v/>
      </c>
      <c r="FU7" s="270" t="str">
        <f>IF(ISNA(HLOOKUP(FU$2,'Cost Exist Transport (R)'!$C$2:$AE$23,'Cost Exist Transport (R)'!$A7,FALSE)),"",HLOOKUP(FU$2,'Cost Exist Transport (R)'!$C$2:$AE$23,'Cost Exist Transport (R)'!$A7,FALSE))</f>
        <v/>
      </c>
      <c r="FV7" s="270" t="str">
        <f>IF(ISNA(HLOOKUP(FV$2,'Cost Exist Transport (R)'!$C$2:$AE$23,'Cost Exist Transport (R)'!$A7,FALSE)),"",HLOOKUP(FV$2,'Cost Exist Transport (R)'!$C$2:$AE$23,'Cost Exist Transport (R)'!$A7,FALSE))</f>
        <v/>
      </c>
      <c r="FW7" s="270" t="str">
        <f>IF(ISNA(HLOOKUP(FW$2,'Cost Exist Transport (R)'!$C$2:$AE$23,'Cost Exist Transport (R)'!$A7,FALSE)),"",HLOOKUP(FW$2,'Cost Exist Transport (R)'!$C$2:$AE$23,'Cost Exist Transport (R)'!$A7,FALSE))</f>
        <v/>
      </c>
      <c r="FX7" s="270" t="str">
        <f>IF(ISNA(HLOOKUP(FX$2,'Cost Exist Transport (R)'!$C$2:$AE$23,'Cost Exist Transport (R)'!$A7,FALSE)),"",HLOOKUP(FX$2,'Cost Exist Transport (R)'!$C$2:$AE$23,'Cost Exist Transport (R)'!$A7,FALSE))</f>
        <v/>
      </c>
      <c r="FY7" s="270" t="str">
        <f>IF(ISNA(HLOOKUP(FY$2,'Cost Exist Transport (R)'!$C$2:$AE$23,'Cost Exist Transport (R)'!$A7,FALSE)),"",HLOOKUP(FY$2,'Cost Exist Transport (R)'!$C$2:$AE$23,'Cost Exist Transport (R)'!$A7,FALSE))</f>
        <v/>
      </c>
      <c r="FZ7" s="270" t="str">
        <f>IF(ISNA(HLOOKUP(FZ$2,'Cost Exist Transport (R)'!$C$2:$AE$23,'Cost Exist Transport (R)'!$A7,FALSE)),"",HLOOKUP(FZ$2,'Cost Exist Transport (R)'!$C$2:$AE$23,'Cost Exist Transport (R)'!$A7,FALSE))</f>
        <v/>
      </c>
      <c r="GA7" s="270" t="str">
        <f>IF(ISNA(HLOOKUP(GA$2,'Cost Exist Transport (R)'!$C$2:$AE$23,'Cost Exist Transport (R)'!$A7,FALSE)),"",HLOOKUP(GA$2,'Cost Exist Transport (R)'!$C$2:$AE$23,'Cost Exist Transport (R)'!$A7,FALSE))</f>
        <v>XXXXX</v>
      </c>
      <c r="GB7" s="270" t="str">
        <f>IF(ISNA(HLOOKUP(GB$2,'Cost Exist Transport (R)'!$C$2:$AE$23,'Cost Exist Transport (R)'!$A7,FALSE)),"",HLOOKUP(GB$2,'Cost Exist Transport (R)'!$C$2:$AE$23,'Cost Exist Transport (R)'!$A7,FALSE))</f>
        <v/>
      </c>
      <c r="GC7" s="270" t="str">
        <f>IF(ISNA(HLOOKUP(GC$2,'Cost Exist Transport (R)'!$C$2:$AE$23,'Cost Exist Transport (R)'!$A7,FALSE)),"",HLOOKUP(GC$2,'Cost Exist Transport (R)'!$C$2:$AE$23,'Cost Exist Transport (R)'!$A7,FALSE))</f>
        <v/>
      </c>
      <c r="GD7" s="270" t="str">
        <f>IF(ISNA(HLOOKUP(GD$2,'Cost Exist Transport (R)'!$C$2:$AE$23,'Cost Exist Transport (R)'!$A7,FALSE)),"",HLOOKUP(GD$2,'Cost Exist Transport (R)'!$C$2:$AE$23,'Cost Exist Transport (R)'!$A7,FALSE))</f>
        <v/>
      </c>
      <c r="GE7" s="270" t="str">
        <f>IF(ISNA(HLOOKUP(GE$2,'Cost Exist Transport (R)'!$C$2:$AE$23,'Cost Exist Transport (R)'!$A7,FALSE)),"",HLOOKUP(GE$2,'Cost Exist Transport (R)'!$C$2:$AE$23,'Cost Exist Transport (R)'!$A7,FALSE))</f>
        <v/>
      </c>
      <c r="GF7" s="270" t="str">
        <f>IF(ISNA(HLOOKUP(GF$2,'Cost Exist Transport (R)'!$C$2:$AE$23,'Cost Exist Transport (R)'!$A7,FALSE)),"",HLOOKUP(GF$2,'Cost Exist Transport (R)'!$C$2:$AE$23,'Cost Exist Transport (R)'!$A7,FALSE))</f>
        <v/>
      </c>
      <c r="GG7" s="270" t="str">
        <f>IF(ISNA(HLOOKUP(GG$2,'Cost Exist Transport (R)'!$C$2:$AE$23,'Cost Exist Transport (R)'!$A7,FALSE)),"",HLOOKUP(GG$2,'Cost Exist Transport (R)'!$C$2:$AE$23,'Cost Exist Transport (R)'!$A7,FALSE))</f>
        <v/>
      </c>
      <c r="GH7" s="270" t="str">
        <f>IF(ISNA(HLOOKUP(GH$2,'Cost Exist Transport (R)'!$C$2:$AE$23,'Cost Exist Transport (R)'!$A7,FALSE)),"",HLOOKUP(GH$2,'Cost Exist Transport (R)'!$C$2:$AE$23,'Cost Exist Transport (R)'!$A7,FALSE))</f>
        <v/>
      </c>
      <c r="GI7" s="270" t="str">
        <f>IF(ISNA(HLOOKUP(GI$2,'Cost Exist Transport (R)'!$C$2:$AE$23,'Cost Exist Transport (R)'!$A7,FALSE)),"",HLOOKUP(GI$2,'Cost Exist Transport (R)'!$C$2:$AE$23,'Cost Exist Transport (R)'!$A7,FALSE))</f>
        <v/>
      </c>
      <c r="GJ7" s="270" t="str">
        <f>IF(ISNA(HLOOKUP(GJ$2,'Cost Exist Transport (R)'!$C$2:$AE$23,'Cost Exist Transport (R)'!$A7,FALSE)),"",HLOOKUP(GJ$2,'Cost Exist Transport (R)'!$C$2:$AE$23,'Cost Exist Transport (R)'!$A7,FALSE))</f>
        <v/>
      </c>
      <c r="GK7" s="270" t="str">
        <f>IF(ISNA(HLOOKUP(GK$2,'Cost Exist Transport (R)'!$C$2:$AE$23,'Cost Exist Transport (R)'!$A7,FALSE)),"",HLOOKUP(GK$2,'Cost Exist Transport (R)'!$C$2:$AE$23,'Cost Exist Transport (R)'!$A7,FALSE))</f>
        <v/>
      </c>
      <c r="GL7" s="270" t="str">
        <f>IF(ISNA(HLOOKUP(GL$2,'Cost Exist Transport (R)'!$C$2:$AE$23,'Cost Exist Transport (R)'!$A7,FALSE)),"",HLOOKUP(GL$2,'Cost Exist Transport (R)'!$C$2:$AE$23,'Cost Exist Transport (R)'!$A7,FALSE))</f>
        <v/>
      </c>
      <c r="GM7" s="270" t="str">
        <f>IF(ISNA(HLOOKUP(GM$2,'Cost Exist Transport (R)'!$C$2:$AE$23,'Cost Exist Transport (R)'!$A7,FALSE)),"",HLOOKUP(GM$2,'Cost Exist Transport (R)'!$C$2:$AE$23,'Cost Exist Transport (R)'!$A7,FALSE))</f>
        <v>XXXXX</v>
      </c>
      <c r="GN7" s="270" t="str">
        <f>IF(ISNA(HLOOKUP(GN$2,'Cost Exist Transport (R)'!$C$2:$AE$23,'Cost Exist Transport (R)'!$A7,FALSE)),"",HLOOKUP(GN$2,'Cost Exist Transport (R)'!$C$2:$AE$23,'Cost Exist Transport (R)'!$A7,FALSE))</f>
        <v/>
      </c>
      <c r="GO7" s="270" t="str">
        <f>IF(ISNA(HLOOKUP(GO$2,'Cost Exist Transport (R)'!$C$2:$AE$23,'Cost Exist Transport (R)'!$A7,FALSE)),"",HLOOKUP(GO$2,'Cost Exist Transport (R)'!$C$2:$AE$23,'Cost Exist Transport (R)'!$A7,FALSE))</f>
        <v/>
      </c>
      <c r="GP7" s="270" t="str">
        <f>IF(ISNA(HLOOKUP(GP$2,'Cost Exist Transport (R)'!$C$2:$AE$23,'Cost Exist Transport (R)'!$A7,FALSE)),"",HLOOKUP(GP$2,'Cost Exist Transport (R)'!$C$2:$AE$23,'Cost Exist Transport (R)'!$A7,FALSE))</f>
        <v/>
      </c>
      <c r="GQ7" s="270" t="str">
        <f>IF(ISNA(HLOOKUP(GQ$2,'Cost Exist Transport (R)'!$C$2:$AE$23,'Cost Exist Transport (R)'!$A7,FALSE)),"",HLOOKUP(GQ$2,'Cost Exist Transport (R)'!$C$2:$AE$23,'Cost Exist Transport (R)'!$A7,FALSE))</f>
        <v/>
      </c>
      <c r="GR7" s="270" t="str">
        <f>IF(ISNA(HLOOKUP(GR$2,'Cost Exist Transport (R)'!$C$2:$AE$23,'Cost Exist Transport (R)'!$A7,FALSE)),"",HLOOKUP(GR$2,'Cost Exist Transport (R)'!$C$2:$AE$23,'Cost Exist Transport (R)'!$A7,FALSE))</f>
        <v/>
      </c>
      <c r="GS7" s="270" t="str">
        <f>IF(ISNA(HLOOKUP(GS$2,'Cost Exist Transport (R)'!$C$2:$AE$23,'Cost Exist Transport (R)'!$A7,FALSE)),"",HLOOKUP(GS$2,'Cost Exist Transport (R)'!$C$2:$AE$23,'Cost Exist Transport (R)'!$A7,FALSE))</f>
        <v/>
      </c>
      <c r="GT7" s="270" t="str">
        <f>IF(ISNA(HLOOKUP(GT$2,'Cost Exist Transport (R)'!$C$2:$AE$23,'Cost Exist Transport (R)'!$A7,FALSE)),"",HLOOKUP(GT$2,'Cost Exist Transport (R)'!$C$2:$AE$23,'Cost Exist Transport (R)'!$A7,FALSE))</f>
        <v/>
      </c>
      <c r="GU7" s="270" t="str">
        <f>IF(ISNA(HLOOKUP(GU$2,'Cost Exist Transport (R)'!$C$2:$AE$23,'Cost Exist Transport (R)'!$A7,FALSE)),"",HLOOKUP(GU$2,'Cost Exist Transport (R)'!$C$2:$AE$23,'Cost Exist Transport (R)'!$A7,FALSE))</f>
        <v/>
      </c>
      <c r="GV7" s="270" t="str">
        <f>IF(ISNA(HLOOKUP(GV$2,'Cost Exist Transport (R)'!$C$2:$AE$23,'Cost Exist Transport (R)'!$A7,FALSE)),"",HLOOKUP(GV$2,'Cost Exist Transport (R)'!$C$2:$AE$23,'Cost Exist Transport (R)'!$A7,FALSE))</f>
        <v/>
      </c>
      <c r="GW7" s="270" t="str">
        <f>IF(ISNA(HLOOKUP(GW$2,'Cost Exist Transport (R)'!$C$2:$AE$23,'Cost Exist Transport (R)'!$A7,FALSE)),"",HLOOKUP(GW$2,'Cost Exist Transport (R)'!$C$2:$AE$23,'Cost Exist Transport (R)'!$A7,FALSE))</f>
        <v/>
      </c>
      <c r="GX7" s="270" t="str">
        <f>IF(ISNA(HLOOKUP(GX$2,'Cost Exist Transport (R)'!$C$2:$AE$23,'Cost Exist Transport (R)'!$A7,FALSE)),"",HLOOKUP(GX$2,'Cost Exist Transport (R)'!$C$2:$AE$23,'Cost Exist Transport (R)'!$A7,FALSE))</f>
        <v/>
      </c>
      <c r="GY7" s="270" t="str">
        <f>IF(ISNA(HLOOKUP(GY$2,'Cost Exist Transport (R)'!$C$2:$AE$23,'Cost Exist Transport (R)'!$A7,FALSE)),"",HLOOKUP(GY$2,'Cost Exist Transport (R)'!$C$2:$AE$23,'Cost Exist Transport (R)'!$A7,FALSE))</f>
        <v>XXXXX</v>
      </c>
      <c r="GZ7" s="270" t="str">
        <f>IF(ISNA(HLOOKUP(GZ$2,'Cost Exist Transport (R)'!$C$2:$AE$23,'Cost Exist Transport (R)'!$A7,FALSE)),"",HLOOKUP(GZ$2,'Cost Exist Transport (R)'!$C$2:$AE$23,'Cost Exist Transport (R)'!$A7,FALSE))</f>
        <v/>
      </c>
      <c r="HA7" s="270" t="str">
        <f>IF(ISNA(HLOOKUP(HA$2,'Cost Exist Transport (R)'!$C$2:$AE$23,'Cost Exist Transport (R)'!$A7,FALSE)),"",HLOOKUP(HA$2,'Cost Exist Transport (R)'!$C$2:$AE$23,'Cost Exist Transport (R)'!$A7,FALSE))</f>
        <v/>
      </c>
      <c r="HB7" s="270" t="str">
        <f>IF(ISNA(HLOOKUP(HB$2,'Cost Exist Transport (R)'!$C$2:$AE$23,'Cost Exist Transport (R)'!$A7,FALSE)),"",HLOOKUP(HB$2,'Cost Exist Transport (R)'!$C$2:$AE$23,'Cost Exist Transport (R)'!$A7,FALSE))</f>
        <v/>
      </c>
      <c r="HC7" s="270" t="str">
        <f>IF(ISNA(HLOOKUP(HC$2,'Cost Exist Transport (R)'!$C$2:$AE$23,'Cost Exist Transport (R)'!$A7,FALSE)),"",HLOOKUP(HC$2,'Cost Exist Transport (R)'!$C$2:$AE$23,'Cost Exist Transport (R)'!$A7,FALSE))</f>
        <v/>
      </c>
      <c r="HD7" s="270" t="str">
        <f>IF(ISNA(HLOOKUP(HD$2,'Cost Exist Transport (R)'!$C$2:$AE$23,'Cost Exist Transport (R)'!$A7,FALSE)),"",HLOOKUP(HD$2,'Cost Exist Transport (R)'!$C$2:$AE$23,'Cost Exist Transport (R)'!$A7,FALSE))</f>
        <v/>
      </c>
      <c r="HE7" s="270" t="str">
        <f>IF(ISNA(HLOOKUP(HE$2,'Cost Exist Transport (R)'!$C$2:$AE$23,'Cost Exist Transport (R)'!$A7,FALSE)),"",HLOOKUP(HE$2,'Cost Exist Transport (R)'!$C$2:$AE$23,'Cost Exist Transport (R)'!$A7,FALSE))</f>
        <v/>
      </c>
      <c r="HF7" s="270" t="str">
        <f>IF(ISNA(HLOOKUP(HF$2,'Cost Exist Transport (R)'!$C$2:$AE$23,'Cost Exist Transport (R)'!$A7,FALSE)),"",HLOOKUP(HF$2,'Cost Exist Transport (R)'!$C$2:$AE$23,'Cost Exist Transport (R)'!$A7,FALSE))</f>
        <v/>
      </c>
      <c r="HG7" s="270" t="str">
        <f>IF(ISNA(HLOOKUP(HG$2,'Cost Exist Transport (R)'!$C$2:$AE$23,'Cost Exist Transport (R)'!$A7,FALSE)),"",HLOOKUP(HG$2,'Cost Exist Transport (R)'!$C$2:$AE$23,'Cost Exist Transport (R)'!$A7,FALSE))</f>
        <v/>
      </c>
      <c r="HH7" s="270" t="str">
        <f>IF(ISNA(HLOOKUP(HH$2,'Cost Exist Transport (R)'!$C$2:$AE$23,'Cost Exist Transport (R)'!$A7,FALSE)),"",HLOOKUP(HH$2,'Cost Exist Transport (R)'!$C$2:$AE$23,'Cost Exist Transport (R)'!$A7,FALSE))</f>
        <v/>
      </c>
      <c r="HI7" s="270" t="str">
        <f>IF(ISNA(HLOOKUP(HI$2,'Cost Exist Transport (R)'!$C$2:$AE$23,'Cost Exist Transport (R)'!$A7,FALSE)),"",HLOOKUP(HI$2,'Cost Exist Transport (R)'!$C$2:$AE$23,'Cost Exist Transport (R)'!$A7,FALSE))</f>
        <v/>
      </c>
      <c r="HJ7" s="270" t="str">
        <f>IF(ISNA(HLOOKUP(HJ$2,'Cost Exist Transport (R)'!$C$2:$AE$23,'Cost Exist Transport (R)'!$A7,FALSE)),"",HLOOKUP(HJ$2,'Cost Exist Transport (R)'!$C$2:$AE$23,'Cost Exist Transport (R)'!$A7,FALSE))</f>
        <v/>
      </c>
      <c r="HK7" s="270" t="str">
        <f>IF(ISNA(HLOOKUP(HK$2,'Cost Exist Transport (R)'!$C$2:$AE$23,'Cost Exist Transport (R)'!$A7,FALSE)),"",HLOOKUP(HK$2,'Cost Exist Transport (R)'!$C$2:$AE$23,'Cost Exist Transport (R)'!$A7,FALSE))</f>
        <v>XXXXX</v>
      </c>
      <c r="HL7" s="270" t="str">
        <f>IF(ISNA(HLOOKUP(HL$2,'Cost Exist Transport (R)'!$C$2:$AE$23,'Cost Exist Transport (R)'!$A7,FALSE)),"",HLOOKUP(HL$2,'Cost Exist Transport (R)'!$C$2:$AE$23,'Cost Exist Transport (R)'!$A7,FALSE))</f>
        <v/>
      </c>
      <c r="HM7" s="270" t="str">
        <f>IF(ISNA(HLOOKUP(HM$2,'Cost Exist Transport (R)'!$C$2:$AE$23,'Cost Exist Transport (R)'!$A7,FALSE)),"",HLOOKUP(HM$2,'Cost Exist Transport (R)'!$C$2:$AE$23,'Cost Exist Transport (R)'!$A7,FALSE))</f>
        <v/>
      </c>
      <c r="HN7" s="270" t="str">
        <f>IF(ISNA(HLOOKUP(HN$2,'Cost Exist Transport (R)'!$C$2:$AE$23,'Cost Exist Transport (R)'!$A7,FALSE)),"",HLOOKUP(HN$2,'Cost Exist Transport (R)'!$C$2:$AE$23,'Cost Exist Transport (R)'!$A7,FALSE))</f>
        <v/>
      </c>
      <c r="HO7" s="270" t="str">
        <f>IF(ISNA(HLOOKUP(HO$2,'Cost Exist Transport (R)'!$C$2:$AE$23,'Cost Exist Transport (R)'!$A7,FALSE)),"",HLOOKUP(HO$2,'Cost Exist Transport (R)'!$C$2:$AE$23,'Cost Exist Transport (R)'!$A7,FALSE))</f>
        <v/>
      </c>
      <c r="HP7" s="270" t="str">
        <f>IF(ISNA(HLOOKUP(HP$2,'Cost Exist Transport (R)'!$C$2:$AE$23,'Cost Exist Transport (R)'!$A7,FALSE)),"",HLOOKUP(HP$2,'Cost Exist Transport (R)'!$C$2:$AE$23,'Cost Exist Transport (R)'!$A7,FALSE))</f>
        <v/>
      </c>
      <c r="HQ7" s="270" t="str">
        <f>IF(ISNA(HLOOKUP(HQ$2,'Cost Exist Transport (R)'!$C$2:$AE$23,'Cost Exist Transport (R)'!$A7,FALSE)),"",HLOOKUP(HQ$2,'Cost Exist Transport (R)'!$C$2:$AE$23,'Cost Exist Transport (R)'!$A7,FALSE))</f>
        <v/>
      </c>
      <c r="HR7" s="270" t="str">
        <f>IF(ISNA(HLOOKUP(HR$2,'Cost Exist Transport (R)'!$C$2:$AE$23,'Cost Exist Transport (R)'!$A7,FALSE)),"",HLOOKUP(HR$2,'Cost Exist Transport (R)'!$C$2:$AE$23,'Cost Exist Transport (R)'!$A7,FALSE))</f>
        <v/>
      </c>
      <c r="HS7" s="270" t="str">
        <f>IF(ISNA(HLOOKUP(HS$2,'Cost Exist Transport (R)'!$C$2:$AE$23,'Cost Exist Transport (R)'!$A7,FALSE)),"",HLOOKUP(HS$2,'Cost Exist Transport (R)'!$C$2:$AE$23,'Cost Exist Transport (R)'!$A7,FALSE))</f>
        <v/>
      </c>
      <c r="HT7" s="270" t="str">
        <f>IF(ISNA(HLOOKUP(HT$2,'Cost Exist Transport (R)'!$C$2:$AE$23,'Cost Exist Transport (R)'!$A7,FALSE)),"",HLOOKUP(HT$2,'Cost Exist Transport (R)'!$C$2:$AE$23,'Cost Exist Transport (R)'!$A7,FALSE))</f>
        <v/>
      </c>
      <c r="HU7" s="270" t="str">
        <f>IF(ISNA(HLOOKUP(HU$2,'Cost Exist Transport (R)'!$C$2:$AE$23,'Cost Exist Transport (R)'!$A7,FALSE)),"",HLOOKUP(HU$2,'Cost Exist Transport (R)'!$C$2:$AE$23,'Cost Exist Transport (R)'!$A7,FALSE))</f>
        <v/>
      </c>
      <c r="HV7" s="270" t="str">
        <f>IF(ISNA(HLOOKUP(HV$2,'Cost Exist Transport (R)'!$C$2:$AE$23,'Cost Exist Transport (R)'!$A7,FALSE)),"",HLOOKUP(HV$2,'Cost Exist Transport (R)'!$C$2:$AE$23,'Cost Exist Transport (R)'!$A7,FALSE))</f>
        <v/>
      </c>
      <c r="HW7" s="270" t="str">
        <f>IF(ISNA(HLOOKUP(HW$2,'Cost Exist Transport (R)'!$C$2:$AE$23,'Cost Exist Transport (R)'!$A7,FALSE)),"",HLOOKUP(HW$2,'Cost Exist Transport (R)'!$C$2:$AE$23,'Cost Exist Transport (R)'!$A7,FALSE))</f>
        <v>XXXXX</v>
      </c>
      <c r="HX7" s="270" t="str">
        <f>IF(ISNA(HLOOKUP(HX$2,'Cost Exist Transport (R)'!$C$2:$AE$23,'Cost Exist Transport (R)'!$A7,FALSE)),"",HLOOKUP(HX$2,'Cost Exist Transport (R)'!$C$2:$AE$23,'Cost Exist Transport (R)'!$A7,FALSE))</f>
        <v/>
      </c>
      <c r="HY7" s="270" t="str">
        <f>IF(ISNA(HLOOKUP(HY$2,'Cost Exist Transport (R)'!$C$2:$AE$23,'Cost Exist Transport (R)'!$A7,FALSE)),"",HLOOKUP(HY$2,'Cost Exist Transport (R)'!$C$2:$AE$23,'Cost Exist Transport (R)'!$A7,FALSE))</f>
        <v/>
      </c>
      <c r="HZ7" s="270" t="str">
        <f>IF(ISNA(HLOOKUP(HZ$2,'Cost Exist Transport (R)'!$C$2:$AE$23,'Cost Exist Transport (R)'!$A7,FALSE)),"",HLOOKUP(HZ$2,'Cost Exist Transport (R)'!$C$2:$AE$23,'Cost Exist Transport (R)'!$A7,FALSE))</f>
        <v/>
      </c>
      <c r="IA7" s="270" t="str">
        <f>IF(ISNA(HLOOKUP(IA$2,'Cost Exist Transport (R)'!$C$2:$AE$23,'Cost Exist Transport (R)'!$A7,FALSE)),"",HLOOKUP(IA$2,'Cost Exist Transport (R)'!$C$2:$AE$23,'Cost Exist Transport (R)'!$A7,FALSE))</f>
        <v/>
      </c>
      <c r="IB7" s="270" t="str">
        <f>IF(ISNA(HLOOKUP(IB$2,'Cost Exist Transport (R)'!$C$2:$AE$23,'Cost Exist Transport (R)'!$A7,FALSE)),"",HLOOKUP(IB$2,'Cost Exist Transport (R)'!$C$2:$AE$23,'Cost Exist Transport (R)'!$A7,FALSE))</f>
        <v/>
      </c>
      <c r="IC7" s="270" t="str">
        <f>IF(ISNA(HLOOKUP(IC$2,'Cost Exist Transport (R)'!$C$2:$AE$23,'Cost Exist Transport (R)'!$A7,FALSE)),"",HLOOKUP(IC$2,'Cost Exist Transport (R)'!$C$2:$AE$23,'Cost Exist Transport (R)'!$A7,FALSE))</f>
        <v/>
      </c>
      <c r="ID7" s="270" t="str">
        <f>IF(ISNA(HLOOKUP(ID$2,'Cost Exist Transport (R)'!$C$2:$AE$23,'Cost Exist Transport (R)'!$A7,FALSE)),"",HLOOKUP(ID$2,'Cost Exist Transport (R)'!$C$2:$AE$23,'Cost Exist Transport (R)'!$A7,FALSE))</f>
        <v/>
      </c>
      <c r="IE7" s="270" t="str">
        <f>IF(ISNA(HLOOKUP(IE$2,'Cost Exist Transport (R)'!$C$2:$AE$23,'Cost Exist Transport (R)'!$A7,FALSE)),"",HLOOKUP(IE$2,'Cost Exist Transport (R)'!$C$2:$AE$23,'Cost Exist Transport (R)'!$A7,FALSE))</f>
        <v/>
      </c>
      <c r="IF7" s="270" t="str">
        <f>IF(ISNA(HLOOKUP(IF$2,'Cost Exist Transport (R)'!$C$2:$AE$23,'Cost Exist Transport (R)'!$A7,FALSE)),"",HLOOKUP(IF$2,'Cost Exist Transport (R)'!$C$2:$AE$23,'Cost Exist Transport (R)'!$A7,FALSE))</f>
        <v/>
      </c>
      <c r="IG7" s="270" t="str">
        <f>IF(ISNA(HLOOKUP(IG$2,'Cost Exist Transport (R)'!$C$2:$AE$23,'Cost Exist Transport (R)'!$A7,FALSE)),"",HLOOKUP(IG$2,'Cost Exist Transport (R)'!$C$2:$AE$23,'Cost Exist Transport (R)'!$A7,FALSE))</f>
        <v/>
      </c>
      <c r="IH7" s="270" t="str">
        <f>IF(ISNA(HLOOKUP(IH$2,'Cost Exist Transport (R)'!$C$2:$AE$23,'Cost Exist Transport (R)'!$A7,FALSE)),"",HLOOKUP(IH$2,'Cost Exist Transport (R)'!$C$2:$AE$23,'Cost Exist Transport (R)'!$A7,FALSE))</f>
        <v/>
      </c>
      <c r="II7" s="270" t="str">
        <f>IF(ISNA(HLOOKUP(II$2,'Cost Exist Transport (R)'!$C$2:$AE$23,'Cost Exist Transport (R)'!$A7,FALSE)),"",HLOOKUP(II$2,'Cost Exist Transport (R)'!$C$2:$AE$23,'Cost Exist Transport (R)'!$A7,FALSE))</f>
        <v>XXXXX</v>
      </c>
      <c r="IJ7" s="270" t="str">
        <f>IF(ISNA(HLOOKUP(IJ$2,'Cost Exist Transport (R)'!$C$2:$AE$23,'Cost Exist Transport (R)'!$A7,FALSE)),"",HLOOKUP(IJ$2,'Cost Exist Transport (R)'!$C$2:$AE$23,'Cost Exist Transport (R)'!$A7,FALSE))</f>
        <v/>
      </c>
      <c r="IK7" s="270" t="str">
        <f>IF(ISNA(HLOOKUP(IK$2,'Cost Exist Transport (R)'!$C$2:$AE$23,'Cost Exist Transport (R)'!$A7,FALSE)),"",HLOOKUP(IK$2,'Cost Exist Transport (R)'!$C$2:$AE$23,'Cost Exist Transport (R)'!$A7,FALSE))</f>
        <v/>
      </c>
      <c r="IL7" s="270" t="str">
        <f>IF(ISNA(HLOOKUP(IL$2,'Cost Exist Transport (R)'!$C$2:$AE$23,'Cost Exist Transport (R)'!$A7,FALSE)),"",HLOOKUP(IL$2,'Cost Exist Transport (R)'!$C$2:$AE$23,'Cost Exist Transport (R)'!$A7,FALSE))</f>
        <v/>
      </c>
      <c r="IM7" s="270" t="str">
        <f>IF(ISNA(HLOOKUP(IM$2,'Cost Exist Transport (R)'!$C$2:$AE$23,'Cost Exist Transport (R)'!$A7,FALSE)),"",HLOOKUP(IM$2,'Cost Exist Transport (R)'!$C$2:$AE$23,'Cost Exist Transport (R)'!$A7,FALSE))</f>
        <v/>
      </c>
      <c r="IN7" s="270" t="str">
        <f>IF(ISNA(HLOOKUP(IN$2,'Cost Exist Transport (R)'!$C$2:$AE$23,'Cost Exist Transport (R)'!$A7,FALSE)),"",HLOOKUP(IN$2,'Cost Exist Transport (R)'!$C$2:$AE$23,'Cost Exist Transport (R)'!$A7,FALSE))</f>
        <v/>
      </c>
      <c r="IO7" s="270" t="str">
        <f>IF(ISNA(HLOOKUP(IO$2,'Cost Exist Transport (R)'!$C$2:$AE$23,'Cost Exist Transport (R)'!$A7,FALSE)),"",HLOOKUP(IO$2,'Cost Exist Transport (R)'!$C$2:$AE$23,'Cost Exist Transport (R)'!$A7,FALSE))</f>
        <v/>
      </c>
      <c r="IP7" s="270" t="str">
        <f>IF(ISNA(HLOOKUP(IP$2,'Cost Exist Transport (R)'!$C$2:$AE$23,'Cost Exist Transport (R)'!$A7,FALSE)),"",HLOOKUP(IP$2,'Cost Exist Transport (R)'!$C$2:$AE$23,'Cost Exist Transport (R)'!$A7,FALSE))</f>
        <v/>
      </c>
      <c r="IQ7" s="270" t="str">
        <f>IF(ISNA(HLOOKUP(IQ$2,'Cost Exist Transport (R)'!$C$2:$AE$23,'Cost Exist Transport (R)'!$A7,FALSE)),"",HLOOKUP(IQ$2,'Cost Exist Transport (R)'!$C$2:$AE$23,'Cost Exist Transport (R)'!$A7,FALSE))</f>
        <v/>
      </c>
      <c r="IR7" s="270" t="str">
        <f>IF(ISNA(HLOOKUP(IR$2,'Cost Exist Transport (R)'!$C$2:$AE$23,'Cost Exist Transport (R)'!$A7,FALSE)),"",HLOOKUP(IR$2,'Cost Exist Transport (R)'!$C$2:$AE$23,'Cost Exist Transport (R)'!$A7,FALSE))</f>
        <v/>
      </c>
      <c r="IS7" s="270" t="str">
        <f>IF(ISNA(HLOOKUP(IS$2,'Cost Exist Transport (R)'!$C$2:$AE$23,'Cost Exist Transport (R)'!$A7,FALSE)),"",HLOOKUP(IS$2,'Cost Exist Transport (R)'!$C$2:$AE$23,'Cost Exist Transport (R)'!$A7,FALSE))</f>
        <v/>
      </c>
      <c r="IT7" s="270" t="str">
        <f>IF(ISNA(HLOOKUP(IT$2,'Cost Exist Transport (R)'!$C$2:$AE$23,'Cost Exist Transport (R)'!$A7,FALSE)),"",HLOOKUP(IT$2,'Cost Exist Transport (R)'!$C$2:$AE$23,'Cost Exist Transport (R)'!$A7,FALSE))</f>
        <v/>
      </c>
      <c r="IU7" s="270" t="str">
        <f>IF(ISNA(HLOOKUP(IU$2,'Cost Exist Transport (R)'!$C$2:$AE$23,'Cost Exist Transport (R)'!$A7,FALSE)),"",HLOOKUP(IU$2,'Cost Exist Transport (R)'!$C$2:$AE$23,'Cost Exist Transport (R)'!$A7,FALSE))</f>
        <v>XXXXX</v>
      </c>
      <c r="IV7" s="270" t="str">
        <f>IF(ISNA(HLOOKUP(IV$2,'Cost Exist Transport (R)'!$C$2:$AE$23,'Cost Exist Transport (R)'!$A7,FALSE)),"",HLOOKUP(IV$2,'Cost Exist Transport (R)'!$C$2:$AE$23,'Cost Exist Transport (R)'!$A7,FALSE))</f>
        <v/>
      </c>
      <c r="IW7" s="270" t="str">
        <f>IF(ISNA(HLOOKUP(IW$2,'Cost Exist Transport (R)'!$C$2:$AE$23,'Cost Exist Transport (R)'!$A7,FALSE)),"",HLOOKUP(IW$2,'Cost Exist Transport (R)'!$C$2:$AE$23,'Cost Exist Transport (R)'!$A7,FALSE))</f>
        <v/>
      </c>
      <c r="IX7" s="270" t="str">
        <f>IF(ISNA(HLOOKUP(IX$2,'Cost Exist Transport (R)'!$C$2:$AE$23,'Cost Exist Transport (R)'!$A7,FALSE)),"",HLOOKUP(IX$2,'Cost Exist Transport (R)'!$C$2:$AE$23,'Cost Exist Transport (R)'!$A7,FALSE))</f>
        <v/>
      </c>
      <c r="IY7" s="270" t="str">
        <f>IF(ISNA(HLOOKUP(IY$2,'Cost Exist Transport (R)'!$C$2:$AE$23,'Cost Exist Transport (R)'!$A7,FALSE)),"",HLOOKUP(IY$2,'Cost Exist Transport (R)'!$C$2:$AE$23,'Cost Exist Transport (R)'!$A7,FALSE))</f>
        <v/>
      </c>
      <c r="IZ7" s="270" t="str">
        <f>IF(ISNA(HLOOKUP(IZ$2,'Cost Exist Transport (R)'!$C$2:$AE$23,'Cost Exist Transport (R)'!$A7,FALSE)),"",HLOOKUP(IZ$2,'Cost Exist Transport (R)'!$C$2:$AE$23,'Cost Exist Transport (R)'!$A7,FALSE))</f>
        <v/>
      </c>
      <c r="JA7" s="270" t="str">
        <f>IF(ISNA(HLOOKUP(JA$2,'Cost Exist Transport (R)'!$C$2:$AE$23,'Cost Exist Transport (R)'!$A7,FALSE)),"",HLOOKUP(JA$2,'Cost Exist Transport (R)'!$C$2:$AE$23,'Cost Exist Transport (R)'!$A7,FALSE))</f>
        <v/>
      </c>
      <c r="JB7" s="270" t="str">
        <f>IF(ISNA(HLOOKUP(JB$2,'Cost Exist Transport (R)'!$C$2:$AE$23,'Cost Exist Transport (R)'!$A7,FALSE)),"",HLOOKUP(JB$2,'Cost Exist Transport (R)'!$C$2:$AE$23,'Cost Exist Transport (R)'!$A7,FALSE))</f>
        <v/>
      </c>
      <c r="JC7" s="270" t="str">
        <f>IF(ISNA(HLOOKUP(JC$2,'Cost Exist Transport (R)'!$C$2:$AE$23,'Cost Exist Transport (R)'!$A7,FALSE)),"",HLOOKUP(JC$2,'Cost Exist Transport (R)'!$C$2:$AE$23,'Cost Exist Transport (R)'!$A7,FALSE))</f>
        <v/>
      </c>
      <c r="JD7" s="270" t="str">
        <f>IF(ISNA(HLOOKUP(JD$2,'Cost Exist Transport (R)'!$C$2:$AE$23,'Cost Exist Transport (R)'!$A7,FALSE)),"",HLOOKUP(JD$2,'Cost Exist Transport (R)'!$C$2:$AE$23,'Cost Exist Transport (R)'!$A7,FALSE))</f>
        <v/>
      </c>
      <c r="JE7" s="270" t="str">
        <f>IF(ISNA(HLOOKUP(JE$2,'Cost Exist Transport (R)'!$C$2:$AE$23,'Cost Exist Transport (R)'!$A7,FALSE)),"",HLOOKUP(JE$2,'Cost Exist Transport (R)'!$C$2:$AE$23,'Cost Exist Transport (R)'!$A7,FALSE))</f>
        <v/>
      </c>
      <c r="JF7" s="270" t="str">
        <f>IF(ISNA(HLOOKUP(JF$2,'Cost Exist Transport (R)'!$C$2:$AE$23,'Cost Exist Transport (R)'!$A7,FALSE)),"",HLOOKUP(JF$2,'Cost Exist Transport (R)'!$C$2:$AE$23,'Cost Exist Transport (R)'!$A7,FALSE))</f>
        <v/>
      </c>
      <c r="JG7" s="270" t="str">
        <f>IF(ISNA(HLOOKUP(JG$2,'Cost Exist Transport (R)'!$C$2:$AE$23,'Cost Exist Transport (R)'!$A7,FALSE)),"",HLOOKUP(JG$2,'Cost Exist Transport (R)'!$C$2:$AE$23,'Cost Exist Transport (R)'!$A7,FALSE))</f>
        <v>XXXXX</v>
      </c>
      <c r="JH7" s="270" t="str">
        <f>IF(ISNA(HLOOKUP(JH$2,'Cost Exist Transport (R)'!$C$2:$AE$23,'Cost Exist Transport (R)'!$A7,FALSE)),"",HLOOKUP(JH$2,'Cost Exist Transport (R)'!$C$2:$AE$23,'Cost Exist Transport (R)'!$A7,FALSE))</f>
        <v/>
      </c>
      <c r="JI7" s="270" t="str">
        <f>IF(ISNA(HLOOKUP(JI$2,'Cost Exist Transport (R)'!$C$2:$AE$23,'Cost Exist Transport (R)'!$A7,FALSE)),"",HLOOKUP(JI$2,'Cost Exist Transport (R)'!$C$2:$AE$23,'Cost Exist Transport (R)'!$A7,FALSE))</f>
        <v/>
      </c>
      <c r="JJ7" s="270" t="str">
        <f>IF(ISNA(HLOOKUP(JJ$2,'Cost Exist Transport (R)'!$C$2:$AE$23,'Cost Exist Transport (R)'!$A7,FALSE)),"",HLOOKUP(JJ$2,'Cost Exist Transport (R)'!$C$2:$AE$23,'Cost Exist Transport (R)'!$A7,FALSE))</f>
        <v/>
      </c>
      <c r="JK7" s="270" t="str">
        <f>IF(ISNA(HLOOKUP(JK$2,'Cost Exist Transport (R)'!$C$2:$AE$23,'Cost Exist Transport (R)'!$A7,FALSE)),"",HLOOKUP(JK$2,'Cost Exist Transport (R)'!$C$2:$AE$23,'Cost Exist Transport (R)'!$A7,FALSE))</f>
        <v/>
      </c>
      <c r="JL7" s="270" t="str">
        <f>IF(ISNA(HLOOKUP(JL$2,'Cost Exist Transport (R)'!$C$2:$AE$23,'Cost Exist Transport (R)'!$A7,FALSE)),"",HLOOKUP(JL$2,'Cost Exist Transport (R)'!$C$2:$AE$23,'Cost Exist Transport (R)'!$A7,FALSE))</f>
        <v/>
      </c>
      <c r="JM7" s="270" t="str">
        <f>IF(ISNA(HLOOKUP(JM$2,'Cost Exist Transport (R)'!$C$2:$AE$23,'Cost Exist Transport (R)'!$A7,FALSE)),"",HLOOKUP(JM$2,'Cost Exist Transport (R)'!$C$2:$AE$23,'Cost Exist Transport (R)'!$A7,FALSE))</f>
        <v/>
      </c>
      <c r="JN7" s="270" t="str">
        <f>IF(ISNA(HLOOKUP(JN$2,'Cost Exist Transport (R)'!$C$2:$AE$23,'Cost Exist Transport (R)'!$A7,FALSE)),"",HLOOKUP(JN$2,'Cost Exist Transport (R)'!$C$2:$AE$23,'Cost Exist Transport (R)'!$A7,FALSE))</f>
        <v/>
      </c>
      <c r="JO7" s="270" t="str">
        <f>IF(ISNA(HLOOKUP(JO$2,'Cost Exist Transport (R)'!$C$2:$AE$23,'Cost Exist Transport (R)'!$A7,FALSE)),"",HLOOKUP(JO$2,'Cost Exist Transport (R)'!$C$2:$AE$23,'Cost Exist Transport (R)'!$A7,FALSE))</f>
        <v/>
      </c>
      <c r="JP7" s="270" t="str">
        <f>IF(ISNA(HLOOKUP(JP$2,'Cost Exist Transport (R)'!$C$2:$AE$23,'Cost Exist Transport (R)'!$A7,FALSE)),"",HLOOKUP(JP$2,'Cost Exist Transport (R)'!$C$2:$AE$23,'Cost Exist Transport (R)'!$A7,FALSE))</f>
        <v/>
      </c>
      <c r="JQ7" s="270" t="str">
        <f>IF(ISNA(HLOOKUP(JQ$2,'Cost Exist Transport (R)'!$C$2:$AE$23,'Cost Exist Transport (R)'!$A7,FALSE)),"",HLOOKUP(JQ$2,'Cost Exist Transport (R)'!$C$2:$AE$23,'Cost Exist Transport (R)'!$A7,FALSE))</f>
        <v/>
      </c>
      <c r="JR7" s="270" t="str">
        <f>IF(ISNA(HLOOKUP(JR$2,'Cost Exist Transport (R)'!$C$2:$AE$23,'Cost Exist Transport (R)'!$A7,FALSE)),"",HLOOKUP(JR$2,'Cost Exist Transport (R)'!$C$2:$AE$23,'Cost Exist Transport (R)'!$A7,FALSE))</f>
        <v/>
      </c>
      <c r="JS7" s="270" t="str">
        <f>IF(ISNA(HLOOKUP(JS$2,'Cost Exist Transport (R)'!$C$2:$AE$23,'Cost Exist Transport (R)'!$A7,FALSE)),"",HLOOKUP(JS$2,'Cost Exist Transport (R)'!$C$2:$AE$23,'Cost Exist Transport (R)'!$A7,FALSE))</f>
        <v>XXXXX</v>
      </c>
      <c r="JT7" s="270" t="str">
        <f>IF(ISNA(HLOOKUP(JT$2,'Cost Exist Transport (R)'!$C$2:$AE$23,'Cost Exist Transport (R)'!$A7,FALSE)),"",HLOOKUP(JT$2,'Cost Exist Transport (R)'!$C$2:$AE$23,'Cost Exist Transport (R)'!$A7,FALSE))</f>
        <v/>
      </c>
      <c r="JU7" s="270" t="str">
        <f>IF(ISNA(HLOOKUP(JU$2,'Cost Exist Transport (R)'!$C$2:$AE$23,'Cost Exist Transport (R)'!$A7,FALSE)),"",HLOOKUP(JU$2,'Cost Exist Transport (R)'!$C$2:$AE$23,'Cost Exist Transport (R)'!$A7,FALSE))</f>
        <v/>
      </c>
      <c r="JV7" s="270" t="str">
        <f>IF(ISNA(HLOOKUP(JV$2,'Cost Exist Transport (R)'!$C$2:$AE$23,'Cost Exist Transport (R)'!$A7,FALSE)),"",HLOOKUP(JV$2,'Cost Exist Transport (R)'!$C$2:$AE$23,'Cost Exist Transport (R)'!$A7,FALSE))</f>
        <v/>
      </c>
      <c r="JW7" s="270" t="str">
        <f>IF(ISNA(HLOOKUP(JW$2,'Cost Exist Transport (R)'!$C$2:$AE$23,'Cost Exist Transport (R)'!$A7,FALSE)),"",HLOOKUP(JW$2,'Cost Exist Transport (R)'!$C$2:$AE$23,'Cost Exist Transport (R)'!$A7,FALSE))</f>
        <v/>
      </c>
      <c r="JX7" s="270" t="str">
        <f>IF(ISNA(HLOOKUP(JX$2,'Cost Exist Transport (R)'!$C$2:$AE$23,'Cost Exist Transport (R)'!$A7,FALSE)),"",HLOOKUP(JX$2,'Cost Exist Transport (R)'!$C$2:$AE$23,'Cost Exist Transport (R)'!$A7,FALSE))</f>
        <v/>
      </c>
      <c r="JY7" s="270" t="str">
        <f>IF(ISNA(HLOOKUP(JY$2,'Cost Exist Transport (R)'!$C$2:$AE$23,'Cost Exist Transport (R)'!$A7,FALSE)),"",HLOOKUP(JY$2,'Cost Exist Transport (R)'!$C$2:$AE$23,'Cost Exist Transport (R)'!$A7,FALSE))</f>
        <v/>
      </c>
      <c r="JZ7" s="270" t="str">
        <f>IF(ISNA(HLOOKUP(JZ$2,'Cost Exist Transport (R)'!$C$2:$AE$23,'Cost Exist Transport (R)'!$A7,FALSE)),"",HLOOKUP(JZ$2,'Cost Exist Transport (R)'!$C$2:$AE$23,'Cost Exist Transport (R)'!$A7,FALSE))</f>
        <v/>
      </c>
      <c r="KA7" s="270" t="str">
        <f>IF(ISNA(HLOOKUP(KA$2,'Cost Exist Transport (R)'!$C$2:$AE$23,'Cost Exist Transport (R)'!$A7,FALSE)),"",HLOOKUP(KA$2,'Cost Exist Transport (R)'!$C$2:$AE$23,'Cost Exist Transport (R)'!$A7,FALSE))</f>
        <v/>
      </c>
      <c r="KB7" s="270" t="str">
        <f>IF(ISNA(HLOOKUP(KB$2,'Cost Exist Transport (R)'!$C$2:$AE$23,'Cost Exist Transport (R)'!$A7,FALSE)),"",HLOOKUP(KB$2,'Cost Exist Transport (R)'!$C$2:$AE$23,'Cost Exist Transport (R)'!$A7,FALSE))</f>
        <v/>
      </c>
      <c r="KC7" s="270" t="str">
        <f>IF(ISNA(HLOOKUP(KC$2,'Cost Exist Transport (R)'!$C$2:$AE$23,'Cost Exist Transport (R)'!$A7,FALSE)),"",HLOOKUP(KC$2,'Cost Exist Transport (R)'!$C$2:$AE$23,'Cost Exist Transport (R)'!$A7,FALSE))</f>
        <v/>
      </c>
      <c r="KD7" s="270" t="str">
        <f>IF(ISNA(HLOOKUP(KD$2,'Cost Exist Transport (R)'!$C$2:$AE$23,'Cost Exist Transport (R)'!$A7,FALSE)),"",HLOOKUP(KD$2,'Cost Exist Transport (R)'!$C$2:$AE$23,'Cost Exist Transport (R)'!$A7,FALSE))</f>
        <v/>
      </c>
      <c r="KE7" s="270" t="str">
        <f>IF(ISNA(HLOOKUP(KE$2,'Cost Exist Transport (R)'!$C$2:$AE$23,'Cost Exist Transport (R)'!$A7,FALSE)),"",HLOOKUP(KE$2,'Cost Exist Transport (R)'!$C$2:$AE$23,'Cost Exist Transport (R)'!$A7,FALSE))</f>
        <v>XXXXX</v>
      </c>
      <c r="KF7" s="270" t="str">
        <f>IF(ISNA(HLOOKUP(KF$2,'Cost Exist Transport (R)'!$C$2:$AE$23,'Cost Exist Transport (R)'!$A7,FALSE)),"",HLOOKUP(KF$2,'Cost Exist Transport (R)'!$C$2:$AE$23,'Cost Exist Transport (R)'!$A7,FALSE))</f>
        <v/>
      </c>
      <c r="KG7" s="270" t="str">
        <f>IF(ISNA(HLOOKUP(KG$2,'Cost Exist Transport (R)'!$C$2:$AE$23,'Cost Exist Transport (R)'!$A7,FALSE)),"",HLOOKUP(KG$2,'Cost Exist Transport (R)'!$C$2:$AE$23,'Cost Exist Transport (R)'!$A7,FALSE))</f>
        <v/>
      </c>
      <c r="KH7" s="270" t="str">
        <f>IF(ISNA(HLOOKUP(KH$2,'Cost Exist Transport (R)'!$C$2:$AE$23,'Cost Exist Transport (R)'!$A7,FALSE)),"",HLOOKUP(KH$2,'Cost Exist Transport (R)'!$C$2:$AE$23,'Cost Exist Transport (R)'!$A7,FALSE))</f>
        <v/>
      </c>
      <c r="KI7" s="270" t="str">
        <f>IF(ISNA(HLOOKUP(KI$2,'Cost Exist Transport (R)'!$C$2:$AE$23,'Cost Exist Transport (R)'!$A7,FALSE)),"",HLOOKUP(KI$2,'Cost Exist Transport (R)'!$C$2:$AE$23,'Cost Exist Transport (R)'!$A7,FALSE))</f>
        <v/>
      </c>
      <c r="KJ7" s="270" t="str">
        <f>IF(ISNA(HLOOKUP(KJ$2,'Cost Exist Transport (R)'!$C$2:$AE$23,'Cost Exist Transport (R)'!$A7,FALSE)),"",HLOOKUP(KJ$2,'Cost Exist Transport (R)'!$C$2:$AE$23,'Cost Exist Transport (R)'!$A7,FALSE))</f>
        <v/>
      </c>
      <c r="KK7" s="270" t="str">
        <f>IF(ISNA(HLOOKUP(KK$2,'Cost Exist Transport (R)'!$C$2:$AE$23,'Cost Exist Transport (R)'!$A7,FALSE)),"",HLOOKUP(KK$2,'Cost Exist Transport (R)'!$C$2:$AE$23,'Cost Exist Transport (R)'!$A7,FALSE))</f>
        <v/>
      </c>
      <c r="KL7" s="270" t="str">
        <f>IF(ISNA(HLOOKUP(KL$2,'Cost Exist Transport (R)'!$C$2:$AE$23,'Cost Exist Transport (R)'!$A7,FALSE)),"",HLOOKUP(KL$2,'Cost Exist Transport (R)'!$C$2:$AE$23,'Cost Exist Transport (R)'!$A7,FALSE))</f>
        <v/>
      </c>
      <c r="KM7" s="270" t="str">
        <f>IF(ISNA(HLOOKUP(KM$2,'Cost Exist Transport (R)'!$C$2:$AE$23,'Cost Exist Transport (R)'!$A7,FALSE)),"",HLOOKUP(KM$2,'Cost Exist Transport (R)'!$C$2:$AE$23,'Cost Exist Transport (R)'!$A7,FALSE))</f>
        <v/>
      </c>
      <c r="KN7" s="270" t="str">
        <f>IF(ISNA(HLOOKUP(KN$2,'Cost Exist Transport (R)'!$C$2:$AE$23,'Cost Exist Transport (R)'!$A7,FALSE)),"",HLOOKUP(KN$2,'Cost Exist Transport (R)'!$C$2:$AE$23,'Cost Exist Transport (R)'!$A7,FALSE))</f>
        <v/>
      </c>
      <c r="KO7" s="270" t="str">
        <f>IF(ISNA(HLOOKUP(KO$2,'Cost Exist Transport (R)'!$C$2:$AE$23,'Cost Exist Transport (R)'!$A7,FALSE)),"",HLOOKUP(KO$2,'Cost Exist Transport (R)'!$C$2:$AE$23,'Cost Exist Transport (R)'!$A7,FALSE))</f>
        <v/>
      </c>
      <c r="KP7" s="270" t="str">
        <f>IF(ISNA(HLOOKUP(KP$2,'Cost Exist Transport (R)'!$C$2:$AE$23,'Cost Exist Transport (R)'!$A7,FALSE)),"",HLOOKUP(KP$2,'Cost Exist Transport (R)'!$C$2:$AE$23,'Cost Exist Transport (R)'!$A7,FALSE))</f>
        <v/>
      </c>
      <c r="KQ7" s="270" t="str">
        <f>IF(ISNA(HLOOKUP(KQ$2,'Cost Exist Transport (R)'!$C$2:$AE$23,'Cost Exist Transport (R)'!$A7,FALSE)),"",HLOOKUP(KQ$2,'Cost Exist Transport (R)'!$C$2:$AE$23,'Cost Exist Transport (R)'!$A7,FALSE))</f>
        <v>XXXXX</v>
      </c>
      <c r="KR7" s="270" t="str">
        <f>IF(ISNA(HLOOKUP(KR$2,'Cost Exist Transport (R)'!$C$2:$AE$23,'Cost Exist Transport (R)'!$A7,FALSE)),"",HLOOKUP(KR$2,'Cost Exist Transport (R)'!$C$2:$AE$23,'Cost Exist Transport (R)'!$A7,FALSE))</f>
        <v/>
      </c>
      <c r="KS7" s="270" t="str">
        <f>IF(ISNA(HLOOKUP(KS$2,'Cost Exist Transport (R)'!$C$2:$AE$23,'Cost Exist Transport (R)'!$A7,FALSE)),"",HLOOKUP(KS$2,'Cost Exist Transport (R)'!$C$2:$AE$23,'Cost Exist Transport (R)'!$A7,FALSE))</f>
        <v/>
      </c>
      <c r="KT7" s="270" t="str">
        <f>IF(ISNA(HLOOKUP(KT$2,'Cost Exist Transport (R)'!$C$2:$AE$23,'Cost Exist Transport (R)'!$A7,FALSE)),"",HLOOKUP(KT$2,'Cost Exist Transport (R)'!$C$2:$AE$23,'Cost Exist Transport (R)'!$A7,FALSE))</f>
        <v/>
      </c>
      <c r="KU7" s="270" t="str">
        <f>IF(ISNA(HLOOKUP(KU$2,'Cost Exist Transport (R)'!$C$2:$AE$23,'Cost Exist Transport (R)'!$A7,FALSE)),"",HLOOKUP(KU$2,'Cost Exist Transport (R)'!$C$2:$AE$23,'Cost Exist Transport (R)'!$A7,FALSE))</f>
        <v/>
      </c>
      <c r="KV7" s="270" t="str">
        <f>IF(ISNA(HLOOKUP(KV$2,'Cost Exist Transport (R)'!$C$2:$AE$23,'Cost Exist Transport (R)'!$A7,FALSE)),"",HLOOKUP(KV$2,'Cost Exist Transport (R)'!$C$2:$AE$23,'Cost Exist Transport (R)'!$A7,FALSE))</f>
        <v/>
      </c>
      <c r="KW7" s="270" t="str">
        <f>IF(ISNA(HLOOKUP(KW$2,'Cost Exist Transport (R)'!$C$2:$AE$23,'Cost Exist Transport (R)'!$A7,FALSE)),"",HLOOKUP(KW$2,'Cost Exist Transport (R)'!$C$2:$AE$23,'Cost Exist Transport (R)'!$A7,FALSE))</f>
        <v/>
      </c>
      <c r="KX7" s="270" t="str">
        <f>IF(ISNA(HLOOKUP(KX$2,'Cost Exist Transport (R)'!$C$2:$AE$23,'Cost Exist Transport (R)'!$A7,FALSE)),"",HLOOKUP(KX$2,'Cost Exist Transport (R)'!$C$2:$AE$23,'Cost Exist Transport (R)'!$A7,FALSE))</f>
        <v/>
      </c>
      <c r="KY7" s="270" t="str">
        <f>IF(ISNA(HLOOKUP(KY$2,'Cost Exist Transport (R)'!$C$2:$AE$23,'Cost Exist Transport (R)'!$A7,FALSE)),"",HLOOKUP(KY$2,'Cost Exist Transport (R)'!$C$2:$AE$23,'Cost Exist Transport (R)'!$A7,FALSE))</f>
        <v/>
      </c>
      <c r="KZ7" s="270" t="str">
        <f>IF(ISNA(HLOOKUP(KZ$2,'Cost Exist Transport (R)'!$C$2:$AE$23,'Cost Exist Transport (R)'!$A7,FALSE)),"",HLOOKUP(KZ$2,'Cost Exist Transport (R)'!$C$2:$AE$23,'Cost Exist Transport (R)'!$A7,FALSE))</f>
        <v/>
      </c>
      <c r="LA7" s="270" t="str">
        <f>IF(ISNA(HLOOKUP(LA$2,'Cost Exist Transport (R)'!$C$2:$AE$23,'Cost Exist Transport (R)'!$A7,FALSE)),"",HLOOKUP(LA$2,'Cost Exist Transport (R)'!$C$2:$AE$23,'Cost Exist Transport (R)'!$A7,FALSE))</f>
        <v/>
      </c>
      <c r="LB7" s="270" t="str">
        <f>IF(ISNA(HLOOKUP(LB$2,'Cost Exist Transport (R)'!$C$2:$AE$23,'Cost Exist Transport (R)'!$A7,FALSE)),"",HLOOKUP(LB$2,'Cost Exist Transport (R)'!$C$2:$AE$23,'Cost Exist Transport (R)'!$A7,FALSE))</f>
        <v/>
      </c>
      <c r="LC7" s="270" t="str">
        <f>IF(ISNA(HLOOKUP(LC$2,'Cost Exist Transport (R)'!$C$2:$AE$23,'Cost Exist Transport (R)'!$A7,FALSE)),"",HLOOKUP(LC$2,'Cost Exist Transport (R)'!$C$2:$AE$23,'Cost Exist Transport (R)'!$A7,FALSE))</f>
        <v>XXXXX</v>
      </c>
      <c r="LD7" s="270" t="str">
        <f>IF(ISNA(HLOOKUP(LD$2,'Cost Exist Transport (R)'!$C$2:$AE$23,'Cost Exist Transport (R)'!$A7,FALSE)),"",HLOOKUP(LD$2,'Cost Exist Transport (R)'!$C$2:$AE$23,'Cost Exist Transport (R)'!$A7,FALSE))</f>
        <v/>
      </c>
      <c r="LE7" s="270" t="str">
        <f>IF(ISNA(HLOOKUP(LE$2,'Cost Exist Transport (R)'!$C$2:$AE$23,'Cost Exist Transport (R)'!$A7,FALSE)),"",HLOOKUP(LE$2,'Cost Exist Transport (R)'!$C$2:$AE$23,'Cost Exist Transport (R)'!$A7,FALSE))</f>
        <v/>
      </c>
      <c r="LF7" s="270" t="str">
        <f>IF(ISNA(HLOOKUP(LF$2,'Cost Exist Transport (R)'!$C$2:$AE$23,'Cost Exist Transport (R)'!$A7,FALSE)),"",HLOOKUP(LF$2,'Cost Exist Transport (R)'!$C$2:$AE$23,'Cost Exist Transport (R)'!$A7,FALSE))</f>
        <v/>
      </c>
      <c r="LG7" s="270" t="str">
        <f>IF(ISNA(HLOOKUP(LG$2,'Cost Exist Transport (R)'!$C$2:$AE$23,'Cost Exist Transport (R)'!$A7,FALSE)),"",HLOOKUP(LG$2,'Cost Exist Transport (R)'!$C$2:$AE$23,'Cost Exist Transport (R)'!$A7,FALSE))</f>
        <v/>
      </c>
      <c r="LH7" s="270" t="str">
        <f>IF(ISNA(HLOOKUP(LH$2,'Cost Exist Transport (R)'!$C$2:$AE$23,'Cost Exist Transport (R)'!$A7,FALSE)),"",HLOOKUP(LH$2,'Cost Exist Transport (R)'!$C$2:$AE$23,'Cost Exist Transport (R)'!$A7,FALSE))</f>
        <v/>
      </c>
      <c r="LI7" s="270" t="str">
        <f>IF(ISNA(HLOOKUP(LI$2,'Cost Exist Transport (R)'!$C$2:$AE$23,'Cost Exist Transport (R)'!$A7,FALSE)),"",HLOOKUP(LI$2,'Cost Exist Transport (R)'!$C$2:$AE$23,'Cost Exist Transport (R)'!$A7,FALSE))</f>
        <v/>
      </c>
      <c r="LJ7" s="270" t="str">
        <f>IF(ISNA(HLOOKUP(LJ$2,'Cost Exist Transport (R)'!$C$2:$AE$23,'Cost Exist Transport (R)'!$A7,FALSE)),"",HLOOKUP(LJ$2,'Cost Exist Transport (R)'!$C$2:$AE$23,'Cost Exist Transport (R)'!$A7,FALSE))</f>
        <v/>
      </c>
      <c r="LK7" s="270" t="str">
        <f>IF(ISNA(HLOOKUP(LK$2,'Cost Exist Transport (R)'!$C$2:$AE$23,'Cost Exist Transport (R)'!$A7,FALSE)),"",HLOOKUP(LK$2,'Cost Exist Transport (R)'!$C$2:$AE$23,'Cost Exist Transport (R)'!$A7,FALSE))</f>
        <v/>
      </c>
      <c r="LL7" s="270" t="str">
        <f>IF(ISNA(HLOOKUP(LL$2,'Cost Exist Transport (R)'!$C$2:$AE$23,'Cost Exist Transport (R)'!$A7,FALSE)),"",HLOOKUP(LL$2,'Cost Exist Transport (R)'!$C$2:$AE$23,'Cost Exist Transport (R)'!$A7,FALSE))</f>
        <v/>
      </c>
      <c r="LM7" s="270" t="str">
        <f>IF(ISNA(HLOOKUP(LM$2,'Cost Exist Transport (R)'!$C$2:$AE$23,'Cost Exist Transport (R)'!$A7,FALSE)),"",HLOOKUP(LM$2,'Cost Exist Transport (R)'!$C$2:$AE$23,'Cost Exist Transport (R)'!$A7,FALSE))</f>
        <v/>
      </c>
      <c r="LN7" s="270" t="str">
        <f>IF(ISNA(HLOOKUP(LN$2,'Cost Exist Transport (R)'!$C$2:$AE$23,'Cost Exist Transport (R)'!$A7,FALSE)),"",HLOOKUP(LN$2,'Cost Exist Transport (R)'!$C$2:$AE$23,'Cost Exist Transport (R)'!$A7,FALSE))</f>
        <v/>
      </c>
      <c r="LO7" s="270" t="str">
        <f>IF(ISNA(HLOOKUP(LO$2,'Cost Exist Transport (R)'!$C$2:$AE$23,'Cost Exist Transport (R)'!$A7,FALSE)),"",HLOOKUP(LO$2,'Cost Exist Transport (R)'!$C$2:$AE$23,'Cost Exist Transport (R)'!$A7,FALSE))</f>
        <v>XXXXX</v>
      </c>
      <c r="LP7" s="270" t="str">
        <f>IF(ISNA(HLOOKUP(LP$2,'Cost Exist Transport (R)'!$C$2:$AE$23,'Cost Exist Transport (R)'!$A7,FALSE)),"",HLOOKUP(LP$2,'Cost Exist Transport (R)'!$C$2:$AE$23,'Cost Exist Transport (R)'!$A7,FALSE))</f>
        <v/>
      </c>
    </row>
    <row r="8" spans="2:328" x14ac:dyDescent="0.35">
      <c r="B8" s="168" t="s">
        <v>5</v>
      </c>
      <c r="C8" s="270" t="str">
        <f>IF(ISNA(HLOOKUP(C$2,'Cost Exist Transport (R)'!$C$2:$AE$23,'Cost Exist Transport (R)'!$A8,FALSE)),"",HLOOKUP(C$2,'Cost Exist Transport (R)'!$C$2:$AE$23,'Cost Exist Transport (R)'!$A8,FALSE))</f>
        <v>XXXXX</v>
      </c>
      <c r="D8" s="270" t="str">
        <f>IF(ISNA(HLOOKUP(D$2,'Cost Exist Transport (R)'!$C$2:$AE$23,'Cost Exist Transport (R)'!$A8,FALSE)),"",HLOOKUP(D$2,'Cost Exist Transport (R)'!$C$2:$AE$23,'Cost Exist Transport (R)'!$A8,FALSE))</f>
        <v/>
      </c>
      <c r="E8" s="270" t="str">
        <f>IF(ISNA(HLOOKUP(E$2,'Cost Exist Transport (R)'!$C$2:$AE$23,'Cost Exist Transport (R)'!$A8,FALSE)),"",HLOOKUP(E$2,'Cost Exist Transport (R)'!$C$2:$AE$23,'Cost Exist Transport (R)'!$A8,FALSE))</f>
        <v/>
      </c>
      <c r="F8" s="270" t="str">
        <f>IF(ISNA(HLOOKUP(F$2,'Cost Exist Transport (R)'!$C$2:$AE$23,'Cost Exist Transport (R)'!$A8,FALSE)),"",HLOOKUP(F$2,'Cost Exist Transport (R)'!$C$2:$AE$23,'Cost Exist Transport (R)'!$A8,FALSE))</f>
        <v/>
      </c>
      <c r="G8" s="270" t="str">
        <f>IF(ISNA(HLOOKUP(G$2,'Cost Exist Transport (R)'!$C$2:$AE$23,'Cost Exist Transport (R)'!$A8,FALSE)),"",HLOOKUP(G$2,'Cost Exist Transport (R)'!$C$2:$AE$23,'Cost Exist Transport (R)'!$A8,FALSE))</f>
        <v/>
      </c>
      <c r="H8" s="270" t="str">
        <f>IF(ISNA(HLOOKUP(H$2,'Cost Exist Transport (R)'!$C$2:$AE$23,'Cost Exist Transport (R)'!$A8,FALSE)),"",HLOOKUP(H$2,'Cost Exist Transport (R)'!$C$2:$AE$23,'Cost Exist Transport (R)'!$A8,FALSE))</f>
        <v/>
      </c>
      <c r="I8" s="270" t="str">
        <f>IF(ISNA(HLOOKUP(I$2,'Cost Exist Transport (R)'!$C$2:$AE$23,'Cost Exist Transport (R)'!$A8,FALSE)),"",HLOOKUP(I$2,'Cost Exist Transport (R)'!$C$2:$AE$23,'Cost Exist Transport (R)'!$A8,FALSE))</f>
        <v/>
      </c>
      <c r="J8" s="270" t="str">
        <f>IF(ISNA(HLOOKUP(J$2,'Cost Exist Transport (R)'!$C$2:$AE$23,'Cost Exist Transport (R)'!$A8,FALSE)),"",HLOOKUP(J$2,'Cost Exist Transport (R)'!$C$2:$AE$23,'Cost Exist Transport (R)'!$A8,FALSE))</f>
        <v/>
      </c>
      <c r="K8" s="270" t="str">
        <f>IF(ISNA(HLOOKUP(K$2,'Cost Exist Transport (R)'!$C$2:$AE$23,'Cost Exist Transport (R)'!$A8,FALSE)),"",HLOOKUP(K$2,'Cost Exist Transport (R)'!$C$2:$AE$23,'Cost Exist Transport (R)'!$A8,FALSE))</f>
        <v/>
      </c>
      <c r="L8" s="270" t="str">
        <f>IF(ISNA(HLOOKUP(L$2,'Cost Exist Transport (R)'!$C$2:$AE$23,'Cost Exist Transport (R)'!$A8,FALSE)),"",HLOOKUP(L$2,'Cost Exist Transport (R)'!$C$2:$AE$23,'Cost Exist Transport (R)'!$A8,FALSE))</f>
        <v/>
      </c>
      <c r="M8" s="270" t="str">
        <f>IF(ISNA(HLOOKUP(M$2,'Cost Exist Transport (R)'!$C$2:$AE$23,'Cost Exist Transport (R)'!$A8,FALSE)),"",HLOOKUP(M$2,'Cost Exist Transport (R)'!$C$2:$AE$23,'Cost Exist Transport (R)'!$A8,FALSE))</f>
        <v/>
      </c>
      <c r="N8" s="270" t="str">
        <f>IF(ISNA(HLOOKUP(N$2,'Cost Exist Transport (R)'!$C$2:$AE$23,'Cost Exist Transport (R)'!$A8,FALSE)),"",HLOOKUP(N$2,'Cost Exist Transport (R)'!$C$2:$AE$23,'Cost Exist Transport (R)'!$A8,FALSE))</f>
        <v/>
      </c>
      <c r="O8" s="277" t="str">
        <f>IF(ISNA(HLOOKUP(O$2,'Cost Exist Transport (R)'!$C$2:$AE$23,'Cost Exist Transport (R)'!$A8,FALSE)),"",HLOOKUP(O$2,'Cost Exist Transport (R)'!$C$2:$AE$23,'Cost Exist Transport (R)'!$A8,FALSE))</f>
        <v>XXXXX</v>
      </c>
      <c r="P8" s="270" t="str">
        <f>IF(ISNA(HLOOKUP(P$2,'Cost Exist Transport (R)'!$C$2:$AE$23,'Cost Exist Transport (R)'!$A8,FALSE)),"",HLOOKUP(P$2,'Cost Exist Transport (R)'!$C$2:$AE$23,'Cost Exist Transport (R)'!$A8,FALSE))</f>
        <v/>
      </c>
      <c r="Q8" s="270" t="str">
        <f>IF(ISNA(HLOOKUP(Q$2,'Cost Exist Transport (R)'!$C$2:$AE$23,'Cost Exist Transport (R)'!$A8,FALSE)),"",HLOOKUP(Q$2,'Cost Exist Transport (R)'!$C$2:$AE$23,'Cost Exist Transport (R)'!$A8,FALSE))</f>
        <v/>
      </c>
      <c r="R8" s="270" t="str">
        <f>IF(ISNA(HLOOKUP(R$2,'Cost Exist Transport (R)'!$C$2:$AE$23,'Cost Exist Transport (R)'!$A8,FALSE)),"",HLOOKUP(R$2,'Cost Exist Transport (R)'!$C$2:$AE$23,'Cost Exist Transport (R)'!$A8,FALSE))</f>
        <v/>
      </c>
      <c r="S8" s="270" t="str">
        <f>IF(ISNA(HLOOKUP(S$2,'Cost Exist Transport (R)'!$C$2:$AE$23,'Cost Exist Transport (R)'!$A8,FALSE)),"",HLOOKUP(S$2,'Cost Exist Transport (R)'!$C$2:$AE$23,'Cost Exist Transport (R)'!$A8,FALSE))</f>
        <v/>
      </c>
      <c r="T8" s="270" t="str">
        <f>IF(ISNA(HLOOKUP(T$2,'Cost Exist Transport (R)'!$C$2:$AE$23,'Cost Exist Transport (R)'!$A8,FALSE)),"",HLOOKUP(T$2,'Cost Exist Transport (R)'!$C$2:$AE$23,'Cost Exist Transport (R)'!$A8,FALSE))</f>
        <v>XXXXX</v>
      </c>
      <c r="U8" s="270" t="str">
        <f>IF(ISNA(HLOOKUP(U$2,'Cost Exist Transport (R)'!$C$2:$AE$23,'Cost Exist Transport (R)'!$A8,FALSE)),"",HLOOKUP(U$2,'Cost Exist Transport (R)'!$C$2:$AE$23,'Cost Exist Transport (R)'!$A8,FALSE))</f>
        <v/>
      </c>
      <c r="V8" s="270" t="str">
        <f>IF(ISNA(HLOOKUP(V$2,'Cost Exist Transport (R)'!$C$2:$AE$23,'Cost Exist Transport (R)'!$A8,FALSE)),"",HLOOKUP(V$2,'Cost Exist Transport (R)'!$C$2:$AE$23,'Cost Exist Transport (R)'!$A8,FALSE))</f>
        <v/>
      </c>
      <c r="W8" s="270" t="str">
        <f>IF(ISNA(HLOOKUP(W$2,'Cost Exist Transport (R)'!$C$2:$AE$23,'Cost Exist Transport (R)'!$A8,FALSE)),"",HLOOKUP(W$2,'Cost Exist Transport (R)'!$C$2:$AE$23,'Cost Exist Transport (R)'!$A8,FALSE))</f>
        <v/>
      </c>
      <c r="X8" s="270" t="str">
        <f>IF(ISNA(HLOOKUP(X$2,'Cost Exist Transport (R)'!$C$2:$AE$23,'Cost Exist Transport (R)'!$A8,FALSE)),"",HLOOKUP(X$2,'Cost Exist Transport (R)'!$C$2:$AE$23,'Cost Exist Transport (R)'!$A8,FALSE))</f>
        <v/>
      </c>
      <c r="Y8" s="270" t="str">
        <f>IF(ISNA(HLOOKUP(Y$2,'Cost Exist Transport (R)'!$C$2:$AE$23,'Cost Exist Transport (R)'!$A8,FALSE)),"",HLOOKUP(Y$2,'Cost Exist Transport (R)'!$C$2:$AE$23,'Cost Exist Transport (R)'!$A8,FALSE))</f>
        <v/>
      </c>
      <c r="Z8" s="270" t="str">
        <f>IF(ISNA(HLOOKUP(Z$2,'Cost Exist Transport (R)'!$C$2:$AE$23,'Cost Exist Transport (R)'!$A8,FALSE)),"",HLOOKUP(Z$2,'Cost Exist Transport (R)'!$C$2:$AE$23,'Cost Exist Transport (R)'!$A8,FALSE))</f>
        <v/>
      </c>
      <c r="AA8" s="270" t="str">
        <f>IF(ISNA(HLOOKUP(AA$2,'Cost Exist Transport (R)'!$C$2:$AE$23,'Cost Exist Transport (R)'!$A8,FALSE)),"",HLOOKUP(AA$2,'Cost Exist Transport (R)'!$C$2:$AE$23,'Cost Exist Transport (R)'!$A8,FALSE))</f>
        <v/>
      </c>
      <c r="AB8" s="270" t="str">
        <f>IF(ISNA(HLOOKUP(AB$2,'Cost Exist Transport (R)'!$C$2:$AE$23,'Cost Exist Transport (R)'!$A8,FALSE)),"",HLOOKUP(AB$2,'Cost Exist Transport (R)'!$C$2:$AE$23,'Cost Exist Transport (R)'!$A8,FALSE))</f>
        <v/>
      </c>
      <c r="AC8" s="270" t="str">
        <f>IF(ISNA(HLOOKUP(AC$2,'Cost Exist Transport (R)'!$C$2:$AE$23,'Cost Exist Transport (R)'!$A8,FALSE)),"",HLOOKUP(AC$2,'Cost Exist Transport (R)'!$C$2:$AE$23,'Cost Exist Transport (R)'!$A8,FALSE))</f>
        <v/>
      </c>
      <c r="AD8" s="270" t="str">
        <f>IF(ISNA(HLOOKUP(AD$2,'Cost Exist Transport (R)'!$C$2:$AE$23,'Cost Exist Transport (R)'!$A8,FALSE)),"",HLOOKUP(AD$2,'Cost Exist Transport (R)'!$C$2:$AE$23,'Cost Exist Transport (R)'!$A8,FALSE))</f>
        <v/>
      </c>
      <c r="AE8" s="270" t="str">
        <f>IF(ISNA(HLOOKUP(AE$2,'Cost Exist Transport (R)'!$C$2:$AE$23,'Cost Exist Transport (R)'!$A8,FALSE)),"",HLOOKUP(AE$2,'Cost Exist Transport (R)'!$C$2:$AE$23,'Cost Exist Transport (R)'!$A8,FALSE))</f>
        <v/>
      </c>
      <c r="AF8" s="270" t="str">
        <f>IF(ISNA(HLOOKUP(AF$2,'Cost Exist Transport (R)'!$C$2:$AE$23,'Cost Exist Transport (R)'!$A8,FALSE)),"",HLOOKUP(AF$2,'Cost Exist Transport (R)'!$C$2:$AE$23,'Cost Exist Transport (R)'!$A8,FALSE))</f>
        <v>XXXXX</v>
      </c>
      <c r="AG8" s="270" t="str">
        <f>IF(ISNA(HLOOKUP(AG$2,'Cost Exist Transport (R)'!$C$2:$AE$23,'Cost Exist Transport (R)'!$A8,FALSE)),"",HLOOKUP(AG$2,'Cost Exist Transport (R)'!$C$2:$AE$23,'Cost Exist Transport (R)'!$A8,FALSE))</f>
        <v/>
      </c>
      <c r="AH8" s="270" t="str">
        <f>IF(ISNA(HLOOKUP(AH$2,'Cost Exist Transport (R)'!$C$2:$AE$23,'Cost Exist Transport (R)'!$A8,FALSE)),"",HLOOKUP(AH$2,'Cost Exist Transport (R)'!$C$2:$AE$23,'Cost Exist Transport (R)'!$A8,FALSE))</f>
        <v/>
      </c>
      <c r="AI8" s="270" t="str">
        <f>IF(ISNA(HLOOKUP(AI$2,'Cost Exist Transport (R)'!$C$2:$AE$23,'Cost Exist Transport (R)'!$A8,FALSE)),"",HLOOKUP(AI$2,'Cost Exist Transport (R)'!$C$2:$AE$23,'Cost Exist Transport (R)'!$A8,FALSE))</f>
        <v/>
      </c>
      <c r="AJ8" s="270" t="str">
        <f>IF(ISNA(HLOOKUP(AJ$2,'Cost Exist Transport (R)'!$C$2:$AE$23,'Cost Exist Transport (R)'!$A8,FALSE)),"",HLOOKUP(AJ$2,'Cost Exist Transport (R)'!$C$2:$AE$23,'Cost Exist Transport (R)'!$A8,FALSE))</f>
        <v/>
      </c>
      <c r="AK8" s="270" t="str">
        <f>IF(ISNA(HLOOKUP(AK$2,'Cost Exist Transport (R)'!$C$2:$AE$23,'Cost Exist Transport (R)'!$A8,FALSE)),"",HLOOKUP(AK$2,'Cost Exist Transport (R)'!$C$2:$AE$23,'Cost Exist Transport (R)'!$A8,FALSE))</f>
        <v/>
      </c>
      <c r="AL8" s="270" t="str">
        <f>IF(ISNA(HLOOKUP(AL$2,'Cost Exist Transport (R)'!$C$2:$AE$23,'Cost Exist Transport (R)'!$A8,FALSE)),"",HLOOKUP(AL$2,'Cost Exist Transport (R)'!$C$2:$AE$23,'Cost Exist Transport (R)'!$A8,FALSE))</f>
        <v/>
      </c>
      <c r="AM8" s="270" t="str">
        <f>IF(ISNA(HLOOKUP(AM$2,'Cost Exist Transport (R)'!$C$2:$AE$23,'Cost Exist Transport (R)'!$A8,FALSE)),"",HLOOKUP(AM$2,'Cost Exist Transport (R)'!$C$2:$AE$23,'Cost Exist Transport (R)'!$A8,FALSE))</f>
        <v/>
      </c>
      <c r="AN8" s="270" t="str">
        <f>IF(ISNA(HLOOKUP(AN$2,'Cost Exist Transport (R)'!$C$2:$AE$23,'Cost Exist Transport (R)'!$A8,FALSE)),"",HLOOKUP(AN$2,'Cost Exist Transport (R)'!$C$2:$AE$23,'Cost Exist Transport (R)'!$A8,FALSE))</f>
        <v/>
      </c>
      <c r="AO8" s="270" t="str">
        <f>IF(ISNA(HLOOKUP(AO$2,'Cost Exist Transport (R)'!$C$2:$AE$23,'Cost Exist Transport (R)'!$A8,FALSE)),"",HLOOKUP(AO$2,'Cost Exist Transport (R)'!$C$2:$AE$23,'Cost Exist Transport (R)'!$A8,FALSE))</f>
        <v/>
      </c>
      <c r="AP8" s="270" t="str">
        <f>IF(ISNA(HLOOKUP(AP$2,'Cost Exist Transport (R)'!$C$2:$AE$23,'Cost Exist Transport (R)'!$A8,FALSE)),"",HLOOKUP(AP$2,'Cost Exist Transport (R)'!$C$2:$AE$23,'Cost Exist Transport (R)'!$A8,FALSE))</f>
        <v/>
      </c>
      <c r="AQ8" s="270" t="str">
        <f>IF(ISNA(HLOOKUP(AQ$2,'Cost Exist Transport (R)'!$C$2:$AE$23,'Cost Exist Transport (R)'!$A8,FALSE)),"",HLOOKUP(AQ$2,'Cost Exist Transport (R)'!$C$2:$AE$23,'Cost Exist Transport (R)'!$A8,FALSE))</f>
        <v/>
      </c>
      <c r="AR8" s="270" t="str">
        <f>IF(ISNA(HLOOKUP(AR$2,'Cost Exist Transport (R)'!$C$2:$AE$23,'Cost Exist Transport (R)'!$A8,FALSE)),"",HLOOKUP(AR$2,'Cost Exist Transport (R)'!$C$2:$AE$23,'Cost Exist Transport (R)'!$A8,FALSE))</f>
        <v>XXXXX</v>
      </c>
      <c r="AS8" s="270" t="str">
        <f>IF(ISNA(HLOOKUP(AS$2,'Cost Exist Transport (R)'!$C$2:$AE$23,'Cost Exist Transport (R)'!$A8,FALSE)),"",HLOOKUP(AS$2,'Cost Exist Transport (R)'!$C$2:$AE$23,'Cost Exist Transport (R)'!$A8,FALSE))</f>
        <v/>
      </c>
      <c r="AT8" s="270" t="str">
        <f>IF(ISNA(HLOOKUP(AT$2,'Cost Exist Transport (R)'!$C$2:$AE$23,'Cost Exist Transport (R)'!$A8,FALSE)),"",HLOOKUP(AT$2,'Cost Exist Transport (R)'!$C$2:$AE$23,'Cost Exist Transport (R)'!$A8,FALSE))</f>
        <v/>
      </c>
      <c r="AU8" s="270" t="str">
        <f>IF(ISNA(HLOOKUP(AU$2,'Cost Exist Transport (R)'!$C$2:$AE$23,'Cost Exist Transport (R)'!$A8,FALSE)),"",HLOOKUP(AU$2,'Cost Exist Transport (R)'!$C$2:$AE$23,'Cost Exist Transport (R)'!$A8,FALSE))</f>
        <v/>
      </c>
      <c r="AV8" s="270" t="str">
        <f>IF(ISNA(HLOOKUP(AV$2,'Cost Exist Transport (R)'!$C$2:$AE$23,'Cost Exist Transport (R)'!$A8,FALSE)),"",HLOOKUP(AV$2,'Cost Exist Transport (R)'!$C$2:$AE$23,'Cost Exist Transport (R)'!$A8,FALSE))</f>
        <v/>
      </c>
      <c r="AW8" s="270" t="str">
        <f>IF(ISNA(HLOOKUP(AW$2,'Cost Exist Transport (R)'!$C$2:$AE$23,'Cost Exist Transport (R)'!$A8,FALSE)),"",HLOOKUP(AW$2,'Cost Exist Transport (R)'!$C$2:$AE$23,'Cost Exist Transport (R)'!$A8,FALSE))</f>
        <v/>
      </c>
      <c r="AX8" s="270" t="str">
        <f>IF(ISNA(HLOOKUP(AX$2,'Cost Exist Transport (R)'!$C$2:$AE$23,'Cost Exist Transport (R)'!$A8,FALSE)),"",HLOOKUP(AX$2,'Cost Exist Transport (R)'!$C$2:$AE$23,'Cost Exist Transport (R)'!$A8,FALSE))</f>
        <v/>
      </c>
      <c r="AY8" s="270" t="str">
        <f>IF(ISNA(HLOOKUP(AY$2,'Cost Exist Transport (R)'!$C$2:$AE$23,'Cost Exist Transport (R)'!$A8,FALSE)),"",HLOOKUP(AY$2,'Cost Exist Transport (R)'!$C$2:$AE$23,'Cost Exist Transport (R)'!$A8,FALSE))</f>
        <v/>
      </c>
      <c r="AZ8" s="270" t="str">
        <f>IF(ISNA(HLOOKUP(AZ$2,'Cost Exist Transport (R)'!$C$2:$AE$23,'Cost Exist Transport (R)'!$A8,FALSE)),"",HLOOKUP(AZ$2,'Cost Exist Transport (R)'!$C$2:$AE$23,'Cost Exist Transport (R)'!$A8,FALSE))</f>
        <v/>
      </c>
      <c r="BA8" s="270" t="str">
        <f>IF(ISNA(HLOOKUP(BA$2,'Cost Exist Transport (R)'!$C$2:$AE$23,'Cost Exist Transport (R)'!$A8,FALSE)),"",HLOOKUP(BA$2,'Cost Exist Transport (R)'!$C$2:$AE$23,'Cost Exist Transport (R)'!$A8,FALSE))</f>
        <v/>
      </c>
      <c r="BB8" s="270" t="str">
        <f>IF(ISNA(HLOOKUP(BB$2,'Cost Exist Transport (R)'!$C$2:$AE$23,'Cost Exist Transport (R)'!$A8,FALSE)),"",HLOOKUP(BB$2,'Cost Exist Transport (R)'!$C$2:$AE$23,'Cost Exist Transport (R)'!$A8,FALSE))</f>
        <v/>
      </c>
      <c r="BC8" s="270" t="str">
        <f>IF(ISNA(HLOOKUP(BC$2,'Cost Exist Transport (R)'!$C$2:$AE$23,'Cost Exist Transport (R)'!$A8,FALSE)),"",HLOOKUP(BC$2,'Cost Exist Transport (R)'!$C$2:$AE$23,'Cost Exist Transport (R)'!$A8,FALSE))</f>
        <v/>
      </c>
      <c r="BD8" s="270" t="str">
        <f>IF(ISNA(HLOOKUP(BD$2,'Cost Exist Transport (R)'!$C$2:$AE$23,'Cost Exist Transport (R)'!$A8,FALSE)),"",HLOOKUP(BD$2,'Cost Exist Transport (R)'!$C$2:$AE$23,'Cost Exist Transport (R)'!$A8,FALSE))</f>
        <v>XXXXX</v>
      </c>
      <c r="BE8" s="270" t="str">
        <f>IF(ISNA(HLOOKUP(BE$2,'Cost Exist Transport (R)'!$C$2:$AE$23,'Cost Exist Transport (R)'!$A8,FALSE)),"",HLOOKUP(BE$2,'Cost Exist Transport (R)'!$C$2:$AE$23,'Cost Exist Transport (R)'!$A8,FALSE))</f>
        <v/>
      </c>
      <c r="BF8" s="270" t="str">
        <f>IF(ISNA(HLOOKUP(BF$2,'Cost Exist Transport (R)'!$C$2:$AE$23,'Cost Exist Transport (R)'!$A8,FALSE)),"",HLOOKUP(BF$2,'Cost Exist Transport (R)'!$C$2:$AE$23,'Cost Exist Transport (R)'!$A8,FALSE))</f>
        <v/>
      </c>
      <c r="BG8" s="270" t="str">
        <f>IF(ISNA(HLOOKUP(BG$2,'Cost Exist Transport (R)'!$C$2:$AE$23,'Cost Exist Transport (R)'!$A8,FALSE)),"",HLOOKUP(BG$2,'Cost Exist Transport (R)'!$C$2:$AE$23,'Cost Exist Transport (R)'!$A8,FALSE))</f>
        <v/>
      </c>
      <c r="BH8" s="270" t="str">
        <f>IF(ISNA(HLOOKUP(BH$2,'Cost Exist Transport (R)'!$C$2:$AE$23,'Cost Exist Transport (R)'!$A8,FALSE)),"",HLOOKUP(BH$2,'Cost Exist Transport (R)'!$C$2:$AE$23,'Cost Exist Transport (R)'!$A8,FALSE))</f>
        <v/>
      </c>
      <c r="BI8" s="270" t="str">
        <f>IF(ISNA(HLOOKUP(BI$2,'Cost Exist Transport (R)'!$C$2:$AE$23,'Cost Exist Transport (R)'!$A8,FALSE)),"",HLOOKUP(BI$2,'Cost Exist Transport (R)'!$C$2:$AE$23,'Cost Exist Transport (R)'!$A8,FALSE))</f>
        <v/>
      </c>
      <c r="BJ8" s="270" t="str">
        <f>IF(ISNA(HLOOKUP(BJ$2,'Cost Exist Transport (R)'!$C$2:$AE$23,'Cost Exist Transport (R)'!$A8,FALSE)),"",HLOOKUP(BJ$2,'Cost Exist Transport (R)'!$C$2:$AE$23,'Cost Exist Transport (R)'!$A8,FALSE))</f>
        <v/>
      </c>
      <c r="BK8" s="270" t="str">
        <f>IF(ISNA(HLOOKUP(BK$2,'Cost Exist Transport (R)'!$C$2:$AE$23,'Cost Exist Transport (R)'!$A8,FALSE)),"",HLOOKUP(BK$2,'Cost Exist Transport (R)'!$C$2:$AE$23,'Cost Exist Transport (R)'!$A8,FALSE))</f>
        <v>XXXXX</v>
      </c>
      <c r="BL8" s="270" t="str">
        <f>IF(ISNA(HLOOKUP(BL$2,'Cost Exist Transport (R)'!$C$2:$AE$23,'Cost Exist Transport (R)'!$A8,FALSE)),"",HLOOKUP(BL$2,'Cost Exist Transport (R)'!$C$2:$AE$23,'Cost Exist Transport (R)'!$A8,FALSE))</f>
        <v/>
      </c>
      <c r="BM8" s="270" t="str">
        <f>IF(ISNA(HLOOKUP(BM$2,'Cost Exist Transport (R)'!$C$2:$AE$23,'Cost Exist Transport (R)'!$A8,FALSE)),"",HLOOKUP(BM$2,'Cost Exist Transport (R)'!$C$2:$AE$23,'Cost Exist Transport (R)'!$A8,FALSE))</f>
        <v/>
      </c>
      <c r="BN8" s="270" t="str">
        <f>IF(ISNA(HLOOKUP(BN$2,'Cost Exist Transport (R)'!$C$2:$AE$23,'Cost Exist Transport (R)'!$A8,FALSE)),"",HLOOKUP(BN$2,'Cost Exist Transport (R)'!$C$2:$AE$23,'Cost Exist Transport (R)'!$A8,FALSE))</f>
        <v/>
      </c>
      <c r="BO8" s="270" t="str">
        <f>IF(ISNA(HLOOKUP(BO$2,'Cost Exist Transport (R)'!$C$2:$AE$23,'Cost Exist Transport (R)'!$A8,FALSE)),"",HLOOKUP(BO$2,'Cost Exist Transport (R)'!$C$2:$AE$23,'Cost Exist Transport (R)'!$A8,FALSE))</f>
        <v/>
      </c>
      <c r="BP8" s="270" t="str">
        <f>IF(ISNA(HLOOKUP(BP$2,'Cost Exist Transport (R)'!$C$2:$AE$23,'Cost Exist Transport (R)'!$A8,FALSE)),"",HLOOKUP(BP$2,'Cost Exist Transport (R)'!$C$2:$AE$23,'Cost Exist Transport (R)'!$A8,FALSE))</f>
        <v/>
      </c>
      <c r="BQ8" s="270" t="str">
        <f>IF(ISNA(HLOOKUP(BQ$2,'Cost Exist Transport (R)'!$C$2:$AE$23,'Cost Exist Transport (R)'!$A8,FALSE)),"",HLOOKUP(BQ$2,'Cost Exist Transport (R)'!$C$2:$AE$23,'Cost Exist Transport (R)'!$A8,FALSE))</f>
        <v/>
      </c>
      <c r="BR8" s="270" t="str">
        <f>IF(ISNA(HLOOKUP(BR$2,'Cost Exist Transport (R)'!$C$2:$AE$23,'Cost Exist Transport (R)'!$A8,FALSE)),"",HLOOKUP(BR$2,'Cost Exist Transport (R)'!$C$2:$AE$23,'Cost Exist Transport (R)'!$A8,FALSE))</f>
        <v/>
      </c>
      <c r="BS8" s="270" t="str">
        <f>IF(ISNA(HLOOKUP(BS$2,'Cost Exist Transport (R)'!$C$2:$AE$23,'Cost Exist Transport (R)'!$A8,FALSE)),"",HLOOKUP(BS$2,'Cost Exist Transport (R)'!$C$2:$AE$23,'Cost Exist Transport (R)'!$A8,FALSE))</f>
        <v/>
      </c>
      <c r="BT8" s="270" t="str">
        <f>IF(ISNA(HLOOKUP(BT$2,'Cost Exist Transport (R)'!$C$2:$AE$23,'Cost Exist Transport (R)'!$A8,FALSE)),"",HLOOKUP(BT$2,'Cost Exist Transport (R)'!$C$2:$AE$23,'Cost Exist Transport (R)'!$A8,FALSE))</f>
        <v/>
      </c>
      <c r="BU8" s="270" t="str">
        <f>IF(ISNA(HLOOKUP(BU$2,'Cost Exist Transport (R)'!$C$2:$AE$23,'Cost Exist Transport (R)'!$A8,FALSE)),"",HLOOKUP(BU$2,'Cost Exist Transport (R)'!$C$2:$AE$23,'Cost Exist Transport (R)'!$A8,FALSE))</f>
        <v/>
      </c>
      <c r="BV8" s="270" t="str">
        <f>IF(ISNA(HLOOKUP(BV$2,'Cost Exist Transport (R)'!$C$2:$AE$23,'Cost Exist Transport (R)'!$A8,FALSE)),"",HLOOKUP(BV$2,'Cost Exist Transport (R)'!$C$2:$AE$23,'Cost Exist Transport (R)'!$A8,FALSE))</f>
        <v/>
      </c>
      <c r="BW8" s="270" t="str">
        <f>IF(ISNA(HLOOKUP(BW$2,'Cost Exist Transport (R)'!$C$2:$AE$23,'Cost Exist Transport (R)'!$A8,FALSE)),"",HLOOKUP(BW$2,'Cost Exist Transport (R)'!$C$2:$AE$23,'Cost Exist Transport (R)'!$A8,FALSE))</f>
        <v>XXXXX</v>
      </c>
      <c r="BX8" s="270" t="str">
        <f>IF(ISNA(HLOOKUP(BX$2,'Cost Exist Transport (R)'!$C$2:$AE$23,'Cost Exist Transport (R)'!$A8,FALSE)),"",HLOOKUP(BX$2,'Cost Exist Transport (R)'!$C$2:$AE$23,'Cost Exist Transport (R)'!$A8,FALSE))</f>
        <v/>
      </c>
      <c r="BY8" s="270" t="str">
        <f>IF(ISNA(HLOOKUP(BY$2,'Cost Exist Transport (R)'!$C$2:$AE$23,'Cost Exist Transport (R)'!$A8,FALSE)),"",HLOOKUP(BY$2,'Cost Exist Transport (R)'!$C$2:$AE$23,'Cost Exist Transport (R)'!$A8,FALSE))</f>
        <v/>
      </c>
      <c r="BZ8" s="270" t="str">
        <f>IF(ISNA(HLOOKUP(BZ$2,'Cost Exist Transport (R)'!$C$2:$AE$23,'Cost Exist Transport (R)'!$A8,FALSE)),"",HLOOKUP(BZ$2,'Cost Exist Transport (R)'!$C$2:$AE$23,'Cost Exist Transport (R)'!$A8,FALSE))</f>
        <v/>
      </c>
      <c r="CA8" s="270" t="str">
        <f>IF(ISNA(HLOOKUP(CA$2,'Cost Exist Transport (R)'!$C$2:$AE$23,'Cost Exist Transport (R)'!$A8,FALSE)),"",HLOOKUP(CA$2,'Cost Exist Transport (R)'!$C$2:$AE$23,'Cost Exist Transport (R)'!$A8,FALSE))</f>
        <v/>
      </c>
      <c r="CB8" s="270" t="str">
        <f>IF(ISNA(HLOOKUP(CB$2,'Cost Exist Transport (R)'!$C$2:$AE$23,'Cost Exist Transport (R)'!$A8,FALSE)),"",HLOOKUP(CB$2,'Cost Exist Transport (R)'!$C$2:$AE$23,'Cost Exist Transport (R)'!$A8,FALSE))</f>
        <v/>
      </c>
      <c r="CC8" s="270" t="str">
        <f>IF(ISNA(HLOOKUP(CC$2,'Cost Exist Transport (R)'!$C$2:$AE$23,'Cost Exist Transport (R)'!$A8,FALSE)),"",HLOOKUP(CC$2,'Cost Exist Transport (R)'!$C$2:$AE$23,'Cost Exist Transport (R)'!$A8,FALSE))</f>
        <v/>
      </c>
      <c r="CD8" s="270" t="str">
        <f>IF(ISNA(HLOOKUP(CD$2,'Cost Exist Transport (R)'!$C$2:$AE$23,'Cost Exist Transport (R)'!$A8,FALSE)),"",HLOOKUP(CD$2,'Cost Exist Transport (R)'!$C$2:$AE$23,'Cost Exist Transport (R)'!$A8,FALSE))</f>
        <v/>
      </c>
      <c r="CE8" s="270" t="str">
        <f>IF(ISNA(HLOOKUP(CE$2,'Cost Exist Transport (R)'!$C$2:$AE$23,'Cost Exist Transport (R)'!$A8,FALSE)),"",HLOOKUP(CE$2,'Cost Exist Transport (R)'!$C$2:$AE$23,'Cost Exist Transport (R)'!$A8,FALSE))</f>
        <v/>
      </c>
      <c r="CF8" s="270" t="str">
        <f>IF(ISNA(HLOOKUP(CF$2,'Cost Exist Transport (R)'!$C$2:$AE$23,'Cost Exist Transport (R)'!$A8,FALSE)),"",HLOOKUP(CF$2,'Cost Exist Transport (R)'!$C$2:$AE$23,'Cost Exist Transport (R)'!$A8,FALSE))</f>
        <v/>
      </c>
      <c r="CG8" s="270" t="str">
        <f>IF(ISNA(HLOOKUP(CG$2,'Cost Exist Transport (R)'!$C$2:$AE$23,'Cost Exist Transport (R)'!$A8,FALSE)),"",HLOOKUP(CG$2,'Cost Exist Transport (R)'!$C$2:$AE$23,'Cost Exist Transport (R)'!$A8,FALSE))</f>
        <v/>
      </c>
      <c r="CH8" s="270" t="str">
        <f>IF(ISNA(HLOOKUP(CH$2,'Cost Exist Transport (R)'!$C$2:$AE$23,'Cost Exist Transport (R)'!$A8,FALSE)),"",HLOOKUP(CH$2,'Cost Exist Transport (R)'!$C$2:$AE$23,'Cost Exist Transport (R)'!$A8,FALSE))</f>
        <v/>
      </c>
      <c r="CI8" s="270" t="str">
        <f>IF(ISNA(HLOOKUP(CI$2,'Cost Exist Transport (R)'!$C$2:$AE$23,'Cost Exist Transport (R)'!$A8,FALSE)),"",HLOOKUP(CI$2,'Cost Exist Transport (R)'!$C$2:$AE$23,'Cost Exist Transport (R)'!$A8,FALSE))</f>
        <v>XXXXX</v>
      </c>
      <c r="CJ8" s="270" t="str">
        <f>IF(ISNA(HLOOKUP(CJ$2,'Cost Exist Transport (R)'!$C$2:$AE$23,'Cost Exist Transport (R)'!$A8,FALSE)),"",HLOOKUP(CJ$2,'Cost Exist Transport (R)'!$C$2:$AE$23,'Cost Exist Transport (R)'!$A8,FALSE))</f>
        <v/>
      </c>
      <c r="CK8" s="270" t="str">
        <f>IF(ISNA(HLOOKUP(CK$2,'Cost Exist Transport (R)'!$C$2:$AE$23,'Cost Exist Transport (R)'!$A8,FALSE)),"",HLOOKUP(CK$2,'Cost Exist Transport (R)'!$C$2:$AE$23,'Cost Exist Transport (R)'!$A8,FALSE))</f>
        <v/>
      </c>
      <c r="CL8" s="270" t="str">
        <f>IF(ISNA(HLOOKUP(CL$2,'Cost Exist Transport (R)'!$C$2:$AE$23,'Cost Exist Transport (R)'!$A8,FALSE)),"",HLOOKUP(CL$2,'Cost Exist Transport (R)'!$C$2:$AE$23,'Cost Exist Transport (R)'!$A8,FALSE))</f>
        <v/>
      </c>
      <c r="CM8" s="270" t="str">
        <f>IF(ISNA(HLOOKUP(CM$2,'Cost Exist Transport (R)'!$C$2:$AE$23,'Cost Exist Transport (R)'!$A8,FALSE)),"",HLOOKUP(CM$2,'Cost Exist Transport (R)'!$C$2:$AE$23,'Cost Exist Transport (R)'!$A8,FALSE))</f>
        <v/>
      </c>
      <c r="CN8" s="270" t="str">
        <f>IF(ISNA(HLOOKUP(CN$2,'Cost Exist Transport (R)'!$C$2:$AE$23,'Cost Exist Transport (R)'!$A8,FALSE)),"",HLOOKUP(CN$2,'Cost Exist Transport (R)'!$C$2:$AE$23,'Cost Exist Transport (R)'!$A8,FALSE))</f>
        <v/>
      </c>
      <c r="CO8" s="270" t="str">
        <f>IF(ISNA(HLOOKUP(CO$2,'Cost Exist Transport (R)'!$C$2:$AE$23,'Cost Exist Transport (R)'!$A8,FALSE)),"",HLOOKUP(CO$2,'Cost Exist Transport (R)'!$C$2:$AE$23,'Cost Exist Transport (R)'!$A8,FALSE))</f>
        <v/>
      </c>
      <c r="CP8" s="270" t="str">
        <f>IF(ISNA(HLOOKUP(CP$2,'Cost Exist Transport (R)'!$C$2:$AE$23,'Cost Exist Transport (R)'!$A8,FALSE)),"",HLOOKUP(CP$2,'Cost Exist Transport (R)'!$C$2:$AE$23,'Cost Exist Transport (R)'!$A8,FALSE))</f>
        <v/>
      </c>
      <c r="CQ8" s="270" t="str">
        <f>IF(ISNA(HLOOKUP(CQ$2,'Cost Exist Transport (R)'!$C$2:$AE$23,'Cost Exist Transport (R)'!$A8,FALSE)),"",HLOOKUP(CQ$2,'Cost Exist Transport (R)'!$C$2:$AE$23,'Cost Exist Transport (R)'!$A8,FALSE))</f>
        <v/>
      </c>
      <c r="CR8" s="270" t="str">
        <f>IF(ISNA(HLOOKUP(CR$2,'Cost Exist Transport (R)'!$C$2:$AE$23,'Cost Exist Transport (R)'!$A8,FALSE)),"",HLOOKUP(CR$2,'Cost Exist Transport (R)'!$C$2:$AE$23,'Cost Exist Transport (R)'!$A8,FALSE))</f>
        <v/>
      </c>
      <c r="CS8" s="270" t="str">
        <f>IF(ISNA(HLOOKUP(CS$2,'Cost Exist Transport (R)'!$C$2:$AE$23,'Cost Exist Transport (R)'!$A8,FALSE)),"",HLOOKUP(CS$2,'Cost Exist Transport (R)'!$C$2:$AE$23,'Cost Exist Transport (R)'!$A8,FALSE))</f>
        <v/>
      </c>
      <c r="CT8" s="270" t="str">
        <f>IF(ISNA(HLOOKUP(CT$2,'Cost Exist Transport (R)'!$C$2:$AE$23,'Cost Exist Transport (R)'!$A8,FALSE)),"",HLOOKUP(CT$2,'Cost Exist Transport (R)'!$C$2:$AE$23,'Cost Exist Transport (R)'!$A8,FALSE))</f>
        <v/>
      </c>
      <c r="CU8" s="270" t="str">
        <f>IF(ISNA(HLOOKUP(CU$2,'Cost Exist Transport (R)'!$C$2:$AE$23,'Cost Exist Transport (R)'!$A8,FALSE)),"",HLOOKUP(CU$2,'Cost Exist Transport (R)'!$C$2:$AE$23,'Cost Exist Transport (R)'!$A8,FALSE))</f>
        <v>XXXXX</v>
      </c>
      <c r="CV8" s="270" t="str">
        <f>IF(ISNA(HLOOKUP(CV$2,'Cost Exist Transport (R)'!$C$2:$AE$23,'Cost Exist Transport (R)'!$A8,FALSE)),"",HLOOKUP(CV$2,'Cost Exist Transport (R)'!$C$2:$AE$23,'Cost Exist Transport (R)'!$A8,FALSE))</f>
        <v/>
      </c>
      <c r="CW8" s="270" t="str">
        <f>IF(ISNA(HLOOKUP(CW$2,'Cost Exist Transport (R)'!$C$2:$AE$23,'Cost Exist Transport (R)'!$A8,FALSE)),"",HLOOKUP(CW$2,'Cost Exist Transport (R)'!$C$2:$AE$23,'Cost Exist Transport (R)'!$A8,FALSE))</f>
        <v/>
      </c>
      <c r="CX8" s="270" t="str">
        <f>IF(ISNA(HLOOKUP(CX$2,'Cost Exist Transport (R)'!$C$2:$AE$23,'Cost Exist Transport (R)'!$A8,FALSE)),"",HLOOKUP(CX$2,'Cost Exist Transport (R)'!$C$2:$AE$23,'Cost Exist Transport (R)'!$A8,FALSE))</f>
        <v/>
      </c>
      <c r="CY8" s="270" t="str">
        <f>IF(ISNA(HLOOKUP(CY$2,'Cost Exist Transport (R)'!$C$2:$AE$23,'Cost Exist Transport (R)'!$A8,FALSE)),"",HLOOKUP(CY$2,'Cost Exist Transport (R)'!$C$2:$AE$23,'Cost Exist Transport (R)'!$A8,FALSE))</f>
        <v/>
      </c>
      <c r="CZ8" s="270" t="str">
        <f>IF(ISNA(HLOOKUP(CZ$2,'Cost Exist Transport (R)'!$C$2:$AE$23,'Cost Exist Transport (R)'!$A8,FALSE)),"",HLOOKUP(CZ$2,'Cost Exist Transport (R)'!$C$2:$AE$23,'Cost Exist Transport (R)'!$A8,FALSE))</f>
        <v/>
      </c>
      <c r="DA8" s="270" t="str">
        <f>IF(ISNA(HLOOKUP(DA$2,'Cost Exist Transport (R)'!$C$2:$AE$23,'Cost Exist Transport (R)'!$A8,FALSE)),"",HLOOKUP(DA$2,'Cost Exist Transport (R)'!$C$2:$AE$23,'Cost Exist Transport (R)'!$A8,FALSE))</f>
        <v/>
      </c>
      <c r="DB8" s="270" t="str">
        <f>IF(ISNA(HLOOKUP(DB$2,'Cost Exist Transport (R)'!$C$2:$AE$23,'Cost Exist Transport (R)'!$A8,FALSE)),"",HLOOKUP(DB$2,'Cost Exist Transport (R)'!$C$2:$AE$23,'Cost Exist Transport (R)'!$A8,FALSE))</f>
        <v/>
      </c>
      <c r="DC8" s="270" t="str">
        <f>IF(ISNA(HLOOKUP(DC$2,'Cost Exist Transport (R)'!$C$2:$AE$23,'Cost Exist Transport (R)'!$A8,FALSE)),"",HLOOKUP(DC$2,'Cost Exist Transport (R)'!$C$2:$AE$23,'Cost Exist Transport (R)'!$A8,FALSE))</f>
        <v/>
      </c>
      <c r="DD8" s="270" t="str">
        <f>IF(ISNA(HLOOKUP(DD$2,'Cost Exist Transport (R)'!$C$2:$AE$23,'Cost Exist Transport (R)'!$A8,FALSE)),"",HLOOKUP(DD$2,'Cost Exist Transport (R)'!$C$2:$AE$23,'Cost Exist Transport (R)'!$A8,FALSE))</f>
        <v/>
      </c>
      <c r="DE8" s="270" t="str">
        <f>IF(ISNA(HLOOKUP(DE$2,'Cost Exist Transport (R)'!$C$2:$AE$23,'Cost Exist Transport (R)'!$A8,FALSE)),"",HLOOKUP(DE$2,'Cost Exist Transport (R)'!$C$2:$AE$23,'Cost Exist Transport (R)'!$A8,FALSE))</f>
        <v/>
      </c>
      <c r="DF8" s="270" t="str">
        <f>IF(ISNA(HLOOKUP(DF$2,'Cost Exist Transport (R)'!$C$2:$AE$23,'Cost Exist Transport (R)'!$A8,FALSE)),"",HLOOKUP(DF$2,'Cost Exist Transport (R)'!$C$2:$AE$23,'Cost Exist Transport (R)'!$A8,FALSE))</f>
        <v/>
      </c>
      <c r="DG8" s="270" t="str">
        <f>IF(ISNA(HLOOKUP(DG$2,'Cost Exist Transport (R)'!$C$2:$AE$23,'Cost Exist Transport (R)'!$A8,FALSE)),"",HLOOKUP(DG$2,'Cost Exist Transport (R)'!$C$2:$AE$23,'Cost Exist Transport (R)'!$A8,FALSE))</f>
        <v>XXXXX</v>
      </c>
      <c r="DH8" s="270" t="str">
        <f>IF(ISNA(HLOOKUP(DH$2,'Cost Exist Transport (R)'!$C$2:$AE$23,'Cost Exist Transport (R)'!$A8,FALSE)),"",HLOOKUP(DH$2,'Cost Exist Transport (R)'!$C$2:$AE$23,'Cost Exist Transport (R)'!$A8,FALSE))</f>
        <v/>
      </c>
      <c r="DI8" s="270" t="str">
        <f>IF(ISNA(HLOOKUP(DI$2,'Cost Exist Transport (R)'!$C$2:$AE$23,'Cost Exist Transport (R)'!$A8,FALSE)),"",HLOOKUP(DI$2,'Cost Exist Transport (R)'!$C$2:$AE$23,'Cost Exist Transport (R)'!$A8,FALSE))</f>
        <v/>
      </c>
      <c r="DJ8" s="270" t="str">
        <f>IF(ISNA(HLOOKUP(DJ$2,'Cost Exist Transport (R)'!$C$2:$AE$23,'Cost Exist Transport (R)'!$A8,FALSE)),"",HLOOKUP(DJ$2,'Cost Exist Transport (R)'!$C$2:$AE$23,'Cost Exist Transport (R)'!$A8,FALSE))</f>
        <v/>
      </c>
      <c r="DK8" s="270" t="str">
        <f>IF(ISNA(HLOOKUP(DK$2,'Cost Exist Transport (R)'!$C$2:$AE$23,'Cost Exist Transport (R)'!$A8,FALSE)),"",HLOOKUP(DK$2,'Cost Exist Transport (R)'!$C$2:$AE$23,'Cost Exist Transport (R)'!$A8,FALSE))</f>
        <v/>
      </c>
      <c r="DL8" s="270" t="str">
        <f>IF(ISNA(HLOOKUP(DL$2,'Cost Exist Transport (R)'!$C$2:$AE$23,'Cost Exist Transport (R)'!$A8,FALSE)),"",HLOOKUP(DL$2,'Cost Exist Transport (R)'!$C$2:$AE$23,'Cost Exist Transport (R)'!$A8,FALSE))</f>
        <v/>
      </c>
      <c r="DM8" s="270" t="str">
        <f>IF(ISNA(HLOOKUP(DM$2,'Cost Exist Transport (R)'!$C$2:$AE$23,'Cost Exist Transport (R)'!$A8,FALSE)),"",HLOOKUP(DM$2,'Cost Exist Transport (R)'!$C$2:$AE$23,'Cost Exist Transport (R)'!$A8,FALSE))</f>
        <v/>
      </c>
      <c r="DN8" s="270" t="str">
        <f>IF(ISNA(HLOOKUP(DN$2,'Cost Exist Transport (R)'!$C$2:$AE$23,'Cost Exist Transport (R)'!$A8,FALSE)),"",HLOOKUP(DN$2,'Cost Exist Transport (R)'!$C$2:$AE$23,'Cost Exist Transport (R)'!$A8,FALSE))</f>
        <v/>
      </c>
      <c r="DO8" s="270" t="str">
        <f>IF(ISNA(HLOOKUP(DO$2,'Cost Exist Transport (R)'!$C$2:$AE$23,'Cost Exist Transport (R)'!$A8,FALSE)),"",HLOOKUP(DO$2,'Cost Exist Transport (R)'!$C$2:$AE$23,'Cost Exist Transport (R)'!$A8,FALSE))</f>
        <v/>
      </c>
      <c r="DP8" s="270" t="str">
        <f>IF(ISNA(HLOOKUP(DP$2,'Cost Exist Transport (R)'!$C$2:$AE$23,'Cost Exist Transport (R)'!$A8,FALSE)),"",HLOOKUP(DP$2,'Cost Exist Transport (R)'!$C$2:$AE$23,'Cost Exist Transport (R)'!$A8,FALSE))</f>
        <v/>
      </c>
      <c r="DQ8" s="270" t="str">
        <f>IF(ISNA(HLOOKUP(DQ$2,'Cost Exist Transport (R)'!$C$2:$AE$23,'Cost Exist Transport (R)'!$A8,FALSE)),"",HLOOKUP(DQ$2,'Cost Exist Transport (R)'!$C$2:$AE$23,'Cost Exist Transport (R)'!$A8,FALSE))</f>
        <v/>
      </c>
      <c r="DR8" s="270" t="str">
        <f>IF(ISNA(HLOOKUP(DR$2,'Cost Exist Transport (R)'!$C$2:$AE$23,'Cost Exist Transport (R)'!$A8,FALSE)),"",HLOOKUP(DR$2,'Cost Exist Transport (R)'!$C$2:$AE$23,'Cost Exist Transport (R)'!$A8,FALSE))</f>
        <v/>
      </c>
      <c r="DS8" s="270" t="str">
        <f>IF(ISNA(HLOOKUP(DS$2,'Cost Exist Transport (R)'!$C$2:$AE$23,'Cost Exist Transport (R)'!$A8,FALSE)),"",HLOOKUP(DS$2,'Cost Exist Transport (R)'!$C$2:$AE$23,'Cost Exist Transport (R)'!$A8,FALSE))</f>
        <v>XXXXX</v>
      </c>
      <c r="DT8" s="270" t="str">
        <f>IF(ISNA(HLOOKUP(DT$2,'Cost Exist Transport (R)'!$C$2:$AE$23,'Cost Exist Transport (R)'!$A8,FALSE)),"",HLOOKUP(DT$2,'Cost Exist Transport (R)'!$C$2:$AE$23,'Cost Exist Transport (R)'!$A8,FALSE))</f>
        <v/>
      </c>
      <c r="DU8" s="270" t="str">
        <f>IF(ISNA(HLOOKUP(DU$2,'Cost Exist Transport (R)'!$C$2:$AE$23,'Cost Exist Transport (R)'!$A8,FALSE)),"",HLOOKUP(DU$2,'Cost Exist Transport (R)'!$C$2:$AE$23,'Cost Exist Transport (R)'!$A8,FALSE))</f>
        <v/>
      </c>
      <c r="DV8" s="270" t="str">
        <f>IF(ISNA(HLOOKUP(DV$2,'Cost Exist Transport (R)'!$C$2:$AE$23,'Cost Exist Transport (R)'!$A8,FALSE)),"",HLOOKUP(DV$2,'Cost Exist Transport (R)'!$C$2:$AE$23,'Cost Exist Transport (R)'!$A8,FALSE))</f>
        <v/>
      </c>
      <c r="DW8" s="270" t="str">
        <f>IF(ISNA(HLOOKUP(DW$2,'Cost Exist Transport (R)'!$C$2:$AE$23,'Cost Exist Transport (R)'!$A8,FALSE)),"",HLOOKUP(DW$2,'Cost Exist Transport (R)'!$C$2:$AE$23,'Cost Exist Transport (R)'!$A8,FALSE))</f>
        <v/>
      </c>
      <c r="DX8" s="270" t="str">
        <f>IF(ISNA(HLOOKUP(DX$2,'Cost Exist Transport (R)'!$C$2:$AE$23,'Cost Exist Transport (R)'!$A8,FALSE)),"",HLOOKUP(DX$2,'Cost Exist Transport (R)'!$C$2:$AE$23,'Cost Exist Transport (R)'!$A8,FALSE))</f>
        <v/>
      </c>
      <c r="DY8" s="270" t="str">
        <f>IF(ISNA(HLOOKUP(DY$2,'Cost Exist Transport (R)'!$C$2:$AE$23,'Cost Exist Transport (R)'!$A8,FALSE)),"",HLOOKUP(DY$2,'Cost Exist Transport (R)'!$C$2:$AE$23,'Cost Exist Transport (R)'!$A8,FALSE))</f>
        <v/>
      </c>
      <c r="DZ8" s="270" t="str">
        <f>IF(ISNA(HLOOKUP(DZ$2,'Cost Exist Transport (R)'!$C$2:$AE$23,'Cost Exist Transport (R)'!$A8,FALSE)),"",HLOOKUP(DZ$2,'Cost Exist Transport (R)'!$C$2:$AE$23,'Cost Exist Transport (R)'!$A8,FALSE))</f>
        <v/>
      </c>
      <c r="EA8" s="270" t="str">
        <f>IF(ISNA(HLOOKUP(EA$2,'Cost Exist Transport (R)'!$C$2:$AE$23,'Cost Exist Transport (R)'!$A8,FALSE)),"",HLOOKUP(EA$2,'Cost Exist Transport (R)'!$C$2:$AE$23,'Cost Exist Transport (R)'!$A8,FALSE))</f>
        <v/>
      </c>
      <c r="EB8" s="270" t="str">
        <f>IF(ISNA(HLOOKUP(EB$2,'Cost Exist Transport (R)'!$C$2:$AE$23,'Cost Exist Transport (R)'!$A8,FALSE)),"",HLOOKUP(EB$2,'Cost Exist Transport (R)'!$C$2:$AE$23,'Cost Exist Transport (R)'!$A8,FALSE))</f>
        <v/>
      </c>
      <c r="EC8" s="270" t="str">
        <f>IF(ISNA(HLOOKUP(EC$2,'Cost Exist Transport (R)'!$C$2:$AE$23,'Cost Exist Transport (R)'!$A8,FALSE)),"",HLOOKUP(EC$2,'Cost Exist Transport (R)'!$C$2:$AE$23,'Cost Exist Transport (R)'!$A8,FALSE))</f>
        <v/>
      </c>
      <c r="ED8" s="270" t="str">
        <f>IF(ISNA(HLOOKUP(ED$2,'Cost Exist Transport (R)'!$C$2:$AE$23,'Cost Exist Transport (R)'!$A8,FALSE)),"",HLOOKUP(ED$2,'Cost Exist Transport (R)'!$C$2:$AE$23,'Cost Exist Transport (R)'!$A8,FALSE))</f>
        <v/>
      </c>
      <c r="EE8" s="270" t="str">
        <f>IF(ISNA(HLOOKUP(EE$2,'Cost Exist Transport (R)'!$C$2:$AE$23,'Cost Exist Transport (R)'!$A8,FALSE)),"",HLOOKUP(EE$2,'Cost Exist Transport (R)'!$C$2:$AE$23,'Cost Exist Transport (R)'!$A8,FALSE))</f>
        <v>XXXXX</v>
      </c>
      <c r="EF8" s="270" t="str">
        <f>IF(ISNA(HLOOKUP(EF$2,'Cost Exist Transport (R)'!$C$2:$AE$23,'Cost Exist Transport (R)'!$A8,FALSE)),"",HLOOKUP(EF$2,'Cost Exist Transport (R)'!$C$2:$AE$23,'Cost Exist Transport (R)'!$A8,FALSE))</f>
        <v/>
      </c>
      <c r="EG8" s="270" t="str">
        <f>IF(ISNA(HLOOKUP(EG$2,'Cost Exist Transport (R)'!$C$2:$AE$23,'Cost Exist Transport (R)'!$A8,FALSE)),"",HLOOKUP(EG$2,'Cost Exist Transport (R)'!$C$2:$AE$23,'Cost Exist Transport (R)'!$A8,FALSE))</f>
        <v/>
      </c>
      <c r="EH8" s="270" t="str">
        <f>IF(ISNA(HLOOKUP(EH$2,'Cost Exist Transport (R)'!$C$2:$AE$23,'Cost Exist Transport (R)'!$A8,FALSE)),"",HLOOKUP(EH$2,'Cost Exist Transport (R)'!$C$2:$AE$23,'Cost Exist Transport (R)'!$A8,FALSE))</f>
        <v/>
      </c>
      <c r="EI8" s="270" t="str">
        <f>IF(ISNA(HLOOKUP(EI$2,'Cost Exist Transport (R)'!$C$2:$AE$23,'Cost Exist Transport (R)'!$A8,FALSE)),"",HLOOKUP(EI$2,'Cost Exist Transport (R)'!$C$2:$AE$23,'Cost Exist Transport (R)'!$A8,FALSE))</f>
        <v/>
      </c>
      <c r="EJ8" s="270" t="str">
        <f>IF(ISNA(HLOOKUP(EJ$2,'Cost Exist Transport (R)'!$C$2:$AE$23,'Cost Exist Transport (R)'!$A8,FALSE)),"",HLOOKUP(EJ$2,'Cost Exist Transport (R)'!$C$2:$AE$23,'Cost Exist Transport (R)'!$A8,FALSE))</f>
        <v/>
      </c>
      <c r="EK8" s="270" t="str">
        <f>IF(ISNA(HLOOKUP(EK$2,'Cost Exist Transport (R)'!$C$2:$AE$23,'Cost Exist Transport (R)'!$A8,FALSE)),"",HLOOKUP(EK$2,'Cost Exist Transport (R)'!$C$2:$AE$23,'Cost Exist Transport (R)'!$A8,FALSE))</f>
        <v/>
      </c>
      <c r="EL8" s="270" t="str">
        <f>IF(ISNA(HLOOKUP(EL$2,'Cost Exist Transport (R)'!$C$2:$AE$23,'Cost Exist Transport (R)'!$A8,FALSE)),"",HLOOKUP(EL$2,'Cost Exist Transport (R)'!$C$2:$AE$23,'Cost Exist Transport (R)'!$A8,FALSE))</f>
        <v/>
      </c>
      <c r="EM8" s="270" t="str">
        <f>IF(ISNA(HLOOKUP(EM$2,'Cost Exist Transport (R)'!$C$2:$AE$23,'Cost Exist Transport (R)'!$A8,FALSE)),"",HLOOKUP(EM$2,'Cost Exist Transport (R)'!$C$2:$AE$23,'Cost Exist Transport (R)'!$A8,FALSE))</f>
        <v/>
      </c>
      <c r="EN8" s="270" t="str">
        <f>IF(ISNA(HLOOKUP(EN$2,'Cost Exist Transport (R)'!$C$2:$AE$23,'Cost Exist Transport (R)'!$A8,FALSE)),"",HLOOKUP(EN$2,'Cost Exist Transport (R)'!$C$2:$AE$23,'Cost Exist Transport (R)'!$A8,FALSE))</f>
        <v/>
      </c>
      <c r="EO8" s="270" t="str">
        <f>IF(ISNA(HLOOKUP(EO$2,'Cost Exist Transport (R)'!$C$2:$AE$23,'Cost Exist Transport (R)'!$A8,FALSE)),"",HLOOKUP(EO$2,'Cost Exist Transport (R)'!$C$2:$AE$23,'Cost Exist Transport (R)'!$A8,FALSE))</f>
        <v/>
      </c>
      <c r="EP8" s="270" t="str">
        <f>IF(ISNA(HLOOKUP(EP$2,'Cost Exist Transport (R)'!$C$2:$AE$23,'Cost Exist Transport (R)'!$A8,FALSE)),"",HLOOKUP(EP$2,'Cost Exist Transport (R)'!$C$2:$AE$23,'Cost Exist Transport (R)'!$A8,FALSE))</f>
        <v/>
      </c>
      <c r="EQ8" s="270" t="str">
        <f>IF(ISNA(HLOOKUP(EQ$2,'Cost Exist Transport (R)'!$C$2:$AE$23,'Cost Exist Transport (R)'!$A8,FALSE)),"",HLOOKUP(EQ$2,'Cost Exist Transport (R)'!$C$2:$AE$23,'Cost Exist Transport (R)'!$A8,FALSE))</f>
        <v>XXXXX</v>
      </c>
      <c r="ER8" s="270" t="str">
        <f>IF(ISNA(HLOOKUP(ER$2,'Cost Exist Transport (R)'!$C$2:$AE$23,'Cost Exist Transport (R)'!$A8,FALSE)),"",HLOOKUP(ER$2,'Cost Exist Transport (R)'!$C$2:$AE$23,'Cost Exist Transport (R)'!$A8,FALSE))</f>
        <v/>
      </c>
      <c r="ES8" s="270" t="str">
        <f>IF(ISNA(HLOOKUP(ES$2,'Cost Exist Transport (R)'!$C$2:$AE$23,'Cost Exist Transport (R)'!$A8,FALSE)),"",HLOOKUP(ES$2,'Cost Exist Transport (R)'!$C$2:$AE$23,'Cost Exist Transport (R)'!$A8,FALSE))</f>
        <v/>
      </c>
      <c r="ET8" s="270" t="str">
        <f>IF(ISNA(HLOOKUP(ET$2,'Cost Exist Transport (R)'!$C$2:$AE$23,'Cost Exist Transport (R)'!$A8,FALSE)),"",HLOOKUP(ET$2,'Cost Exist Transport (R)'!$C$2:$AE$23,'Cost Exist Transport (R)'!$A8,FALSE))</f>
        <v/>
      </c>
      <c r="EU8" s="270" t="str">
        <f>IF(ISNA(HLOOKUP(EU$2,'Cost Exist Transport (R)'!$C$2:$AE$23,'Cost Exist Transport (R)'!$A8,FALSE)),"",HLOOKUP(EU$2,'Cost Exist Transport (R)'!$C$2:$AE$23,'Cost Exist Transport (R)'!$A8,FALSE))</f>
        <v/>
      </c>
      <c r="EV8" s="270" t="str">
        <f>IF(ISNA(HLOOKUP(EV$2,'Cost Exist Transport (R)'!$C$2:$AE$23,'Cost Exist Transport (R)'!$A8,FALSE)),"",HLOOKUP(EV$2,'Cost Exist Transport (R)'!$C$2:$AE$23,'Cost Exist Transport (R)'!$A8,FALSE))</f>
        <v/>
      </c>
      <c r="EW8" s="270" t="str">
        <f>IF(ISNA(HLOOKUP(EW$2,'Cost Exist Transport (R)'!$C$2:$AE$23,'Cost Exist Transport (R)'!$A8,FALSE)),"",HLOOKUP(EW$2,'Cost Exist Transport (R)'!$C$2:$AE$23,'Cost Exist Transport (R)'!$A8,FALSE))</f>
        <v/>
      </c>
      <c r="EX8" s="270" t="str">
        <f>IF(ISNA(HLOOKUP(EX$2,'Cost Exist Transport (R)'!$C$2:$AE$23,'Cost Exist Transport (R)'!$A8,FALSE)),"",HLOOKUP(EX$2,'Cost Exist Transport (R)'!$C$2:$AE$23,'Cost Exist Transport (R)'!$A8,FALSE))</f>
        <v/>
      </c>
      <c r="EY8" s="270" t="str">
        <f>IF(ISNA(HLOOKUP(EY$2,'Cost Exist Transport (R)'!$C$2:$AE$23,'Cost Exist Transport (R)'!$A8,FALSE)),"",HLOOKUP(EY$2,'Cost Exist Transport (R)'!$C$2:$AE$23,'Cost Exist Transport (R)'!$A8,FALSE))</f>
        <v/>
      </c>
      <c r="EZ8" s="270" t="str">
        <f>IF(ISNA(HLOOKUP(EZ$2,'Cost Exist Transport (R)'!$C$2:$AE$23,'Cost Exist Transport (R)'!$A8,FALSE)),"",HLOOKUP(EZ$2,'Cost Exist Transport (R)'!$C$2:$AE$23,'Cost Exist Transport (R)'!$A8,FALSE))</f>
        <v/>
      </c>
      <c r="FA8" s="270" t="str">
        <f>IF(ISNA(HLOOKUP(FA$2,'Cost Exist Transport (R)'!$C$2:$AE$23,'Cost Exist Transport (R)'!$A8,FALSE)),"",HLOOKUP(FA$2,'Cost Exist Transport (R)'!$C$2:$AE$23,'Cost Exist Transport (R)'!$A8,FALSE))</f>
        <v/>
      </c>
      <c r="FB8" s="270" t="str">
        <f>IF(ISNA(HLOOKUP(FB$2,'Cost Exist Transport (R)'!$C$2:$AE$23,'Cost Exist Transport (R)'!$A8,FALSE)),"",HLOOKUP(FB$2,'Cost Exist Transport (R)'!$C$2:$AE$23,'Cost Exist Transport (R)'!$A8,FALSE))</f>
        <v/>
      </c>
      <c r="FC8" s="270" t="str">
        <f>IF(ISNA(HLOOKUP(FC$2,'Cost Exist Transport (R)'!$C$2:$AE$23,'Cost Exist Transport (R)'!$A8,FALSE)),"",HLOOKUP(FC$2,'Cost Exist Transport (R)'!$C$2:$AE$23,'Cost Exist Transport (R)'!$A8,FALSE))</f>
        <v>XXXXX</v>
      </c>
      <c r="FD8" s="270" t="str">
        <f>IF(ISNA(HLOOKUP(FD$2,'Cost Exist Transport (R)'!$C$2:$AE$23,'Cost Exist Transport (R)'!$A8,FALSE)),"",HLOOKUP(FD$2,'Cost Exist Transport (R)'!$C$2:$AE$23,'Cost Exist Transport (R)'!$A8,FALSE))</f>
        <v/>
      </c>
      <c r="FE8" s="270" t="str">
        <f>IF(ISNA(HLOOKUP(FE$2,'Cost Exist Transport (R)'!$C$2:$AE$23,'Cost Exist Transport (R)'!$A8,FALSE)),"",HLOOKUP(FE$2,'Cost Exist Transport (R)'!$C$2:$AE$23,'Cost Exist Transport (R)'!$A8,FALSE))</f>
        <v/>
      </c>
      <c r="FF8" s="270" t="str">
        <f>IF(ISNA(HLOOKUP(FF$2,'Cost Exist Transport (R)'!$C$2:$AE$23,'Cost Exist Transport (R)'!$A8,FALSE)),"",HLOOKUP(FF$2,'Cost Exist Transport (R)'!$C$2:$AE$23,'Cost Exist Transport (R)'!$A8,FALSE))</f>
        <v/>
      </c>
      <c r="FG8" s="270" t="str">
        <f>IF(ISNA(HLOOKUP(FG$2,'Cost Exist Transport (R)'!$C$2:$AE$23,'Cost Exist Transport (R)'!$A8,FALSE)),"",HLOOKUP(FG$2,'Cost Exist Transport (R)'!$C$2:$AE$23,'Cost Exist Transport (R)'!$A8,FALSE))</f>
        <v/>
      </c>
      <c r="FH8" s="270" t="str">
        <f>IF(ISNA(HLOOKUP(FH$2,'Cost Exist Transport (R)'!$C$2:$AE$23,'Cost Exist Transport (R)'!$A8,FALSE)),"",HLOOKUP(FH$2,'Cost Exist Transport (R)'!$C$2:$AE$23,'Cost Exist Transport (R)'!$A8,FALSE))</f>
        <v/>
      </c>
      <c r="FI8" s="270" t="str">
        <f>IF(ISNA(HLOOKUP(FI$2,'Cost Exist Transport (R)'!$C$2:$AE$23,'Cost Exist Transport (R)'!$A8,FALSE)),"",HLOOKUP(FI$2,'Cost Exist Transport (R)'!$C$2:$AE$23,'Cost Exist Transport (R)'!$A8,FALSE))</f>
        <v/>
      </c>
      <c r="FJ8" s="270" t="str">
        <f>IF(ISNA(HLOOKUP(FJ$2,'Cost Exist Transport (R)'!$C$2:$AE$23,'Cost Exist Transport (R)'!$A8,FALSE)),"",HLOOKUP(FJ$2,'Cost Exist Transport (R)'!$C$2:$AE$23,'Cost Exist Transport (R)'!$A8,FALSE))</f>
        <v/>
      </c>
      <c r="FK8" s="270" t="str">
        <f>IF(ISNA(HLOOKUP(FK$2,'Cost Exist Transport (R)'!$C$2:$AE$23,'Cost Exist Transport (R)'!$A8,FALSE)),"",HLOOKUP(FK$2,'Cost Exist Transport (R)'!$C$2:$AE$23,'Cost Exist Transport (R)'!$A8,FALSE))</f>
        <v/>
      </c>
      <c r="FL8" s="270" t="str">
        <f>IF(ISNA(HLOOKUP(FL$2,'Cost Exist Transport (R)'!$C$2:$AE$23,'Cost Exist Transport (R)'!$A8,FALSE)),"",HLOOKUP(FL$2,'Cost Exist Transport (R)'!$C$2:$AE$23,'Cost Exist Transport (R)'!$A8,FALSE))</f>
        <v/>
      </c>
      <c r="FM8" s="270" t="str">
        <f>IF(ISNA(HLOOKUP(FM$2,'Cost Exist Transport (R)'!$C$2:$AE$23,'Cost Exist Transport (R)'!$A8,FALSE)),"",HLOOKUP(FM$2,'Cost Exist Transport (R)'!$C$2:$AE$23,'Cost Exist Transport (R)'!$A8,FALSE))</f>
        <v/>
      </c>
      <c r="FN8" s="270" t="str">
        <f>IF(ISNA(HLOOKUP(FN$2,'Cost Exist Transport (R)'!$C$2:$AE$23,'Cost Exist Transport (R)'!$A8,FALSE)),"",HLOOKUP(FN$2,'Cost Exist Transport (R)'!$C$2:$AE$23,'Cost Exist Transport (R)'!$A8,FALSE))</f>
        <v/>
      </c>
      <c r="FO8" s="270" t="str">
        <f>IF(ISNA(HLOOKUP(FO$2,'Cost Exist Transport (R)'!$C$2:$AE$23,'Cost Exist Transport (R)'!$A8,FALSE)),"",HLOOKUP(FO$2,'Cost Exist Transport (R)'!$C$2:$AE$23,'Cost Exist Transport (R)'!$A8,FALSE))</f>
        <v>XXXXX</v>
      </c>
      <c r="FP8" s="270" t="str">
        <f>IF(ISNA(HLOOKUP(FP$2,'Cost Exist Transport (R)'!$C$2:$AE$23,'Cost Exist Transport (R)'!$A8,FALSE)),"",HLOOKUP(FP$2,'Cost Exist Transport (R)'!$C$2:$AE$23,'Cost Exist Transport (R)'!$A8,FALSE))</f>
        <v/>
      </c>
      <c r="FQ8" s="270" t="str">
        <f>IF(ISNA(HLOOKUP(FQ$2,'Cost Exist Transport (R)'!$C$2:$AE$23,'Cost Exist Transport (R)'!$A8,FALSE)),"",HLOOKUP(FQ$2,'Cost Exist Transport (R)'!$C$2:$AE$23,'Cost Exist Transport (R)'!$A8,FALSE))</f>
        <v/>
      </c>
      <c r="FR8" s="270" t="str">
        <f>IF(ISNA(HLOOKUP(FR$2,'Cost Exist Transport (R)'!$C$2:$AE$23,'Cost Exist Transport (R)'!$A8,FALSE)),"",HLOOKUP(FR$2,'Cost Exist Transport (R)'!$C$2:$AE$23,'Cost Exist Transport (R)'!$A8,FALSE))</f>
        <v/>
      </c>
      <c r="FS8" s="270" t="str">
        <f>IF(ISNA(HLOOKUP(FS$2,'Cost Exist Transport (R)'!$C$2:$AE$23,'Cost Exist Transport (R)'!$A8,FALSE)),"",HLOOKUP(FS$2,'Cost Exist Transport (R)'!$C$2:$AE$23,'Cost Exist Transport (R)'!$A8,FALSE))</f>
        <v/>
      </c>
      <c r="FT8" s="270" t="str">
        <f>IF(ISNA(HLOOKUP(FT$2,'Cost Exist Transport (R)'!$C$2:$AE$23,'Cost Exist Transport (R)'!$A8,FALSE)),"",HLOOKUP(FT$2,'Cost Exist Transport (R)'!$C$2:$AE$23,'Cost Exist Transport (R)'!$A8,FALSE))</f>
        <v/>
      </c>
      <c r="FU8" s="270" t="str">
        <f>IF(ISNA(HLOOKUP(FU$2,'Cost Exist Transport (R)'!$C$2:$AE$23,'Cost Exist Transport (R)'!$A8,FALSE)),"",HLOOKUP(FU$2,'Cost Exist Transport (R)'!$C$2:$AE$23,'Cost Exist Transport (R)'!$A8,FALSE))</f>
        <v/>
      </c>
      <c r="FV8" s="270" t="str">
        <f>IF(ISNA(HLOOKUP(FV$2,'Cost Exist Transport (R)'!$C$2:$AE$23,'Cost Exist Transport (R)'!$A8,FALSE)),"",HLOOKUP(FV$2,'Cost Exist Transport (R)'!$C$2:$AE$23,'Cost Exist Transport (R)'!$A8,FALSE))</f>
        <v/>
      </c>
      <c r="FW8" s="270" t="str">
        <f>IF(ISNA(HLOOKUP(FW$2,'Cost Exist Transport (R)'!$C$2:$AE$23,'Cost Exist Transport (R)'!$A8,FALSE)),"",HLOOKUP(FW$2,'Cost Exist Transport (R)'!$C$2:$AE$23,'Cost Exist Transport (R)'!$A8,FALSE))</f>
        <v/>
      </c>
      <c r="FX8" s="270" t="str">
        <f>IF(ISNA(HLOOKUP(FX$2,'Cost Exist Transport (R)'!$C$2:$AE$23,'Cost Exist Transport (R)'!$A8,FALSE)),"",HLOOKUP(FX$2,'Cost Exist Transport (R)'!$C$2:$AE$23,'Cost Exist Transport (R)'!$A8,FALSE))</f>
        <v/>
      </c>
      <c r="FY8" s="270" t="str">
        <f>IF(ISNA(HLOOKUP(FY$2,'Cost Exist Transport (R)'!$C$2:$AE$23,'Cost Exist Transport (R)'!$A8,FALSE)),"",HLOOKUP(FY$2,'Cost Exist Transport (R)'!$C$2:$AE$23,'Cost Exist Transport (R)'!$A8,FALSE))</f>
        <v/>
      </c>
      <c r="FZ8" s="270" t="str">
        <f>IF(ISNA(HLOOKUP(FZ$2,'Cost Exist Transport (R)'!$C$2:$AE$23,'Cost Exist Transport (R)'!$A8,FALSE)),"",HLOOKUP(FZ$2,'Cost Exist Transport (R)'!$C$2:$AE$23,'Cost Exist Transport (R)'!$A8,FALSE))</f>
        <v/>
      </c>
      <c r="GA8" s="270" t="str">
        <f>IF(ISNA(HLOOKUP(GA$2,'Cost Exist Transport (R)'!$C$2:$AE$23,'Cost Exist Transport (R)'!$A8,FALSE)),"",HLOOKUP(GA$2,'Cost Exist Transport (R)'!$C$2:$AE$23,'Cost Exist Transport (R)'!$A8,FALSE))</f>
        <v>XXXXX</v>
      </c>
      <c r="GB8" s="270" t="str">
        <f>IF(ISNA(HLOOKUP(GB$2,'Cost Exist Transport (R)'!$C$2:$AE$23,'Cost Exist Transport (R)'!$A8,FALSE)),"",HLOOKUP(GB$2,'Cost Exist Transport (R)'!$C$2:$AE$23,'Cost Exist Transport (R)'!$A8,FALSE))</f>
        <v/>
      </c>
      <c r="GC8" s="270" t="str">
        <f>IF(ISNA(HLOOKUP(GC$2,'Cost Exist Transport (R)'!$C$2:$AE$23,'Cost Exist Transport (R)'!$A8,FALSE)),"",HLOOKUP(GC$2,'Cost Exist Transport (R)'!$C$2:$AE$23,'Cost Exist Transport (R)'!$A8,FALSE))</f>
        <v/>
      </c>
      <c r="GD8" s="270" t="str">
        <f>IF(ISNA(HLOOKUP(GD$2,'Cost Exist Transport (R)'!$C$2:$AE$23,'Cost Exist Transport (R)'!$A8,FALSE)),"",HLOOKUP(GD$2,'Cost Exist Transport (R)'!$C$2:$AE$23,'Cost Exist Transport (R)'!$A8,FALSE))</f>
        <v/>
      </c>
      <c r="GE8" s="270" t="str">
        <f>IF(ISNA(HLOOKUP(GE$2,'Cost Exist Transport (R)'!$C$2:$AE$23,'Cost Exist Transport (R)'!$A8,FALSE)),"",HLOOKUP(GE$2,'Cost Exist Transport (R)'!$C$2:$AE$23,'Cost Exist Transport (R)'!$A8,FALSE))</f>
        <v/>
      </c>
      <c r="GF8" s="270" t="str">
        <f>IF(ISNA(HLOOKUP(GF$2,'Cost Exist Transport (R)'!$C$2:$AE$23,'Cost Exist Transport (R)'!$A8,FALSE)),"",HLOOKUP(GF$2,'Cost Exist Transport (R)'!$C$2:$AE$23,'Cost Exist Transport (R)'!$A8,FALSE))</f>
        <v/>
      </c>
      <c r="GG8" s="270" t="str">
        <f>IF(ISNA(HLOOKUP(GG$2,'Cost Exist Transport (R)'!$C$2:$AE$23,'Cost Exist Transport (R)'!$A8,FALSE)),"",HLOOKUP(GG$2,'Cost Exist Transport (R)'!$C$2:$AE$23,'Cost Exist Transport (R)'!$A8,FALSE))</f>
        <v/>
      </c>
      <c r="GH8" s="270" t="str">
        <f>IF(ISNA(HLOOKUP(GH$2,'Cost Exist Transport (R)'!$C$2:$AE$23,'Cost Exist Transport (R)'!$A8,FALSE)),"",HLOOKUP(GH$2,'Cost Exist Transport (R)'!$C$2:$AE$23,'Cost Exist Transport (R)'!$A8,FALSE))</f>
        <v/>
      </c>
      <c r="GI8" s="270" t="str">
        <f>IF(ISNA(HLOOKUP(GI$2,'Cost Exist Transport (R)'!$C$2:$AE$23,'Cost Exist Transport (R)'!$A8,FALSE)),"",HLOOKUP(GI$2,'Cost Exist Transport (R)'!$C$2:$AE$23,'Cost Exist Transport (R)'!$A8,FALSE))</f>
        <v/>
      </c>
      <c r="GJ8" s="270" t="str">
        <f>IF(ISNA(HLOOKUP(GJ$2,'Cost Exist Transport (R)'!$C$2:$AE$23,'Cost Exist Transport (R)'!$A8,FALSE)),"",HLOOKUP(GJ$2,'Cost Exist Transport (R)'!$C$2:$AE$23,'Cost Exist Transport (R)'!$A8,FALSE))</f>
        <v/>
      </c>
      <c r="GK8" s="270" t="str">
        <f>IF(ISNA(HLOOKUP(GK$2,'Cost Exist Transport (R)'!$C$2:$AE$23,'Cost Exist Transport (R)'!$A8,FALSE)),"",HLOOKUP(GK$2,'Cost Exist Transport (R)'!$C$2:$AE$23,'Cost Exist Transport (R)'!$A8,FALSE))</f>
        <v/>
      </c>
      <c r="GL8" s="270" t="str">
        <f>IF(ISNA(HLOOKUP(GL$2,'Cost Exist Transport (R)'!$C$2:$AE$23,'Cost Exist Transport (R)'!$A8,FALSE)),"",HLOOKUP(GL$2,'Cost Exist Transport (R)'!$C$2:$AE$23,'Cost Exist Transport (R)'!$A8,FALSE))</f>
        <v/>
      </c>
      <c r="GM8" s="270" t="str">
        <f>IF(ISNA(HLOOKUP(GM$2,'Cost Exist Transport (R)'!$C$2:$AE$23,'Cost Exist Transport (R)'!$A8,FALSE)),"",HLOOKUP(GM$2,'Cost Exist Transport (R)'!$C$2:$AE$23,'Cost Exist Transport (R)'!$A8,FALSE))</f>
        <v>XXXXX</v>
      </c>
      <c r="GN8" s="270" t="str">
        <f>IF(ISNA(HLOOKUP(GN$2,'Cost Exist Transport (R)'!$C$2:$AE$23,'Cost Exist Transport (R)'!$A8,FALSE)),"",HLOOKUP(GN$2,'Cost Exist Transport (R)'!$C$2:$AE$23,'Cost Exist Transport (R)'!$A8,FALSE))</f>
        <v/>
      </c>
      <c r="GO8" s="270" t="str">
        <f>IF(ISNA(HLOOKUP(GO$2,'Cost Exist Transport (R)'!$C$2:$AE$23,'Cost Exist Transport (R)'!$A8,FALSE)),"",HLOOKUP(GO$2,'Cost Exist Transport (R)'!$C$2:$AE$23,'Cost Exist Transport (R)'!$A8,FALSE))</f>
        <v/>
      </c>
      <c r="GP8" s="270" t="str">
        <f>IF(ISNA(HLOOKUP(GP$2,'Cost Exist Transport (R)'!$C$2:$AE$23,'Cost Exist Transport (R)'!$A8,FALSE)),"",HLOOKUP(GP$2,'Cost Exist Transport (R)'!$C$2:$AE$23,'Cost Exist Transport (R)'!$A8,FALSE))</f>
        <v/>
      </c>
      <c r="GQ8" s="270" t="str">
        <f>IF(ISNA(HLOOKUP(GQ$2,'Cost Exist Transport (R)'!$C$2:$AE$23,'Cost Exist Transport (R)'!$A8,FALSE)),"",HLOOKUP(GQ$2,'Cost Exist Transport (R)'!$C$2:$AE$23,'Cost Exist Transport (R)'!$A8,FALSE))</f>
        <v/>
      </c>
      <c r="GR8" s="270" t="str">
        <f>IF(ISNA(HLOOKUP(GR$2,'Cost Exist Transport (R)'!$C$2:$AE$23,'Cost Exist Transport (R)'!$A8,FALSE)),"",HLOOKUP(GR$2,'Cost Exist Transport (R)'!$C$2:$AE$23,'Cost Exist Transport (R)'!$A8,FALSE))</f>
        <v/>
      </c>
      <c r="GS8" s="270" t="str">
        <f>IF(ISNA(HLOOKUP(GS$2,'Cost Exist Transport (R)'!$C$2:$AE$23,'Cost Exist Transport (R)'!$A8,FALSE)),"",HLOOKUP(GS$2,'Cost Exist Transport (R)'!$C$2:$AE$23,'Cost Exist Transport (R)'!$A8,FALSE))</f>
        <v/>
      </c>
      <c r="GT8" s="270" t="str">
        <f>IF(ISNA(HLOOKUP(GT$2,'Cost Exist Transport (R)'!$C$2:$AE$23,'Cost Exist Transport (R)'!$A8,FALSE)),"",HLOOKUP(GT$2,'Cost Exist Transport (R)'!$C$2:$AE$23,'Cost Exist Transport (R)'!$A8,FALSE))</f>
        <v/>
      </c>
      <c r="GU8" s="270" t="str">
        <f>IF(ISNA(HLOOKUP(GU$2,'Cost Exist Transport (R)'!$C$2:$AE$23,'Cost Exist Transport (R)'!$A8,FALSE)),"",HLOOKUP(GU$2,'Cost Exist Transport (R)'!$C$2:$AE$23,'Cost Exist Transport (R)'!$A8,FALSE))</f>
        <v/>
      </c>
      <c r="GV8" s="270" t="str">
        <f>IF(ISNA(HLOOKUP(GV$2,'Cost Exist Transport (R)'!$C$2:$AE$23,'Cost Exist Transport (R)'!$A8,FALSE)),"",HLOOKUP(GV$2,'Cost Exist Transport (R)'!$C$2:$AE$23,'Cost Exist Transport (R)'!$A8,FALSE))</f>
        <v/>
      </c>
      <c r="GW8" s="270" t="str">
        <f>IF(ISNA(HLOOKUP(GW$2,'Cost Exist Transport (R)'!$C$2:$AE$23,'Cost Exist Transport (R)'!$A8,FALSE)),"",HLOOKUP(GW$2,'Cost Exist Transport (R)'!$C$2:$AE$23,'Cost Exist Transport (R)'!$A8,FALSE))</f>
        <v/>
      </c>
      <c r="GX8" s="270" t="str">
        <f>IF(ISNA(HLOOKUP(GX$2,'Cost Exist Transport (R)'!$C$2:$AE$23,'Cost Exist Transport (R)'!$A8,FALSE)),"",HLOOKUP(GX$2,'Cost Exist Transport (R)'!$C$2:$AE$23,'Cost Exist Transport (R)'!$A8,FALSE))</f>
        <v/>
      </c>
      <c r="GY8" s="270" t="str">
        <f>IF(ISNA(HLOOKUP(GY$2,'Cost Exist Transport (R)'!$C$2:$AE$23,'Cost Exist Transport (R)'!$A8,FALSE)),"",HLOOKUP(GY$2,'Cost Exist Transport (R)'!$C$2:$AE$23,'Cost Exist Transport (R)'!$A8,FALSE))</f>
        <v>XXXXX</v>
      </c>
      <c r="GZ8" s="270" t="str">
        <f>IF(ISNA(HLOOKUP(GZ$2,'Cost Exist Transport (R)'!$C$2:$AE$23,'Cost Exist Transport (R)'!$A8,FALSE)),"",HLOOKUP(GZ$2,'Cost Exist Transport (R)'!$C$2:$AE$23,'Cost Exist Transport (R)'!$A8,FALSE))</f>
        <v/>
      </c>
      <c r="HA8" s="270" t="str">
        <f>IF(ISNA(HLOOKUP(HA$2,'Cost Exist Transport (R)'!$C$2:$AE$23,'Cost Exist Transport (R)'!$A8,FALSE)),"",HLOOKUP(HA$2,'Cost Exist Transport (R)'!$C$2:$AE$23,'Cost Exist Transport (R)'!$A8,FALSE))</f>
        <v/>
      </c>
      <c r="HB8" s="270" t="str">
        <f>IF(ISNA(HLOOKUP(HB$2,'Cost Exist Transport (R)'!$C$2:$AE$23,'Cost Exist Transport (R)'!$A8,FALSE)),"",HLOOKUP(HB$2,'Cost Exist Transport (R)'!$C$2:$AE$23,'Cost Exist Transport (R)'!$A8,FALSE))</f>
        <v/>
      </c>
      <c r="HC8" s="270" t="str">
        <f>IF(ISNA(HLOOKUP(HC$2,'Cost Exist Transport (R)'!$C$2:$AE$23,'Cost Exist Transport (R)'!$A8,FALSE)),"",HLOOKUP(HC$2,'Cost Exist Transport (R)'!$C$2:$AE$23,'Cost Exist Transport (R)'!$A8,FALSE))</f>
        <v/>
      </c>
      <c r="HD8" s="270" t="str">
        <f>IF(ISNA(HLOOKUP(HD$2,'Cost Exist Transport (R)'!$C$2:$AE$23,'Cost Exist Transport (R)'!$A8,FALSE)),"",HLOOKUP(HD$2,'Cost Exist Transport (R)'!$C$2:$AE$23,'Cost Exist Transport (R)'!$A8,FALSE))</f>
        <v/>
      </c>
      <c r="HE8" s="270" t="str">
        <f>IF(ISNA(HLOOKUP(HE$2,'Cost Exist Transport (R)'!$C$2:$AE$23,'Cost Exist Transport (R)'!$A8,FALSE)),"",HLOOKUP(HE$2,'Cost Exist Transport (R)'!$C$2:$AE$23,'Cost Exist Transport (R)'!$A8,FALSE))</f>
        <v/>
      </c>
      <c r="HF8" s="270" t="str">
        <f>IF(ISNA(HLOOKUP(HF$2,'Cost Exist Transport (R)'!$C$2:$AE$23,'Cost Exist Transport (R)'!$A8,FALSE)),"",HLOOKUP(HF$2,'Cost Exist Transport (R)'!$C$2:$AE$23,'Cost Exist Transport (R)'!$A8,FALSE))</f>
        <v/>
      </c>
      <c r="HG8" s="270" t="str">
        <f>IF(ISNA(HLOOKUP(HG$2,'Cost Exist Transport (R)'!$C$2:$AE$23,'Cost Exist Transport (R)'!$A8,FALSE)),"",HLOOKUP(HG$2,'Cost Exist Transport (R)'!$C$2:$AE$23,'Cost Exist Transport (R)'!$A8,FALSE))</f>
        <v/>
      </c>
      <c r="HH8" s="270" t="str">
        <f>IF(ISNA(HLOOKUP(HH$2,'Cost Exist Transport (R)'!$C$2:$AE$23,'Cost Exist Transport (R)'!$A8,FALSE)),"",HLOOKUP(HH$2,'Cost Exist Transport (R)'!$C$2:$AE$23,'Cost Exist Transport (R)'!$A8,FALSE))</f>
        <v/>
      </c>
      <c r="HI8" s="270" t="str">
        <f>IF(ISNA(HLOOKUP(HI$2,'Cost Exist Transport (R)'!$C$2:$AE$23,'Cost Exist Transport (R)'!$A8,FALSE)),"",HLOOKUP(HI$2,'Cost Exist Transport (R)'!$C$2:$AE$23,'Cost Exist Transport (R)'!$A8,FALSE))</f>
        <v/>
      </c>
      <c r="HJ8" s="270" t="str">
        <f>IF(ISNA(HLOOKUP(HJ$2,'Cost Exist Transport (R)'!$C$2:$AE$23,'Cost Exist Transport (R)'!$A8,FALSE)),"",HLOOKUP(HJ$2,'Cost Exist Transport (R)'!$C$2:$AE$23,'Cost Exist Transport (R)'!$A8,FALSE))</f>
        <v/>
      </c>
      <c r="HK8" s="270" t="str">
        <f>IF(ISNA(HLOOKUP(HK$2,'Cost Exist Transport (R)'!$C$2:$AE$23,'Cost Exist Transport (R)'!$A8,FALSE)),"",HLOOKUP(HK$2,'Cost Exist Transport (R)'!$C$2:$AE$23,'Cost Exist Transport (R)'!$A8,FALSE))</f>
        <v>XXXXX</v>
      </c>
      <c r="HL8" s="270" t="str">
        <f>IF(ISNA(HLOOKUP(HL$2,'Cost Exist Transport (R)'!$C$2:$AE$23,'Cost Exist Transport (R)'!$A8,FALSE)),"",HLOOKUP(HL$2,'Cost Exist Transport (R)'!$C$2:$AE$23,'Cost Exist Transport (R)'!$A8,FALSE))</f>
        <v/>
      </c>
      <c r="HM8" s="270" t="str">
        <f>IF(ISNA(HLOOKUP(HM$2,'Cost Exist Transport (R)'!$C$2:$AE$23,'Cost Exist Transport (R)'!$A8,FALSE)),"",HLOOKUP(HM$2,'Cost Exist Transport (R)'!$C$2:$AE$23,'Cost Exist Transport (R)'!$A8,FALSE))</f>
        <v/>
      </c>
      <c r="HN8" s="270" t="str">
        <f>IF(ISNA(HLOOKUP(HN$2,'Cost Exist Transport (R)'!$C$2:$AE$23,'Cost Exist Transport (R)'!$A8,FALSE)),"",HLOOKUP(HN$2,'Cost Exist Transport (R)'!$C$2:$AE$23,'Cost Exist Transport (R)'!$A8,FALSE))</f>
        <v/>
      </c>
      <c r="HO8" s="270" t="str">
        <f>IF(ISNA(HLOOKUP(HO$2,'Cost Exist Transport (R)'!$C$2:$AE$23,'Cost Exist Transport (R)'!$A8,FALSE)),"",HLOOKUP(HO$2,'Cost Exist Transport (R)'!$C$2:$AE$23,'Cost Exist Transport (R)'!$A8,FALSE))</f>
        <v/>
      </c>
      <c r="HP8" s="270" t="str">
        <f>IF(ISNA(HLOOKUP(HP$2,'Cost Exist Transport (R)'!$C$2:$AE$23,'Cost Exist Transport (R)'!$A8,FALSE)),"",HLOOKUP(HP$2,'Cost Exist Transport (R)'!$C$2:$AE$23,'Cost Exist Transport (R)'!$A8,FALSE))</f>
        <v/>
      </c>
      <c r="HQ8" s="270" t="str">
        <f>IF(ISNA(HLOOKUP(HQ$2,'Cost Exist Transport (R)'!$C$2:$AE$23,'Cost Exist Transport (R)'!$A8,FALSE)),"",HLOOKUP(HQ$2,'Cost Exist Transport (R)'!$C$2:$AE$23,'Cost Exist Transport (R)'!$A8,FALSE))</f>
        <v/>
      </c>
      <c r="HR8" s="270" t="str">
        <f>IF(ISNA(HLOOKUP(HR$2,'Cost Exist Transport (R)'!$C$2:$AE$23,'Cost Exist Transport (R)'!$A8,FALSE)),"",HLOOKUP(HR$2,'Cost Exist Transport (R)'!$C$2:$AE$23,'Cost Exist Transport (R)'!$A8,FALSE))</f>
        <v/>
      </c>
      <c r="HS8" s="270" t="str">
        <f>IF(ISNA(HLOOKUP(HS$2,'Cost Exist Transport (R)'!$C$2:$AE$23,'Cost Exist Transport (R)'!$A8,FALSE)),"",HLOOKUP(HS$2,'Cost Exist Transport (R)'!$C$2:$AE$23,'Cost Exist Transport (R)'!$A8,FALSE))</f>
        <v/>
      </c>
      <c r="HT8" s="270" t="str">
        <f>IF(ISNA(HLOOKUP(HT$2,'Cost Exist Transport (R)'!$C$2:$AE$23,'Cost Exist Transport (R)'!$A8,FALSE)),"",HLOOKUP(HT$2,'Cost Exist Transport (R)'!$C$2:$AE$23,'Cost Exist Transport (R)'!$A8,FALSE))</f>
        <v/>
      </c>
      <c r="HU8" s="270" t="str">
        <f>IF(ISNA(HLOOKUP(HU$2,'Cost Exist Transport (R)'!$C$2:$AE$23,'Cost Exist Transport (R)'!$A8,FALSE)),"",HLOOKUP(HU$2,'Cost Exist Transport (R)'!$C$2:$AE$23,'Cost Exist Transport (R)'!$A8,FALSE))</f>
        <v/>
      </c>
      <c r="HV8" s="270" t="str">
        <f>IF(ISNA(HLOOKUP(HV$2,'Cost Exist Transport (R)'!$C$2:$AE$23,'Cost Exist Transport (R)'!$A8,FALSE)),"",HLOOKUP(HV$2,'Cost Exist Transport (R)'!$C$2:$AE$23,'Cost Exist Transport (R)'!$A8,FALSE))</f>
        <v/>
      </c>
      <c r="HW8" s="270" t="str">
        <f>IF(ISNA(HLOOKUP(HW$2,'Cost Exist Transport (R)'!$C$2:$AE$23,'Cost Exist Transport (R)'!$A8,FALSE)),"",HLOOKUP(HW$2,'Cost Exist Transport (R)'!$C$2:$AE$23,'Cost Exist Transport (R)'!$A8,FALSE))</f>
        <v>XXXXX</v>
      </c>
      <c r="HX8" s="270" t="str">
        <f>IF(ISNA(HLOOKUP(HX$2,'Cost Exist Transport (R)'!$C$2:$AE$23,'Cost Exist Transport (R)'!$A8,FALSE)),"",HLOOKUP(HX$2,'Cost Exist Transport (R)'!$C$2:$AE$23,'Cost Exist Transport (R)'!$A8,FALSE))</f>
        <v/>
      </c>
      <c r="HY8" s="270" t="str">
        <f>IF(ISNA(HLOOKUP(HY$2,'Cost Exist Transport (R)'!$C$2:$AE$23,'Cost Exist Transport (R)'!$A8,FALSE)),"",HLOOKUP(HY$2,'Cost Exist Transport (R)'!$C$2:$AE$23,'Cost Exist Transport (R)'!$A8,FALSE))</f>
        <v/>
      </c>
      <c r="HZ8" s="270" t="str">
        <f>IF(ISNA(HLOOKUP(HZ$2,'Cost Exist Transport (R)'!$C$2:$AE$23,'Cost Exist Transport (R)'!$A8,FALSE)),"",HLOOKUP(HZ$2,'Cost Exist Transport (R)'!$C$2:$AE$23,'Cost Exist Transport (R)'!$A8,FALSE))</f>
        <v/>
      </c>
      <c r="IA8" s="270" t="str">
        <f>IF(ISNA(HLOOKUP(IA$2,'Cost Exist Transport (R)'!$C$2:$AE$23,'Cost Exist Transport (R)'!$A8,FALSE)),"",HLOOKUP(IA$2,'Cost Exist Transport (R)'!$C$2:$AE$23,'Cost Exist Transport (R)'!$A8,FALSE))</f>
        <v/>
      </c>
      <c r="IB8" s="270" t="str">
        <f>IF(ISNA(HLOOKUP(IB$2,'Cost Exist Transport (R)'!$C$2:$AE$23,'Cost Exist Transport (R)'!$A8,FALSE)),"",HLOOKUP(IB$2,'Cost Exist Transport (R)'!$C$2:$AE$23,'Cost Exist Transport (R)'!$A8,FALSE))</f>
        <v/>
      </c>
      <c r="IC8" s="270" t="str">
        <f>IF(ISNA(HLOOKUP(IC$2,'Cost Exist Transport (R)'!$C$2:$AE$23,'Cost Exist Transport (R)'!$A8,FALSE)),"",HLOOKUP(IC$2,'Cost Exist Transport (R)'!$C$2:$AE$23,'Cost Exist Transport (R)'!$A8,FALSE))</f>
        <v/>
      </c>
      <c r="ID8" s="270" t="str">
        <f>IF(ISNA(HLOOKUP(ID$2,'Cost Exist Transport (R)'!$C$2:$AE$23,'Cost Exist Transport (R)'!$A8,FALSE)),"",HLOOKUP(ID$2,'Cost Exist Transport (R)'!$C$2:$AE$23,'Cost Exist Transport (R)'!$A8,FALSE))</f>
        <v/>
      </c>
      <c r="IE8" s="270" t="str">
        <f>IF(ISNA(HLOOKUP(IE$2,'Cost Exist Transport (R)'!$C$2:$AE$23,'Cost Exist Transport (R)'!$A8,FALSE)),"",HLOOKUP(IE$2,'Cost Exist Transport (R)'!$C$2:$AE$23,'Cost Exist Transport (R)'!$A8,FALSE))</f>
        <v/>
      </c>
      <c r="IF8" s="270" t="str">
        <f>IF(ISNA(HLOOKUP(IF$2,'Cost Exist Transport (R)'!$C$2:$AE$23,'Cost Exist Transport (R)'!$A8,FALSE)),"",HLOOKUP(IF$2,'Cost Exist Transport (R)'!$C$2:$AE$23,'Cost Exist Transport (R)'!$A8,FALSE))</f>
        <v/>
      </c>
      <c r="IG8" s="270" t="str">
        <f>IF(ISNA(HLOOKUP(IG$2,'Cost Exist Transport (R)'!$C$2:$AE$23,'Cost Exist Transport (R)'!$A8,FALSE)),"",HLOOKUP(IG$2,'Cost Exist Transport (R)'!$C$2:$AE$23,'Cost Exist Transport (R)'!$A8,FALSE))</f>
        <v/>
      </c>
      <c r="IH8" s="270" t="str">
        <f>IF(ISNA(HLOOKUP(IH$2,'Cost Exist Transport (R)'!$C$2:$AE$23,'Cost Exist Transport (R)'!$A8,FALSE)),"",HLOOKUP(IH$2,'Cost Exist Transport (R)'!$C$2:$AE$23,'Cost Exist Transport (R)'!$A8,FALSE))</f>
        <v/>
      </c>
      <c r="II8" s="270" t="str">
        <f>IF(ISNA(HLOOKUP(II$2,'Cost Exist Transport (R)'!$C$2:$AE$23,'Cost Exist Transport (R)'!$A8,FALSE)),"",HLOOKUP(II$2,'Cost Exist Transport (R)'!$C$2:$AE$23,'Cost Exist Transport (R)'!$A8,FALSE))</f>
        <v>XXXXX</v>
      </c>
      <c r="IJ8" s="270" t="str">
        <f>IF(ISNA(HLOOKUP(IJ$2,'Cost Exist Transport (R)'!$C$2:$AE$23,'Cost Exist Transport (R)'!$A8,FALSE)),"",HLOOKUP(IJ$2,'Cost Exist Transport (R)'!$C$2:$AE$23,'Cost Exist Transport (R)'!$A8,FALSE))</f>
        <v/>
      </c>
      <c r="IK8" s="270" t="str">
        <f>IF(ISNA(HLOOKUP(IK$2,'Cost Exist Transport (R)'!$C$2:$AE$23,'Cost Exist Transport (R)'!$A8,FALSE)),"",HLOOKUP(IK$2,'Cost Exist Transport (R)'!$C$2:$AE$23,'Cost Exist Transport (R)'!$A8,FALSE))</f>
        <v/>
      </c>
      <c r="IL8" s="270" t="str">
        <f>IF(ISNA(HLOOKUP(IL$2,'Cost Exist Transport (R)'!$C$2:$AE$23,'Cost Exist Transport (R)'!$A8,FALSE)),"",HLOOKUP(IL$2,'Cost Exist Transport (R)'!$C$2:$AE$23,'Cost Exist Transport (R)'!$A8,FALSE))</f>
        <v/>
      </c>
      <c r="IM8" s="270" t="str">
        <f>IF(ISNA(HLOOKUP(IM$2,'Cost Exist Transport (R)'!$C$2:$AE$23,'Cost Exist Transport (R)'!$A8,FALSE)),"",HLOOKUP(IM$2,'Cost Exist Transport (R)'!$C$2:$AE$23,'Cost Exist Transport (R)'!$A8,FALSE))</f>
        <v/>
      </c>
      <c r="IN8" s="270" t="str">
        <f>IF(ISNA(HLOOKUP(IN$2,'Cost Exist Transport (R)'!$C$2:$AE$23,'Cost Exist Transport (R)'!$A8,FALSE)),"",HLOOKUP(IN$2,'Cost Exist Transport (R)'!$C$2:$AE$23,'Cost Exist Transport (R)'!$A8,FALSE))</f>
        <v/>
      </c>
      <c r="IO8" s="270" t="str">
        <f>IF(ISNA(HLOOKUP(IO$2,'Cost Exist Transport (R)'!$C$2:$AE$23,'Cost Exist Transport (R)'!$A8,FALSE)),"",HLOOKUP(IO$2,'Cost Exist Transport (R)'!$C$2:$AE$23,'Cost Exist Transport (R)'!$A8,FALSE))</f>
        <v/>
      </c>
      <c r="IP8" s="270" t="str">
        <f>IF(ISNA(HLOOKUP(IP$2,'Cost Exist Transport (R)'!$C$2:$AE$23,'Cost Exist Transport (R)'!$A8,FALSE)),"",HLOOKUP(IP$2,'Cost Exist Transport (R)'!$C$2:$AE$23,'Cost Exist Transport (R)'!$A8,FALSE))</f>
        <v/>
      </c>
      <c r="IQ8" s="270" t="str">
        <f>IF(ISNA(HLOOKUP(IQ$2,'Cost Exist Transport (R)'!$C$2:$AE$23,'Cost Exist Transport (R)'!$A8,FALSE)),"",HLOOKUP(IQ$2,'Cost Exist Transport (R)'!$C$2:$AE$23,'Cost Exist Transport (R)'!$A8,FALSE))</f>
        <v/>
      </c>
      <c r="IR8" s="270" t="str">
        <f>IF(ISNA(HLOOKUP(IR$2,'Cost Exist Transport (R)'!$C$2:$AE$23,'Cost Exist Transport (R)'!$A8,FALSE)),"",HLOOKUP(IR$2,'Cost Exist Transport (R)'!$C$2:$AE$23,'Cost Exist Transport (R)'!$A8,FALSE))</f>
        <v/>
      </c>
      <c r="IS8" s="270" t="str">
        <f>IF(ISNA(HLOOKUP(IS$2,'Cost Exist Transport (R)'!$C$2:$AE$23,'Cost Exist Transport (R)'!$A8,FALSE)),"",HLOOKUP(IS$2,'Cost Exist Transport (R)'!$C$2:$AE$23,'Cost Exist Transport (R)'!$A8,FALSE))</f>
        <v/>
      </c>
      <c r="IT8" s="270" t="str">
        <f>IF(ISNA(HLOOKUP(IT$2,'Cost Exist Transport (R)'!$C$2:$AE$23,'Cost Exist Transport (R)'!$A8,FALSE)),"",HLOOKUP(IT$2,'Cost Exist Transport (R)'!$C$2:$AE$23,'Cost Exist Transport (R)'!$A8,FALSE))</f>
        <v/>
      </c>
      <c r="IU8" s="270" t="str">
        <f>IF(ISNA(HLOOKUP(IU$2,'Cost Exist Transport (R)'!$C$2:$AE$23,'Cost Exist Transport (R)'!$A8,FALSE)),"",HLOOKUP(IU$2,'Cost Exist Transport (R)'!$C$2:$AE$23,'Cost Exist Transport (R)'!$A8,FALSE))</f>
        <v>XXXXX</v>
      </c>
      <c r="IV8" s="270" t="str">
        <f>IF(ISNA(HLOOKUP(IV$2,'Cost Exist Transport (R)'!$C$2:$AE$23,'Cost Exist Transport (R)'!$A8,FALSE)),"",HLOOKUP(IV$2,'Cost Exist Transport (R)'!$C$2:$AE$23,'Cost Exist Transport (R)'!$A8,FALSE))</f>
        <v/>
      </c>
      <c r="IW8" s="270" t="str">
        <f>IF(ISNA(HLOOKUP(IW$2,'Cost Exist Transport (R)'!$C$2:$AE$23,'Cost Exist Transport (R)'!$A8,FALSE)),"",HLOOKUP(IW$2,'Cost Exist Transport (R)'!$C$2:$AE$23,'Cost Exist Transport (R)'!$A8,FALSE))</f>
        <v/>
      </c>
      <c r="IX8" s="270" t="str">
        <f>IF(ISNA(HLOOKUP(IX$2,'Cost Exist Transport (R)'!$C$2:$AE$23,'Cost Exist Transport (R)'!$A8,FALSE)),"",HLOOKUP(IX$2,'Cost Exist Transport (R)'!$C$2:$AE$23,'Cost Exist Transport (R)'!$A8,FALSE))</f>
        <v/>
      </c>
      <c r="IY8" s="270" t="str">
        <f>IF(ISNA(HLOOKUP(IY$2,'Cost Exist Transport (R)'!$C$2:$AE$23,'Cost Exist Transport (R)'!$A8,FALSE)),"",HLOOKUP(IY$2,'Cost Exist Transport (R)'!$C$2:$AE$23,'Cost Exist Transport (R)'!$A8,FALSE))</f>
        <v/>
      </c>
      <c r="IZ8" s="270" t="str">
        <f>IF(ISNA(HLOOKUP(IZ$2,'Cost Exist Transport (R)'!$C$2:$AE$23,'Cost Exist Transport (R)'!$A8,FALSE)),"",HLOOKUP(IZ$2,'Cost Exist Transport (R)'!$C$2:$AE$23,'Cost Exist Transport (R)'!$A8,FALSE))</f>
        <v/>
      </c>
      <c r="JA8" s="270" t="str">
        <f>IF(ISNA(HLOOKUP(JA$2,'Cost Exist Transport (R)'!$C$2:$AE$23,'Cost Exist Transport (R)'!$A8,FALSE)),"",HLOOKUP(JA$2,'Cost Exist Transport (R)'!$C$2:$AE$23,'Cost Exist Transport (R)'!$A8,FALSE))</f>
        <v/>
      </c>
      <c r="JB8" s="270" t="str">
        <f>IF(ISNA(HLOOKUP(JB$2,'Cost Exist Transport (R)'!$C$2:$AE$23,'Cost Exist Transport (R)'!$A8,FALSE)),"",HLOOKUP(JB$2,'Cost Exist Transport (R)'!$C$2:$AE$23,'Cost Exist Transport (R)'!$A8,FALSE))</f>
        <v/>
      </c>
      <c r="JC8" s="270" t="str">
        <f>IF(ISNA(HLOOKUP(JC$2,'Cost Exist Transport (R)'!$C$2:$AE$23,'Cost Exist Transport (R)'!$A8,FALSE)),"",HLOOKUP(JC$2,'Cost Exist Transport (R)'!$C$2:$AE$23,'Cost Exist Transport (R)'!$A8,FALSE))</f>
        <v/>
      </c>
      <c r="JD8" s="270" t="str">
        <f>IF(ISNA(HLOOKUP(JD$2,'Cost Exist Transport (R)'!$C$2:$AE$23,'Cost Exist Transport (R)'!$A8,FALSE)),"",HLOOKUP(JD$2,'Cost Exist Transport (R)'!$C$2:$AE$23,'Cost Exist Transport (R)'!$A8,FALSE))</f>
        <v/>
      </c>
      <c r="JE8" s="270" t="str">
        <f>IF(ISNA(HLOOKUP(JE$2,'Cost Exist Transport (R)'!$C$2:$AE$23,'Cost Exist Transport (R)'!$A8,FALSE)),"",HLOOKUP(JE$2,'Cost Exist Transport (R)'!$C$2:$AE$23,'Cost Exist Transport (R)'!$A8,FALSE))</f>
        <v/>
      </c>
      <c r="JF8" s="270" t="str">
        <f>IF(ISNA(HLOOKUP(JF$2,'Cost Exist Transport (R)'!$C$2:$AE$23,'Cost Exist Transport (R)'!$A8,FALSE)),"",HLOOKUP(JF$2,'Cost Exist Transport (R)'!$C$2:$AE$23,'Cost Exist Transport (R)'!$A8,FALSE))</f>
        <v/>
      </c>
      <c r="JG8" s="270" t="str">
        <f>IF(ISNA(HLOOKUP(JG$2,'Cost Exist Transport (R)'!$C$2:$AE$23,'Cost Exist Transport (R)'!$A8,FALSE)),"",HLOOKUP(JG$2,'Cost Exist Transport (R)'!$C$2:$AE$23,'Cost Exist Transport (R)'!$A8,FALSE))</f>
        <v>XXXXX</v>
      </c>
      <c r="JH8" s="270" t="str">
        <f>IF(ISNA(HLOOKUP(JH$2,'Cost Exist Transport (R)'!$C$2:$AE$23,'Cost Exist Transport (R)'!$A8,FALSE)),"",HLOOKUP(JH$2,'Cost Exist Transport (R)'!$C$2:$AE$23,'Cost Exist Transport (R)'!$A8,FALSE))</f>
        <v/>
      </c>
      <c r="JI8" s="270" t="str">
        <f>IF(ISNA(HLOOKUP(JI$2,'Cost Exist Transport (R)'!$C$2:$AE$23,'Cost Exist Transport (R)'!$A8,FALSE)),"",HLOOKUP(JI$2,'Cost Exist Transport (R)'!$C$2:$AE$23,'Cost Exist Transport (R)'!$A8,FALSE))</f>
        <v/>
      </c>
      <c r="JJ8" s="270" t="str">
        <f>IF(ISNA(HLOOKUP(JJ$2,'Cost Exist Transport (R)'!$C$2:$AE$23,'Cost Exist Transport (R)'!$A8,FALSE)),"",HLOOKUP(JJ$2,'Cost Exist Transport (R)'!$C$2:$AE$23,'Cost Exist Transport (R)'!$A8,FALSE))</f>
        <v/>
      </c>
      <c r="JK8" s="270" t="str">
        <f>IF(ISNA(HLOOKUP(JK$2,'Cost Exist Transport (R)'!$C$2:$AE$23,'Cost Exist Transport (R)'!$A8,FALSE)),"",HLOOKUP(JK$2,'Cost Exist Transport (R)'!$C$2:$AE$23,'Cost Exist Transport (R)'!$A8,FALSE))</f>
        <v/>
      </c>
      <c r="JL8" s="270" t="str">
        <f>IF(ISNA(HLOOKUP(JL$2,'Cost Exist Transport (R)'!$C$2:$AE$23,'Cost Exist Transport (R)'!$A8,FALSE)),"",HLOOKUP(JL$2,'Cost Exist Transport (R)'!$C$2:$AE$23,'Cost Exist Transport (R)'!$A8,FALSE))</f>
        <v/>
      </c>
      <c r="JM8" s="270" t="str">
        <f>IF(ISNA(HLOOKUP(JM$2,'Cost Exist Transport (R)'!$C$2:$AE$23,'Cost Exist Transport (R)'!$A8,FALSE)),"",HLOOKUP(JM$2,'Cost Exist Transport (R)'!$C$2:$AE$23,'Cost Exist Transport (R)'!$A8,FALSE))</f>
        <v/>
      </c>
      <c r="JN8" s="270" t="str">
        <f>IF(ISNA(HLOOKUP(JN$2,'Cost Exist Transport (R)'!$C$2:$AE$23,'Cost Exist Transport (R)'!$A8,FALSE)),"",HLOOKUP(JN$2,'Cost Exist Transport (R)'!$C$2:$AE$23,'Cost Exist Transport (R)'!$A8,FALSE))</f>
        <v/>
      </c>
      <c r="JO8" s="270" t="str">
        <f>IF(ISNA(HLOOKUP(JO$2,'Cost Exist Transport (R)'!$C$2:$AE$23,'Cost Exist Transport (R)'!$A8,FALSE)),"",HLOOKUP(JO$2,'Cost Exist Transport (R)'!$C$2:$AE$23,'Cost Exist Transport (R)'!$A8,FALSE))</f>
        <v/>
      </c>
      <c r="JP8" s="270" t="str">
        <f>IF(ISNA(HLOOKUP(JP$2,'Cost Exist Transport (R)'!$C$2:$AE$23,'Cost Exist Transport (R)'!$A8,FALSE)),"",HLOOKUP(JP$2,'Cost Exist Transport (R)'!$C$2:$AE$23,'Cost Exist Transport (R)'!$A8,FALSE))</f>
        <v/>
      </c>
      <c r="JQ8" s="270" t="str">
        <f>IF(ISNA(HLOOKUP(JQ$2,'Cost Exist Transport (R)'!$C$2:$AE$23,'Cost Exist Transport (R)'!$A8,FALSE)),"",HLOOKUP(JQ$2,'Cost Exist Transport (R)'!$C$2:$AE$23,'Cost Exist Transport (R)'!$A8,FALSE))</f>
        <v/>
      </c>
      <c r="JR8" s="270" t="str">
        <f>IF(ISNA(HLOOKUP(JR$2,'Cost Exist Transport (R)'!$C$2:$AE$23,'Cost Exist Transport (R)'!$A8,FALSE)),"",HLOOKUP(JR$2,'Cost Exist Transport (R)'!$C$2:$AE$23,'Cost Exist Transport (R)'!$A8,FALSE))</f>
        <v/>
      </c>
      <c r="JS8" s="270" t="str">
        <f>IF(ISNA(HLOOKUP(JS$2,'Cost Exist Transport (R)'!$C$2:$AE$23,'Cost Exist Transport (R)'!$A8,FALSE)),"",HLOOKUP(JS$2,'Cost Exist Transport (R)'!$C$2:$AE$23,'Cost Exist Transport (R)'!$A8,FALSE))</f>
        <v>XXXXX</v>
      </c>
      <c r="JT8" s="270" t="str">
        <f>IF(ISNA(HLOOKUP(JT$2,'Cost Exist Transport (R)'!$C$2:$AE$23,'Cost Exist Transport (R)'!$A8,FALSE)),"",HLOOKUP(JT$2,'Cost Exist Transport (R)'!$C$2:$AE$23,'Cost Exist Transport (R)'!$A8,FALSE))</f>
        <v/>
      </c>
      <c r="JU8" s="270" t="str">
        <f>IF(ISNA(HLOOKUP(JU$2,'Cost Exist Transport (R)'!$C$2:$AE$23,'Cost Exist Transport (R)'!$A8,FALSE)),"",HLOOKUP(JU$2,'Cost Exist Transport (R)'!$C$2:$AE$23,'Cost Exist Transport (R)'!$A8,FALSE))</f>
        <v/>
      </c>
      <c r="JV8" s="270" t="str">
        <f>IF(ISNA(HLOOKUP(JV$2,'Cost Exist Transport (R)'!$C$2:$AE$23,'Cost Exist Transport (R)'!$A8,FALSE)),"",HLOOKUP(JV$2,'Cost Exist Transport (R)'!$C$2:$AE$23,'Cost Exist Transport (R)'!$A8,FALSE))</f>
        <v/>
      </c>
      <c r="JW8" s="270" t="str">
        <f>IF(ISNA(HLOOKUP(JW$2,'Cost Exist Transport (R)'!$C$2:$AE$23,'Cost Exist Transport (R)'!$A8,FALSE)),"",HLOOKUP(JW$2,'Cost Exist Transport (R)'!$C$2:$AE$23,'Cost Exist Transport (R)'!$A8,FALSE))</f>
        <v/>
      </c>
      <c r="JX8" s="270" t="str">
        <f>IF(ISNA(HLOOKUP(JX$2,'Cost Exist Transport (R)'!$C$2:$AE$23,'Cost Exist Transport (R)'!$A8,FALSE)),"",HLOOKUP(JX$2,'Cost Exist Transport (R)'!$C$2:$AE$23,'Cost Exist Transport (R)'!$A8,FALSE))</f>
        <v/>
      </c>
      <c r="JY8" s="270" t="str">
        <f>IF(ISNA(HLOOKUP(JY$2,'Cost Exist Transport (R)'!$C$2:$AE$23,'Cost Exist Transport (R)'!$A8,FALSE)),"",HLOOKUP(JY$2,'Cost Exist Transport (R)'!$C$2:$AE$23,'Cost Exist Transport (R)'!$A8,FALSE))</f>
        <v/>
      </c>
      <c r="JZ8" s="270" t="str">
        <f>IF(ISNA(HLOOKUP(JZ$2,'Cost Exist Transport (R)'!$C$2:$AE$23,'Cost Exist Transport (R)'!$A8,FALSE)),"",HLOOKUP(JZ$2,'Cost Exist Transport (R)'!$C$2:$AE$23,'Cost Exist Transport (R)'!$A8,FALSE))</f>
        <v/>
      </c>
      <c r="KA8" s="270" t="str">
        <f>IF(ISNA(HLOOKUP(KA$2,'Cost Exist Transport (R)'!$C$2:$AE$23,'Cost Exist Transport (R)'!$A8,FALSE)),"",HLOOKUP(KA$2,'Cost Exist Transport (R)'!$C$2:$AE$23,'Cost Exist Transport (R)'!$A8,FALSE))</f>
        <v/>
      </c>
      <c r="KB8" s="270" t="str">
        <f>IF(ISNA(HLOOKUP(KB$2,'Cost Exist Transport (R)'!$C$2:$AE$23,'Cost Exist Transport (R)'!$A8,FALSE)),"",HLOOKUP(KB$2,'Cost Exist Transport (R)'!$C$2:$AE$23,'Cost Exist Transport (R)'!$A8,FALSE))</f>
        <v/>
      </c>
      <c r="KC8" s="270" t="str">
        <f>IF(ISNA(HLOOKUP(KC$2,'Cost Exist Transport (R)'!$C$2:$AE$23,'Cost Exist Transport (R)'!$A8,FALSE)),"",HLOOKUP(KC$2,'Cost Exist Transport (R)'!$C$2:$AE$23,'Cost Exist Transport (R)'!$A8,FALSE))</f>
        <v/>
      </c>
      <c r="KD8" s="270" t="str">
        <f>IF(ISNA(HLOOKUP(KD$2,'Cost Exist Transport (R)'!$C$2:$AE$23,'Cost Exist Transport (R)'!$A8,FALSE)),"",HLOOKUP(KD$2,'Cost Exist Transport (R)'!$C$2:$AE$23,'Cost Exist Transport (R)'!$A8,FALSE))</f>
        <v/>
      </c>
      <c r="KE8" s="270" t="str">
        <f>IF(ISNA(HLOOKUP(KE$2,'Cost Exist Transport (R)'!$C$2:$AE$23,'Cost Exist Transport (R)'!$A8,FALSE)),"",HLOOKUP(KE$2,'Cost Exist Transport (R)'!$C$2:$AE$23,'Cost Exist Transport (R)'!$A8,FALSE))</f>
        <v>XXXXX</v>
      </c>
      <c r="KF8" s="270" t="str">
        <f>IF(ISNA(HLOOKUP(KF$2,'Cost Exist Transport (R)'!$C$2:$AE$23,'Cost Exist Transport (R)'!$A8,FALSE)),"",HLOOKUP(KF$2,'Cost Exist Transport (R)'!$C$2:$AE$23,'Cost Exist Transport (R)'!$A8,FALSE))</f>
        <v/>
      </c>
      <c r="KG8" s="270" t="str">
        <f>IF(ISNA(HLOOKUP(KG$2,'Cost Exist Transport (R)'!$C$2:$AE$23,'Cost Exist Transport (R)'!$A8,FALSE)),"",HLOOKUP(KG$2,'Cost Exist Transport (R)'!$C$2:$AE$23,'Cost Exist Transport (R)'!$A8,FALSE))</f>
        <v/>
      </c>
      <c r="KH8" s="270" t="str">
        <f>IF(ISNA(HLOOKUP(KH$2,'Cost Exist Transport (R)'!$C$2:$AE$23,'Cost Exist Transport (R)'!$A8,FALSE)),"",HLOOKUP(KH$2,'Cost Exist Transport (R)'!$C$2:$AE$23,'Cost Exist Transport (R)'!$A8,FALSE))</f>
        <v/>
      </c>
      <c r="KI8" s="270" t="str">
        <f>IF(ISNA(HLOOKUP(KI$2,'Cost Exist Transport (R)'!$C$2:$AE$23,'Cost Exist Transport (R)'!$A8,FALSE)),"",HLOOKUP(KI$2,'Cost Exist Transport (R)'!$C$2:$AE$23,'Cost Exist Transport (R)'!$A8,FALSE))</f>
        <v/>
      </c>
      <c r="KJ8" s="270" t="str">
        <f>IF(ISNA(HLOOKUP(KJ$2,'Cost Exist Transport (R)'!$C$2:$AE$23,'Cost Exist Transport (R)'!$A8,FALSE)),"",HLOOKUP(KJ$2,'Cost Exist Transport (R)'!$C$2:$AE$23,'Cost Exist Transport (R)'!$A8,FALSE))</f>
        <v/>
      </c>
      <c r="KK8" s="270" t="str">
        <f>IF(ISNA(HLOOKUP(KK$2,'Cost Exist Transport (R)'!$C$2:$AE$23,'Cost Exist Transport (R)'!$A8,FALSE)),"",HLOOKUP(KK$2,'Cost Exist Transport (R)'!$C$2:$AE$23,'Cost Exist Transport (R)'!$A8,FALSE))</f>
        <v/>
      </c>
      <c r="KL8" s="270" t="str">
        <f>IF(ISNA(HLOOKUP(KL$2,'Cost Exist Transport (R)'!$C$2:$AE$23,'Cost Exist Transport (R)'!$A8,FALSE)),"",HLOOKUP(KL$2,'Cost Exist Transport (R)'!$C$2:$AE$23,'Cost Exist Transport (R)'!$A8,FALSE))</f>
        <v/>
      </c>
      <c r="KM8" s="270" t="str">
        <f>IF(ISNA(HLOOKUP(KM$2,'Cost Exist Transport (R)'!$C$2:$AE$23,'Cost Exist Transport (R)'!$A8,FALSE)),"",HLOOKUP(KM$2,'Cost Exist Transport (R)'!$C$2:$AE$23,'Cost Exist Transport (R)'!$A8,FALSE))</f>
        <v/>
      </c>
      <c r="KN8" s="270" t="str">
        <f>IF(ISNA(HLOOKUP(KN$2,'Cost Exist Transport (R)'!$C$2:$AE$23,'Cost Exist Transport (R)'!$A8,FALSE)),"",HLOOKUP(KN$2,'Cost Exist Transport (R)'!$C$2:$AE$23,'Cost Exist Transport (R)'!$A8,FALSE))</f>
        <v/>
      </c>
      <c r="KO8" s="270" t="str">
        <f>IF(ISNA(HLOOKUP(KO$2,'Cost Exist Transport (R)'!$C$2:$AE$23,'Cost Exist Transport (R)'!$A8,FALSE)),"",HLOOKUP(KO$2,'Cost Exist Transport (R)'!$C$2:$AE$23,'Cost Exist Transport (R)'!$A8,FALSE))</f>
        <v/>
      </c>
      <c r="KP8" s="270" t="str">
        <f>IF(ISNA(HLOOKUP(KP$2,'Cost Exist Transport (R)'!$C$2:$AE$23,'Cost Exist Transport (R)'!$A8,FALSE)),"",HLOOKUP(KP$2,'Cost Exist Transport (R)'!$C$2:$AE$23,'Cost Exist Transport (R)'!$A8,FALSE))</f>
        <v/>
      </c>
      <c r="KQ8" s="270" t="str">
        <f>IF(ISNA(HLOOKUP(KQ$2,'Cost Exist Transport (R)'!$C$2:$AE$23,'Cost Exist Transport (R)'!$A8,FALSE)),"",HLOOKUP(KQ$2,'Cost Exist Transport (R)'!$C$2:$AE$23,'Cost Exist Transport (R)'!$A8,FALSE))</f>
        <v>XXXXX</v>
      </c>
      <c r="KR8" s="270" t="str">
        <f>IF(ISNA(HLOOKUP(KR$2,'Cost Exist Transport (R)'!$C$2:$AE$23,'Cost Exist Transport (R)'!$A8,FALSE)),"",HLOOKUP(KR$2,'Cost Exist Transport (R)'!$C$2:$AE$23,'Cost Exist Transport (R)'!$A8,FALSE))</f>
        <v/>
      </c>
      <c r="KS8" s="270" t="str">
        <f>IF(ISNA(HLOOKUP(KS$2,'Cost Exist Transport (R)'!$C$2:$AE$23,'Cost Exist Transport (R)'!$A8,FALSE)),"",HLOOKUP(KS$2,'Cost Exist Transport (R)'!$C$2:$AE$23,'Cost Exist Transport (R)'!$A8,FALSE))</f>
        <v/>
      </c>
      <c r="KT8" s="270" t="str">
        <f>IF(ISNA(HLOOKUP(KT$2,'Cost Exist Transport (R)'!$C$2:$AE$23,'Cost Exist Transport (R)'!$A8,FALSE)),"",HLOOKUP(KT$2,'Cost Exist Transport (R)'!$C$2:$AE$23,'Cost Exist Transport (R)'!$A8,FALSE))</f>
        <v/>
      </c>
      <c r="KU8" s="270" t="str">
        <f>IF(ISNA(HLOOKUP(KU$2,'Cost Exist Transport (R)'!$C$2:$AE$23,'Cost Exist Transport (R)'!$A8,FALSE)),"",HLOOKUP(KU$2,'Cost Exist Transport (R)'!$C$2:$AE$23,'Cost Exist Transport (R)'!$A8,FALSE))</f>
        <v/>
      </c>
      <c r="KV8" s="270" t="str">
        <f>IF(ISNA(HLOOKUP(KV$2,'Cost Exist Transport (R)'!$C$2:$AE$23,'Cost Exist Transport (R)'!$A8,FALSE)),"",HLOOKUP(KV$2,'Cost Exist Transport (R)'!$C$2:$AE$23,'Cost Exist Transport (R)'!$A8,FALSE))</f>
        <v/>
      </c>
      <c r="KW8" s="270" t="str">
        <f>IF(ISNA(HLOOKUP(KW$2,'Cost Exist Transport (R)'!$C$2:$AE$23,'Cost Exist Transport (R)'!$A8,FALSE)),"",HLOOKUP(KW$2,'Cost Exist Transport (R)'!$C$2:$AE$23,'Cost Exist Transport (R)'!$A8,FALSE))</f>
        <v/>
      </c>
      <c r="KX8" s="270" t="str">
        <f>IF(ISNA(HLOOKUP(KX$2,'Cost Exist Transport (R)'!$C$2:$AE$23,'Cost Exist Transport (R)'!$A8,FALSE)),"",HLOOKUP(KX$2,'Cost Exist Transport (R)'!$C$2:$AE$23,'Cost Exist Transport (R)'!$A8,FALSE))</f>
        <v/>
      </c>
      <c r="KY8" s="270" t="str">
        <f>IF(ISNA(HLOOKUP(KY$2,'Cost Exist Transport (R)'!$C$2:$AE$23,'Cost Exist Transport (R)'!$A8,FALSE)),"",HLOOKUP(KY$2,'Cost Exist Transport (R)'!$C$2:$AE$23,'Cost Exist Transport (R)'!$A8,FALSE))</f>
        <v/>
      </c>
      <c r="KZ8" s="270" t="str">
        <f>IF(ISNA(HLOOKUP(KZ$2,'Cost Exist Transport (R)'!$C$2:$AE$23,'Cost Exist Transport (R)'!$A8,FALSE)),"",HLOOKUP(KZ$2,'Cost Exist Transport (R)'!$C$2:$AE$23,'Cost Exist Transport (R)'!$A8,FALSE))</f>
        <v/>
      </c>
      <c r="LA8" s="270" t="str">
        <f>IF(ISNA(HLOOKUP(LA$2,'Cost Exist Transport (R)'!$C$2:$AE$23,'Cost Exist Transport (R)'!$A8,FALSE)),"",HLOOKUP(LA$2,'Cost Exist Transport (R)'!$C$2:$AE$23,'Cost Exist Transport (R)'!$A8,FALSE))</f>
        <v/>
      </c>
      <c r="LB8" s="270" t="str">
        <f>IF(ISNA(HLOOKUP(LB$2,'Cost Exist Transport (R)'!$C$2:$AE$23,'Cost Exist Transport (R)'!$A8,FALSE)),"",HLOOKUP(LB$2,'Cost Exist Transport (R)'!$C$2:$AE$23,'Cost Exist Transport (R)'!$A8,FALSE))</f>
        <v/>
      </c>
      <c r="LC8" s="270" t="str">
        <f>IF(ISNA(HLOOKUP(LC$2,'Cost Exist Transport (R)'!$C$2:$AE$23,'Cost Exist Transport (R)'!$A8,FALSE)),"",HLOOKUP(LC$2,'Cost Exist Transport (R)'!$C$2:$AE$23,'Cost Exist Transport (R)'!$A8,FALSE))</f>
        <v>XXXXX</v>
      </c>
      <c r="LD8" s="270" t="str">
        <f>IF(ISNA(HLOOKUP(LD$2,'Cost Exist Transport (R)'!$C$2:$AE$23,'Cost Exist Transport (R)'!$A8,FALSE)),"",HLOOKUP(LD$2,'Cost Exist Transport (R)'!$C$2:$AE$23,'Cost Exist Transport (R)'!$A8,FALSE))</f>
        <v/>
      </c>
      <c r="LE8" s="270" t="str">
        <f>IF(ISNA(HLOOKUP(LE$2,'Cost Exist Transport (R)'!$C$2:$AE$23,'Cost Exist Transport (R)'!$A8,FALSE)),"",HLOOKUP(LE$2,'Cost Exist Transport (R)'!$C$2:$AE$23,'Cost Exist Transport (R)'!$A8,FALSE))</f>
        <v/>
      </c>
      <c r="LF8" s="270" t="str">
        <f>IF(ISNA(HLOOKUP(LF$2,'Cost Exist Transport (R)'!$C$2:$AE$23,'Cost Exist Transport (R)'!$A8,FALSE)),"",HLOOKUP(LF$2,'Cost Exist Transport (R)'!$C$2:$AE$23,'Cost Exist Transport (R)'!$A8,FALSE))</f>
        <v/>
      </c>
      <c r="LG8" s="270" t="str">
        <f>IF(ISNA(HLOOKUP(LG$2,'Cost Exist Transport (R)'!$C$2:$AE$23,'Cost Exist Transport (R)'!$A8,FALSE)),"",HLOOKUP(LG$2,'Cost Exist Transport (R)'!$C$2:$AE$23,'Cost Exist Transport (R)'!$A8,FALSE))</f>
        <v/>
      </c>
      <c r="LH8" s="270" t="str">
        <f>IF(ISNA(HLOOKUP(LH$2,'Cost Exist Transport (R)'!$C$2:$AE$23,'Cost Exist Transport (R)'!$A8,FALSE)),"",HLOOKUP(LH$2,'Cost Exist Transport (R)'!$C$2:$AE$23,'Cost Exist Transport (R)'!$A8,FALSE))</f>
        <v/>
      </c>
      <c r="LI8" s="270" t="str">
        <f>IF(ISNA(HLOOKUP(LI$2,'Cost Exist Transport (R)'!$C$2:$AE$23,'Cost Exist Transport (R)'!$A8,FALSE)),"",HLOOKUP(LI$2,'Cost Exist Transport (R)'!$C$2:$AE$23,'Cost Exist Transport (R)'!$A8,FALSE))</f>
        <v/>
      </c>
      <c r="LJ8" s="270" t="str">
        <f>IF(ISNA(HLOOKUP(LJ$2,'Cost Exist Transport (R)'!$C$2:$AE$23,'Cost Exist Transport (R)'!$A8,FALSE)),"",HLOOKUP(LJ$2,'Cost Exist Transport (R)'!$C$2:$AE$23,'Cost Exist Transport (R)'!$A8,FALSE))</f>
        <v/>
      </c>
      <c r="LK8" s="270" t="str">
        <f>IF(ISNA(HLOOKUP(LK$2,'Cost Exist Transport (R)'!$C$2:$AE$23,'Cost Exist Transport (R)'!$A8,FALSE)),"",HLOOKUP(LK$2,'Cost Exist Transport (R)'!$C$2:$AE$23,'Cost Exist Transport (R)'!$A8,FALSE))</f>
        <v/>
      </c>
      <c r="LL8" s="270" t="str">
        <f>IF(ISNA(HLOOKUP(LL$2,'Cost Exist Transport (R)'!$C$2:$AE$23,'Cost Exist Transport (R)'!$A8,FALSE)),"",HLOOKUP(LL$2,'Cost Exist Transport (R)'!$C$2:$AE$23,'Cost Exist Transport (R)'!$A8,FALSE))</f>
        <v/>
      </c>
      <c r="LM8" s="270" t="str">
        <f>IF(ISNA(HLOOKUP(LM$2,'Cost Exist Transport (R)'!$C$2:$AE$23,'Cost Exist Transport (R)'!$A8,FALSE)),"",HLOOKUP(LM$2,'Cost Exist Transport (R)'!$C$2:$AE$23,'Cost Exist Transport (R)'!$A8,FALSE))</f>
        <v/>
      </c>
      <c r="LN8" s="270" t="str">
        <f>IF(ISNA(HLOOKUP(LN$2,'Cost Exist Transport (R)'!$C$2:$AE$23,'Cost Exist Transport (R)'!$A8,FALSE)),"",HLOOKUP(LN$2,'Cost Exist Transport (R)'!$C$2:$AE$23,'Cost Exist Transport (R)'!$A8,FALSE))</f>
        <v/>
      </c>
      <c r="LO8" s="270" t="str">
        <f>IF(ISNA(HLOOKUP(LO$2,'Cost Exist Transport (R)'!$C$2:$AE$23,'Cost Exist Transport (R)'!$A8,FALSE)),"",HLOOKUP(LO$2,'Cost Exist Transport (R)'!$C$2:$AE$23,'Cost Exist Transport (R)'!$A8,FALSE))</f>
        <v>XXXXX</v>
      </c>
      <c r="LP8" s="270" t="str">
        <f>IF(ISNA(HLOOKUP(LP$2,'Cost Exist Transport (R)'!$C$2:$AE$23,'Cost Exist Transport (R)'!$A8,FALSE)),"",HLOOKUP(LP$2,'Cost Exist Transport (R)'!$C$2:$AE$23,'Cost Exist Transport (R)'!$A8,FALSE))</f>
        <v/>
      </c>
    </row>
    <row r="9" spans="2:328" x14ac:dyDescent="0.35">
      <c r="B9" s="168" t="s">
        <v>6</v>
      </c>
      <c r="C9" s="270" t="str">
        <f>IF(ISNA(HLOOKUP(C$2,'Cost Exist Transport (R)'!$C$2:$AE$23,'Cost Exist Transport (R)'!$A9,FALSE)),"",HLOOKUP(C$2,'Cost Exist Transport (R)'!$C$2:$AE$23,'Cost Exist Transport (R)'!$A9,FALSE))</f>
        <v>XXXXX</v>
      </c>
      <c r="D9" s="270" t="str">
        <f>IF(ISNA(HLOOKUP(D$2,'Cost Exist Transport (R)'!$C$2:$AE$23,'Cost Exist Transport (R)'!$A9,FALSE)),"",HLOOKUP(D$2,'Cost Exist Transport (R)'!$C$2:$AE$23,'Cost Exist Transport (R)'!$A9,FALSE))</f>
        <v/>
      </c>
      <c r="E9" s="270" t="str">
        <f>IF(ISNA(HLOOKUP(E$2,'Cost Exist Transport (R)'!$C$2:$AE$23,'Cost Exist Transport (R)'!$A9,FALSE)),"",HLOOKUP(E$2,'Cost Exist Transport (R)'!$C$2:$AE$23,'Cost Exist Transport (R)'!$A9,FALSE))</f>
        <v/>
      </c>
      <c r="F9" s="270" t="str">
        <f>IF(ISNA(HLOOKUP(F$2,'Cost Exist Transport (R)'!$C$2:$AE$23,'Cost Exist Transport (R)'!$A9,FALSE)),"",HLOOKUP(F$2,'Cost Exist Transport (R)'!$C$2:$AE$23,'Cost Exist Transport (R)'!$A9,FALSE))</f>
        <v/>
      </c>
      <c r="G9" s="270" t="str">
        <f>IF(ISNA(HLOOKUP(G$2,'Cost Exist Transport (R)'!$C$2:$AE$23,'Cost Exist Transport (R)'!$A9,FALSE)),"",HLOOKUP(G$2,'Cost Exist Transport (R)'!$C$2:$AE$23,'Cost Exist Transport (R)'!$A9,FALSE))</f>
        <v/>
      </c>
      <c r="H9" s="270" t="str">
        <f>IF(ISNA(HLOOKUP(H$2,'Cost Exist Transport (R)'!$C$2:$AE$23,'Cost Exist Transport (R)'!$A9,FALSE)),"",HLOOKUP(H$2,'Cost Exist Transport (R)'!$C$2:$AE$23,'Cost Exist Transport (R)'!$A9,FALSE))</f>
        <v/>
      </c>
      <c r="I9" s="270" t="str">
        <f>IF(ISNA(HLOOKUP(I$2,'Cost Exist Transport (R)'!$C$2:$AE$23,'Cost Exist Transport (R)'!$A9,FALSE)),"",HLOOKUP(I$2,'Cost Exist Transport (R)'!$C$2:$AE$23,'Cost Exist Transport (R)'!$A9,FALSE))</f>
        <v/>
      </c>
      <c r="J9" s="270" t="str">
        <f>IF(ISNA(HLOOKUP(J$2,'Cost Exist Transport (R)'!$C$2:$AE$23,'Cost Exist Transport (R)'!$A9,FALSE)),"",HLOOKUP(J$2,'Cost Exist Transport (R)'!$C$2:$AE$23,'Cost Exist Transport (R)'!$A9,FALSE))</f>
        <v/>
      </c>
      <c r="K9" s="270" t="str">
        <f>IF(ISNA(HLOOKUP(K$2,'Cost Exist Transport (R)'!$C$2:$AE$23,'Cost Exist Transport (R)'!$A9,FALSE)),"",HLOOKUP(K$2,'Cost Exist Transport (R)'!$C$2:$AE$23,'Cost Exist Transport (R)'!$A9,FALSE))</f>
        <v/>
      </c>
      <c r="L9" s="270" t="str">
        <f>IF(ISNA(HLOOKUP(L$2,'Cost Exist Transport (R)'!$C$2:$AE$23,'Cost Exist Transport (R)'!$A9,FALSE)),"",HLOOKUP(L$2,'Cost Exist Transport (R)'!$C$2:$AE$23,'Cost Exist Transport (R)'!$A9,FALSE))</f>
        <v/>
      </c>
      <c r="M9" s="270" t="str">
        <f>IF(ISNA(HLOOKUP(M$2,'Cost Exist Transport (R)'!$C$2:$AE$23,'Cost Exist Transport (R)'!$A9,FALSE)),"",HLOOKUP(M$2,'Cost Exist Transport (R)'!$C$2:$AE$23,'Cost Exist Transport (R)'!$A9,FALSE))</f>
        <v/>
      </c>
      <c r="N9" s="270" t="str">
        <f>IF(ISNA(HLOOKUP(N$2,'Cost Exist Transport (R)'!$C$2:$AE$23,'Cost Exist Transport (R)'!$A9,FALSE)),"",HLOOKUP(N$2,'Cost Exist Transport (R)'!$C$2:$AE$23,'Cost Exist Transport (R)'!$A9,FALSE))</f>
        <v/>
      </c>
      <c r="O9" s="277" t="str">
        <f>IF(ISNA(HLOOKUP(O$2,'Cost Exist Transport (R)'!$C$2:$AE$23,'Cost Exist Transport (R)'!$A9,FALSE)),"",HLOOKUP(O$2,'Cost Exist Transport (R)'!$C$2:$AE$23,'Cost Exist Transport (R)'!$A9,FALSE))</f>
        <v>XXXXX</v>
      </c>
      <c r="P9" s="270" t="str">
        <f>IF(ISNA(HLOOKUP(P$2,'Cost Exist Transport (R)'!$C$2:$AE$23,'Cost Exist Transport (R)'!$A9,FALSE)),"",HLOOKUP(P$2,'Cost Exist Transport (R)'!$C$2:$AE$23,'Cost Exist Transport (R)'!$A9,FALSE))</f>
        <v/>
      </c>
      <c r="Q9" s="270" t="str">
        <f>IF(ISNA(HLOOKUP(Q$2,'Cost Exist Transport (R)'!$C$2:$AE$23,'Cost Exist Transport (R)'!$A9,FALSE)),"",HLOOKUP(Q$2,'Cost Exist Transport (R)'!$C$2:$AE$23,'Cost Exist Transport (R)'!$A9,FALSE))</f>
        <v/>
      </c>
      <c r="R9" s="270" t="str">
        <f>IF(ISNA(HLOOKUP(R$2,'Cost Exist Transport (R)'!$C$2:$AE$23,'Cost Exist Transport (R)'!$A9,FALSE)),"",HLOOKUP(R$2,'Cost Exist Transport (R)'!$C$2:$AE$23,'Cost Exist Transport (R)'!$A9,FALSE))</f>
        <v/>
      </c>
      <c r="S9" s="270" t="str">
        <f>IF(ISNA(HLOOKUP(S$2,'Cost Exist Transport (R)'!$C$2:$AE$23,'Cost Exist Transport (R)'!$A9,FALSE)),"",HLOOKUP(S$2,'Cost Exist Transport (R)'!$C$2:$AE$23,'Cost Exist Transport (R)'!$A9,FALSE))</f>
        <v/>
      </c>
      <c r="T9" s="270" t="str">
        <f>IF(ISNA(HLOOKUP(T$2,'Cost Exist Transport (R)'!$C$2:$AE$23,'Cost Exist Transport (R)'!$A9,FALSE)),"",HLOOKUP(T$2,'Cost Exist Transport (R)'!$C$2:$AE$23,'Cost Exist Transport (R)'!$A9,FALSE))</f>
        <v>XXXXX</v>
      </c>
      <c r="U9" s="270" t="str">
        <f>IF(ISNA(HLOOKUP(U$2,'Cost Exist Transport (R)'!$C$2:$AE$23,'Cost Exist Transport (R)'!$A9,FALSE)),"",HLOOKUP(U$2,'Cost Exist Transport (R)'!$C$2:$AE$23,'Cost Exist Transport (R)'!$A9,FALSE))</f>
        <v/>
      </c>
      <c r="V9" s="270" t="str">
        <f>IF(ISNA(HLOOKUP(V$2,'Cost Exist Transport (R)'!$C$2:$AE$23,'Cost Exist Transport (R)'!$A9,FALSE)),"",HLOOKUP(V$2,'Cost Exist Transport (R)'!$C$2:$AE$23,'Cost Exist Transport (R)'!$A9,FALSE))</f>
        <v/>
      </c>
      <c r="W9" s="270" t="str">
        <f>IF(ISNA(HLOOKUP(W$2,'Cost Exist Transport (R)'!$C$2:$AE$23,'Cost Exist Transport (R)'!$A9,FALSE)),"",HLOOKUP(W$2,'Cost Exist Transport (R)'!$C$2:$AE$23,'Cost Exist Transport (R)'!$A9,FALSE))</f>
        <v/>
      </c>
      <c r="X9" s="270" t="str">
        <f>IF(ISNA(HLOOKUP(X$2,'Cost Exist Transport (R)'!$C$2:$AE$23,'Cost Exist Transport (R)'!$A9,FALSE)),"",HLOOKUP(X$2,'Cost Exist Transport (R)'!$C$2:$AE$23,'Cost Exist Transport (R)'!$A9,FALSE))</f>
        <v/>
      </c>
      <c r="Y9" s="270" t="str">
        <f>IF(ISNA(HLOOKUP(Y$2,'Cost Exist Transport (R)'!$C$2:$AE$23,'Cost Exist Transport (R)'!$A9,FALSE)),"",HLOOKUP(Y$2,'Cost Exist Transport (R)'!$C$2:$AE$23,'Cost Exist Transport (R)'!$A9,FALSE))</f>
        <v/>
      </c>
      <c r="Z9" s="270" t="str">
        <f>IF(ISNA(HLOOKUP(Z$2,'Cost Exist Transport (R)'!$C$2:$AE$23,'Cost Exist Transport (R)'!$A9,FALSE)),"",HLOOKUP(Z$2,'Cost Exist Transport (R)'!$C$2:$AE$23,'Cost Exist Transport (R)'!$A9,FALSE))</f>
        <v/>
      </c>
      <c r="AA9" s="270" t="str">
        <f>IF(ISNA(HLOOKUP(AA$2,'Cost Exist Transport (R)'!$C$2:$AE$23,'Cost Exist Transport (R)'!$A9,FALSE)),"",HLOOKUP(AA$2,'Cost Exist Transport (R)'!$C$2:$AE$23,'Cost Exist Transport (R)'!$A9,FALSE))</f>
        <v/>
      </c>
      <c r="AB9" s="270" t="str">
        <f>IF(ISNA(HLOOKUP(AB$2,'Cost Exist Transport (R)'!$C$2:$AE$23,'Cost Exist Transport (R)'!$A9,FALSE)),"",HLOOKUP(AB$2,'Cost Exist Transport (R)'!$C$2:$AE$23,'Cost Exist Transport (R)'!$A9,FALSE))</f>
        <v/>
      </c>
      <c r="AC9" s="270" t="str">
        <f>IF(ISNA(HLOOKUP(AC$2,'Cost Exist Transport (R)'!$C$2:$AE$23,'Cost Exist Transport (R)'!$A9,FALSE)),"",HLOOKUP(AC$2,'Cost Exist Transport (R)'!$C$2:$AE$23,'Cost Exist Transport (R)'!$A9,FALSE))</f>
        <v/>
      </c>
      <c r="AD9" s="270" t="str">
        <f>IF(ISNA(HLOOKUP(AD$2,'Cost Exist Transport (R)'!$C$2:$AE$23,'Cost Exist Transport (R)'!$A9,FALSE)),"",HLOOKUP(AD$2,'Cost Exist Transport (R)'!$C$2:$AE$23,'Cost Exist Transport (R)'!$A9,FALSE))</f>
        <v/>
      </c>
      <c r="AE9" s="270" t="str">
        <f>IF(ISNA(HLOOKUP(AE$2,'Cost Exist Transport (R)'!$C$2:$AE$23,'Cost Exist Transport (R)'!$A9,FALSE)),"",HLOOKUP(AE$2,'Cost Exist Transport (R)'!$C$2:$AE$23,'Cost Exist Transport (R)'!$A9,FALSE))</f>
        <v/>
      </c>
      <c r="AF9" s="270" t="str">
        <f>IF(ISNA(HLOOKUP(AF$2,'Cost Exist Transport (R)'!$C$2:$AE$23,'Cost Exist Transport (R)'!$A9,FALSE)),"",HLOOKUP(AF$2,'Cost Exist Transport (R)'!$C$2:$AE$23,'Cost Exist Transport (R)'!$A9,FALSE))</f>
        <v>XXXXX</v>
      </c>
      <c r="AG9" s="270" t="str">
        <f>IF(ISNA(HLOOKUP(AG$2,'Cost Exist Transport (R)'!$C$2:$AE$23,'Cost Exist Transport (R)'!$A9,FALSE)),"",HLOOKUP(AG$2,'Cost Exist Transport (R)'!$C$2:$AE$23,'Cost Exist Transport (R)'!$A9,FALSE))</f>
        <v/>
      </c>
      <c r="AH9" s="270" t="str">
        <f>IF(ISNA(HLOOKUP(AH$2,'Cost Exist Transport (R)'!$C$2:$AE$23,'Cost Exist Transport (R)'!$A9,FALSE)),"",HLOOKUP(AH$2,'Cost Exist Transport (R)'!$C$2:$AE$23,'Cost Exist Transport (R)'!$A9,FALSE))</f>
        <v/>
      </c>
      <c r="AI9" s="270" t="str">
        <f>IF(ISNA(HLOOKUP(AI$2,'Cost Exist Transport (R)'!$C$2:$AE$23,'Cost Exist Transport (R)'!$A9,FALSE)),"",HLOOKUP(AI$2,'Cost Exist Transport (R)'!$C$2:$AE$23,'Cost Exist Transport (R)'!$A9,FALSE))</f>
        <v/>
      </c>
      <c r="AJ9" s="270" t="str">
        <f>IF(ISNA(HLOOKUP(AJ$2,'Cost Exist Transport (R)'!$C$2:$AE$23,'Cost Exist Transport (R)'!$A9,FALSE)),"",HLOOKUP(AJ$2,'Cost Exist Transport (R)'!$C$2:$AE$23,'Cost Exist Transport (R)'!$A9,FALSE))</f>
        <v/>
      </c>
      <c r="AK9" s="270" t="str">
        <f>IF(ISNA(HLOOKUP(AK$2,'Cost Exist Transport (R)'!$C$2:$AE$23,'Cost Exist Transport (R)'!$A9,FALSE)),"",HLOOKUP(AK$2,'Cost Exist Transport (R)'!$C$2:$AE$23,'Cost Exist Transport (R)'!$A9,FALSE))</f>
        <v/>
      </c>
      <c r="AL9" s="270" t="str">
        <f>IF(ISNA(HLOOKUP(AL$2,'Cost Exist Transport (R)'!$C$2:$AE$23,'Cost Exist Transport (R)'!$A9,FALSE)),"",HLOOKUP(AL$2,'Cost Exist Transport (R)'!$C$2:$AE$23,'Cost Exist Transport (R)'!$A9,FALSE))</f>
        <v/>
      </c>
      <c r="AM9" s="270" t="str">
        <f>IF(ISNA(HLOOKUP(AM$2,'Cost Exist Transport (R)'!$C$2:$AE$23,'Cost Exist Transport (R)'!$A9,FALSE)),"",HLOOKUP(AM$2,'Cost Exist Transport (R)'!$C$2:$AE$23,'Cost Exist Transport (R)'!$A9,FALSE))</f>
        <v/>
      </c>
      <c r="AN9" s="270" t="str">
        <f>IF(ISNA(HLOOKUP(AN$2,'Cost Exist Transport (R)'!$C$2:$AE$23,'Cost Exist Transport (R)'!$A9,FALSE)),"",HLOOKUP(AN$2,'Cost Exist Transport (R)'!$C$2:$AE$23,'Cost Exist Transport (R)'!$A9,FALSE))</f>
        <v/>
      </c>
      <c r="AO9" s="270" t="str">
        <f>IF(ISNA(HLOOKUP(AO$2,'Cost Exist Transport (R)'!$C$2:$AE$23,'Cost Exist Transport (R)'!$A9,FALSE)),"",HLOOKUP(AO$2,'Cost Exist Transport (R)'!$C$2:$AE$23,'Cost Exist Transport (R)'!$A9,FALSE))</f>
        <v/>
      </c>
      <c r="AP9" s="270" t="str">
        <f>IF(ISNA(HLOOKUP(AP$2,'Cost Exist Transport (R)'!$C$2:$AE$23,'Cost Exist Transport (R)'!$A9,FALSE)),"",HLOOKUP(AP$2,'Cost Exist Transport (R)'!$C$2:$AE$23,'Cost Exist Transport (R)'!$A9,FALSE))</f>
        <v/>
      </c>
      <c r="AQ9" s="270" t="str">
        <f>IF(ISNA(HLOOKUP(AQ$2,'Cost Exist Transport (R)'!$C$2:$AE$23,'Cost Exist Transport (R)'!$A9,FALSE)),"",HLOOKUP(AQ$2,'Cost Exist Transport (R)'!$C$2:$AE$23,'Cost Exist Transport (R)'!$A9,FALSE))</f>
        <v/>
      </c>
      <c r="AR9" s="270" t="str">
        <f>IF(ISNA(HLOOKUP(AR$2,'Cost Exist Transport (R)'!$C$2:$AE$23,'Cost Exist Transport (R)'!$A9,FALSE)),"",HLOOKUP(AR$2,'Cost Exist Transport (R)'!$C$2:$AE$23,'Cost Exist Transport (R)'!$A9,FALSE))</f>
        <v>XXXXX</v>
      </c>
      <c r="AS9" s="270" t="str">
        <f>IF(ISNA(HLOOKUP(AS$2,'Cost Exist Transport (R)'!$C$2:$AE$23,'Cost Exist Transport (R)'!$A9,FALSE)),"",HLOOKUP(AS$2,'Cost Exist Transport (R)'!$C$2:$AE$23,'Cost Exist Transport (R)'!$A9,FALSE))</f>
        <v/>
      </c>
      <c r="AT9" s="270" t="str">
        <f>IF(ISNA(HLOOKUP(AT$2,'Cost Exist Transport (R)'!$C$2:$AE$23,'Cost Exist Transport (R)'!$A9,FALSE)),"",HLOOKUP(AT$2,'Cost Exist Transport (R)'!$C$2:$AE$23,'Cost Exist Transport (R)'!$A9,FALSE))</f>
        <v/>
      </c>
      <c r="AU9" s="270" t="str">
        <f>IF(ISNA(HLOOKUP(AU$2,'Cost Exist Transport (R)'!$C$2:$AE$23,'Cost Exist Transport (R)'!$A9,FALSE)),"",HLOOKUP(AU$2,'Cost Exist Transport (R)'!$C$2:$AE$23,'Cost Exist Transport (R)'!$A9,FALSE))</f>
        <v/>
      </c>
      <c r="AV9" s="270" t="str">
        <f>IF(ISNA(HLOOKUP(AV$2,'Cost Exist Transport (R)'!$C$2:$AE$23,'Cost Exist Transport (R)'!$A9,FALSE)),"",HLOOKUP(AV$2,'Cost Exist Transport (R)'!$C$2:$AE$23,'Cost Exist Transport (R)'!$A9,FALSE))</f>
        <v/>
      </c>
      <c r="AW9" s="270" t="str">
        <f>IF(ISNA(HLOOKUP(AW$2,'Cost Exist Transport (R)'!$C$2:$AE$23,'Cost Exist Transport (R)'!$A9,FALSE)),"",HLOOKUP(AW$2,'Cost Exist Transport (R)'!$C$2:$AE$23,'Cost Exist Transport (R)'!$A9,FALSE))</f>
        <v/>
      </c>
      <c r="AX9" s="270" t="str">
        <f>IF(ISNA(HLOOKUP(AX$2,'Cost Exist Transport (R)'!$C$2:$AE$23,'Cost Exist Transport (R)'!$A9,FALSE)),"",HLOOKUP(AX$2,'Cost Exist Transport (R)'!$C$2:$AE$23,'Cost Exist Transport (R)'!$A9,FALSE))</f>
        <v/>
      </c>
      <c r="AY9" s="270" t="str">
        <f>IF(ISNA(HLOOKUP(AY$2,'Cost Exist Transport (R)'!$C$2:$AE$23,'Cost Exist Transport (R)'!$A9,FALSE)),"",HLOOKUP(AY$2,'Cost Exist Transport (R)'!$C$2:$AE$23,'Cost Exist Transport (R)'!$A9,FALSE))</f>
        <v/>
      </c>
      <c r="AZ9" s="270" t="str">
        <f>IF(ISNA(HLOOKUP(AZ$2,'Cost Exist Transport (R)'!$C$2:$AE$23,'Cost Exist Transport (R)'!$A9,FALSE)),"",HLOOKUP(AZ$2,'Cost Exist Transport (R)'!$C$2:$AE$23,'Cost Exist Transport (R)'!$A9,FALSE))</f>
        <v/>
      </c>
      <c r="BA9" s="270" t="str">
        <f>IF(ISNA(HLOOKUP(BA$2,'Cost Exist Transport (R)'!$C$2:$AE$23,'Cost Exist Transport (R)'!$A9,FALSE)),"",HLOOKUP(BA$2,'Cost Exist Transport (R)'!$C$2:$AE$23,'Cost Exist Transport (R)'!$A9,FALSE))</f>
        <v/>
      </c>
      <c r="BB9" s="270" t="str">
        <f>IF(ISNA(HLOOKUP(BB$2,'Cost Exist Transport (R)'!$C$2:$AE$23,'Cost Exist Transport (R)'!$A9,FALSE)),"",HLOOKUP(BB$2,'Cost Exist Transport (R)'!$C$2:$AE$23,'Cost Exist Transport (R)'!$A9,FALSE))</f>
        <v/>
      </c>
      <c r="BC9" s="270" t="str">
        <f>IF(ISNA(HLOOKUP(BC$2,'Cost Exist Transport (R)'!$C$2:$AE$23,'Cost Exist Transport (R)'!$A9,FALSE)),"",HLOOKUP(BC$2,'Cost Exist Transport (R)'!$C$2:$AE$23,'Cost Exist Transport (R)'!$A9,FALSE))</f>
        <v/>
      </c>
      <c r="BD9" s="270" t="str">
        <f>IF(ISNA(HLOOKUP(BD$2,'Cost Exist Transport (R)'!$C$2:$AE$23,'Cost Exist Transport (R)'!$A9,FALSE)),"",HLOOKUP(BD$2,'Cost Exist Transport (R)'!$C$2:$AE$23,'Cost Exist Transport (R)'!$A9,FALSE))</f>
        <v>XXXXX</v>
      </c>
      <c r="BE9" s="270" t="str">
        <f>IF(ISNA(HLOOKUP(BE$2,'Cost Exist Transport (R)'!$C$2:$AE$23,'Cost Exist Transport (R)'!$A9,FALSE)),"",HLOOKUP(BE$2,'Cost Exist Transport (R)'!$C$2:$AE$23,'Cost Exist Transport (R)'!$A9,FALSE))</f>
        <v/>
      </c>
      <c r="BF9" s="270" t="str">
        <f>IF(ISNA(HLOOKUP(BF$2,'Cost Exist Transport (R)'!$C$2:$AE$23,'Cost Exist Transport (R)'!$A9,FALSE)),"",HLOOKUP(BF$2,'Cost Exist Transport (R)'!$C$2:$AE$23,'Cost Exist Transport (R)'!$A9,FALSE))</f>
        <v/>
      </c>
      <c r="BG9" s="270" t="str">
        <f>IF(ISNA(HLOOKUP(BG$2,'Cost Exist Transport (R)'!$C$2:$AE$23,'Cost Exist Transport (R)'!$A9,FALSE)),"",HLOOKUP(BG$2,'Cost Exist Transport (R)'!$C$2:$AE$23,'Cost Exist Transport (R)'!$A9,FALSE))</f>
        <v/>
      </c>
      <c r="BH9" s="270" t="str">
        <f>IF(ISNA(HLOOKUP(BH$2,'Cost Exist Transport (R)'!$C$2:$AE$23,'Cost Exist Transport (R)'!$A9,FALSE)),"",HLOOKUP(BH$2,'Cost Exist Transport (R)'!$C$2:$AE$23,'Cost Exist Transport (R)'!$A9,FALSE))</f>
        <v/>
      </c>
      <c r="BI9" s="270" t="str">
        <f>IF(ISNA(HLOOKUP(BI$2,'Cost Exist Transport (R)'!$C$2:$AE$23,'Cost Exist Transport (R)'!$A9,FALSE)),"",HLOOKUP(BI$2,'Cost Exist Transport (R)'!$C$2:$AE$23,'Cost Exist Transport (R)'!$A9,FALSE))</f>
        <v/>
      </c>
      <c r="BJ9" s="270" t="str">
        <f>IF(ISNA(HLOOKUP(BJ$2,'Cost Exist Transport (R)'!$C$2:$AE$23,'Cost Exist Transport (R)'!$A9,FALSE)),"",HLOOKUP(BJ$2,'Cost Exist Transport (R)'!$C$2:$AE$23,'Cost Exist Transport (R)'!$A9,FALSE))</f>
        <v/>
      </c>
      <c r="BK9" s="270" t="str">
        <f>IF(ISNA(HLOOKUP(BK$2,'Cost Exist Transport (R)'!$C$2:$AE$23,'Cost Exist Transport (R)'!$A9,FALSE)),"",HLOOKUP(BK$2,'Cost Exist Transport (R)'!$C$2:$AE$23,'Cost Exist Transport (R)'!$A9,FALSE))</f>
        <v>XXXXX</v>
      </c>
      <c r="BL9" s="270" t="str">
        <f>IF(ISNA(HLOOKUP(BL$2,'Cost Exist Transport (R)'!$C$2:$AE$23,'Cost Exist Transport (R)'!$A9,FALSE)),"",HLOOKUP(BL$2,'Cost Exist Transport (R)'!$C$2:$AE$23,'Cost Exist Transport (R)'!$A9,FALSE))</f>
        <v/>
      </c>
      <c r="BM9" s="270" t="str">
        <f>IF(ISNA(HLOOKUP(BM$2,'Cost Exist Transport (R)'!$C$2:$AE$23,'Cost Exist Transport (R)'!$A9,FALSE)),"",HLOOKUP(BM$2,'Cost Exist Transport (R)'!$C$2:$AE$23,'Cost Exist Transport (R)'!$A9,FALSE))</f>
        <v/>
      </c>
      <c r="BN9" s="270" t="str">
        <f>IF(ISNA(HLOOKUP(BN$2,'Cost Exist Transport (R)'!$C$2:$AE$23,'Cost Exist Transport (R)'!$A9,FALSE)),"",HLOOKUP(BN$2,'Cost Exist Transport (R)'!$C$2:$AE$23,'Cost Exist Transport (R)'!$A9,FALSE))</f>
        <v/>
      </c>
      <c r="BO9" s="270" t="str">
        <f>IF(ISNA(HLOOKUP(BO$2,'Cost Exist Transport (R)'!$C$2:$AE$23,'Cost Exist Transport (R)'!$A9,FALSE)),"",HLOOKUP(BO$2,'Cost Exist Transport (R)'!$C$2:$AE$23,'Cost Exist Transport (R)'!$A9,FALSE))</f>
        <v/>
      </c>
      <c r="BP9" s="270" t="str">
        <f>IF(ISNA(HLOOKUP(BP$2,'Cost Exist Transport (R)'!$C$2:$AE$23,'Cost Exist Transport (R)'!$A9,FALSE)),"",HLOOKUP(BP$2,'Cost Exist Transport (R)'!$C$2:$AE$23,'Cost Exist Transport (R)'!$A9,FALSE))</f>
        <v/>
      </c>
      <c r="BQ9" s="270" t="str">
        <f>IF(ISNA(HLOOKUP(BQ$2,'Cost Exist Transport (R)'!$C$2:$AE$23,'Cost Exist Transport (R)'!$A9,FALSE)),"",HLOOKUP(BQ$2,'Cost Exist Transport (R)'!$C$2:$AE$23,'Cost Exist Transport (R)'!$A9,FALSE))</f>
        <v/>
      </c>
      <c r="BR9" s="270" t="str">
        <f>IF(ISNA(HLOOKUP(BR$2,'Cost Exist Transport (R)'!$C$2:$AE$23,'Cost Exist Transport (R)'!$A9,FALSE)),"",HLOOKUP(BR$2,'Cost Exist Transport (R)'!$C$2:$AE$23,'Cost Exist Transport (R)'!$A9,FALSE))</f>
        <v/>
      </c>
      <c r="BS9" s="270" t="str">
        <f>IF(ISNA(HLOOKUP(BS$2,'Cost Exist Transport (R)'!$C$2:$AE$23,'Cost Exist Transport (R)'!$A9,FALSE)),"",HLOOKUP(BS$2,'Cost Exist Transport (R)'!$C$2:$AE$23,'Cost Exist Transport (R)'!$A9,FALSE))</f>
        <v/>
      </c>
      <c r="BT9" s="270" t="str">
        <f>IF(ISNA(HLOOKUP(BT$2,'Cost Exist Transport (R)'!$C$2:$AE$23,'Cost Exist Transport (R)'!$A9,FALSE)),"",HLOOKUP(BT$2,'Cost Exist Transport (R)'!$C$2:$AE$23,'Cost Exist Transport (R)'!$A9,FALSE))</f>
        <v/>
      </c>
      <c r="BU9" s="270" t="str">
        <f>IF(ISNA(HLOOKUP(BU$2,'Cost Exist Transport (R)'!$C$2:$AE$23,'Cost Exist Transport (R)'!$A9,FALSE)),"",HLOOKUP(BU$2,'Cost Exist Transport (R)'!$C$2:$AE$23,'Cost Exist Transport (R)'!$A9,FALSE))</f>
        <v/>
      </c>
      <c r="BV9" s="270" t="str">
        <f>IF(ISNA(HLOOKUP(BV$2,'Cost Exist Transport (R)'!$C$2:$AE$23,'Cost Exist Transport (R)'!$A9,FALSE)),"",HLOOKUP(BV$2,'Cost Exist Transport (R)'!$C$2:$AE$23,'Cost Exist Transport (R)'!$A9,FALSE))</f>
        <v/>
      </c>
      <c r="BW9" s="270" t="str">
        <f>IF(ISNA(HLOOKUP(BW$2,'Cost Exist Transport (R)'!$C$2:$AE$23,'Cost Exist Transport (R)'!$A9,FALSE)),"",HLOOKUP(BW$2,'Cost Exist Transport (R)'!$C$2:$AE$23,'Cost Exist Transport (R)'!$A9,FALSE))</f>
        <v>XXXXX</v>
      </c>
      <c r="BX9" s="270" t="str">
        <f>IF(ISNA(HLOOKUP(BX$2,'Cost Exist Transport (R)'!$C$2:$AE$23,'Cost Exist Transport (R)'!$A9,FALSE)),"",HLOOKUP(BX$2,'Cost Exist Transport (R)'!$C$2:$AE$23,'Cost Exist Transport (R)'!$A9,FALSE))</f>
        <v/>
      </c>
      <c r="BY9" s="270" t="str">
        <f>IF(ISNA(HLOOKUP(BY$2,'Cost Exist Transport (R)'!$C$2:$AE$23,'Cost Exist Transport (R)'!$A9,FALSE)),"",HLOOKUP(BY$2,'Cost Exist Transport (R)'!$C$2:$AE$23,'Cost Exist Transport (R)'!$A9,FALSE))</f>
        <v/>
      </c>
      <c r="BZ9" s="270" t="str">
        <f>IF(ISNA(HLOOKUP(BZ$2,'Cost Exist Transport (R)'!$C$2:$AE$23,'Cost Exist Transport (R)'!$A9,FALSE)),"",HLOOKUP(BZ$2,'Cost Exist Transport (R)'!$C$2:$AE$23,'Cost Exist Transport (R)'!$A9,FALSE))</f>
        <v/>
      </c>
      <c r="CA9" s="270" t="str">
        <f>IF(ISNA(HLOOKUP(CA$2,'Cost Exist Transport (R)'!$C$2:$AE$23,'Cost Exist Transport (R)'!$A9,FALSE)),"",HLOOKUP(CA$2,'Cost Exist Transport (R)'!$C$2:$AE$23,'Cost Exist Transport (R)'!$A9,FALSE))</f>
        <v/>
      </c>
      <c r="CB9" s="270" t="str">
        <f>IF(ISNA(HLOOKUP(CB$2,'Cost Exist Transport (R)'!$C$2:$AE$23,'Cost Exist Transport (R)'!$A9,FALSE)),"",HLOOKUP(CB$2,'Cost Exist Transport (R)'!$C$2:$AE$23,'Cost Exist Transport (R)'!$A9,FALSE))</f>
        <v/>
      </c>
      <c r="CC9" s="270" t="str">
        <f>IF(ISNA(HLOOKUP(CC$2,'Cost Exist Transport (R)'!$C$2:$AE$23,'Cost Exist Transport (R)'!$A9,FALSE)),"",HLOOKUP(CC$2,'Cost Exist Transport (R)'!$C$2:$AE$23,'Cost Exist Transport (R)'!$A9,FALSE))</f>
        <v/>
      </c>
      <c r="CD9" s="270" t="str">
        <f>IF(ISNA(HLOOKUP(CD$2,'Cost Exist Transport (R)'!$C$2:$AE$23,'Cost Exist Transport (R)'!$A9,FALSE)),"",HLOOKUP(CD$2,'Cost Exist Transport (R)'!$C$2:$AE$23,'Cost Exist Transport (R)'!$A9,FALSE))</f>
        <v/>
      </c>
      <c r="CE9" s="270" t="str">
        <f>IF(ISNA(HLOOKUP(CE$2,'Cost Exist Transport (R)'!$C$2:$AE$23,'Cost Exist Transport (R)'!$A9,FALSE)),"",HLOOKUP(CE$2,'Cost Exist Transport (R)'!$C$2:$AE$23,'Cost Exist Transport (R)'!$A9,FALSE))</f>
        <v/>
      </c>
      <c r="CF9" s="270" t="str">
        <f>IF(ISNA(HLOOKUP(CF$2,'Cost Exist Transport (R)'!$C$2:$AE$23,'Cost Exist Transport (R)'!$A9,FALSE)),"",HLOOKUP(CF$2,'Cost Exist Transport (R)'!$C$2:$AE$23,'Cost Exist Transport (R)'!$A9,FALSE))</f>
        <v/>
      </c>
      <c r="CG9" s="270" t="str">
        <f>IF(ISNA(HLOOKUP(CG$2,'Cost Exist Transport (R)'!$C$2:$AE$23,'Cost Exist Transport (R)'!$A9,FALSE)),"",HLOOKUP(CG$2,'Cost Exist Transport (R)'!$C$2:$AE$23,'Cost Exist Transport (R)'!$A9,FALSE))</f>
        <v/>
      </c>
      <c r="CH9" s="270" t="str">
        <f>IF(ISNA(HLOOKUP(CH$2,'Cost Exist Transport (R)'!$C$2:$AE$23,'Cost Exist Transport (R)'!$A9,FALSE)),"",HLOOKUP(CH$2,'Cost Exist Transport (R)'!$C$2:$AE$23,'Cost Exist Transport (R)'!$A9,FALSE))</f>
        <v/>
      </c>
      <c r="CI9" s="270" t="str">
        <f>IF(ISNA(HLOOKUP(CI$2,'Cost Exist Transport (R)'!$C$2:$AE$23,'Cost Exist Transport (R)'!$A9,FALSE)),"",HLOOKUP(CI$2,'Cost Exist Transport (R)'!$C$2:$AE$23,'Cost Exist Transport (R)'!$A9,FALSE))</f>
        <v>XXXXX</v>
      </c>
      <c r="CJ9" s="270" t="str">
        <f>IF(ISNA(HLOOKUP(CJ$2,'Cost Exist Transport (R)'!$C$2:$AE$23,'Cost Exist Transport (R)'!$A9,FALSE)),"",HLOOKUP(CJ$2,'Cost Exist Transport (R)'!$C$2:$AE$23,'Cost Exist Transport (R)'!$A9,FALSE))</f>
        <v/>
      </c>
      <c r="CK9" s="270" t="str">
        <f>IF(ISNA(HLOOKUP(CK$2,'Cost Exist Transport (R)'!$C$2:$AE$23,'Cost Exist Transport (R)'!$A9,FALSE)),"",HLOOKUP(CK$2,'Cost Exist Transport (R)'!$C$2:$AE$23,'Cost Exist Transport (R)'!$A9,FALSE))</f>
        <v/>
      </c>
      <c r="CL9" s="270" t="str">
        <f>IF(ISNA(HLOOKUP(CL$2,'Cost Exist Transport (R)'!$C$2:$AE$23,'Cost Exist Transport (R)'!$A9,FALSE)),"",HLOOKUP(CL$2,'Cost Exist Transport (R)'!$C$2:$AE$23,'Cost Exist Transport (R)'!$A9,FALSE))</f>
        <v/>
      </c>
      <c r="CM9" s="270" t="str">
        <f>IF(ISNA(HLOOKUP(CM$2,'Cost Exist Transport (R)'!$C$2:$AE$23,'Cost Exist Transport (R)'!$A9,FALSE)),"",HLOOKUP(CM$2,'Cost Exist Transport (R)'!$C$2:$AE$23,'Cost Exist Transport (R)'!$A9,FALSE))</f>
        <v/>
      </c>
      <c r="CN9" s="270" t="str">
        <f>IF(ISNA(HLOOKUP(CN$2,'Cost Exist Transport (R)'!$C$2:$AE$23,'Cost Exist Transport (R)'!$A9,FALSE)),"",HLOOKUP(CN$2,'Cost Exist Transport (R)'!$C$2:$AE$23,'Cost Exist Transport (R)'!$A9,FALSE))</f>
        <v/>
      </c>
      <c r="CO9" s="270" t="str">
        <f>IF(ISNA(HLOOKUP(CO$2,'Cost Exist Transport (R)'!$C$2:$AE$23,'Cost Exist Transport (R)'!$A9,FALSE)),"",HLOOKUP(CO$2,'Cost Exist Transport (R)'!$C$2:$AE$23,'Cost Exist Transport (R)'!$A9,FALSE))</f>
        <v/>
      </c>
      <c r="CP9" s="270" t="str">
        <f>IF(ISNA(HLOOKUP(CP$2,'Cost Exist Transport (R)'!$C$2:$AE$23,'Cost Exist Transport (R)'!$A9,FALSE)),"",HLOOKUP(CP$2,'Cost Exist Transport (R)'!$C$2:$AE$23,'Cost Exist Transport (R)'!$A9,FALSE))</f>
        <v/>
      </c>
      <c r="CQ9" s="270" t="str">
        <f>IF(ISNA(HLOOKUP(CQ$2,'Cost Exist Transport (R)'!$C$2:$AE$23,'Cost Exist Transport (R)'!$A9,FALSE)),"",HLOOKUP(CQ$2,'Cost Exist Transport (R)'!$C$2:$AE$23,'Cost Exist Transport (R)'!$A9,FALSE))</f>
        <v/>
      </c>
      <c r="CR9" s="270" t="str">
        <f>IF(ISNA(HLOOKUP(CR$2,'Cost Exist Transport (R)'!$C$2:$AE$23,'Cost Exist Transport (R)'!$A9,FALSE)),"",HLOOKUP(CR$2,'Cost Exist Transport (R)'!$C$2:$AE$23,'Cost Exist Transport (R)'!$A9,FALSE))</f>
        <v/>
      </c>
      <c r="CS9" s="270" t="str">
        <f>IF(ISNA(HLOOKUP(CS$2,'Cost Exist Transport (R)'!$C$2:$AE$23,'Cost Exist Transport (R)'!$A9,FALSE)),"",HLOOKUP(CS$2,'Cost Exist Transport (R)'!$C$2:$AE$23,'Cost Exist Transport (R)'!$A9,FALSE))</f>
        <v/>
      </c>
      <c r="CT9" s="270" t="str">
        <f>IF(ISNA(HLOOKUP(CT$2,'Cost Exist Transport (R)'!$C$2:$AE$23,'Cost Exist Transport (R)'!$A9,FALSE)),"",HLOOKUP(CT$2,'Cost Exist Transport (R)'!$C$2:$AE$23,'Cost Exist Transport (R)'!$A9,FALSE))</f>
        <v/>
      </c>
      <c r="CU9" s="270" t="str">
        <f>IF(ISNA(HLOOKUP(CU$2,'Cost Exist Transport (R)'!$C$2:$AE$23,'Cost Exist Transport (R)'!$A9,FALSE)),"",HLOOKUP(CU$2,'Cost Exist Transport (R)'!$C$2:$AE$23,'Cost Exist Transport (R)'!$A9,FALSE))</f>
        <v>XXXXX</v>
      </c>
      <c r="CV9" s="270" t="str">
        <f>IF(ISNA(HLOOKUP(CV$2,'Cost Exist Transport (R)'!$C$2:$AE$23,'Cost Exist Transport (R)'!$A9,FALSE)),"",HLOOKUP(CV$2,'Cost Exist Transport (R)'!$C$2:$AE$23,'Cost Exist Transport (R)'!$A9,FALSE))</f>
        <v/>
      </c>
      <c r="CW9" s="270" t="str">
        <f>IF(ISNA(HLOOKUP(CW$2,'Cost Exist Transport (R)'!$C$2:$AE$23,'Cost Exist Transport (R)'!$A9,FALSE)),"",HLOOKUP(CW$2,'Cost Exist Transport (R)'!$C$2:$AE$23,'Cost Exist Transport (R)'!$A9,FALSE))</f>
        <v/>
      </c>
      <c r="CX9" s="270" t="str">
        <f>IF(ISNA(HLOOKUP(CX$2,'Cost Exist Transport (R)'!$C$2:$AE$23,'Cost Exist Transport (R)'!$A9,FALSE)),"",HLOOKUP(CX$2,'Cost Exist Transport (R)'!$C$2:$AE$23,'Cost Exist Transport (R)'!$A9,FALSE))</f>
        <v/>
      </c>
      <c r="CY9" s="270" t="str">
        <f>IF(ISNA(HLOOKUP(CY$2,'Cost Exist Transport (R)'!$C$2:$AE$23,'Cost Exist Transport (R)'!$A9,FALSE)),"",HLOOKUP(CY$2,'Cost Exist Transport (R)'!$C$2:$AE$23,'Cost Exist Transport (R)'!$A9,FALSE))</f>
        <v/>
      </c>
      <c r="CZ9" s="270" t="str">
        <f>IF(ISNA(HLOOKUP(CZ$2,'Cost Exist Transport (R)'!$C$2:$AE$23,'Cost Exist Transport (R)'!$A9,FALSE)),"",HLOOKUP(CZ$2,'Cost Exist Transport (R)'!$C$2:$AE$23,'Cost Exist Transport (R)'!$A9,FALSE))</f>
        <v/>
      </c>
      <c r="DA9" s="270" t="str">
        <f>IF(ISNA(HLOOKUP(DA$2,'Cost Exist Transport (R)'!$C$2:$AE$23,'Cost Exist Transport (R)'!$A9,FALSE)),"",HLOOKUP(DA$2,'Cost Exist Transport (R)'!$C$2:$AE$23,'Cost Exist Transport (R)'!$A9,FALSE))</f>
        <v/>
      </c>
      <c r="DB9" s="270" t="str">
        <f>IF(ISNA(HLOOKUP(DB$2,'Cost Exist Transport (R)'!$C$2:$AE$23,'Cost Exist Transport (R)'!$A9,FALSE)),"",HLOOKUP(DB$2,'Cost Exist Transport (R)'!$C$2:$AE$23,'Cost Exist Transport (R)'!$A9,FALSE))</f>
        <v/>
      </c>
      <c r="DC9" s="270" t="str">
        <f>IF(ISNA(HLOOKUP(DC$2,'Cost Exist Transport (R)'!$C$2:$AE$23,'Cost Exist Transport (R)'!$A9,FALSE)),"",HLOOKUP(DC$2,'Cost Exist Transport (R)'!$C$2:$AE$23,'Cost Exist Transport (R)'!$A9,FALSE))</f>
        <v/>
      </c>
      <c r="DD9" s="270" t="str">
        <f>IF(ISNA(HLOOKUP(DD$2,'Cost Exist Transport (R)'!$C$2:$AE$23,'Cost Exist Transport (R)'!$A9,FALSE)),"",HLOOKUP(DD$2,'Cost Exist Transport (R)'!$C$2:$AE$23,'Cost Exist Transport (R)'!$A9,FALSE))</f>
        <v/>
      </c>
      <c r="DE9" s="270" t="str">
        <f>IF(ISNA(HLOOKUP(DE$2,'Cost Exist Transport (R)'!$C$2:$AE$23,'Cost Exist Transport (R)'!$A9,FALSE)),"",HLOOKUP(DE$2,'Cost Exist Transport (R)'!$C$2:$AE$23,'Cost Exist Transport (R)'!$A9,FALSE))</f>
        <v/>
      </c>
      <c r="DF9" s="270" t="str">
        <f>IF(ISNA(HLOOKUP(DF$2,'Cost Exist Transport (R)'!$C$2:$AE$23,'Cost Exist Transport (R)'!$A9,FALSE)),"",HLOOKUP(DF$2,'Cost Exist Transport (R)'!$C$2:$AE$23,'Cost Exist Transport (R)'!$A9,FALSE))</f>
        <v/>
      </c>
      <c r="DG9" s="270" t="str">
        <f>IF(ISNA(HLOOKUP(DG$2,'Cost Exist Transport (R)'!$C$2:$AE$23,'Cost Exist Transport (R)'!$A9,FALSE)),"",HLOOKUP(DG$2,'Cost Exist Transport (R)'!$C$2:$AE$23,'Cost Exist Transport (R)'!$A9,FALSE))</f>
        <v>XXXXX</v>
      </c>
      <c r="DH9" s="270" t="str">
        <f>IF(ISNA(HLOOKUP(DH$2,'Cost Exist Transport (R)'!$C$2:$AE$23,'Cost Exist Transport (R)'!$A9,FALSE)),"",HLOOKUP(DH$2,'Cost Exist Transport (R)'!$C$2:$AE$23,'Cost Exist Transport (R)'!$A9,FALSE))</f>
        <v/>
      </c>
      <c r="DI9" s="270" t="str">
        <f>IF(ISNA(HLOOKUP(DI$2,'Cost Exist Transport (R)'!$C$2:$AE$23,'Cost Exist Transport (R)'!$A9,FALSE)),"",HLOOKUP(DI$2,'Cost Exist Transport (R)'!$C$2:$AE$23,'Cost Exist Transport (R)'!$A9,FALSE))</f>
        <v/>
      </c>
      <c r="DJ9" s="270" t="str">
        <f>IF(ISNA(HLOOKUP(DJ$2,'Cost Exist Transport (R)'!$C$2:$AE$23,'Cost Exist Transport (R)'!$A9,FALSE)),"",HLOOKUP(DJ$2,'Cost Exist Transport (R)'!$C$2:$AE$23,'Cost Exist Transport (R)'!$A9,FALSE))</f>
        <v/>
      </c>
      <c r="DK9" s="270" t="str">
        <f>IF(ISNA(HLOOKUP(DK$2,'Cost Exist Transport (R)'!$C$2:$AE$23,'Cost Exist Transport (R)'!$A9,FALSE)),"",HLOOKUP(DK$2,'Cost Exist Transport (R)'!$C$2:$AE$23,'Cost Exist Transport (R)'!$A9,FALSE))</f>
        <v/>
      </c>
      <c r="DL9" s="270" t="str">
        <f>IF(ISNA(HLOOKUP(DL$2,'Cost Exist Transport (R)'!$C$2:$AE$23,'Cost Exist Transport (R)'!$A9,FALSE)),"",HLOOKUP(DL$2,'Cost Exist Transport (R)'!$C$2:$AE$23,'Cost Exist Transport (R)'!$A9,FALSE))</f>
        <v/>
      </c>
      <c r="DM9" s="270" t="str">
        <f>IF(ISNA(HLOOKUP(DM$2,'Cost Exist Transport (R)'!$C$2:$AE$23,'Cost Exist Transport (R)'!$A9,FALSE)),"",HLOOKUP(DM$2,'Cost Exist Transport (R)'!$C$2:$AE$23,'Cost Exist Transport (R)'!$A9,FALSE))</f>
        <v/>
      </c>
      <c r="DN9" s="270" t="str">
        <f>IF(ISNA(HLOOKUP(DN$2,'Cost Exist Transport (R)'!$C$2:$AE$23,'Cost Exist Transport (R)'!$A9,FALSE)),"",HLOOKUP(DN$2,'Cost Exist Transport (R)'!$C$2:$AE$23,'Cost Exist Transport (R)'!$A9,FALSE))</f>
        <v/>
      </c>
      <c r="DO9" s="270" t="str">
        <f>IF(ISNA(HLOOKUP(DO$2,'Cost Exist Transport (R)'!$C$2:$AE$23,'Cost Exist Transport (R)'!$A9,FALSE)),"",HLOOKUP(DO$2,'Cost Exist Transport (R)'!$C$2:$AE$23,'Cost Exist Transport (R)'!$A9,FALSE))</f>
        <v/>
      </c>
      <c r="DP9" s="270" t="str">
        <f>IF(ISNA(HLOOKUP(DP$2,'Cost Exist Transport (R)'!$C$2:$AE$23,'Cost Exist Transport (R)'!$A9,FALSE)),"",HLOOKUP(DP$2,'Cost Exist Transport (R)'!$C$2:$AE$23,'Cost Exist Transport (R)'!$A9,FALSE))</f>
        <v/>
      </c>
      <c r="DQ9" s="270" t="str">
        <f>IF(ISNA(HLOOKUP(DQ$2,'Cost Exist Transport (R)'!$C$2:$AE$23,'Cost Exist Transport (R)'!$A9,FALSE)),"",HLOOKUP(DQ$2,'Cost Exist Transport (R)'!$C$2:$AE$23,'Cost Exist Transport (R)'!$A9,FALSE))</f>
        <v/>
      </c>
      <c r="DR9" s="270" t="str">
        <f>IF(ISNA(HLOOKUP(DR$2,'Cost Exist Transport (R)'!$C$2:$AE$23,'Cost Exist Transport (R)'!$A9,FALSE)),"",HLOOKUP(DR$2,'Cost Exist Transport (R)'!$C$2:$AE$23,'Cost Exist Transport (R)'!$A9,FALSE))</f>
        <v/>
      </c>
      <c r="DS9" s="270" t="str">
        <f>IF(ISNA(HLOOKUP(DS$2,'Cost Exist Transport (R)'!$C$2:$AE$23,'Cost Exist Transport (R)'!$A9,FALSE)),"",HLOOKUP(DS$2,'Cost Exist Transport (R)'!$C$2:$AE$23,'Cost Exist Transport (R)'!$A9,FALSE))</f>
        <v>XXXXX</v>
      </c>
      <c r="DT9" s="270" t="str">
        <f>IF(ISNA(HLOOKUP(DT$2,'Cost Exist Transport (R)'!$C$2:$AE$23,'Cost Exist Transport (R)'!$A9,FALSE)),"",HLOOKUP(DT$2,'Cost Exist Transport (R)'!$C$2:$AE$23,'Cost Exist Transport (R)'!$A9,FALSE))</f>
        <v/>
      </c>
      <c r="DU9" s="270" t="str">
        <f>IF(ISNA(HLOOKUP(DU$2,'Cost Exist Transport (R)'!$C$2:$AE$23,'Cost Exist Transport (R)'!$A9,FALSE)),"",HLOOKUP(DU$2,'Cost Exist Transport (R)'!$C$2:$AE$23,'Cost Exist Transport (R)'!$A9,FALSE))</f>
        <v/>
      </c>
      <c r="DV9" s="270" t="str">
        <f>IF(ISNA(HLOOKUP(DV$2,'Cost Exist Transport (R)'!$C$2:$AE$23,'Cost Exist Transport (R)'!$A9,FALSE)),"",HLOOKUP(DV$2,'Cost Exist Transport (R)'!$C$2:$AE$23,'Cost Exist Transport (R)'!$A9,FALSE))</f>
        <v/>
      </c>
      <c r="DW9" s="270" t="str">
        <f>IF(ISNA(HLOOKUP(DW$2,'Cost Exist Transport (R)'!$C$2:$AE$23,'Cost Exist Transport (R)'!$A9,FALSE)),"",HLOOKUP(DW$2,'Cost Exist Transport (R)'!$C$2:$AE$23,'Cost Exist Transport (R)'!$A9,FALSE))</f>
        <v/>
      </c>
      <c r="DX9" s="270" t="str">
        <f>IF(ISNA(HLOOKUP(DX$2,'Cost Exist Transport (R)'!$C$2:$AE$23,'Cost Exist Transport (R)'!$A9,FALSE)),"",HLOOKUP(DX$2,'Cost Exist Transport (R)'!$C$2:$AE$23,'Cost Exist Transport (R)'!$A9,FALSE))</f>
        <v/>
      </c>
      <c r="DY9" s="270" t="str">
        <f>IF(ISNA(HLOOKUP(DY$2,'Cost Exist Transport (R)'!$C$2:$AE$23,'Cost Exist Transport (R)'!$A9,FALSE)),"",HLOOKUP(DY$2,'Cost Exist Transport (R)'!$C$2:$AE$23,'Cost Exist Transport (R)'!$A9,FALSE))</f>
        <v/>
      </c>
      <c r="DZ9" s="270" t="str">
        <f>IF(ISNA(HLOOKUP(DZ$2,'Cost Exist Transport (R)'!$C$2:$AE$23,'Cost Exist Transport (R)'!$A9,FALSE)),"",HLOOKUP(DZ$2,'Cost Exist Transport (R)'!$C$2:$AE$23,'Cost Exist Transport (R)'!$A9,FALSE))</f>
        <v/>
      </c>
      <c r="EA9" s="270" t="str">
        <f>IF(ISNA(HLOOKUP(EA$2,'Cost Exist Transport (R)'!$C$2:$AE$23,'Cost Exist Transport (R)'!$A9,FALSE)),"",HLOOKUP(EA$2,'Cost Exist Transport (R)'!$C$2:$AE$23,'Cost Exist Transport (R)'!$A9,FALSE))</f>
        <v/>
      </c>
      <c r="EB9" s="270" t="str">
        <f>IF(ISNA(HLOOKUP(EB$2,'Cost Exist Transport (R)'!$C$2:$AE$23,'Cost Exist Transport (R)'!$A9,FALSE)),"",HLOOKUP(EB$2,'Cost Exist Transport (R)'!$C$2:$AE$23,'Cost Exist Transport (R)'!$A9,FALSE))</f>
        <v/>
      </c>
      <c r="EC9" s="270" t="str">
        <f>IF(ISNA(HLOOKUP(EC$2,'Cost Exist Transport (R)'!$C$2:$AE$23,'Cost Exist Transport (R)'!$A9,FALSE)),"",HLOOKUP(EC$2,'Cost Exist Transport (R)'!$C$2:$AE$23,'Cost Exist Transport (R)'!$A9,FALSE))</f>
        <v/>
      </c>
      <c r="ED9" s="270" t="str">
        <f>IF(ISNA(HLOOKUP(ED$2,'Cost Exist Transport (R)'!$C$2:$AE$23,'Cost Exist Transport (R)'!$A9,FALSE)),"",HLOOKUP(ED$2,'Cost Exist Transport (R)'!$C$2:$AE$23,'Cost Exist Transport (R)'!$A9,FALSE))</f>
        <v/>
      </c>
      <c r="EE9" s="270" t="str">
        <f>IF(ISNA(HLOOKUP(EE$2,'Cost Exist Transport (R)'!$C$2:$AE$23,'Cost Exist Transport (R)'!$A9,FALSE)),"",HLOOKUP(EE$2,'Cost Exist Transport (R)'!$C$2:$AE$23,'Cost Exist Transport (R)'!$A9,FALSE))</f>
        <v>XXXXX</v>
      </c>
      <c r="EF9" s="270" t="str">
        <f>IF(ISNA(HLOOKUP(EF$2,'Cost Exist Transport (R)'!$C$2:$AE$23,'Cost Exist Transport (R)'!$A9,FALSE)),"",HLOOKUP(EF$2,'Cost Exist Transport (R)'!$C$2:$AE$23,'Cost Exist Transport (R)'!$A9,FALSE))</f>
        <v/>
      </c>
      <c r="EG9" s="270" t="str">
        <f>IF(ISNA(HLOOKUP(EG$2,'Cost Exist Transport (R)'!$C$2:$AE$23,'Cost Exist Transport (R)'!$A9,FALSE)),"",HLOOKUP(EG$2,'Cost Exist Transport (R)'!$C$2:$AE$23,'Cost Exist Transport (R)'!$A9,FALSE))</f>
        <v/>
      </c>
      <c r="EH9" s="270" t="str">
        <f>IF(ISNA(HLOOKUP(EH$2,'Cost Exist Transport (R)'!$C$2:$AE$23,'Cost Exist Transport (R)'!$A9,FALSE)),"",HLOOKUP(EH$2,'Cost Exist Transport (R)'!$C$2:$AE$23,'Cost Exist Transport (R)'!$A9,FALSE))</f>
        <v/>
      </c>
      <c r="EI9" s="270" t="str">
        <f>IF(ISNA(HLOOKUP(EI$2,'Cost Exist Transport (R)'!$C$2:$AE$23,'Cost Exist Transport (R)'!$A9,FALSE)),"",HLOOKUP(EI$2,'Cost Exist Transport (R)'!$C$2:$AE$23,'Cost Exist Transport (R)'!$A9,FALSE))</f>
        <v/>
      </c>
      <c r="EJ9" s="270" t="str">
        <f>IF(ISNA(HLOOKUP(EJ$2,'Cost Exist Transport (R)'!$C$2:$AE$23,'Cost Exist Transport (R)'!$A9,FALSE)),"",HLOOKUP(EJ$2,'Cost Exist Transport (R)'!$C$2:$AE$23,'Cost Exist Transport (R)'!$A9,FALSE))</f>
        <v/>
      </c>
      <c r="EK9" s="270" t="str">
        <f>IF(ISNA(HLOOKUP(EK$2,'Cost Exist Transport (R)'!$C$2:$AE$23,'Cost Exist Transport (R)'!$A9,FALSE)),"",HLOOKUP(EK$2,'Cost Exist Transport (R)'!$C$2:$AE$23,'Cost Exist Transport (R)'!$A9,FALSE))</f>
        <v/>
      </c>
      <c r="EL9" s="270" t="str">
        <f>IF(ISNA(HLOOKUP(EL$2,'Cost Exist Transport (R)'!$C$2:$AE$23,'Cost Exist Transport (R)'!$A9,FALSE)),"",HLOOKUP(EL$2,'Cost Exist Transport (R)'!$C$2:$AE$23,'Cost Exist Transport (R)'!$A9,FALSE))</f>
        <v/>
      </c>
      <c r="EM9" s="270" t="str">
        <f>IF(ISNA(HLOOKUP(EM$2,'Cost Exist Transport (R)'!$C$2:$AE$23,'Cost Exist Transport (R)'!$A9,FALSE)),"",HLOOKUP(EM$2,'Cost Exist Transport (R)'!$C$2:$AE$23,'Cost Exist Transport (R)'!$A9,FALSE))</f>
        <v/>
      </c>
      <c r="EN9" s="270" t="str">
        <f>IF(ISNA(HLOOKUP(EN$2,'Cost Exist Transport (R)'!$C$2:$AE$23,'Cost Exist Transport (R)'!$A9,FALSE)),"",HLOOKUP(EN$2,'Cost Exist Transport (R)'!$C$2:$AE$23,'Cost Exist Transport (R)'!$A9,FALSE))</f>
        <v/>
      </c>
      <c r="EO9" s="270" t="str">
        <f>IF(ISNA(HLOOKUP(EO$2,'Cost Exist Transport (R)'!$C$2:$AE$23,'Cost Exist Transport (R)'!$A9,FALSE)),"",HLOOKUP(EO$2,'Cost Exist Transport (R)'!$C$2:$AE$23,'Cost Exist Transport (R)'!$A9,FALSE))</f>
        <v/>
      </c>
      <c r="EP9" s="270" t="str">
        <f>IF(ISNA(HLOOKUP(EP$2,'Cost Exist Transport (R)'!$C$2:$AE$23,'Cost Exist Transport (R)'!$A9,FALSE)),"",HLOOKUP(EP$2,'Cost Exist Transport (R)'!$C$2:$AE$23,'Cost Exist Transport (R)'!$A9,FALSE))</f>
        <v/>
      </c>
      <c r="EQ9" s="270" t="str">
        <f>IF(ISNA(HLOOKUP(EQ$2,'Cost Exist Transport (R)'!$C$2:$AE$23,'Cost Exist Transport (R)'!$A9,FALSE)),"",HLOOKUP(EQ$2,'Cost Exist Transport (R)'!$C$2:$AE$23,'Cost Exist Transport (R)'!$A9,FALSE))</f>
        <v>XXXXX</v>
      </c>
      <c r="ER9" s="270" t="str">
        <f>IF(ISNA(HLOOKUP(ER$2,'Cost Exist Transport (R)'!$C$2:$AE$23,'Cost Exist Transport (R)'!$A9,FALSE)),"",HLOOKUP(ER$2,'Cost Exist Transport (R)'!$C$2:$AE$23,'Cost Exist Transport (R)'!$A9,FALSE))</f>
        <v/>
      </c>
      <c r="ES9" s="270" t="str">
        <f>IF(ISNA(HLOOKUP(ES$2,'Cost Exist Transport (R)'!$C$2:$AE$23,'Cost Exist Transport (R)'!$A9,FALSE)),"",HLOOKUP(ES$2,'Cost Exist Transport (R)'!$C$2:$AE$23,'Cost Exist Transport (R)'!$A9,FALSE))</f>
        <v/>
      </c>
      <c r="ET9" s="270" t="str">
        <f>IF(ISNA(HLOOKUP(ET$2,'Cost Exist Transport (R)'!$C$2:$AE$23,'Cost Exist Transport (R)'!$A9,FALSE)),"",HLOOKUP(ET$2,'Cost Exist Transport (R)'!$C$2:$AE$23,'Cost Exist Transport (R)'!$A9,FALSE))</f>
        <v/>
      </c>
      <c r="EU9" s="270" t="str">
        <f>IF(ISNA(HLOOKUP(EU$2,'Cost Exist Transport (R)'!$C$2:$AE$23,'Cost Exist Transport (R)'!$A9,FALSE)),"",HLOOKUP(EU$2,'Cost Exist Transport (R)'!$C$2:$AE$23,'Cost Exist Transport (R)'!$A9,FALSE))</f>
        <v/>
      </c>
      <c r="EV9" s="270" t="str">
        <f>IF(ISNA(HLOOKUP(EV$2,'Cost Exist Transport (R)'!$C$2:$AE$23,'Cost Exist Transport (R)'!$A9,FALSE)),"",HLOOKUP(EV$2,'Cost Exist Transport (R)'!$C$2:$AE$23,'Cost Exist Transport (R)'!$A9,FALSE))</f>
        <v/>
      </c>
      <c r="EW9" s="270" t="str">
        <f>IF(ISNA(HLOOKUP(EW$2,'Cost Exist Transport (R)'!$C$2:$AE$23,'Cost Exist Transport (R)'!$A9,FALSE)),"",HLOOKUP(EW$2,'Cost Exist Transport (R)'!$C$2:$AE$23,'Cost Exist Transport (R)'!$A9,FALSE))</f>
        <v/>
      </c>
      <c r="EX9" s="270" t="str">
        <f>IF(ISNA(HLOOKUP(EX$2,'Cost Exist Transport (R)'!$C$2:$AE$23,'Cost Exist Transport (R)'!$A9,FALSE)),"",HLOOKUP(EX$2,'Cost Exist Transport (R)'!$C$2:$AE$23,'Cost Exist Transport (R)'!$A9,FALSE))</f>
        <v/>
      </c>
      <c r="EY9" s="270" t="str">
        <f>IF(ISNA(HLOOKUP(EY$2,'Cost Exist Transport (R)'!$C$2:$AE$23,'Cost Exist Transport (R)'!$A9,FALSE)),"",HLOOKUP(EY$2,'Cost Exist Transport (R)'!$C$2:$AE$23,'Cost Exist Transport (R)'!$A9,FALSE))</f>
        <v/>
      </c>
      <c r="EZ9" s="270" t="str">
        <f>IF(ISNA(HLOOKUP(EZ$2,'Cost Exist Transport (R)'!$C$2:$AE$23,'Cost Exist Transport (R)'!$A9,FALSE)),"",HLOOKUP(EZ$2,'Cost Exist Transport (R)'!$C$2:$AE$23,'Cost Exist Transport (R)'!$A9,FALSE))</f>
        <v/>
      </c>
      <c r="FA9" s="270" t="str">
        <f>IF(ISNA(HLOOKUP(FA$2,'Cost Exist Transport (R)'!$C$2:$AE$23,'Cost Exist Transport (R)'!$A9,FALSE)),"",HLOOKUP(FA$2,'Cost Exist Transport (R)'!$C$2:$AE$23,'Cost Exist Transport (R)'!$A9,FALSE))</f>
        <v/>
      </c>
      <c r="FB9" s="270" t="str">
        <f>IF(ISNA(HLOOKUP(FB$2,'Cost Exist Transport (R)'!$C$2:$AE$23,'Cost Exist Transport (R)'!$A9,FALSE)),"",HLOOKUP(FB$2,'Cost Exist Transport (R)'!$C$2:$AE$23,'Cost Exist Transport (R)'!$A9,FALSE))</f>
        <v/>
      </c>
      <c r="FC9" s="270" t="str">
        <f>IF(ISNA(HLOOKUP(FC$2,'Cost Exist Transport (R)'!$C$2:$AE$23,'Cost Exist Transport (R)'!$A9,FALSE)),"",HLOOKUP(FC$2,'Cost Exist Transport (R)'!$C$2:$AE$23,'Cost Exist Transport (R)'!$A9,FALSE))</f>
        <v>XXXXX</v>
      </c>
      <c r="FD9" s="270" t="str">
        <f>IF(ISNA(HLOOKUP(FD$2,'Cost Exist Transport (R)'!$C$2:$AE$23,'Cost Exist Transport (R)'!$A9,FALSE)),"",HLOOKUP(FD$2,'Cost Exist Transport (R)'!$C$2:$AE$23,'Cost Exist Transport (R)'!$A9,FALSE))</f>
        <v/>
      </c>
      <c r="FE9" s="270" t="str">
        <f>IF(ISNA(HLOOKUP(FE$2,'Cost Exist Transport (R)'!$C$2:$AE$23,'Cost Exist Transport (R)'!$A9,FALSE)),"",HLOOKUP(FE$2,'Cost Exist Transport (R)'!$C$2:$AE$23,'Cost Exist Transport (R)'!$A9,FALSE))</f>
        <v/>
      </c>
      <c r="FF9" s="270" t="str">
        <f>IF(ISNA(HLOOKUP(FF$2,'Cost Exist Transport (R)'!$C$2:$AE$23,'Cost Exist Transport (R)'!$A9,FALSE)),"",HLOOKUP(FF$2,'Cost Exist Transport (R)'!$C$2:$AE$23,'Cost Exist Transport (R)'!$A9,FALSE))</f>
        <v/>
      </c>
      <c r="FG9" s="270" t="str">
        <f>IF(ISNA(HLOOKUP(FG$2,'Cost Exist Transport (R)'!$C$2:$AE$23,'Cost Exist Transport (R)'!$A9,FALSE)),"",HLOOKUP(FG$2,'Cost Exist Transport (R)'!$C$2:$AE$23,'Cost Exist Transport (R)'!$A9,FALSE))</f>
        <v/>
      </c>
      <c r="FH9" s="270" t="str">
        <f>IF(ISNA(HLOOKUP(FH$2,'Cost Exist Transport (R)'!$C$2:$AE$23,'Cost Exist Transport (R)'!$A9,FALSE)),"",HLOOKUP(FH$2,'Cost Exist Transport (R)'!$C$2:$AE$23,'Cost Exist Transport (R)'!$A9,FALSE))</f>
        <v/>
      </c>
      <c r="FI9" s="270" t="str">
        <f>IF(ISNA(HLOOKUP(FI$2,'Cost Exist Transport (R)'!$C$2:$AE$23,'Cost Exist Transport (R)'!$A9,FALSE)),"",HLOOKUP(FI$2,'Cost Exist Transport (R)'!$C$2:$AE$23,'Cost Exist Transport (R)'!$A9,FALSE))</f>
        <v/>
      </c>
      <c r="FJ9" s="270" t="str">
        <f>IF(ISNA(HLOOKUP(FJ$2,'Cost Exist Transport (R)'!$C$2:$AE$23,'Cost Exist Transport (R)'!$A9,FALSE)),"",HLOOKUP(FJ$2,'Cost Exist Transport (R)'!$C$2:$AE$23,'Cost Exist Transport (R)'!$A9,FALSE))</f>
        <v/>
      </c>
      <c r="FK9" s="270" t="str">
        <f>IF(ISNA(HLOOKUP(FK$2,'Cost Exist Transport (R)'!$C$2:$AE$23,'Cost Exist Transport (R)'!$A9,FALSE)),"",HLOOKUP(FK$2,'Cost Exist Transport (R)'!$C$2:$AE$23,'Cost Exist Transport (R)'!$A9,FALSE))</f>
        <v/>
      </c>
      <c r="FL9" s="270" t="str">
        <f>IF(ISNA(HLOOKUP(FL$2,'Cost Exist Transport (R)'!$C$2:$AE$23,'Cost Exist Transport (R)'!$A9,FALSE)),"",HLOOKUP(FL$2,'Cost Exist Transport (R)'!$C$2:$AE$23,'Cost Exist Transport (R)'!$A9,FALSE))</f>
        <v/>
      </c>
      <c r="FM9" s="270" t="str">
        <f>IF(ISNA(HLOOKUP(FM$2,'Cost Exist Transport (R)'!$C$2:$AE$23,'Cost Exist Transport (R)'!$A9,FALSE)),"",HLOOKUP(FM$2,'Cost Exist Transport (R)'!$C$2:$AE$23,'Cost Exist Transport (R)'!$A9,FALSE))</f>
        <v/>
      </c>
      <c r="FN9" s="270" t="str">
        <f>IF(ISNA(HLOOKUP(FN$2,'Cost Exist Transport (R)'!$C$2:$AE$23,'Cost Exist Transport (R)'!$A9,FALSE)),"",HLOOKUP(FN$2,'Cost Exist Transport (R)'!$C$2:$AE$23,'Cost Exist Transport (R)'!$A9,FALSE))</f>
        <v/>
      </c>
      <c r="FO9" s="270" t="str">
        <f>IF(ISNA(HLOOKUP(FO$2,'Cost Exist Transport (R)'!$C$2:$AE$23,'Cost Exist Transport (R)'!$A9,FALSE)),"",HLOOKUP(FO$2,'Cost Exist Transport (R)'!$C$2:$AE$23,'Cost Exist Transport (R)'!$A9,FALSE))</f>
        <v>XXXXX</v>
      </c>
      <c r="FP9" s="270" t="str">
        <f>IF(ISNA(HLOOKUP(FP$2,'Cost Exist Transport (R)'!$C$2:$AE$23,'Cost Exist Transport (R)'!$A9,FALSE)),"",HLOOKUP(FP$2,'Cost Exist Transport (R)'!$C$2:$AE$23,'Cost Exist Transport (R)'!$A9,FALSE))</f>
        <v/>
      </c>
      <c r="FQ9" s="270" t="str">
        <f>IF(ISNA(HLOOKUP(FQ$2,'Cost Exist Transport (R)'!$C$2:$AE$23,'Cost Exist Transport (R)'!$A9,FALSE)),"",HLOOKUP(FQ$2,'Cost Exist Transport (R)'!$C$2:$AE$23,'Cost Exist Transport (R)'!$A9,FALSE))</f>
        <v/>
      </c>
      <c r="FR9" s="270" t="str">
        <f>IF(ISNA(HLOOKUP(FR$2,'Cost Exist Transport (R)'!$C$2:$AE$23,'Cost Exist Transport (R)'!$A9,FALSE)),"",HLOOKUP(FR$2,'Cost Exist Transport (R)'!$C$2:$AE$23,'Cost Exist Transport (R)'!$A9,FALSE))</f>
        <v/>
      </c>
      <c r="FS9" s="270" t="str">
        <f>IF(ISNA(HLOOKUP(FS$2,'Cost Exist Transport (R)'!$C$2:$AE$23,'Cost Exist Transport (R)'!$A9,FALSE)),"",HLOOKUP(FS$2,'Cost Exist Transport (R)'!$C$2:$AE$23,'Cost Exist Transport (R)'!$A9,FALSE))</f>
        <v/>
      </c>
      <c r="FT9" s="270" t="str">
        <f>IF(ISNA(HLOOKUP(FT$2,'Cost Exist Transport (R)'!$C$2:$AE$23,'Cost Exist Transport (R)'!$A9,FALSE)),"",HLOOKUP(FT$2,'Cost Exist Transport (R)'!$C$2:$AE$23,'Cost Exist Transport (R)'!$A9,FALSE))</f>
        <v/>
      </c>
      <c r="FU9" s="270" t="str">
        <f>IF(ISNA(HLOOKUP(FU$2,'Cost Exist Transport (R)'!$C$2:$AE$23,'Cost Exist Transport (R)'!$A9,FALSE)),"",HLOOKUP(FU$2,'Cost Exist Transport (R)'!$C$2:$AE$23,'Cost Exist Transport (R)'!$A9,FALSE))</f>
        <v/>
      </c>
      <c r="FV9" s="270" t="str">
        <f>IF(ISNA(HLOOKUP(FV$2,'Cost Exist Transport (R)'!$C$2:$AE$23,'Cost Exist Transport (R)'!$A9,FALSE)),"",HLOOKUP(FV$2,'Cost Exist Transport (R)'!$C$2:$AE$23,'Cost Exist Transport (R)'!$A9,FALSE))</f>
        <v/>
      </c>
      <c r="FW9" s="270" t="str">
        <f>IF(ISNA(HLOOKUP(FW$2,'Cost Exist Transport (R)'!$C$2:$AE$23,'Cost Exist Transport (R)'!$A9,FALSE)),"",HLOOKUP(FW$2,'Cost Exist Transport (R)'!$C$2:$AE$23,'Cost Exist Transport (R)'!$A9,FALSE))</f>
        <v/>
      </c>
      <c r="FX9" s="270" t="str">
        <f>IF(ISNA(HLOOKUP(FX$2,'Cost Exist Transport (R)'!$C$2:$AE$23,'Cost Exist Transport (R)'!$A9,FALSE)),"",HLOOKUP(FX$2,'Cost Exist Transport (R)'!$C$2:$AE$23,'Cost Exist Transport (R)'!$A9,FALSE))</f>
        <v/>
      </c>
      <c r="FY9" s="270" t="str">
        <f>IF(ISNA(HLOOKUP(FY$2,'Cost Exist Transport (R)'!$C$2:$AE$23,'Cost Exist Transport (R)'!$A9,FALSE)),"",HLOOKUP(FY$2,'Cost Exist Transport (R)'!$C$2:$AE$23,'Cost Exist Transport (R)'!$A9,FALSE))</f>
        <v/>
      </c>
      <c r="FZ9" s="270" t="str">
        <f>IF(ISNA(HLOOKUP(FZ$2,'Cost Exist Transport (R)'!$C$2:$AE$23,'Cost Exist Transport (R)'!$A9,FALSE)),"",HLOOKUP(FZ$2,'Cost Exist Transport (R)'!$C$2:$AE$23,'Cost Exist Transport (R)'!$A9,FALSE))</f>
        <v/>
      </c>
      <c r="GA9" s="270" t="str">
        <f>IF(ISNA(HLOOKUP(GA$2,'Cost Exist Transport (R)'!$C$2:$AE$23,'Cost Exist Transport (R)'!$A9,FALSE)),"",HLOOKUP(GA$2,'Cost Exist Transport (R)'!$C$2:$AE$23,'Cost Exist Transport (R)'!$A9,FALSE))</f>
        <v>XXXXX</v>
      </c>
      <c r="GB9" s="270" t="str">
        <f>IF(ISNA(HLOOKUP(GB$2,'Cost Exist Transport (R)'!$C$2:$AE$23,'Cost Exist Transport (R)'!$A9,FALSE)),"",HLOOKUP(GB$2,'Cost Exist Transport (R)'!$C$2:$AE$23,'Cost Exist Transport (R)'!$A9,FALSE))</f>
        <v/>
      </c>
      <c r="GC9" s="270" t="str">
        <f>IF(ISNA(HLOOKUP(GC$2,'Cost Exist Transport (R)'!$C$2:$AE$23,'Cost Exist Transport (R)'!$A9,FALSE)),"",HLOOKUP(GC$2,'Cost Exist Transport (R)'!$C$2:$AE$23,'Cost Exist Transport (R)'!$A9,FALSE))</f>
        <v/>
      </c>
      <c r="GD9" s="270" t="str">
        <f>IF(ISNA(HLOOKUP(GD$2,'Cost Exist Transport (R)'!$C$2:$AE$23,'Cost Exist Transport (R)'!$A9,FALSE)),"",HLOOKUP(GD$2,'Cost Exist Transport (R)'!$C$2:$AE$23,'Cost Exist Transport (R)'!$A9,FALSE))</f>
        <v/>
      </c>
      <c r="GE9" s="270" t="str">
        <f>IF(ISNA(HLOOKUP(GE$2,'Cost Exist Transport (R)'!$C$2:$AE$23,'Cost Exist Transport (R)'!$A9,FALSE)),"",HLOOKUP(GE$2,'Cost Exist Transport (R)'!$C$2:$AE$23,'Cost Exist Transport (R)'!$A9,FALSE))</f>
        <v/>
      </c>
      <c r="GF9" s="270" t="str">
        <f>IF(ISNA(HLOOKUP(GF$2,'Cost Exist Transport (R)'!$C$2:$AE$23,'Cost Exist Transport (R)'!$A9,FALSE)),"",HLOOKUP(GF$2,'Cost Exist Transport (R)'!$C$2:$AE$23,'Cost Exist Transport (R)'!$A9,FALSE))</f>
        <v/>
      </c>
      <c r="GG9" s="270" t="str">
        <f>IF(ISNA(HLOOKUP(GG$2,'Cost Exist Transport (R)'!$C$2:$AE$23,'Cost Exist Transport (R)'!$A9,FALSE)),"",HLOOKUP(GG$2,'Cost Exist Transport (R)'!$C$2:$AE$23,'Cost Exist Transport (R)'!$A9,FALSE))</f>
        <v/>
      </c>
      <c r="GH9" s="270" t="str">
        <f>IF(ISNA(HLOOKUP(GH$2,'Cost Exist Transport (R)'!$C$2:$AE$23,'Cost Exist Transport (R)'!$A9,FALSE)),"",HLOOKUP(GH$2,'Cost Exist Transport (R)'!$C$2:$AE$23,'Cost Exist Transport (R)'!$A9,FALSE))</f>
        <v/>
      </c>
      <c r="GI9" s="270" t="str">
        <f>IF(ISNA(HLOOKUP(GI$2,'Cost Exist Transport (R)'!$C$2:$AE$23,'Cost Exist Transport (R)'!$A9,FALSE)),"",HLOOKUP(GI$2,'Cost Exist Transport (R)'!$C$2:$AE$23,'Cost Exist Transport (R)'!$A9,FALSE))</f>
        <v/>
      </c>
      <c r="GJ9" s="270" t="str">
        <f>IF(ISNA(HLOOKUP(GJ$2,'Cost Exist Transport (R)'!$C$2:$AE$23,'Cost Exist Transport (R)'!$A9,FALSE)),"",HLOOKUP(GJ$2,'Cost Exist Transport (R)'!$C$2:$AE$23,'Cost Exist Transport (R)'!$A9,FALSE))</f>
        <v/>
      </c>
      <c r="GK9" s="270" t="str">
        <f>IF(ISNA(HLOOKUP(GK$2,'Cost Exist Transport (R)'!$C$2:$AE$23,'Cost Exist Transport (R)'!$A9,FALSE)),"",HLOOKUP(GK$2,'Cost Exist Transport (R)'!$C$2:$AE$23,'Cost Exist Transport (R)'!$A9,FALSE))</f>
        <v/>
      </c>
      <c r="GL9" s="270" t="str">
        <f>IF(ISNA(HLOOKUP(GL$2,'Cost Exist Transport (R)'!$C$2:$AE$23,'Cost Exist Transport (R)'!$A9,FALSE)),"",HLOOKUP(GL$2,'Cost Exist Transport (R)'!$C$2:$AE$23,'Cost Exist Transport (R)'!$A9,FALSE))</f>
        <v/>
      </c>
      <c r="GM9" s="270" t="str">
        <f>IF(ISNA(HLOOKUP(GM$2,'Cost Exist Transport (R)'!$C$2:$AE$23,'Cost Exist Transport (R)'!$A9,FALSE)),"",HLOOKUP(GM$2,'Cost Exist Transport (R)'!$C$2:$AE$23,'Cost Exist Transport (R)'!$A9,FALSE))</f>
        <v>XXXXX</v>
      </c>
      <c r="GN9" s="270" t="str">
        <f>IF(ISNA(HLOOKUP(GN$2,'Cost Exist Transport (R)'!$C$2:$AE$23,'Cost Exist Transport (R)'!$A9,FALSE)),"",HLOOKUP(GN$2,'Cost Exist Transport (R)'!$C$2:$AE$23,'Cost Exist Transport (R)'!$A9,FALSE))</f>
        <v/>
      </c>
      <c r="GO9" s="270" t="str">
        <f>IF(ISNA(HLOOKUP(GO$2,'Cost Exist Transport (R)'!$C$2:$AE$23,'Cost Exist Transport (R)'!$A9,FALSE)),"",HLOOKUP(GO$2,'Cost Exist Transport (R)'!$C$2:$AE$23,'Cost Exist Transport (R)'!$A9,FALSE))</f>
        <v/>
      </c>
      <c r="GP9" s="270" t="str">
        <f>IF(ISNA(HLOOKUP(GP$2,'Cost Exist Transport (R)'!$C$2:$AE$23,'Cost Exist Transport (R)'!$A9,FALSE)),"",HLOOKUP(GP$2,'Cost Exist Transport (R)'!$C$2:$AE$23,'Cost Exist Transport (R)'!$A9,FALSE))</f>
        <v/>
      </c>
      <c r="GQ9" s="270" t="str">
        <f>IF(ISNA(HLOOKUP(GQ$2,'Cost Exist Transport (R)'!$C$2:$AE$23,'Cost Exist Transport (R)'!$A9,FALSE)),"",HLOOKUP(GQ$2,'Cost Exist Transport (R)'!$C$2:$AE$23,'Cost Exist Transport (R)'!$A9,FALSE))</f>
        <v/>
      </c>
      <c r="GR9" s="270" t="str">
        <f>IF(ISNA(HLOOKUP(GR$2,'Cost Exist Transport (R)'!$C$2:$AE$23,'Cost Exist Transport (R)'!$A9,FALSE)),"",HLOOKUP(GR$2,'Cost Exist Transport (R)'!$C$2:$AE$23,'Cost Exist Transport (R)'!$A9,FALSE))</f>
        <v/>
      </c>
      <c r="GS9" s="270" t="str">
        <f>IF(ISNA(HLOOKUP(GS$2,'Cost Exist Transport (R)'!$C$2:$AE$23,'Cost Exist Transport (R)'!$A9,FALSE)),"",HLOOKUP(GS$2,'Cost Exist Transport (R)'!$C$2:$AE$23,'Cost Exist Transport (R)'!$A9,FALSE))</f>
        <v/>
      </c>
      <c r="GT9" s="270" t="str">
        <f>IF(ISNA(HLOOKUP(GT$2,'Cost Exist Transport (R)'!$C$2:$AE$23,'Cost Exist Transport (R)'!$A9,FALSE)),"",HLOOKUP(GT$2,'Cost Exist Transport (R)'!$C$2:$AE$23,'Cost Exist Transport (R)'!$A9,FALSE))</f>
        <v/>
      </c>
      <c r="GU9" s="270" t="str">
        <f>IF(ISNA(HLOOKUP(GU$2,'Cost Exist Transport (R)'!$C$2:$AE$23,'Cost Exist Transport (R)'!$A9,FALSE)),"",HLOOKUP(GU$2,'Cost Exist Transport (R)'!$C$2:$AE$23,'Cost Exist Transport (R)'!$A9,FALSE))</f>
        <v/>
      </c>
      <c r="GV9" s="270" t="str">
        <f>IF(ISNA(HLOOKUP(GV$2,'Cost Exist Transport (R)'!$C$2:$AE$23,'Cost Exist Transport (R)'!$A9,FALSE)),"",HLOOKUP(GV$2,'Cost Exist Transport (R)'!$C$2:$AE$23,'Cost Exist Transport (R)'!$A9,FALSE))</f>
        <v/>
      </c>
      <c r="GW9" s="270" t="str">
        <f>IF(ISNA(HLOOKUP(GW$2,'Cost Exist Transport (R)'!$C$2:$AE$23,'Cost Exist Transport (R)'!$A9,FALSE)),"",HLOOKUP(GW$2,'Cost Exist Transport (R)'!$C$2:$AE$23,'Cost Exist Transport (R)'!$A9,FALSE))</f>
        <v/>
      </c>
      <c r="GX9" s="270" t="str">
        <f>IF(ISNA(HLOOKUP(GX$2,'Cost Exist Transport (R)'!$C$2:$AE$23,'Cost Exist Transport (R)'!$A9,FALSE)),"",HLOOKUP(GX$2,'Cost Exist Transport (R)'!$C$2:$AE$23,'Cost Exist Transport (R)'!$A9,FALSE))</f>
        <v/>
      </c>
      <c r="GY9" s="270" t="str">
        <f>IF(ISNA(HLOOKUP(GY$2,'Cost Exist Transport (R)'!$C$2:$AE$23,'Cost Exist Transport (R)'!$A9,FALSE)),"",HLOOKUP(GY$2,'Cost Exist Transport (R)'!$C$2:$AE$23,'Cost Exist Transport (R)'!$A9,FALSE))</f>
        <v>XXXXX</v>
      </c>
      <c r="GZ9" s="270" t="str">
        <f>IF(ISNA(HLOOKUP(GZ$2,'Cost Exist Transport (R)'!$C$2:$AE$23,'Cost Exist Transport (R)'!$A9,FALSE)),"",HLOOKUP(GZ$2,'Cost Exist Transport (R)'!$C$2:$AE$23,'Cost Exist Transport (R)'!$A9,FALSE))</f>
        <v/>
      </c>
      <c r="HA9" s="270" t="str">
        <f>IF(ISNA(HLOOKUP(HA$2,'Cost Exist Transport (R)'!$C$2:$AE$23,'Cost Exist Transport (R)'!$A9,FALSE)),"",HLOOKUP(HA$2,'Cost Exist Transport (R)'!$C$2:$AE$23,'Cost Exist Transport (R)'!$A9,FALSE))</f>
        <v/>
      </c>
      <c r="HB9" s="270" t="str">
        <f>IF(ISNA(HLOOKUP(HB$2,'Cost Exist Transport (R)'!$C$2:$AE$23,'Cost Exist Transport (R)'!$A9,FALSE)),"",HLOOKUP(HB$2,'Cost Exist Transport (R)'!$C$2:$AE$23,'Cost Exist Transport (R)'!$A9,FALSE))</f>
        <v/>
      </c>
      <c r="HC9" s="270" t="str">
        <f>IF(ISNA(HLOOKUP(HC$2,'Cost Exist Transport (R)'!$C$2:$AE$23,'Cost Exist Transport (R)'!$A9,FALSE)),"",HLOOKUP(HC$2,'Cost Exist Transport (R)'!$C$2:$AE$23,'Cost Exist Transport (R)'!$A9,FALSE))</f>
        <v/>
      </c>
      <c r="HD9" s="270" t="str">
        <f>IF(ISNA(HLOOKUP(HD$2,'Cost Exist Transport (R)'!$C$2:$AE$23,'Cost Exist Transport (R)'!$A9,FALSE)),"",HLOOKUP(HD$2,'Cost Exist Transport (R)'!$C$2:$AE$23,'Cost Exist Transport (R)'!$A9,FALSE))</f>
        <v/>
      </c>
      <c r="HE9" s="270" t="str">
        <f>IF(ISNA(HLOOKUP(HE$2,'Cost Exist Transport (R)'!$C$2:$AE$23,'Cost Exist Transport (R)'!$A9,FALSE)),"",HLOOKUP(HE$2,'Cost Exist Transport (R)'!$C$2:$AE$23,'Cost Exist Transport (R)'!$A9,FALSE))</f>
        <v/>
      </c>
      <c r="HF9" s="270" t="str">
        <f>IF(ISNA(HLOOKUP(HF$2,'Cost Exist Transport (R)'!$C$2:$AE$23,'Cost Exist Transport (R)'!$A9,FALSE)),"",HLOOKUP(HF$2,'Cost Exist Transport (R)'!$C$2:$AE$23,'Cost Exist Transport (R)'!$A9,FALSE))</f>
        <v/>
      </c>
      <c r="HG9" s="270" t="str">
        <f>IF(ISNA(HLOOKUP(HG$2,'Cost Exist Transport (R)'!$C$2:$AE$23,'Cost Exist Transport (R)'!$A9,FALSE)),"",HLOOKUP(HG$2,'Cost Exist Transport (R)'!$C$2:$AE$23,'Cost Exist Transport (R)'!$A9,FALSE))</f>
        <v/>
      </c>
      <c r="HH9" s="270" t="str">
        <f>IF(ISNA(HLOOKUP(HH$2,'Cost Exist Transport (R)'!$C$2:$AE$23,'Cost Exist Transport (R)'!$A9,FALSE)),"",HLOOKUP(HH$2,'Cost Exist Transport (R)'!$C$2:$AE$23,'Cost Exist Transport (R)'!$A9,FALSE))</f>
        <v/>
      </c>
      <c r="HI9" s="270" t="str">
        <f>IF(ISNA(HLOOKUP(HI$2,'Cost Exist Transport (R)'!$C$2:$AE$23,'Cost Exist Transport (R)'!$A9,FALSE)),"",HLOOKUP(HI$2,'Cost Exist Transport (R)'!$C$2:$AE$23,'Cost Exist Transport (R)'!$A9,FALSE))</f>
        <v/>
      </c>
      <c r="HJ9" s="270" t="str">
        <f>IF(ISNA(HLOOKUP(HJ$2,'Cost Exist Transport (R)'!$C$2:$AE$23,'Cost Exist Transport (R)'!$A9,FALSE)),"",HLOOKUP(HJ$2,'Cost Exist Transport (R)'!$C$2:$AE$23,'Cost Exist Transport (R)'!$A9,FALSE))</f>
        <v/>
      </c>
      <c r="HK9" s="270" t="str">
        <f>IF(ISNA(HLOOKUP(HK$2,'Cost Exist Transport (R)'!$C$2:$AE$23,'Cost Exist Transport (R)'!$A9,FALSE)),"",HLOOKUP(HK$2,'Cost Exist Transport (R)'!$C$2:$AE$23,'Cost Exist Transport (R)'!$A9,FALSE))</f>
        <v>XXXXX</v>
      </c>
      <c r="HL9" s="270" t="str">
        <f>IF(ISNA(HLOOKUP(HL$2,'Cost Exist Transport (R)'!$C$2:$AE$23,'Cost Exist Transport (R)'!$A9,FALSE)),"",HLOOKUP(HL$2,'Cost Exist Transport (R)'!$C$2:$AE$23,'Cost Exist Transport (R)'!$A9,FALSE))</f>
        <v/>
      </c>
      <c r="HM9" s="270" t="str">
        <f>IF(ISNA(HLOOKUP(HM$2,'Cost Exist Transport (R)'!$C$2:$AE$23,'Cost Exist Transport (R)'!$A9,FALSE)),"",HLOOKUP(HM$2,'Cost Exist Transport (R)'!$C$2:$AE$23,'Cost Exist Transport (R)'!$A9,FALSE))</f>
        <v/>
      </c>
      <c r="HN9" s="270" t="str">
        <f>IF(ISNA(HLOOKUP(HN$2,'Cost Exist Transport (R)'!$C$2:$AE$23,'Cost Exist Transport (R)'!$A9,FALSE)),"",HLOOKUP(HN$2,'Cost Exist Transport (R)'!$C$2:$AE$23,'Cost Exist Transport (R)'!$A9,FALSE))</f>
        <v/>
      </c>
      <c r="HO9" s="270" t="str">
        <f>IF(ISNA(HLOOKUP(HO$2,'Cost Exist Transport (R)'!$C$2:$AE$23,'Cost Exist Transport (R)'!$A9,FALSE)),"",HLOOKUP(HO$2,'Cost Exist Transport (R)'!$C$2:$AE$23,'Cost Exist Transport (R)'!$A9,FALSE))</f>
        <v/>
      </c>
      <c r="HP9" s="270" t="str">
        <f>IF(ISNA(HLOOKUP(HP$2,'Cost Exist Transport (R)'!$C$2:$AE$23,'Cost Exist Transport (R)'!$A9,FALSE)),"",HLOOKUP(HP$2,'Cost Exist Transport (R)'!$C$2:$AE$23,'Cost Exist Transport (R)'!$A9,FALSE))</f>
        <v/>
      </c>
      <c r="HQ9" s="270" t="str">
        <f>IF(ISNA(HLOOKUP(HQ$2,'Cost Exist Transport (R)'!$C$2:$AE$23,'Cost Exist Transport (R)'!$A9,FALSE)),"",HLOOKUP(HQ$2,'Cost Exist Transport (R)'!$C$2:$AE$23,'Cost Exist Transport (R)'!$A9,FALSE))</f>
        <v/>
      </c>
      <c r="HR9" s="270" t="str">
        <f>IF(ISNA(HLOOKUP(HR$2,'Cost Exist Transport (R)'!$C$2:$AE$23,'Cost Exist Transport (R)'!$A9,FALSE)),"",HLOOKUP(HR$2,'Cost Exist Transport (R)'!$C$2:$AE$23,'Cost Exist Transport (R)'!$A9,FALSE))</f>
        <v/>
      </c>
      <c r="HS9" s="270" t="str">
        <f>IF(ISNA(HLOOKUP(HS$2,'Cost Exist Transport (R)'!$C$2:$AE$23,'Cost Exist Transport (R)'!$A9,FALSE)),"",HLOOKUP(HS$2,'Cost Exist Transport (R)'!$C$2:$AE$23,'Cost Exist Transport (R)'!$A9,FALSE))</f>
        <v/>
      </c>
      <c r="HT9" s="270" t="str">
        <f>IF(ISNA(HLOOKUP(HT$2,'Cost Exist Transport (R)'!$C$2:$AE$23,'Cost Exist Transport (R)'!$A9,FALSE)),"",HLOOKUP(HT$2,'Cost Exist Transport (R)'!$C$2:$AE$23,'Cost Exist Transport (R)'!$A9,FALSE))</f>
        <v/>
      </c>
      <c r="HU9" s="270" t="str">
        <f>IF(ISNA(HLOOKUP(HU$2,'Cost Exist Transport (R)'!$C$2:$AE$23,'Cost Exist Transport (R)'!$A9,FALSE)),"",HLOOKUP(HU$2,'Cost Exist Transport (R)'!$C$2:$AE$23,'Cost Exist Transport (R)'!$A9,FALSE))</f>
        <v/>
      </c>
      <c r="HV9" s="270" t="str">
        <f>IF(ISNA(HLOOKUP(HV$2,'Cost Exist Transport (R)'!$C$2:$AE$23,'Cost Exist Transport (R)'!$A9,FALSE)),"",HLOOKUP(HV$2,'Cost Exist Transport (R)'!$C$2:$AE$23,'Cost Exist Transport (R)'!$A9,FALSE))</f>
        <v/>
      </c>
      <c r="HW9" s="270" t="str">
        <f>IF(ISNA(HLOOKUP(HW$2,'Cost Exist Transport (R)'!$C$2:$AE$23,'Cost Exist Transport (R)'!$A9,FALSE)),"",HLOOKUP(HW$2,'Cost Exist Transport (R)'!$C$2:$AE$23,'Cost Exist Transport (R)'!$A9,FALSE))</f>
        <v>XXXXX</v>
      </c>
      <c r="HX9" s="270" t="str">
        <f>IF(ISNA(HLOOKUP(HX$2,'Cost Exist Transport (R)'!$C$2:$AE$23,'Cost Exist Transport (R)'!$A9,FALSE)),"",HLOOKUP(HX$2,'Cost Exist Transport (R)'!$C$2:$AE$23,'Cost Exist Transport (R)'!$A9,FALSE))</f>
        <v/>
      </c>
      <c r="HY9" s="270" t="str">
        <f>IF(ISNA(HLOOKUP(HY$2,'Cost Exist Transport (R)'!$C$2:$AE$23,'Cost Exist Transport (R)'!$A9,FALSE)),"",HLOOKUP(HY$2,'Cost Exist Transport (R)'!$C$2:$AE$23,'Cost Exist Transport (R)'!$A9,FALSE))</f>
        <v/>
      </c>
      <c r="HZ9" s="270" t="str">
        <f>IF(ISNA(HLOOKUP(HZ$2,'Cost Exist Transport (R)'!$C$2:$AE$23,'Cost Exist Transport (R)'!$A9,FALSE)),"",HLOOKUP(HZ$2,'Cost Exist Transport (R)'!$C$2:$AE$23,'Cost Exist Transport (R)'!$A9,FALSE))</f>
        <v/>
      </c>
      <c r="IA9" s="270" t="str">
        <f>IF(ISNA(HLOOKUP(IA$2,'Cost Exist Transport (R)'!$C$2:$AE$23,'Cost Exist Transport (R)'!$A9,FALSE)),"",HLOOKUP(IA$2,'Cost Exist Transport (R)'!$C$2:$AE$23,'Cost Exist Transport (R)'!$A9,FALSE))</f>
        <v/>
      </c>
      <c r="IB9" s="270" t="str">
        <f>IF(ISNA(HLOOKUP(IB$2,'Cost Exist Transport (R)'!$C$2:$AE$23,'Cost Exist Transport (R)'!$A9,FALSE)),"",HLOOKUP(IB$2,'Cost Exist Transport (R)'!$C$2:$AE$23,'Cost Exist Transport (R)'!$A9,FALSE))</f>
        <v/>
      </c>
      <c r="IC9" s="270" t="str">
        <f>IF(ISNA(HLOOKUP(IC$2,'Cost Exist Transport (R)'!$C$2:$AE$23,'Cost Exist Transport (R)'!$A9,FALSE)),"",HLOOKUP(IC$2,'Cost Exist Transport (R)'!$C$2:$AE$23,'Cost Exist Transport (R)'!$A9,FALSE))</f>
        <v/>
      </c>
      <c r="ID9" s="270" t="str">
        <f>IF(ISNA(HLOOKUP(ID$2,'Cost Exist Transport (R)'!$C$2:$AE$23,'Cost Exist Transport (R)'!$A9,FALSE)),"",HLOOKUP(ID$2,'Cost Exist Transport (R)'!$C$2:$AE$23,'Cost Exist Transport (R)'!$A9,FALSE))</f>
        <v/>
      </c>
      <c r="IE9" s="270" t="str">
        <f>IF(ISNA(HLOOKUP(IE$2,'Cost Exist Transport (R)'!$C$2:$AE$23,'Cost Exist Transport (R)'!$A9,FALSE)),"",HLOOKUP(IE$2,'Cost Exist Transport (R)'!$C$2:$AE$23,'Cost Exist Transport (R)'!$A9,FALSE))</f>
        <v/>
      </c>
      <c r="IF9" s="270" t="str">
        <f>IF(ISNA(HLOOKUP(IF$2,'Cost Exist Transport (R)'!$C$2:$AE$23,'Cost Exist Transport (R)'!$A9,FALSE)),"",HLOOKUP(IF$2,'Cost Exist Transport (R)'!$C$2:$AE$23,'Cost Exist Transport (R)'!$A9,FALSE))</f>
        <v/>
      </c>
      <c r="IG9" s="270" t="str">
        <f>IF(ISNA(HLOOKUP(IG$2,'Cost Exist Transport (R)'!$C$2:$AE$23,'Cost Exist Transport (R)'!$A9,FALSE)),"",HLOOKUP(IG$2,'Cost Exist Transport (R)'!$C$2:$AE$23,'Cost Exist Transport (R)'!$A9,FALSE))</f>
        <v/>
      </c>
      <c r="IH9" s="270" t="str">
        <f>IF(ISNA(HLOOKUP(IH$2,'Cost Exist Transport (R)'!$C$2:$AE$23,'Cost Exist Transport (R)'!$A9,FALSE)),"",HLOOKUP(IH$2,'Cost Exist Transport (R)'!$C$2:$AE$23,'Cost Exist Transport (R)'!$A9,FALSE))</f>
        <v/>
      </c>
      <c r="II9" s="270" t="str">
        <f>IF(ISNA(HLOOKUP(II$2,'Cost Exist Transport (R)'!$C$2:$AE$23,'Cost Exist Transport (R)'!$A9,FALSE)),"",HLOOKUP(II$2,'Cost Exist Transport (R)'!$C$2:$AE$23,'Cost Exist Transport (R)'!$A9,FALSE))</f>
        <v>XXXXX</v>
      </c>
      <c r="IJ9" s="270" t="str">
        <f>IF(ISNA(HLOOKUP(IJ$2,'Cost Exist Transport (R)'!$C$2:$AE$23,'Cost Exist Transport (R)'!$A9,FALSE)),"",HLOOKUP(IJ$2,'Cost Exist Transport (R)'!$C$2:$AE$23,'Cost Exist Transport (R)'!$A9,FALSE))</f>
        <v/>
      </c>
      <c r="IK9" s="270" t="str">
        <f>IF(ISNA(HLOOKUP(IK$2,'Cost Exist Transport (R)'!$C$2:$AE$23,'Cost Exist Transport (R)'!$A9,FALSE)),"",HLOOKUP(IK$2,'Cost Exist Transport (R)'!$C$2:$AE$23,'Cost Exist Transport (R)'!$A9,FALSE))</f>
        <v/>
      </c>
      <c r="IL9" s="270" t="str">
        <f>IF(ISNA(HLOOKUP(IL$2,'Cost Exist Transport (R)'!$C$2:$AE$23,'Cost Exist Transport (R)'!$A9,FALSE)),"",HLOOKUP(IL$2,'Cost Exist Transport (R)'!$C$2:$AE$23,'Cost Exist Transport (R)'!$A9,FALSE))</f>
        <v/>
      </c>
      <c r="IM9" s="270" t="str">
        <f>IF(ISNA(HLOOKUP(IM$2,'Cost Exist Transport (R)'!$C$2:$AE$23,'Cost Exist Transport (R)'!$A9,FALSE)),"",HLOOKUP(IM$2,'Cost Exist Transport (R)'!$C$2:$AE$23,'Cost Exist Transport (R)'!$A9,FALSE))</f>
        <v/>
      </c>
      <c r="IN9" s="270" t="str">
        <f>IF(ISNA(HLOOKUP(IN$2,'Cost Exist Transport (R)'!$C$2:$AE$23,'Cost Exist Transport (R)'!$A9,FALSE)),"",HLOOKUP(IN$2,'Cost Exist Transport (R)'!$C$2:$AE$23,'Cost Exist Transport (R)'!$A9,FALSE))</f>
        <v/>
      </c>
      <c r="IO9" s="270" t="str">
        <f>IF(ISNA(HLOOKUP(IO$2,'Cost Exist Transport (R)'!$C$2:$AE$23,'Cost Exist Transport (R)'!$A9,FALSE)),"",HLOOKUP(IO$2,'Cost Exist Transport (R)'!$C$2:$AE$23,'Cost Exist Transport (R)'!$A9,FALSE))</f>
        <v/>
      </c>
      <c r="IP9" s="270" t="str">
        <f>IF(ISNA(HLOOKUP(IP$2,'Cost Exist Transport (R)'!$C$2:$AE$23,'Cost Exist Transport (R)'!$A9,FALSE)),"",HLOOKUP(IP$2,'Cost Exist Transport (R)'!$C$2:$AE$23,'Cost Exist Transport (R)'!$A9,FALSE))</f>
        <v/>
      </c>
      <c r="IQ9" s="270" t="str">
        <f>IF(ISNA(HLOOKUP(IQ$2,'Cost Exist Transport (R)'!$C$2:$AE$23,'Cost Exist Transport (R)'!$A9,FALSE)),"",HLOOKUP(IQ$2,'Cost Exist Transport (R)'!$C$2:$AE$23,'Cost Exist Transport (R)'!$A9,FALSE))</f>
        <v/>
      </c>
      <c r="IR9" s="270" t="str">
        <f>IF(ISNA(HLOOKUP(IR$2,'Cost Exist Transport (R)'!$C$2:$AE$23,'Cost Exist Transport (R)'!$A9,FALSE)),"",HLOOKUP(IR$2,'Cost Exist Transport (R)'!$C$2:$AE$23,'Cost Exist Transport (R)'!$A9,FALSE))</f>
        <v/>
      </c>
      <c r="IS9" s="270" t="str">
        <f>IF(ISNA(HLOOKUP(IS$2,'Cost Exist Transport (R)'!$C$2:$AE$23,'Cost Exist Transport (R)'!$A9,FALSE)),"",HLOOKUP(IS$2,'Cost Exist Transport (R)'!$C$2:$AE$23,'Cost Exist Transport (R)'!$A9,FALSE))</f>
        <v/>
      </c>
      <c r="IT9" s="270" t="str">
        <f>IF(ISNA(HLOOKUP(IT$2,'Cost Exist Transport (R)'!$C$2:$AE$23,'Cost Exist Transport (R)'!$A9,FALSE)),"",HLOOKUP(IT$2,'Cost Exist Transport (R)'!$C$2:$AE$23,'Cost Exist Transport (R)'!$A9,FALSE))</f>
        <v/>
      </c>
      <c r="IU9" s="270" t="str">
        <f>IF(ISNA(HLOOKUP(IU$2,'Cost Exist Transport (R)'!$C$2:$AE$23,'Cost Exist Transport (R)'!$A9,FALSE)),"",HLOOKUP(IU$2,'Cost Exist Transport (R)'!$C$2:$AE$23,'Cost Exist Transport (R)'!$A9,FALSE))</f>
        <v>XXXXX</v>
      </c>
      <c r="IV9" s="270" t="str">
        <f>IF(ISNA(HLOOKUP(IV$2,'Cost Exist Transport (R)'!$C$2:$AE$23,'Cost Exist Transport (R)'!$A9,FALSE)),"",HLOOKUP(IV$2,'Cost Exist Transport (R)'!$C$2:$AE$23,'Cost Exist Transport (R)'!$A9,FALSE))</f>
        <v/>
      </c>
      <c r="IW9" s="270" t="str">
        <f>IF(ISNA(HLOOKUP(IW$2,'Cost Exist Transport (R)'!$C$2:$AE$23,'Cost Exist Transport (R)'!$A9,FALSE)),"",HLOOKUP(IW$2,'Cost Exist Transport (R)'!$C$2:$AE$23,'Cost Exist Transport (R)'!$A9,FALSE))</f>
        <v/>
      </c>
      <c r="IX9" s="270" t="str">
        <f>IF(ISNA(HLOOKUP(IX$2,'Cost Exist Transport (R)'!$C$2:$AE$23,'Cost Exist Transport (R)'!$A9,FALSE)),"",HLOOKUP(IX$2,'Cost Exist Transport (R)'!$C$2:$AE$23,'Cost Exist Transport (R)'!$A9,FALSE))</f>
        <v/>
      </c>
      <c r="IY9" s="270" t="str">
        <f>IF(ISNA(HLOOKUP(IY$2,'Cost Exist Transport (R)'!$C$2:$AE$23,'Cost Exist Transport (R)'!$A9,FALSE)),"",HLOOKUP(IY$2,'Cost Exist Transport (R)'!$C$2:$AE$23,'Cost Exist Transport (R)'!$A9,FALSE))</f>
        <v/>
      </c>
      <c r="IZ9" s="270" t="str">
        <f>IF(ISNA(HLOOKUP(IZ$2,'Cost Exist Transport (R)'!$C$2:$AE$23,'Cost Exist Transport (R)'!$A9,FALSE)),"",HLOOKUP(IZ$2,'Cost Exist Transport (R)'!$C$2:$AE$23,'Cost Exist Transport (R)'!$A9,FALSE))</f>
        <v/>
      </c>
      <c r="JA9" s="270" t="str">
        <f>IF(ISNA(HLOOKUP(JA$2,'Cost Exist Transport (R)'!$C$2:$AE$23,'Cost Exist Transport (R)'!$A9,FALSE)),"",HLOOKUP(JA$2,'Cost Exist Transport (R)'!$C$2:$AE$23,'Cost Exist Transport (R)'!$A9,FALSE))</f>
        <v/>
      </c>
      <c r="JB9" s="270" t="str">
        <f>IF(ISNA(HLOOKUP(JB$2,'Cost Exist Transport (R)'!$C$2:$AE$23,'Cost Exist Transport (R)'!$A9,FALSE)),"",HLOOKUP(JB$2,'Cost Exist Transport (R)'!$C$2:$AE$23,'Cost Exist Transport (R)'!$A9,FALSE))</f>
        <v/>
      </c>
      <c r="JC9" s="270" t="str">
        <f>IF(ISNA(HLOOKUP(JC$2,'Cost Exist Transport (R)'!$C$2:$AE$23,'Cost Exist Transport (R)'!$A9,FALSE)),"",HLOOKUP(JC$2,'Cost Exist Transport (R)'!$C$2:$AE$23,'Cost Exist Transport (R)'!$A9,FALSE))</f>
        <v/>
      </c>
      <c r="JD9" s="270" t="str">
        <f>IF(ISNA(HLOOKUP(JD$2,'Cost Exist Transport (R)'!$C$2:$AE$23,'Cost Exist Transport (R)'!$A9,FALSE)),"",HLOOKUP(JD$2,'Cost Exist Transport (R)'!$C$2:$AE$23,'Cost Exist Transport (R)'!$A9,FALSE))</f>
        <v/>
      </c>
      <c r="JE9" s="270" t="str">
        <f>IF(ISNA(HLOOKUP(JE$2,'Cost Exist Transport (R)'!$C$2:$AE$23,'Cost Exist Transport (R)'!$A9,FALSE)),"",HLOOKUP(JE$2,'Cost Exist Transport (R)'!$C$2:$AE$23,'Cost Exist Transport (R)'!$A9,FALSE))</f>
        <v/>
      </c>
      <c r="JF9" s="270" t="str">
        <f>IF(ISNA(HLOOKUP(JF$2,'Cost Exist Transport (R)'!$C$2:$AE$23,'Cost Exist Transport (R)'!$A9,FALSE)),"",HLOOKUP(JF$2,'Cost Exist Transport (R)'!$C$2:$AE$23,'Cost Exist Transport (R)'!$A9,FALSE))</f>
        <v/>
      </c>
      <c r="JG9" s="270" t="str">
        <f>IF(ISNA(HLOOKUP(JG$2,'Cost Exist Transport (R)'!$C$2:$AE$23,'Cost Exist Transport (R)'!$A9,FALSE)),"",HLOOKUP(JG$2,'Cost Exist Transport (R)'!$C$2:$AE$23,'Cost Exist Transport (R)'!$A9,FALSE))</f>
        <v>XXXXX</v>
      </c>
      <c r="JH9" s="270" t="str">
        <f>IF(ISNA(HLOOKUP(JH$2,'Cost Exist Transport (R)'!$C$2:$AE$23,'Cost Exist Transport (R)'!$A9,FALSE)),"",HLOOKUP(JH$2,'Cost Exist Transport (R)'!$C$2:$AE$23,'Cost Exist Transport (R)'!$A9,FALSE))</f>
        <v/>
      </c>
      <c r="JI9" s="270" t="str">
        <f>IF(ISNA(HLOOKUP(JI$2,'Cost Exist Transport (R)'!$C$2:$AE$23,'Cost Exist Transport (R)'!$A9,FALSE)),"",HLOOKUP(JI$2,'Cost Exist Transport (R)'!$C$2:$AE$23,'Cost Exist Transport (R)'!$A9,FALSE))</f>
        <v/>
      </c>
      <c r="JJ9" s="270" t="str">
        <f>IF(ISNA(HLOOKUP(JJ$2,'Cost Exist Transport (R)'!$C$2:$AE$23,'Cost Exist Transport (R)'!$A9,FALSE)),"",HLOOKUP(JJ$2,'Cost Exist Transport (R)'!$C$2:$AE$23,'Cost Exist Transport (R)'!$A9,FALSE))</f>
        <v/>
      </c>
      <c r="JK9" s="270" t="str">
        <f>IF(ISNA(HLOOKUP(JK$2,'Cost Exist Transport (R)'!$C$2:$AE$23,'Cost Exist Transport (R)'!$A9,FALSE)),"",HLOOKUP(JK$2,'Cost Exist Transport (R)'!$C$2:$AE$23,'Cost Exist Transport (R)'!$A9,FALSE))</f>
        <v/>
      </c>
      <c r="JL9" s="270" t="str">
        <f>IF(ISNA(HLOOKUP(JL$2,'Cost Exist Transport (R)'!$C$2:$AE$23,'Cost Exist Transport (R)'!$A9,FALSE)),"",HLOOKUP(JL$2,'Cost Exist Transport (R)'!$C$2:$AE$23,'Cost Exist Transport (R)'!$A9,FALSE))</f>
        <v/>
      </c>
      <c r="JM9" s="270" t="str">
        <f>IF(ISNA(HLOOKUP(JM$2,'Cost Exist Transport (R)'!$C$2:$AE$23,'Cost Exist Transport (R)'!$A9,FALSE)),"",HLOOKUP(JM$2,'Cost Exist Transport (R)'!$C$2:$AE$23,'Cost Exist Transport (R)'!$A9,FALSE))</f>
        <v/>
      </c>
      <c r="JN9" s="270" t="str">
        <f>IF(ISNA(HLOOKUP(JN$2,'Cost Exist Transport (R)'!$C$2:$AE$23,'Cost Exist Transport (R)'!$A9,FALSE)),"",HLOOKUP(JN$2,'Cost Exist Transport (R)'!$C$2:$AE$23,'Cost Exist Transport (R)'!$A9,FALSE))</f>
        <v/>
      </c>
      <c r="JO9" s="270" t="str">
        <f>IF(ISNA(HLOOKUP(JO$2,'Cost Exist Transport (R)'!$C$2:$AE$23,'Cost Exist Transport (R)'!$A9,FALSE)),"",HLOOKUP(JO$2,'Cost Exist Transport (R)'!$C$2:$AE$23,'Cost Exist Transport (R)'!$A9,FALSE))</f>
        <v/>
      </c>
      <c r="JP9" s="270" t="str">
        <f>IF(ISNA(HLOOKUP(JP$2,'Cost Exist Transport (R)'!$C$2:$AE$23,'Cost Exist Transport (R)'!$A9,FALSE)),"",HLOOKUP(JP$2,'Cost Exist Transport (R)'!$C$2:$AE$23,'Cost Exist Transport (R)'!$A9,FALSE))</f>
        <v/>
      </c>
      <c r="JQ9" s="270" t="str">
        <f>IF(ISNA(HLOOKUP(JQ$2,'Cost Exist Transport (R)'!$C$2:$AE$23,'Cost Exist Transport (R)'!$A9,FALSE)),"",HLOOKUP(JQ$2,'Cost Exist Transport (R)'!$C$2:$AE$23,'Cost Exist Transport (R)'!$A9,FALSE))</f>
        <v/>
      </c>
      <c r="JR9" s="270" t="str">
        <f>IF(ISNA(HLOOKUP(JR$2,'Cost Exist Transport (R)'!$C$2:$AE$23,'Cost Exist Transport (R)'!$A9,FALSE)),"",HLOOKUP(JR$2,'Cost Exist Transport (R)'!$C$2:$AE$23,'Cost Exist Transport (R)'!$A9,FALSE))</f>
        <v/>
      </c>
      <c r="JS9" s="270" t="str">
        <f>IF(ISNA(HLOOKUP(JS$2,'Cost Exist Transport (R)'!$C$2:$AE$23,'Cost Exist Transport (R)'!$A9,FALSE)),"",HLOOKUP(JS$2,'Cost Exist Transport (R)'!$C$2:$AE$23,'Cost Exist Transport (R)'!$A9,FALSE))</f>
        <v>XXXXX</v>
      </c>
      <c r="JT9" s="270" t="str">
        <f>IF(ISNA(HLOOKUP(JT$2,'Cost Exist Transport (R)'!$C$2:$AE$23,'Cost Exist Transport (R)'!$A9,FALSE)),"",HLOOKUP(JT$2,'Cost Exist Transport (R)'!$C$2:$AE$23,'Cost Exist Transport (R)'!$A9,FALSE))</f>
        <v/>
      </c>
      <c r="JU9" s="270" t="str">
        <f>IF(ISNA(HLOOKUP(JU$2,'Cost Exist Transport (R)'!$C$2:$AE$23,'Cost Exist Transport (R)'!$A9,FALSE)),"",HLOOKUP(JU$2,'Cost Exist Transport (R)'!$C$2:$AE$23,'Cost Exist Transport (R)'!$A9,FALSE))</f>
        <v/>
      </c>
      <c r="JV9" s="270" t="str">
        <f>IF(ISNA(HLOOKUP(JV$2,'Cost Exist Transport (R)'!$C$2:$AE$23,'Cost Exist Transport (R)'!$A9,FALSE)),"",HLOOKUP(JV$2,'Cost Exist Transport (R)'!$C$2:$AE$23,'Cost Exist Transport (R)'!$A9,FALSE))</f>
        <v/>
      </c>
      <c r="JW9" s="270" t="str">
        <f>IF(ISNA(HLOOKUP(JW$2,'Cost Exist Transport (R)'!$C$2:$AE$23,'Cost Exist Transport (R)'!$A9,FALSE)),"",HLOOKUP(JW$2,'Cost Exist Transport (R)'!$C$2:$AE$23,'Cost Exist Transport (R)'!$A9,FALSE))</f>
        <v/>
      </c>
      <c r="JX9" s="270" t="str">
        <f>IF(ISNA(HLOOKUP(JX$2,'Cost Exist Transport (R)'!$C$2:$AE$23,'Cost Exist Transport (R)'!$A9,FALSE)),"",HLOOKUP(JX$2,'Cost Exist Transport (R)'!$C$2:$AE$23,'Cost Exist Transport (R)'!$A9,FALSE))</f>
        <v/>
      </c>
      <c r="JY9" s="270" t="str">
        <f>IF(ISNA(HLOOKUP(JY$2,'Cost Exist Transport (R)'!$C$2:$AE$23,'Cost Exist Transport (R)'!$A9,FALSE)),"",HLOOKUP(JY$2,'Cost Exist Transport (R)'!$C$2:$AE$23,'Cost Exist Transport (R)'!$A9,FALSE))</f>
        <v/>
      </c>
      <c r="JZ9" s="270" t="str">
        <f>IF(ISNA(HLOOKUP(JZ$2,'Cost Exist Transport (R)'!$C$2:$AE$23,'Cost Exist Transport (R)'!$A9,FALSE)),"",HLOOKUP(JZ$2,'Cost Exist Transport (R)'!$C$2:$AE$23,'Cost Exist Transport (R)'!$A9,FALSE))</f>
        <v/>
      </c>
      <c r="KA9" s="270" t="str">
        <f>IF(ISNA(HLOOKUP(KA$2,'Cost Exist Transport (R)'!$C$2:$AE$23,'Cost Exist Transport (R)'!$A9,FALSE)),"",HLOOKUP(KA$2,'Cost Exist Transport (R)'!$C$2:$AE$23,'Cost Exist Transport (R)'!$A9,FALSE))</f>
        <v/>
      </c>
      <c r="KB9" s="270" t="str">
        <f>IF(ISNA(HLOOKUP(KB$2,'Cost Exist Transport (R)'!$C$2:$AE$23,'Cost Exist Transport (R)'!$A9,FALSE)),"",HLOOKUP(KB$2,'Cost Exist Transport (R)'!$C$2:$AE$23,'Cost Exist Transport (R)'!$A9,FALSE))</f>
        <v/>
      </c>
      <c r="KC9" s="270" t="str">
        <f>IF(ISNA(HLOOKUP(KC$2,'Cost Exist Transport (R)'!$C$2:$AE$23,'Cost Exist Transport (R)'!$A9,FALSE)),"",HLOOKUP(KC$2,'Cost Exist Transport (R)'!$C$2:$AE$23,'Cost Exist Transport (R)'!$A9,FALSE))</f>
        <v/>
      </c>
      <c r="KD9" s="270" t="str">
        <f>IF(ISNA(HLOOKUP(KD$2,'Cost Exist Transport (R)'!$C$2:$AE$23,'Cost Exist Transport (R)'!$A9,FALSE)),"",HLOOKUP(KD$2,'Cost Exist Transport (R)'!$C$2:$AE$23,'Cost Exist Transport (R)'!$A9,FALSE))</f>
        <v/>
      </c>
      <c r="KE9" s="270" t="str">
        <f>IF(ISNA(HLOOKUP(KE$2,'Cost Exist Transport (R)'!$C$2:$AE$23,'Cost Exist Transport (R)'!$A9,FALSE)),"",HLOOKUP(KE$2,'Cost Exist Transport (R)'!$C$2:$AE$23,'Cost Exist Transport (R)'!$A9,FALSE))</f>
        <v>XXXXX</v>
      </c>
      <c r="KF9" s="270" t="str">
        <f>IF(ISNA(HLOOKUP(KF$2,'Cost Exist Transport (R)'!$C$2:$AE$23,'Cost Exist Transport (R)'!$A9,FALSE)),"",HLOOKUP(KF$2,'Cost Exist Transport (R)'!$C$2:$AE$23,'Cost Exist Transport (R)'!$A9,FALSE))</f>
        <v/>
      </c>
      <c r="KG9" s="270" t="str">
        <f>IF(ISNA(HLOOKUP(KG$2,'Cost Exist Transport (R)'!$C$2:$AE$23,'Cost Exist Transport (R)'!$A9,FALSE)),"",HLOOKUP(KG$2,'Cost Exist Transport (R)'!$C$2:$AE$23,'Cost Exist Transport (R)'!$A9,FALSE))</f>
        <v/>
      </c>
      <c r="KH9" s="270" t="str">
        <f>IF(ISNA(HLOOKUP(KH$2,'Cost Exist Transport (R)'!$C$2:$AE$23,'Cost Exist Transport (R)'!$A9,FALSE)),"",HLOOKUP(KH$2,'Cost Exist Transport (R)'!$C$2:$AE$23,'Cost Exist Transport (R)'!$A9,FALSE))</f>
        <v/>
      </c>
      <c r="KI9" s="270" t="str">
        <f>IF(ISNA(HLOOKUP(KI$2,'Cost Exist Transport (R)'!$C$2:$AE$23,'Cost Exist Transport (R)'!$A9,FALSE)),"",HLOOKUP(KI$2,'Cost Exist Transport (R)'!$C$2:$AE$23,'Cost Exist Transport (R)'!$A9,FALSE))</f>
        <v/>
      </c>
      <c r="KJ9" s="270" t="str">
        <f>IF(ISNA(HLOOKUP(KJ$2,'Cost Exist Transport (R)'!$C$2:$AE$23,'Cost Exist Transport (R)'!$A9,FALSE)),"",HLOOKUP(KJ$2,'Cost Exist Transport (R)'!$C$2:$AE$23,'Cost Exist Transport (R)'!$A9,FALSE))</f>
        <v/>
      </c>
      <c r="KK9" s="270" t="str">
        <f>IF(ISNA(HLOOKUP(KK$2,'Cost Exist Transport (R)'!$C$2:$AE$23,'Cost Exist Transport (R)'!$A9,FALSE)),"",HLOOKUP(KK$2,'Cost Exist Transport (R)'!$C$2:$AE$23,'Cost Exist Transport (R)'!$A9,FALSE))</f>
        <v/>
      </c>
      <c r="KL9" s="270" t="str">
        <f>IF(ISNA(HLOOKUP(KL$2,'Cost Exist Transport (R)'!$C$2:$AE$23,'Cost Exist Transport (R)'!$A9,FALSE)),"",HLOOKUP(KL$2,'Cost Exist Transport (R)'!$C$2:$AE$23,'Cost Exist Transport (R)'!$A9,FALSE))</f>
        <v/>
      </c>
      <c r="KM9" s="270" t="str">
        <f>IF(ISNA(HLOOKUP(KM$2,'Cost Exist Transport (R)'!$C$2:$AE$23,'Cost Exist Transport (R)'!$A9,FALSE)),"",HLOOKUP(KM$2,'Cost Exist Transport (R)'!$C$2:$AE$23,'Cost Exist Transport (R)'!$A9,FALSE))</f>
        <v/>
      </c>
      <c r="KN9" s="270" t="str">
        <f>IF(ISNA(HLOOKUP(KN$2,'Cost Exist Transport (R)'!$C$2:$AE$23,'Cost Exist Transport (R)'!$A9,FALSE)),"",HLOOKUP(KN$2,'Cost Exist Transport (R)'!$C$2:$AE$23,'Cost Exist Transport (R)'!$A9,FALSE))</f>
        <v/>
      </c>
      <c r="KO9" s="270" t="str">
        <f>IF(ISNA(HLOOKUP(KO$2,'Cost Exist Transport (R)'!$C$2:$AE$23,'Cost Exist Transport (R)'!$A9,FALSE)),"",HLOOKUP(KO$2,'Cost Exist Transport (R)'!$C$2:$AE$23,'Cost Exist Transport (R)'!$A9,FALSE))</f>
        <v/>
      </c>
      <c r="KP9" s="270" t="str">
        <f>IF(ISNA(HLOOKUP(KP$2,'Cost Exist Transport (R)'!$C$2:$AE$23,'Cost Exist Transport (R)'!$A9,FALSE)),"",HLOOKUP(KP$2,'Cost Exist Transport (R)'!$C$2:$AE$23,'Cost Exist Transport (R)'!$A9,FALSE))</f>
        <v/>
      </c>
      <c r="KQ9" s="270" t="str">
        <f>IF(ISNA(HLOOKUP(KQ$2,'Cost Exist Transport (R)'!$C$2:$AE$23,'Cost Exist Transport (R)'!$A9,FALSE)),"",HLOOKUP(KQ$2,'Cost Exist Transport (R)'!$C$2:$AE$23,'Cost Exist Transport (R)'!$A9,FALSE))</f>
        <v>XXXXX</v>
      </c>
      <c r="KR9" s="270" t="str">
        <f>IF(ISNA(HLOOKUP(KR$2,'Cost Exist Transport (R)'!$C$2:$AE$23,'Cost Exist Transport (R)'!$A9,FALSE)),"",HLOOKUP(KR$2,'Cost Exist Transport (R)'!$C$2:$AE$23,'Cost Exist Transport (R)'!$A9,FALSE))</f>
        <v/>
      </c>
      <c r="KS9" s="270" t="str">
        <f>IF(ISNA(HLOOKUP(KS$2,'Cost Exist Transport (R)'!$C$2:$AE$23,'Cost Exist Transport (R)'!$A9,FALSE)),"",HLOOKUP(KS$2,'Cost Exist Transport (R)'!$C$2:$AE$23,'Cost Exist Transport (R)'!$A9,FALSE))</f>
        <v/>
      </c>
      <c r="KT9" s="270" t="str">
        <f>IF(ISNA(HLOOKUP(KT$2,'Cost Exist Transport (R)'!$C$2:$AE$23,'Cost Exist Transport (R)'!$A9,FALSE)),"",HLOOKUP(KT$2,'Cost Exist Transport (R)'!$C$2:$AE$23,'Cost Exist Transport (R)'!$A9,FALSE))</f>
        <v/>
      </c>
      <c r="KU9" s="270" t="str">
        <f>IF(ISNA(HLOOKUP(KU$2,'Cost Exist Transport (R)'!$C$2:$AE$23,'Cost Exist Transport (R)'!$A9,FALSE)),"",HLOOKUP(KU$2,'Cost Exist Transport (R)'!$C$2:$AE$23,'Cost Exist Transport (R)'!$A9,FALSE))</f>
        <v/>
      </c>
      <c r="KV9" s="270" t="str">
        <f>IF(ISNA(HLOOKUP(KV$2,'Cost Exist Transport (R)'!$C$2:$AE$23,'Cost Exist Transport (R)'!$A9,FALSE)),"",HLOOKUP(KV$2,'Cost Exist Transport (R)'!$C$2:$AE$23,'Cost Exist Transport (R)'!$A9,FALSE))</f>
        <v/>
      </c>
      <c r="KW9" s="270" t="str">
        <f>IF(ISNA(HLOOKUP(KW$2,'Cost Exist Transport (R)'!$C$2:$AE$23,'Cost Exist Transport (R)'!$A9,FALSE)),"",HLOOKUP(KW$2,'Cost Exist Transport (R)'!$C$2:$AE$23,'Cost Exist Transport (R)'!$A9,FALSE))</f>
        <v/>
      </c>
      <c r="KX9" s="270" t="str">
        <f>IF(ISNA(HLOOKUP(KX$2,'Cost Exist Transport (R)'!$C$2:$AE$23,'Cost Exist Transport (R)'!$A9,FALSE)),"",HLOOKUP(KX$2,'Cost Exist Transport (R)'!$C$2:$AE$23,'Cost Exist Transport (R)'!$A9,FALSE))</f>
        <v/>
      </c>
      <c r="KY9" s="270" t="str">
        <f>IF(ISNA(HLOOKUP(KY$2,'Cost Exist Transport (R)'!$C$2:$AE$23,'Cost Exist Transport (R)'!$A9,FALSE)),"",HLOOKUP(KY$2,'Cost Exist Transport (R)'!$C$2:$AE$23,'Cost Exist Transport (R)'!$A9,FALSE))</f>
        <v/>
      </c>
      <c r="KZ9" s="270" t="str">
        <f>IF(ISNA(HLOOKUP(KZ$2,'Cost Exist Transport (R)'!$C$2:$AE$23,'Cost Exist Transport (R)'!$A9,FALSE)),"",HLOOKUP(KZ$2,'Cost Exist Transport (R)'!$C$2:$AE$23,'Cost Exist Transport (R)'!$A9,FALSE))</f>
        <v/>
      </c>
      <c r="LA9" s="270" t="str">
        <f>IF(ISNA(HLOOKUP(LA$2,'Cost Exist Transport (R)'!$C$2:$AE$23,'Cost Exist Transport (R)'!$A9,FALSE)),"",HLOOKUP(LA$2,'Cost Exist Transport (R)'!$C$2:$AE$23,'Cost Exist Transport (R)'!$A9,FALSE))</f>
        <v/>
      </c>
      <c r="LB9" s="270" t="str">
        <f>IF(ISNA(HLOOKUP(LB$2,'Cost Exist Transport (R)'!$C$2:$AE$23,'Cost Exist Transport (R)'!$A9,FALSE)),"",HLOOKUP(LB$2,'Cost Exist Transport (R)'!$C$2:$AE$23,'Cost Exist Transport (R)'!$A9,FALSE))</f>
        <v/>
      </c>
      <c r="LC9" s="270" t="str">
        <f>IF(ISNA(HLOOKUP(LC$2,'Cost Exist Transport (R)'!$C$2:$AE$23,'Cost Exist Transport (R)'!$A9,FALSE)),"",HLOOKUP(LC$2,'Cost Exist Transport (R)'!$C$2:$AE$23,'Cost Exist Transport (R)'!$A9,FALSE))</f>
        <v>XXXXX</v>
      </c>
      <c r="LD9" s="270" t="str">
        <f>IF(ISNA(HLOOKUP(LD$2,'Cost Exist Transport (R)'!$C$2:$AE$23,'Cost Exist Transport (R)'!$A9,FALSE)),"",HLOOKUP(LD$2,'Cost Exist Transport (R)'!$C$2:$AE$23,'Cost Exist Transport (R)'!$A9,FALSE))</f>
        <v/>
      </c>
      <c r="LE9" s="270" t="str">
        <f>IF(ISNA(HLOOKUP(LE$2,'Cost Exist Transport (R)'!$C$2:$AE$23,'Cost Exist Transport (R)'!$A9,FALSE)),"",HLOOKUP(LE$2,'Cost Exist Transport (R)'!$C$2:$AE$23,'Cost Exist Transport (R)'!$A9,FALSE))</f>
        <v/>
      </c>
      <c r="LF9" s="270" t="str">
        <f>IF(ISNA(HLOOKUP(LF$2,'Cost Exist Transport (R)'!$C$2:$AE$23,'Cost Exist Transport (R)'!$A9,FALSE)),"",HLOOKUP(LF$2,'Cost Exist Transport (R)'!$C$2:$AE$23,'Cost Exist Transport (R)'!$A9,FALSE))</f>
        <v/>
      </c>
      <c r="LG9" s="270" t="str">
        <f>IF(ISNA(HLOOKUP(LG$2,'Cost Exist Transport (R)'!$C$2:$AE$23,'Cost Exist Transport (R)'!$A9,FALSE)),"",HLOOKUP(LG$2,'Cost Exist Transport (R)'!$C$2:$AE$23,'Cost Exist Transport (R)'!$A9,FALSE))</f>
        <v/>
      </c>
      <c r="LH9" s="270" t="str">
        <f>IF(ISNA(HLOOKUP(LH$2,'Cost Exist Transport (R)'!$C$2:$AE$23,'Cost Exist Transport (R)'!$A9,FALSE)),"",HLOOKUP(LH$2,'Cost Exist Transport (R)'!$C$2:$AE$23,'Cost Exist Transport (R)'!$A9,FALSE))</f>
        <v/>
      </c>
      <c r="LI9" s="270" t="str">
        <f>IF(ISNA(HLOOKUP(LI$2,'Cost Exist Transport (R)'!$C$2:$AE$23,'Cost Exist Transport (R)'!$A9,FALSE)),"",HLOOKUP(LI$2,'Cost Exist Transport (R)'!$C$2:$AE$23,'Cost Exist Transport (R)'!$A9,FALSE))</f>
        <v/>
      </c>
      <c r="LJ9" s="270" t="str">
        <f>IF(ISNA(HLOOKUP(LJ$2,'Cost Exist Transport (R)'!$C$2:$AE$23,'Cost Exist Transport (R)'!$A9,FALSE)),"",HLOOKUP(LJ$2,'Cost Exist Transport (R)'!$C$2:$AE$23,'Cost Exist Transport (R)'!$A9,FALSE))</f>
        <v/>
      </c>
      <c r="LK9" s="270" t="str">
        <f>IF(ISNA(HLOOKUP(LK$2,'Cost Exist Transport (R)'!$C$2:$AE$23,'Cost Exist Transport (R)'!$A9,FALSE)),"",HLOOKUP(LK$2,'Cost Exist Transport (R)'!$C$2:$AE$23,'Cost Exist Transport (R)'!$A9,FALSE))</f>
        <v/>
      </c>
      <c r="LL9" s="270" t="str">
        <f>IF(ISNA(HLOOKUP(LL$2,'Cost Exist Transport (R)'!$C$2:$AE$23,'Cost Exist Transport (R)'!$A9,FALSE)),"",HLOOKUP(LL$2,'Cost Exist Transport (R)'!$C$2:$AE$23,'Cost Exist Transport (R)'!$A9,FALSE))</f>
        <v/>
      </c>
      <c r="LM9" s="270" t="str">
        <f>IF(ISNA(HLOOKUP(LM$2,'Cost Exist Transport (R)'!$C$2:$AE$23,'Cost Exist Transport (R)'!$A9,FALSE)),"",HLOOKUP(LM$2,'Cost Exist Transport (R)'!$C$2:$AE$23,'Cost Exist Transport (R)'!$A9,FALSE))</f>
        <v/>
      </c>
      <c r="LN9" s="270" t="str">
        <f>IF(ISNA(HLOOKUP(LN$2,'Cost Exist Transport (R)'!$C$2:$AE$23,'Cost Exist Transport (R)'!$A9,FALSE)),"",HLOOKUP(LN$2,'Cost Exist Transport (R)'!$C$2:$AE$23,'Cost Exist Transport (R)'!$A9,FALSE))</f>
        <v/>
      </c>
      <c r="LO9" s="270" t="str">
        <f>IF(ISNA(HLOOKUP(LO$2,'Cost Exist Transport (R)'!$C$2:$AE$23,'Cost Exist Transport (R)'!$A9,FALSE)),"",HLOOKUP(LO$2,'Cost Exist Transport (R)'!$C$2:$AE$23,'Cost Exist Transport (R)'!$A9,FALSE))</f>
        <v>XXXXX</v>
      </c>
      <c r="LP9" s="270" t="str">
        <f>IF(ISNA(HLOOKUP(LP$2,'Cost Exist Transport (R)'!$C$2:$AE$23,'Cost Exist Transport (R)'!$A9,FALSE)),"",HLOOKUP(LP$2,'Cost Exist Transport (R)'!$C$2:$AE$23,'Cost Exist Transport (R)'!$A9,FALSE))</f>
        <v/>
      </c>
    </row>
    <row r="10" spans="2:328" x14ac:dyDescent="0.35">
      <c r="B10" s="168" t="s">
        <v>7</v>
      </c>
      <c r="C10" s="270" t="str">
        <f>IF(ISNA(HLOOKUP(C$2,'Cost Exist Transport (R)'!$C$2:$AE$23,'Cost Exist Transport (R)'!$A10,FALSE)),"",HLOOKUP(C$2,'Cost Exist Transport (R)'!$C$2:$AE$23,'Cost Exist Transport (R)'!$A10,FALSE))</f>
        <v>XXXXX</v>
      </c>
      <c r="D10" s="270" t="str">
        <f>IF(ISNA(HLOOKUP(D$2,'Cost Exist Transport (R)'!$C$2:$AE$23,'Cost Exist Transport (R)'!$A10,FALSE)),"",HLOOKUP(D$2,'Cost Exist Transport (R)'!$C$2:$AE$23,'Cost Exist Transport (R)'!$A10,FALSE))</f>
        <v/>
      </c>
      <c r="E10" s="270" t="str">
        <f>IF(ISNA(HLOOKUP(E$2,'Cost Exist Transport (R)'!$C$2:$AE$23,'Cost Exist Transport (R)'!$A10,FALSE)),"",HLOOKUP(E$2,'Cost Exist Transport (R)'!$C$2:$AE$23,'Cost Exist Transport (R)'!$A10,FALSE))</f>
        <v/>
      </c>
      <c r="F10" s="270" t="str">
        <f>IF(ISNA(HLOOKUP(F$2,'Cost Exist Transport (R)'!$C$2:$AE$23,'Cost Exist Transport (R)'!$A10,FALSE)),"",HLOOKUP(F$2,'Cost Exist Transport (R)'!$C$2:$AE$23,'Cost Exist Transport (R)'!$A10,FALSE))</f>
        <v/>
      </c>
      <c r="G10" s="270" t="str">
        <f>IF(ISNA(HLOOKUP(G$2,'Cost Exist Transport (R)'!$C$2:$AE$23,'Cost Exist Transport (R)'!$A10,FALSE)),"",HLOOKUP(G$2,'Cost Exist Transport (R)'!$C$2:$AE$23,'Cost Exist Transport (R)'!$A10,FALSE))</f>
        <v/>
      </c>
      <c r="H10" s="270" t="str">
        <f>IF(ISNA(HLOOKUP(H$2,'Cost Exist Transport (R)'!$C$2:$AE$23,'Cost Exist Transport (R)'!$A10,FALSE)),"",HLOOKUP(H$2,'Cost Exist Transport (R)'!$C$2:$AE$23,'Cost Exist Transport (R)'!$A10,FALSE))</f>
        <v/>
      </c>
      <c r="I10" s="270" t="str">
        <f>IF(ISNA(HLOOKUP(I$2,'Cost Exist Transport (R)'!$C$2:$AE$23,'Cost Exist Transport (R)'!$A10,FALSE)),"",HLOOKUP(I$2,'Cost Exist Transport (R)'!$C$2:$AE$23,'Cost Exist Transport (R)'!$A10,FALSE))</f>
        <v/>
      </c>
      <c r="J10" s="270" t="str">
        <f>IF(ISNA(HLOOKUP(J$2,'Cost Exist Transport (R)'!$C$2:$AE$23,'Cost Exist Transport (R)'!$A10,FALSE)),"",HLOOKUP(J$2,'Cost Exist Transport (R)'!$C$2:$AE$23,'Cost Exist Transport (R)'!$A10,FALSE))</f>
        <v/>
      </c>
      <c r="K10" s="270" t="str">
        <f>IF(ISNA(HLOOKUP(K$2,'Cost Exist Transport (R)'!$C$2:$AE$23,'Cost Exist Transport (R)'!$A10,FALSE)),"",HLOOKUP(K$2,'Cost Exist Transport (R)'!$C$2:$AE$23,'Cost Exist Transport (R)'!$A10,FALSE))</f>
        <v/>
      </c>
      <c r="L10" s="270" t="str">
        <f>IF(ISNA(HLOOKUP(L$2,'Cost Exist Transport (R)'!$C$2:$AE$23,'Cost Exist Transport (R)'!$A10,FALSE)),"",HLOOKUP(L$2,'Cost Exist Transport (R)'!$C$2:$AE$23,'Cost Exist Transport (R)'!$A10,FALSE))</f>
        <v/>
      </c>
      <c r="M10" s="270" t="str">
        <f>IF(ISNA(HLOOKUP(M$2,'Cost Exist Transport (R)'!$C$2:$AE$23,'Cost Exist Transport (R)'!$A10,FALSE)),"",HLOOKUP(M$2,'Cost Exist Transport (R)'!$C$2:$AE$23,'Cost Exist Transport (R)'!$A10,FALSE))</f>
        <v/>
      </c>
      <c r="N10" s="270" t="str">
        <f>IF(ISNA(HLOOKUP(N$2,'Cost Exist Transport (R)'!$C$2:$AE$23,'Cost Exist Transport (R)'!$A10,FALSE)),"",HLOOKUP(N$2,'Cost Exist Transport (R)'!$C$2:$AE$23,'Cost Exist Transport (R)'!$A10,FALSE))</f>
        <v/>
      </c>
      <c r="O10" s="277" t="str">
        <f>IF(ISNA(HLOOKUP(O$2,'Cost Exist Transport (R)'!$C$2:$AE$23,'Cost Exist Transport (R)'!$A10,FALSE)),"",HLOOKUP(O$2,'Cost Exist Transport (R)'!$C$2:$AE$23,'Cost Exist Transport (R)'!$A10,FALSE))</f>
        <v>XXXXX</v>
      </c>
      <c r="P10" s="270" t="str">
        <f>IF(ISNA(HLOOKUP(P$2,'Cost Exist Transport (R)'!$C$2:$AE$23,'Cost Exist Transport (R)'!$A10,FALSE)),"",HLOOKUP(P$2,'Cost Exist Transport (R)'!$C$2:$AE$23,'Cost Exist Transport (R)'!$A10,FALSE))</f>
        <v/>
      </c>
      <c r="Q10" s="270" t="str">
        <f>IF(ISNA(HLOOKUP(Q$2,'Cost Exist Transport (R)'!$C$2:$AE$23,'Cost Exist Transport (R)'!$A10,FALSE)),"",HLOOKUP(Q$2,'Cost Exist Transport (R)'!$C$2:$AE$23,'Cost Exist Transport (R)'!$A10,FALSE))</f>
        <v/>
      </c>
      <c r="R10" s="270" t="str">
        <f>IF(ISNA(HLOOKUP(R$2,'Cost Exist Transport (R)'!$C$2:$AE$23,'Cost Exist Transport (R)'!$A10,FALSE)),"",HLOOKUP(R$2,'Cost Exist Transport (R)'!$C$2:$AE$23,'Cost Exist Transport (R)'!$A10,FALSE))</f>
        <v/>
      </c>
      <c r="S10" s="270" t="str">
        <f>IF(ISNA(HLOOKUP(S$2,'Cost Exist Transport (R)'!$C$2:$AE$23,'Cost Exist Transport (R)'!$A10,FALSE)),"",HLOOKUP(S$2,'Cost Exist Transport (R)'!$C$2:$AE$23,'Cost Exist Transport (R)'!$A10,FALSE))</f>
        <v/>
      </c>
      <c r="T10" s="270" t="str">
        <f>IF(ISNA(HLOOKUP(T$2,'Cost Exist Transport (R)'!$C$2:$AE$23,'Cost Exist Transport (R)'!$A10,FALSE)),"",HLOOKUP(T$2,'Cost Exist Transport (R)'!$C$2:$AE$23,'Cost Exist Transport (R)'!$A10,FALSE))</f>
        <v>XXXXX</v>
      </c>
      <c r="U10" s="270" t="str">
        <f>IF(ISNA(HLOOKUP(U$2,'Cost Exist Transport (R)'!$C$2:$AE$23,'Cost Exist Transport (R)'!$A10,FALSE)),"",HLOOKUP(U$2,'Cost Exist Transport (R)'!$C$2:$AE$23,'Cost Exist Transport (R)'!$A10,FALSE))</f>
        <v/>
      </c>
      <c r="V10" s="270" t="str">
        <f>IF(ISNA(HLOOKUP(V$2,'Cost Exist Transport (R)'!$C$2:$AE$23,'Cost Exist Transport (R)'!$A10,FALSE)),"",HLOOKUP(V$2,'Cost Exist Transport (R)'!$C$2:$AE$23,'Cost Exist Transport (R)'!$A10,FALSE))</f>
        <v/>
      </c>
      <c r="W10" s="270" t="str">
        <f>IF(ISNA(HLOOKUP(W$2,'Cost Exist Transport (R)'!$C$2:$AE$23,'Cost Exist Transport (R)'!$A10,FALSE)),"",HLOOKUP(W$2,'Cost Exist Transport (R)'!$C$2:$AE$23,'Cost Exist Transport (R)'!$A10,FALSE))</f>
        <v/>
      </c>
      <c r="X10" s="270" t="str">
        <f>IF(ISNA(HLOOKUP(X$2,'Cost Exist Transport (R)'!$C$2:$AE$23,'Cost Exist Transport (R)'!$A10,FALSE)),"",HLOOKUP(X$2,'Cost Exist Transport (R)'!$C$2:$AE$23,'Cost Exist Transport (R)'!$A10,FALSE))</f>
        <v/>
      </c>
      <c r="Y10" s="270" t="str">
        <f>IF(ISNA(HLOOKUP(Y$2,'Cost Exist Transport (R)'!$C$2:$AE$23,'Cost Exist Transport (R)'!$A10,FALSE)),"",HLOOKUP(Y$2,'Cost Exist Transport (R)'!$C$2:$AE$23,'Cost Exist Transport (R)'!$A10,FALSE))</f>
        <v/>
      </c>
      <c r="Z10" s="270" t="str">
        <f>IF(ISNA(HLOOKUP(Z$2,'Cost Exist Transport (R)'!$C$2:$AE$23,'Cost Exist Transport (R)'!$A10,FALSE)),"",HLOOKUP(Z$2,'Cost Exist Transport (R)'!$C$2:$AE$23,'Cost Exist Transport (R)'!$A10,FALSE))</f>
        <v/>
      </c>
      <c r="AA10" s="270" t="str">
        <f>IF(ISNA(HLOOKUP(AA$2,'Cost Exist Transport (R)'!$C$2:$AE$23,'Cost Exist Transport (R)'!$A10,FALSE)),"",HLOOKUP(AA$2,'Cost Exist Transport (R)'!$C$2:$AE$23,'Cost Exist Transport (R)'!$A10,FALSE))</f>
        <v/>
      </c>
      <c r="AB10" s="270" t="str">
        <f>IF(ISNA(HLOOKUP(AB$2,'Cost Exist Transport (R)'!$C$2:$AE$23,'Cost Exist Transport (R)'!$A10,FALSE)),"",HLOOKUP(AB$2,'Cost Exist Transport (R)'!$C$2:$AE$23,'Cost Exist Transport (R)'!$A10,FALSE))</f>
        <v/>
      </c>
      <c r="AC10" s="270" t="str">
        <f>IF(ISNA(HLOOKUP(AC$2,'Cost Exist Transport (R)'!$C$2:$AE$23,'Cost Exist Transport (R)'!$A10,FALSE)),"",HLOOKUP(AC$2,'Cost Exist Transport (R)'!$C$2:$AE$23,'Cost Exist Transport (R)'!$A10,FALSE))</f>
        <v/>
      </c>
      <c r="AD10" s="270" t="str">
        <f>IF(ISNA(HLOOKUP(AD$2,'Cost Exist Transport (R)'!$C$2:$AE$23,'Cost Exist Transport (R)'!$A10,FALSE)),"",HLOOKUP(AD$2,'Cost Exist Transport (R)'!$C$2:$AE$23,'Cost Exist Transport (R)'!$A10,FALSE))</f>
        <v/>
      </c>
      <c r="AE10" s="270" t="str">
        <f>IF(ISNA(HLOOKUP(AE$2,'Cost Exist Transport (R)'!$C$2:$AE$23,'Cost Exist Transport (R)'!$A10,FALSE)),"",HLOOKUP(AE$2,'Cost Exist Transport (R)'!$C$2:$AE$23,'Cost Exist Transport (R)'!$A10,FALSE))</f>
        <v/>
      </c>
      <c r="AF10" s="270" t="str">
        <f>IF(ISNA(HLOOKUP(AF$2,'Cost Exist Transport (R)'!$C$2:$AE$23,'Cost Exist Transport (R)'!$A10,FALSE)),"",HLOOKUP(AF$2,'Cost Exist Transport (R)'!$C$2:$AE$23,'Cost Exist Transport (R)'!$A10,FALSE))</f>
        <v>XXXXX</v>
      </c>
      <c r="AG10" s="270" t="str">
        <f>IF(ISNA(HLOOKUP(AG$2,'Cost Exist Transport (R)'!$C$2:$AE$23,'Cost Exist Transport (R)'!$A10,FALSE)),"",HLOOKUP(AG$2,'Cost Exist Transport (R)'!$C$2:$AE$23,'Cost Exist Transport (R)'!$A10,FALSE))</f>
        <v/>
      </c>
      <c r="AH10" s="270" t="str">
        <f>IF(ISNA(HLOOKUP(AH$2,'Cost Exist Transport (R)'!$C$2:$AE$23,'Cost Exist Transport (R)'!$A10,FALSE)),"",HLOOKUP(AH$2,'Cost Exist Transport (R)'!$C$2:$AE$23,'Cost Exist Transport (R)'!$A10,FALSE))</f>
        <v/>
      </c>
      <c r="AI10" s="270" t="str">
        <f>IF(ISNA(HLOOKUP(AI$2,'Cost Exist Transport (R)'!$C$2:$AE$23,'Cost Exist Transport (R)'!$A10,FALSE)),"",HLOOKUP(AI$2,'Cost Exist Transport (R)'!$C$2:$AE$23,'Cost Exist Transport (R)'!$A10,FALSE))</f>
        <v/>
      </c>
      <c r="AJ10" s="270" t="str">
        <f>IF(ISNA(HLOOKUP(AJ$2,'Cost Exist Transport (R)'!$C$2:$AE$23,'Cost Exist Transport (R)'!$A10,FALSE)),"",HLOOKUP(AJ$2,'Cost Exist Transport (R)'!$C$2:$AE$23,'Cost Exist Transport (R)'!$A10,FALSE))</f>
        <v/>
      </c>
      <c r="AK10" s="270" t="str">
        <f>IF(ISNA(HLOOKUP(AK$2,'Cost Exist Transport (R)'!$C$2:$AE$23,'Cost Exist Transport (R)'!$A10,FALSE)),"",HLOOKUP(AK$2,'Cost Exist Transport (R)'!$C$2:$AE$23,'Cost Exist Transport (R)'!$A10,FALSE))</f>
        <v/>
      </c>
      <c r="AL10" s="270" t="str">
        <f>IF(ISNA(HLOOKUP(AL$2,'Cost Exist Transport (R)'!$C$2:$AE$23,'Cost Exist Transport (R)'!$A10,FALSE)),"",HLOOKUP(AL$2,'Cost Exist Transport (R)'!$C$2:$AE$23,'Cost Exist Transport (R)'!$A10,FALSE))</f>
        <v/>
      </c>
      <c r="AM10" s="270" t="str">
        <f>IF(ISNA(HLOOKUP(AM$2,'Cost Exist Transport (R)'!$C$2:$AE$23,'Cost Exist Transport (R)'!$A10,FALSE)),"",HLOOKUP(AM$2,'Cost Exist Transport (R)'!$C$2:$AE$23,'Cost Exist Transport (R)'!$A10,FALSE))</f>
        <v/>
      </c>
      <c r="AN10" s="270" t="str">
        <f>IF(ISNA(HLOOKUP(AN$2,'Cost Exist Transport (R)'!$C$2:$AE$23,'Cost Exist Transport (R)'!$A10,FALSE)),"",HLOOKUP(AN$2,'Cost Exist Transport (R)'!$C$2:$AE$23,'Cost Exist Transport (R)'!$A10,FALSE))</f>
        <v/>
      </c>
      <c r="AO10" s="270" t="str">
        <f>IF(ISNA(HLOOKUP(AO$2,'Cost Exist Transport (R)'!$C$2:$AE$23,'Cost Exist Transport (R)'!$A10,FALSE)),"",HLOOKUP(AO$2,'Cost Exist Transport (R)'!$C$2:$AE$23,'Cost Exist Transport (R)'!$A10,FALSE))</f>
        <v/>
      </c>
      <c r="AP10" s="270" t="str">
        <f>IF(ISNA(HLOOKUP(AP$2,'Cost Exist Transport (R)'!$C$2:$AE$23,'Cost Exist Transport (R)'!$A10,FALSE)),"",HLOOKUP(AP$2,'Cost Exist Transport (R)'!$C$2:$AE$23,'Cost Exist Transport (R)'!$A10,FALSE))</f>
        <v/>
      </c>
      <c r="AQ10" s="270" t="str">
        <f>IF(ISNA(HLOOKUP(AQ$2,'Cost Exist Transport (R)'!$C$2:$AE$23,'Cost Exist Transport (R)'!$A10,FALSE)),"",HLOOKUP(AQ$2,'Cost Exist Transport (R)'!$C$2:$AE$23,'Cost Exist Transport (R)'!$A10,FALSE))</f>
        <v/>
      </c>
      <c r="AR10" s="270" t="str">
        <f>IF(ISNA(HLOOKUP(AR$2,'Cost Exist Transport (R)'!$C$2:$AE$23,'Cost Exist Transport (R)'!$A10,FALSE)),"",HLOOKUP(AR$2,'Cost Exist Transport (R)'!$C$2:$AE$23,'Cost Exist Transport (R)'!$A10,FALSE))</f>
        <v>XXXXX</v>
      </c>
      <c r="AS10" s="270" t="str">
        <f>IF(ISNA(HLOOKUP(AS$2,'Cost Exist Transport (R)'!$C$2:$AE$23,'Cost Exist Transport (R)'!$A10,FALSE)),"",HLOOKUP(AS$2,'Cost Exist Transport (R)'!$C$2:$AE$23,'Cost Exist Transport (R)'!$A10,FALSE))</f>
        <v/>
      </c>
      <c r="AT10" s="270" t="str">
        <f>IF(ISNA(HLOOKUP(AT$2,'Cost Exist Transport (R)'!$C$2:$AE$23,'Cost Exist Transport (R)'!$A10,FALSE)),"",HLOOKUP(AT$2,'Cost Exist Transport (R)'!$C$2:$AE$23,'Cost Exist Transport (R)'!$A10,FALSE))</f>
        <v/>
      </c>
      <c r="AU10" s="270" t="str">
        <f>IF(ISNA(HLOOKUP(AU$2,'Cost Exist Transport (R)'!$C$2:$AE$23,'Cost Exist Transport (R)'!$A10,FALSE)),"",HLOOKUP(AU$2,'Cost Exist Transport (R)'!$C$2:$AE$23,'Cost Exist Transport (R)'!$A10,FALSE))</f>
        <v/>
      </c>
      <c r="AV10" s="270" t="str">
        <f>IF(ISNA(HLOOKUP(AV$2,'Cost Exist Transport (R)'!$C$2:$AE$23,'Cost Exist Transport (R)'!$A10,FALSE)),"",HLOOKUP(AV$2,'Cost Exist Transport (R)'!$C$2:$AE$23,'Cost Exist Transport (R)'!$A10,FALSE))</f>
        <v/>
      </c>
      <c r="AW10" s="270" t="str">
        <f>IF(ISNA(HLOOKUP(AW$2,'Cost Exist Transport (R)'!$C$2:$AE$23,'Cost Exist Transport (R)'!$A10,FALSE)),"",HLOOKUP(AW$2,'Cost Exist Transport (R)'!$C$2:$AE$23,'Cost Exist Transport (R)'!$A10,FALSE))</f>
        <v/>
      </c>
      <c r="AX10" s="270" t="str">
        <f>IF(ISNA(HLOOKUP(AX$2,'Cost Exist Transport (R)'!$C$2:$AE$23,'Cost Exist Transport (R)'!$A10,FALSE)),"",HLOOKUP(AX$2,'Cost Exist Transport (R)'!$C$2:$AE$23,'Cost Exist Transport (R)'!$A10,FALSE))</f>
        <v/>
      </c>
      <c r="AY10" s="270" t="str">
        <f>IF(ISNA(HLOOKUP(AY$2,'Cost Exist Transport (R)'!$C$2:$AE$23,'Cost Exist Transport (R)'!$A10,FALSE)),"",HLOOKUP(AY$2,'Cost Exist Transport (R)'!$C$2:$AE$23,'Cost Exist Transport (R)'!$A10,FALSE))</f>
        <v/>
      </c>
      <c r="AZ10" s="270" t="str">
        <f>IF(ISNA(HLOOKUP(AZ$2,'Cost Exist Transport (R)'!$C$2:$AE$23,'Cost Exist Transport (R)'!$A10,FALSE)),"",HLOOKUP(AZ$2,'Cost Exist Transport (R)'!$C$2:$AE$23,'Cost Exist Transport (R)'!$A10,FALSE))</f>
        <v/>
      </c>
      <c r="BA10" s="270" t="str">
        <f>IF(ISNA(HLOOKUP(BA$2,'Cost Exist Transport (R)'!$C$2:$AE$23,'Cost Exist Transport (R)'!$A10,FALSE)),"",HLOOKUP(BA$2,'Cost Exist Transport (R)'!$C$2:$AE$23,'Cost Exist Transport (R)'!$A10,FALSE))</f>
        <v/>
      </c>
      <c r="BB10" s="270" t="str">
        <f>IF(ISNA(HLOOKUP(BB$2,'Cost Exist Transport (R)'!$C$2:$AE$23,'Cost Exist Transport (R)'!$A10,FALSE)),"",HLOOKUP(BB$2,'Cost Exist Transport (R)'!$C$2:$AE$23,'Cost Exist Transport (R)'!$A10,FALSE))</f>
        <v/>
      </c>
      <c r="BC10" s="270" t="str">
        <f>IF(ISNA(HLOOKUP(BC$2,'Cost Exist Transport (R)'!$C$2:$AE$23,'Cost Exist Transport (R)'!$A10,FALSE)),"",HLOOKUP(BC$2,'Cost Exist Transport (R)'!$C$2:$AE$23,'Cost Exist Transport (R)'!$A10,FALSE))</f>
        <v/>
      </c>
      <c r="BD10" s="270" t="str">
        <f>IF(ISNA(HLOOKUP(BD$2,'Cost Exist Transport (R)'!$C$2:$AE$23,'Cost Exist Transport (R)'!$A10,FALSE)),"",HLOOKUP(BD$2,'Cost Exist Transport (R)'!$C$2:$AE$23,'Cost Exist Transport (R)'!$A10,FALSE))</f>
        <v>XXXXX</v>
      </c>
      <c r="BE10" s="270" t="str">
        <f>IF(ISNA(HLOOKUP(BE$2,'Cost Exist Transport (R)'!$C$2:$AE$23,'Cost Exist Transport (R)'!$A10,FALSE)),"",HLOOKUP(BE$2,'Cost Exist Transport (R)'!$C$2:$AE$23,'Cost Exist Transport (R)'!$A10,FALSE))</f>
        <v/>
      </c>
      <c r="BF10" s="270" t="str">
        <f>IF(ISNA(HLOOKUP(BF$2,'Cost Exist Transport (R)'!$C$2:$AE$23,'Cost Exist Transport (R)'!$A10,FALSE)),"",HLOOKUP(BF$2,'Cost Exist Transport (R)'!$C$2:$AE$23,'Cost Exist Transport (R)'!$A10,FALSE))</f>
        <v/>
      </c>
      <c r="BG10" s="270" t="str">
        <f>IF(ISNA(HLOOKUP(BG$2,'Cost Exist Transport (R)'!$C$2:$AE$23,'Cost Exist Transport (R)'!$A10,FALSE)),"",HLOOKUP(BG$2,'Cost Exist Transport (R)'!$C$2:$AE$23,'Cost Exist Transport (R)'!$A10,FALSE))</f>
        <v/>
      </c>
      <c r="BH10" s="270" t="str">
        <f>IF(ISNA(HLOOKUP(BH$2,'Cost Exist Transport (R)'!$C$2:$AE$23,'Cost Exist Transport (R)'!$A10,FALSE)),"",HLOOKUP(BH$2,'Cost Exist Transport (R)'!$C$2:$AE$23,'Cost Exist Transport (R)'!$A10,FALSE))</f>
        <v/>
      </c>
      <c r="BI10" s="270" t="str">
        <f>IF(ISNA(HLOOKUP(BI$2,'Cost Exist Transport (R)'!$C$2:$AE$23,'Cost Exist Transport (R)'!$A10,FALSE)),"",HLOOKUP(BI$2,'Cost Exist Transport (R)'!$C$2:$AE$23,'Cost Exist Transport (R)'!$A10,FALSE))</f>
        <v/>
      </c>
      <c r="BJ10" s="270" t="str">
        <f>IF(ISNA(HLOOKUP(BJ$2,'Cost Exist Transport (R)'!$C$2:$AE$23,'Cost Exist Transport (R)'!$A10,FALSE)),"",HLOOKUP(BJ$2,'Cost Exist Transport (R)'!$C$2:$AE$23,'Cost Exist Transport (R)'!$A10,FALSE))</f>
        <v/>
      </c>
      <c r="BK10" s="270" t="str">
        <f>IF(ISNA(HLOOKUP(BK$2,'Cost Exist Transport (R)'!$C$2:$AE$23,'Cost Exist Transport (R)'!$A10,FALSE)),"",HLOOKUP(BK$2,'Cost Exist Transport (R)'!$C$2:$AE$23,'Cost Exist Transport (R)'!$A10,FALSE))</f>
        <v>XXXXX</v>
      </c>
      <c r="BL10" s="270" t="str">
        <f>IF(ISNA(HLOOKUP(BL$2,'Cost Exist Transport (R)'!$C$2:$AE$23,'Cost Exist Transport (R)'!$A10,FALSE)),"",HLOOKUP(BL$2,'Cost Exist Transport (R)'!$C$2:$AE$23,'Cost Exist Transport (R)'!$A10,FALSE))</f>
        <v/>
      </c>
      <c r="BM10" s="270" t="str">
        <f>IF(ISNA(HLOOKUP(BM$2,'Cost Exist Transport (R)'!$C$2:$AE$23,'Cost Exist Transport (R)'!$A10,FALSE)),"",HLOOKUP(BM$2,'Cost Exist Transport (R)'!$C$2:$AE$23,'Cost Exist Transport (R)'!$A10,FALSE))</f>
        <v/>
      </c>
      <c r="BN10" s="270" t="str">
        <f>IF(ISNA(HLOOKUP(BN$2,'Cost Exist Transport (R)'!$C$2:$AE$23,'Cost Exist Transport (R)'!$A10,FALSE)),"",HLOOKUP(BN$2,'Cost Exist Transport (R)'!$C$2:$AE$23,'Cost Exist Transport (R)'!$A10,FALSE))</f>
        <v/>
      </c>
      <c r="BO10" s="270" t="str">
        <f>IF(ISNA(HLOOKUP(BO$2,'Cost Exist Transport (R)'!$C$2:$AE$23,'Cost Exist Transport (R)'!$A10,FALSE)),"",HLOOKUP(BO$2,'Cost Exist Transport (R)'!$C$2:$AE$23,'Cost Exist Transport (R)'!$A10,FALSE))</f>
        <v/>
      </c>
      <c r="BP10" s="270" t="str">
        <f>IF(ISNA(HLOOKUP(BP$2,'Cost Exist Transport (R)'!$C$2:$AE$23,'Cost Exist Transport (R)'!$A10,FALSE)),"",HLOOKUP(BP$2,'Cost Exist Transport (R)'!$C$2:$AE$23,'Cost Exist Transport (R)'!$A10,FALSE))</f>
        <v/>
      </c>
      <c r="BQ10" s="270" t="str">
        <f>IF(ISNA(HLOOKUP(BQ$2,'Cost Exist Transport (R)'!$C$2:$AE$23,'Cost Exist Transport (R)'!$A10,FALSE)),"",HLOOKUP(BQ$2,'Cost Exist Transport (R)'!$C$2:$AE$23,'Cost Exist Transport (R)'!$A10,FALSE))</f>
        <v/>
      </c>
      <c r="BR10" s="270" t="str">
        <f>IF(ISNA(HLOOKUP(BR$2,'Cost Exist Transport (R)'!$C$2:$AE$23,'Cost Exist Transport (R)'!$A10,FALSE)),"",HLOOKUP(BR$2,'Cost Exist Transport (R)'!$C$2:$AE$23,'Cost Exist Transport (R)'!$A10,FALSE))</f>
        <v/>
      </c>
      <c r="BS10" s="270" t="str">
        <f>IF(ISNA(HLOOKUP(BS$2,'Cost Exist Transport (R)'!$C$2:$AE$23,'Cost Exist Transport (R)'!$A10,FALSE)),"",HLOOKUP(BS$2,'Cost Exist Transport (R)'!$C$2:$AE$23,'Cost Exist Transport (R)'!$A10,FALSE))</f>
        <v/>
      </c>
      <c r="BT10" s="270" t="str">
        <f>IF(ISNA(HLOOKUP(BT$2,'Cost Exist Transport (R)'!$C$2:$AE$23,'Cost Exist Transport (R)'!$A10,FALSE)),"",HLOOKUP(BT$2,'Cost Exist Transport (R)'!$C$2:$AE$23,'Cost Exist Transport (R)'!$A10,FALSE))</f>
        <v/>
      </c>
      <c r="BU10" s="270" t="str">
        <f>IF(ISNA(HLOOKUP(BU$2,'Cost Exist Transport (R)'!$C$2:$AE$23,'Cost Exist Transport (R)'!$A10,FALSE)),"",HLOOKUP(BU$2,'Cost Exist Transport (R)'!$C$2:$AE$23,'Cost Exist Transport (R)'!$A10,FALSE))</f>
        <v/>
      </c>
      <c r="BV10" s="270" t="str">
        <f>IF(ISNA(HLOOKUP(BV$2,'Cost Exist Transport (R)'!$C$2:$AE$23,'Cost Exist Transport (R)'!$A10,FALSE)),"",HLOOKUP(BV$2,'Cost Exist Transport (R)'!$C$2:$AE$23,'Cost Exist Transport (R)'!$A10,FALSE))</f>
        <v/>
      </c>
      <c r="BW10" s="270" t="str">
        <f>IF(ISNA(HLOOKUP(BW$2,'Cost Exist Transport (R)'!$C$2:$AE$23,'Cost Exist Transport (R)'!$A10,FALSE)),"",HLOOKUP(BW$2,'Cost Exist Transport (R)'!$C$2:$AE$23,'Cost Exist Transport (R)'!$A10,FALSE))</f>
        <v>XXXXX</v>
      </c>
      <c r="BX10" s="270" t="str">
        <f>IF(ISNA(HLOOKUP(BX$2,'Cost Exist Transport (R)'!$C$2:$AE$23,'Cost Exist Transport (R)'!$A10,FALSE)),"",HLOOKUP(BX$2,'Cost Exist Transport (R)'!$C$2:$AE$23,'Cost Exist Transport (R)'!$A10,FALSE))</f>
        <v/>
      </c>
      <c r="BY10" s="270" t="str">
        <f>IF(ISNA(HLOOKUP(BY$2,'Cost Exist Transport (R)'!$C$2:$AE$23,'Cost Exist Transport (R)'!$A10,FALSE)),"",HLOOKUP(BY$2,'Cost Exist Transport (R)'!$C$2:$AE$23,'Cost Exist Transport (R)'!$A10,FALSE))</f>
        <v/>
      </c>
      <c r="BZ10" s="270" t="str">
        <f>IF(ISNA(HLOOKUP(BZ$2,'Cost Exist Transport (R)'!$C$2:$AE$23,'Cost Exist Transport (R)'!$A10,FALSE)),"",HLOOKUP(BZ$2,'Cost Exist Transport (R)'!$C$2:$AE$23,'Cost Exist Transport (R)'!$A10,FALSE))</f>
        <v/>
      </c>
      <c r="CA10" s="270" t="str">
        <f>IF(ISNA(HLOOKUP(CA$2,'Cost Exist Transport (R)'!$C$2:$AE$23,'Cost Exist Transport (R)'!$A10,FALSE)),"",HLOOKUP(CA$2,'Cost Exist Transport (R)'!$C$2:$AE$23,'Cost Exist Transport (R)'!$A10,FALSE))</f>
        <v/>
      </c>
      <c r="CB10" s="270" t="str">
        <f>IF(ISNA(HLOOKUP(CB$2,'Cost Exist Transport (R)'!$C$2:$AE$23,'Cost Exist Transport (R)'!$A10,FALSE)),"",HLOOKUP(CB$2,'Cost Exist Transport (R)'!$C$2:$AE$23,'Cost Exist Transport (R)'!$A10,FALSE))</f>
        <v/>
      </c>
      <c r="CC10" s="270" t="str">
        <f>IF(ISNA(HLOOKUP(CC$2,'Cost Exist Transport (R)'!$C$2:$AE$23,'Cost Exist Transport (R)'!$A10,FALSE)),"",HLOOKUP(CC$2,'Cost Exist Transport (R)'!$C$2:$AE$23,'Cost Exist Transport (R)'!$A10,FALSE))</f>
        <v/>
      </c>
      <c r="CD10" s="270" t="str">
        <f>IF(ISNA(HLOOKUP(CD$2,'Cost Exist Transport (R)'!$C$2:$AE$23,'Cost Exist Transport (R)'!$A10,FALSE)),"",HLOOKUP(CD$2,'Cost Exist Transport (R)'!$C$2:$AE$23,'Cost Exist Transport (R)'!$A10,FALSE))</f>
        <v/>
      </c>
      <c r="CE10" s="270" t="str">
        <f>IF(ISNA(HLOOKUP(CE$2,'Cost Exist Transport (R)'!$C$2:$AE$23,'Cost Exist Transport (R)'!$A10,FALSE)),"",HLOOKUP(CE$2,'Cost Exist Transport (R)'!$C$2:$AE$23,'Cost Exist Transport (R)'!$A10,FALSE))</f>
        <v/>
      </c>
      <c r="CF10" s="270" t="str">
        <f>IF(ISNA(HLOOKUP(CF$2,'Cost Exist Transport (R)'!$C$2:$AE$23,'Cost Exist Transport (R)'!$A10,FALSE)),"",HLOOKUP(CF$2,'Cost Exist Transport (R)'!$C$2:$AE$23,'Cost Exist Transport (R)'!$A10,FALSE))</f>
        <v/>
      </c>
      <c r="CG10" s="270" t="str">
        <f>IF(ISNA(HLOOKUP(CG$2,'Cost Exist Transport (R)'!$C$2:$AE$23,'Cost Exist Transport (R)'!$A10,FALSE)),"",HLOOKUP(CG$2,'Cost Exist Transport (R)'!$C$2:$AE$23,'Cost Exist Transport (R)'!$A10,FALSE))</f>
        <v/>
      </c>
      <c r="CH10" s="270" t="str">
        <f>IF(ISNA(HLOOKUP(CH$2,'Cost Exist Transport (R)'!$C$2:$AE$23,'Cost Exist Transport (R)'!$A10,FALSE)),"",HLOOKUP(CH$2,'Cost Exist Transport (R)'!$C$2:$AE$23,'Cost Exist Transport (R)'!$A10,FALSE))</f>
        <v/>
      </c>
      <c r="CI10" s="270" t="str">
        <f>IF(ISNA(HLOOKUP(CI$2,'Cost Exist Transport (R)'!$C$2:$AE$23,'Cost Exist Transport (R)'!$A10,FALSE)),"",HLOOKUP(CI$2,'Cost Exist Transport (R)'!$C$2:$AE$23,'Cost Exist Transport (R)'!$A10,FALSE))</f>
        <v>XXXXX</v>
      </c>
      <c r="CJ10" s="270" t="str">
        <f>IF(ISNA(HLOOKUP(CJ$2,'Cost Exist Transport (R)'!$C$2:$AE$23,'Cost Exist Transport (R)'!$A10,FALSE)),"",HLOOKUP(CJ$2,'Cost Exist Transport (R)'!$C$2:$AE$23,'Cost Exist Transport (R)'!$A10,FALSE))</f>
        <v/>
      </c>
      <c r="CK10" s="270" t="str">
        <f>IF(ISNA(HLOOKUP(CK$2,'Cost Exist Transport (R)'!$C$2:$AE$23,'Cost Exist Transport (R)'!$A10,FALSE)),"",HLOOKUP(CK$2,'Cost Exist Transport (R)'!$C$2:$AE$23,'Cost Exist Transport (R)'!$A10,FALSE))</f>
        <v/>
      </c>
      <c r="CL10" s="270" t="str">
        <f>IF(ISNA(HLOOKUP(CL$2,'Cost Exist Transport (R)'!$C$2:$AE$23,'Cost Exist Transport (R)'!$A10,FALSE)),"",HLOOKUP(CL$2,'Cost Exist Transport (R)'!$C$2:$AE$23,'Cost Exist Transport (R)'!$A10,FALSE))</f>
        <v/>
      </c>
      <c r="CM10" s="270" t="str">
        <f>IF(ISNA(HLOOKUP(CM$2,'Cost Exist Transport (R)'!$C$2:$AE$23,'Cost Exist Transport (R)'!$A10,FALSE)),"",HLOOKUP(CM$2,'Cost Exist Transport (R)'!$C$2:$AE$23,'Cost Exist Transport (R)'!$A10,FALSE))</f>
        <v/>
      </c>
      <c r="CN10" s="270" t="str">
        <f>IF(ISNA(HLOOKUP(CN$2,'Cost Exist Transport (R)'!$C$2:$AE$23,'Cost Exist Transport (R)'!$A10,FALSE)),"",HLOOKUP(CN$2,'Cost Exist Transport (R)'!$C$2:$AE$23,'Cost Exist Transport (R)'!$A10,FALSE))</f>
        <v/>
      </c>
      <c r="CO10" s="270" t="str">
        <f>IF(ISNA(HLOOKUP(CO$2,'Cost Exist Transport (R)'!$C$2:$AE$23,'Cost Exist Transport (R)'!$A10,FALSE)),"",HLOOKUP(CO$2,'Cost Exist Transport (R)'!$C$2:$AE$23,'Cost Exist Transport (R)'!$A10,FALSE))</f>
        <v/>
      </c>
      <c r="CP10" s="270" t="str">
        <f>IF(ISNA(HLOOKUP(CP$2,'Cost Exist Transport (R)'!$C$2:$AE$23,'Cost Exist Transport (R)'!$A10,FALSE)),"",HLOOKUP(CP$2,'Cost Exist Transport (R)'!$C$2:$AE$23,'Cost Exist Transport (R)'!$A10,FALSE))</f>
        <v/>
      </c>
      <c r="CQ10" s="270" t="str">
        <f>IF(ISNA(HLOOKUP(CQ$2,'Cost Exist Transport (R)'!$C$2:$AE$23,'Cost Exist Transport (R)'!$A10,FALSE)),"",HLOOKUP(CQ$2,'Cost Exist Transport (R)'!$C$2:$AE$23,'Cost Exist Transport (R)'!$A10,FALSE))</f>
        <v/>
      </c>
      <c r="CR10" s="270" t="str">
        <f>IF(ISNA(HLOOKUP(CR$2,'Cost Exist Transport (R)'!$C$2:$AE$23,'Cost Exist Transport (R)'!$A10,FALSE)),"",HLOOKUP(CR$2,'Cost Exist Transport (R)'!$C$2:$AE$23,'Cost Exist Transport (R)'!$A10,FALSE))</f>
        <v/>
      </c>
      <c r="CS10" s="270" t="str">
        <f>IF(ISNA(HLOOKUP(CS$2,'Cost Exist Transport (R)'!$C$2:$AE$23,'Cost Exist Transport (R)'!$A10,FALSE)),"",HLOOKUP(CS$2,'Cost Exist Transport (R)'!$C$2:$AE$23,'Cost Exist Transport (R)'!$A10,FALSE))</f>
        <v/>
      </c>
      <c r="CT10" s="270" t="str">
        <f>IF(ISNA(HLOOKUP(CT$2,'Cost Exist Transport (R)'!$C$2:$AE$23,'Cost Exist Transport (R)'!$A10,FALSE)),"",HLOOKUP(CT$2,'Cost Exist Transport (R)'!$C$2:$AE$23,'Cost Exist Transport (R)'!$A10,FALSE))</f>
        <v/>
      </c>
      <c r="CU10" s="270" t="str">
        <f>IF(ISNA(HLOOKUP(CU$2,'Cost Exist Transport (R)'!$C$2:$AE$23,'Cost Exist Transport (R)'!$A10,FALSE)),"",HLOOKUP(CU$2,'Cost Exist Transport (R)'!$C$2:$AE$23,'Cost Exist Transport (R)'!$A10,FALSE))</f>
        <v>XXXXX</v>
      </c>
      <c r="CV10" s="270" t="str">
        <f>IF(ISNA(HLOOKUP(CV$2,'Cost Exist Transport (R)'!$C$2:$AE$23,'Cost Exist Transport (R)'!$A10,FALSE)),"",HLOOKUP(CV$2,'Cost Exist Transport (R)'!$C$2:$AE$23,'Cost Exist Transport (R)'!$A10,FALSE))</f>
        <v/>
      </c>
      <c r="CW10" s="270" t="str">
        <f>IF(ISNA(HLOOKUP(CW$2,'Cost Exist Transport (R)'!$C$2:$AE$23,'Cost Exist Transport (R)'!$A10,FALSE)),"",HLOOKUP(CW$2,'Cost Exist Transport (R)'!$C$2:$AE$23,'Cost Exist Transport (R)'!$A10,FALSE))</f>
        <v/>
      </c>
      <c r="CX10" s="270" t="str">
        <f>IF(ISNA(HLOOKUP(CX$2,'Cost Exist Transport (R)'!$C$2:$AE$23,'Cost Exist Transport (R)'!$A10,FALSE)),"",HLOOKUP(CX$2,'Cost Exist Transport (R)'!$C$2:$AE$23,'Cost Exist Transport (R)'!$A10,FALSE))</f>
        <v/>
      </c>
      <c r="CY10" s="270" t="str">
        <f>IF(ISNA(HLOOKUP(CY$2,'Cost Exist Transport (R)'!$C$2:$AE$23,'Cost Exist Transport (R)'!$A10,FALSE)),"",HLOOKUP(CY$2,'Cost Exist Transport (R)'!$C$2:$AE$23,'Cost Exist Transport (R)'!$A10,FALSE))</f>
        <v/>
      </c>
      <c r="CZ10" s="270" t="str">
        <f>IF(ISNA(HLOOKUP(CZ$2,'Cost Exist Transport (R)'!$C$2:$AE$23,'Cost Exist Transport (R)'!$A10,FALSE)),"",HLOOKUP(CZ$2,'Cost Exist Transport (R)'!$C$2:$AE$23,'Cost Exist Transport (R)'!$A10,FALSE))</f>
        <v/>
      </c>
      <c r="DA10" s="270" t="str">
        <f>IF(ISNA(HLOOKUP(DA$2,'Cost Exist Transport (R)'!$C$2:$AE$23,'Cost Exist Transport (R)'!$A10,FALSE)),"",HLOOKUP(DA$2,'Cost Exist Transport (R)'!$C$2:$AE$23,'Cost Exist Transport (R)'!$A10,FALSE))</f>
        <v/>
      </c>
      <c r="DB10" s="270" t="str">
        <f>IF(ISNA(HLOOKUP(DB$2,'Cost Exist Transport (R)'!$C$2:$AE$23,'Cost Exist Transport (R)'!$A10,FALSE)),"",HLOOKUP(DB$2,'Cost Exist Transport (R)'!$C$2:$AE$23,'Cost Exist Transport (R)'!$A10,FALSE))</f>
        <v/>
      </c>
      <c r="DC10" s="270" t="str">
        <f>IF(ISNA(HLOOKUP(DC$2,'Cost Exist Transport (R)'!$C$2:$AE$23,'Cost Exist Transport (R)'!$A10,FALSE)),"",HLOOKUP(DC$2,'Cost Exist Transport (R)'!$C$2:$AE$23,'Cost Exist Transport (R)'!$A10,FALSE))</f>
        <v/>
      </c>
      <c r="DD10" s="270" t="str">
        <f>IF(ISNA(HLOOKUP(DD$2,'Cost Exist Transport (R)'!$C$2:$AE$23,'Cost Exist Transport (R)'!$A10,FALSE)),"",HLOOKUP(DD$2,'Cost Exist Transport (R)'!$C$2:$AE$23,'Cost Exist Transport (R)'!$A10,FALSE))</f>
        <v/>
      </c>
      <c r="DE10" s="270" t="str">
        <f>IF(ISNA(HLOOKUP(DE$2,'Cost Exist Transport (R)'!$C$2:$AE$23,'Cost Exist Transport (R)'!$A10,FALSE)),"",HLOOKUP(DE$2,'Cost Exist Transport (R)'!$C$2:$AE$23,'Cost Exist Transport (R)'!$A10,FALSE))</f>
        <v/>
      </c>
      <c r="DF10" s="270" t="str">
        <f>IF(ISNA(HLOOKUP(DF$2,'Cost Exist Transport (R)'!$C$2:$AE$23,'Cost Exist Transport (R)'!$A10,FALSE)),"",HLOOKUP(DF$2,'Cost Exist Transport (R)'!$C$2:$AE$23,'Cost Exist Transport (R)'!$A10,FALSE))</f>
        <v/>
      </c>
      <c r="DG10" s="270" t="str">
        <f>IF(ISNA(HLOOKUP(DG$2,'Cost Exist Transport (R)'!$C$2:$AE$23,'Cost Exist Transport (R)'!$A10,FALSE)),"",HLOOKUP(DG$2,'Cost Exist Transport (R)'!$C$2:$AE$23,'Cost Exist Transport (R)'!$A10,FALSE))</f>
        <v>XXXXX</v>
      </c>
      <c r="DH10" s="270" t="str">
        <f>IF(ISNA(HLOOKUP(DH$2,'Cost Exist Transport (R)'!$C$2:$AE$23,'Cost Exist Transport (R)'!$A10,FALSE)),"",HLOOKUP(DH$2,'Cost Exist Transport (R)'!$C$2:$AE$23,'Cost Exist Transport (R)'!$A10,FALSE))</f>
        <v/>
      </c>
      <c r="DI10" s="270" t="str">
        <f>IF(ISNA(HLOOKUP(DI$2,'Cost Exist Transport (R)'!$C$2:$AE$23,'Cost Exist Transport (R)'!$A10,FALSE)),"",HLOOKUP(DI$2,'Cost Exist Transport (R)'!$C$2:$AE$23,'Cost Exist Transport (R)'!$A10,FALSE))</f>
        <v/>
      </c>
      <c r="DJ10" s="270" t="str">
        <f>IF(ISNA(HLOOKUP(DJ$2,'Cost Exist Transport (R)'!$C$2:$AE$23,'Cost Exist Transport (R)'!$A10,FALSE)),"",HLOOKUP(DJ$2,'Cost Exist Transport (R)'!$C$2:$AE$23,'Cost Exist Transport (R)'!$A10,FALSE))</f>
        <v/>
      </c>
      <c r="DK10" s="270" t="str">
        <f>IF(ISNA(HLOOKUP(DK$2,'Cost Exist Transport (R)'!$C$2:$AE$23,'Cost Exist Transport (R)'!$A10,FALSE)),"",HLOOKUP(DK$2,'Cost Exist Transport (R)'!$C$2:$AE$23,'Cost Exist Transport (R)'!$A10,FALSE))</f>
        <v/>
      </c>
      <c r="DL10" s="270" t="str">
        <f>IF(ISNA(HLOOKUP(DL$2,'Cost Exist Transport (R)'!$C$2:$AE$23,'Cost Exist Transport (R)'!$A10,FALSE)),"",HLOOKUP(DL$2,'Cost Exist Transport (R)'!$C$2:$AE$23,'Cost Exist Transport (R)'!$A10,FALSE))</f>
        <v/>
      </c>
      <c r="DM10" s="270" t="str">
        <f>IF(ISNA(HLOOKUP(DM$2,'Cost Exist Transport (R)'!$C$2:$AE$23,'Cost Exist Transport (R)'!$A10,FALSE)),"",HLOOKUP(DM$2,'Cost Exist Transport (R)'!$C$2:$AE$23,'Cost Exist Transport (R)'!$A10,FALSE))</f>
        <v/>
      </c>
      <c r="DN10" s="270" t="str">
        <f>IF(ISNA(HLOOKUP(DN$2,'Cost Exist Transport (R)'!$C$2:$AE$23,'Cost Exist Transport (R)'!$A10,FALSE)),"",HLOOKUP(DN$2,'Cost Exist Transport (R)'!$C$2:$AE$23,'Cost Exist Transport (R)'!$A10,FALSE))</f>
        <v/>
      </c>
      <c r="DO10" s="270" t="str">
        <f>IF(ISNA(HLOOKUP(DO$2,'Cost Exist Transport (R)'!$C$2:$AE$23,'Cost Exist Transport (R)'!$A10,FALSE)),"",HLOOKUP(DO$2,'Cost Exist Transport (R)'!$C$2:$AE$23,'Cost Exist Transport (R)'!$A10,FALSE))</f>
        <v/>
      </c>
      <c r="DP10" s="270" t="str">
        <f>IF(ISNA(HLOOKUP(DP$2,'Cost Exist Transport (R)'!$C$2:$AE$23,'Cost Exist Transport (R)'!$A10,FALSE)),"",HLOOKUP(DP$2,'Cost Exist Transport (R)'!$C$2:$AE$23,'Cost Exist Transport (R)'!$A10,FALSE))</f>
        <v/>
      </c>
      <c r="DQ10" s="270" t="str">
        <f>IF(ISNA(HLOOKUP(DQ$2,'Cost Exist Transport (R)'!$C$2:$AE$23,'Cost Exist Transport (R)'!$A10,FALSE)),"",HLOOKUP(DQ$2,'Cost Exist Transport (R)'!$C$2:$AE$23,'Cost Exist Transport (R)'!$A10,FALSE))</f>
        <v/>
      </c>
      <c r="DR10" s="270" t="str">
        <f>IF(ISNA(HLOOKUP(DR$2,'Cost Exist Transport (R)'!$C$2:$AE$23,'Cost Exist Transport (R)'!$A10,FALSE)),"",HLOOKUP(DR$2,'Cost Exist Transport (R)'!$C$2:$AE$23,'Cost Exist Transport (R)'!$A10,FALSE))</f>
        <v/>
      </c>
      <c r="DS10" s="270" t="str">
        <f>IF(ISNA(HLOOKUP(DS$2,'Cost Exist Transport (R)'!$C$2:$AE$23,'Cost Exist Transport (R)'!$A10,FALSE)),"",HLOOKUP(DS$2,'Cost Exist Transport (R)'!$C$2:$AE$23,'Cost Exist Transport (R)'!$A10,FALSE))</f>
        <v>XXXXX</v>
      </c>
      <c r="DT10" s="270" t="str">
        <f>IF(ISNA(HLOOKUP(DT$2,'Cost Exist Transport (R)'!$C$2:$AE$23,'Cost Exist Transport (R)'!$A10,FALSE)),"",HLOOKUP(DT$2,'Cost Exist Transport (R)'!$C$2:$AE$23,'Cost Exist Transport (R)'!$A10,FALSE))</f>
        <v/>
      </c>
      <c r="DU10" s="270" t="str">
        <f>IF(ISNA(HLOOKUP(DU$2,'Cost Exist Transport (R)'!$C$2:$AE$23,'Cost Exist Transport (R)'!$A10,FALSE)),"",HLOOKUP(DU$2,'Cost Exist Transport (R)'!$C$2:$AE$23,'Cost Exist Transport (R)'!$A10,FALSE))</f>
        <v/>
      </c>
      <c r="DV10" s="270" t="str">
        <f>IF(ISNA(HLOOKUP(DV$2,'Cost Exist Transport (R)'!$C$2:$AE$23,'Cost Exist Transport (R)'!$A10,FALSE)),"",HLOOKUP(DV$2,'Cost Exist Transport (R)'!$C$2:$AE$23,'Cost Exist Transport (R)'!$A10,FALSE))</f>
        <v/>
      </c>
      <c r="DW10" s="270" t="str">
        <f>IF(ISNA(HLOOKUP(DW$2,'Cost Exist Transport (R)'!$C$2:$AE$23,'Cost Exist Transport (R)'!$A10,FALSE)),"",HLOOKUP(DW$2,'Cost Exist Transport (R)'!$C$2:$AE$23,'Cost Exist Transport (R)'!$A10,FALSE))</f>
        <v/>
      </c>
      <c r="DX10" s="270" t="str">
        <f>IF(ISNA(HLOOKUP(DX$2,'Cost Exist Transport (R)'!$C$2:$AE$23,'Cost Exist Transport (R)'!$A10,FALSE)),"",HLOOKUP(DX$2,'Cost Exist Transport (R)'!$C$2:$AE$23,'Cost Exist Transport (R)'!$A10,FALSE))</f>
        <v/>
      </c>
      <c r="DY10" s="270" t="str">
        <f>IF(ISNA(HLOOKUP(DY$2,'Cost Exist Transport (R)'!$C$2:$AE$23,'Cost Exist Transport (R)'!$A10,FALSE)),"",HLOOKUP(DY$2,'Cost Exist Transport (R)'!$C$2:$AE$23,'Cost Exist Transport (R)'!$A10,FALSE))</f>
        <v/>
      </c>
      <c r="DZ10" s="270" t="str">
        <f>IF(ISNA(HLOOKUP(DZ$2,'Cost Exist Transport (R)'!$C$2:$AE$23,'Cost Exist Transport (R)'!$A10,FALSE)),"",HLOOKUP(DZ$2,'Cost Exist Transport (R)'!$C$2:$AE$23,'Cost Exist Transport (R)'!$A10,FALSE))</f>
        <v/>
      </c>
      <c r="EA10" s="270" t="str">
        <f>IF(ISNA(HLOOKUP(EA$2,'Cost Exist Transport (R)'!$C$2:$AE$23,'Cost Exist Transport (R)'!$A10,FALSE)),"",HLOOKUP(EA$2,'Cost Exist Transport (R)'!$C$2:$AE$23,'Cost Exist Transport (R)'!$A10,FALSE))</f>
        <v/>
      </c>
      <c r="EB10" s="270" t="str">
        <f>IF(ISNA(HLOOKUP(EB$2,'Cost Exist Transport (R)'!$C$2:$AE$23,'Cost Exist Transport (R)'!$A10,FALSE)),"",HLOOKUP(EB$2,'Cost Exist Transport (R)'!$C$2:$AE$23,'Cost Exist Transport (R)'!$A10,FALSE))</f>
        <v/>
      </c>
      <c r="EC10" s="270" t="str">
        <f>IF(ISNA(HLOOKUP(EC$2,'Cost Exist Transport (R)'!$C$2:$AE$23,'Cost Exist Transport (R)'!$A10,FALSE)),"",HLOOKUP(EC$2,'Cost Exist Transport (R)'!$C$2:$AE$23,'Cost Exist Transport (R)'!$A10,FALSE))</f>
        <v/>
      </c>
      <c r="ED10" s="270" t="str">
        <f>IF(ISNA(HLOOKUP(ED$2,'Cost Exist Transport (R)'!$C$2:$AE$23,'Cost Exist Transport (R)'!$A10,FALSE)),"",HLOOKUP(ED$2,'Cost Exist Transport (R)'!$C$2:$AE$23,'Cost Exist Transport (R)'!$A10,FALSE))</f>
        <v/>
      </c>
      <c r="EE10" s="270" t="str">
        <f>IF(ISNA(HLOOKUP(EE$2,'Cost Exist Transport (R)'!$C$2:$AE$23,'Cost Exist Transport (R)'!$A10,FALSE)),"",HLOOKUP(EE$2,'Cost Exist Transport (R)'!$C$2:$AE$23,'Cost Exist Transport (R)'!$A10,FALSE))</f>
        <v>XXXXX</v>
      </c>
      <c r="EF10" s="270" t="str">
        <f>IF(ISNA(HLOOKUP(EF$2,'Cost Exist Transport (R)'!$C$2:$AE$23,'Cost Exist Transport (R)'!$A10,FALSE)),"",HLOOKUP(EF$2,'Cost Exist Transport (R)'!$C$2:$AE$23,'Cost Exist Transport (R)'!$A10,FALSE))</f>
        <v/>
      </c>
      <c r="EG10" s="270" t="str">
        <f>IF(ISNA(HLOOKUP(EG$2,'Cost Exist Transport (R)'!$C$2:$AE$23,'Cost Exist Transport (R)'!$A10,FALSE)),"",HLOOKUP(EG$2,'Cost Exist Transport (R)'!$C$2:$AE$23,'Cost Exist Transport (R)'!$A10,FALSE))</f>
        <v/>
      </c>
      <c r="EH10" s="270" t="str">
        <f>IF(ISNA(HLOOKUP(EH$2,'Cost Exist Transport (R)'!$C$2:$AE$23,'Cost Exist Transport (R)'!$A10,FALSE)),"",HLOOKUP(EH$2,'Cost Exist Transport (R)'!$C$2:$AE$23,'Cost Exist Transport (R)'!$A10,FALSE))</f>
        <v/>
      </c>
      <c r="EI10" s="270" t="str">
        <f>IF(ISNA(HLOOKUP(EI$2,'Cost Exist Transport (R)'!$C$2:$AE$23,'Cost Exist Transport (R)'!$A10,FALSE)),"",HLOOKUP(EI$2,'Cost Exist Transport (R)'!$C$2:$AE$23,'Cost Exist Transport (R)'!$A10,FALSE))</f>
        <v/>
      </c>
      <c r="EJ10" s="270" t="str">
        <f>IF(ISNA(HLOOKUP(EJ$2,'Cost Exist Transport (R)'!$C$2:$AE$23,'Cost Exist Transport (R)'!$A10,FALSE)),"",HLOOKUP(EJ$2,'Cost Exist Transport (R)'!$C$2:$AE$23,'Cost Exist Transport (R)'!$A10,FALSE))</f>
        <v/>
      </c>
      <c r="EK10" s="270" t="str">
        <f>IF(ISNA(HLOOKUP(EK$2,'Cost Exist Transport (R)'!$C$2:$AE$23,'Cost Exist Transport (R)'!$A10,FALSE)),"",HLOOKUP(EK$2,'Cost Exist Transport (R)'!$C$2:$AE$23,'Cost Exist Transport (R)'!$A10,FALSE))</f>
        <v/>
      </c>
      <c r="EL10" s="270" t="str">
        <f>IF(ISNA(HLOOKUP(EL$2,'Cost Exist Transport (R)'!$C$2:$AE$23,'Cost Exist Transport (R)'!$A10,FALSE)),"",HLOOKUP(EL$2,'Cost Exist Transport (R)'!$C$2:$AE$23,'Cost Exist Transport (R)'!$A10,FALSE))</f>
        <v/>
      </c>
      <c r="EM10" s="270" t="str">
        <f>IF(ISNA(HLOOKUP(EM$2,'Cost Exist Transport (R)'!$C$2:$AE$23,'Cost Exist Transport (R)'!$A10,FALSE)),"",HLOOKUP(EM$2,'Cost Exist Transport (R)'!$C$2:$AE$23,'Cost Exist Transport (R)'!$A10,FALSE))</f>
        <v/>
      </c>
      <c r="EN10" s="270" t="str">
        <f>IF(ISNA(HLOOKUP(EN$2,'Cost Exist Transport (R)'!$C$2:$AE$23,'Cost Exist Transport (R)'!$A10,FALSE)),"",HLOOKUP(EN$2,'Cost Exist Transport (R)'!$C$2:$AE$23,'Cost Exist Transport (R)'!$A10,FALSE))</f>
        <v/>
      </c>
      <c r="EO10" s="270" t="str">
        <f>IF(ISNA(HLOOKUP(EO$2,'Cost Exist Transport (R)'!$C$2:$AE$23,'Cost Exist Transport (R)'!$A10,FALSE)),"",HLOOKUP(EO$2,'Cost Exist Transport (R)'!$C$2:$AE$23,'Cost Exist Transport (R)'!$A10,FALSE))</f>
        <v/>
      </c>
      <c r="EP10" s="270" t="str">
        <f>IF(ISNA(HLOOKUP(EP$2,'Cost Exist Transport (R)'!$C$2:$AE$23,'Cost Exist Transport (R)'!$A10,FALSE)),"",HLOOKUP(EP$2,'Cost Exist Transport (R)'!$C$2:$AE$23,'Cost Exist Transport (R)'!$A10,FALSE))</f>
        <v/>
      </c>
      <c r="EQ10" s="270" t="str">
        <f>IF(ISNA(HLOOKUP(EQ$2,'Cost Exist Transport (R)'!$C$2:$AE$23,'Cost Exist Transport (R)'!$A10,FALSE)),"",HLOOKUP(EQ$2,'Cost Exist Transport (R)'!$C$2:$AE$23,'Cost Exist Transport (R)'!$A10,FALSE))</f>
        <v>XXXXX</v>
      </c>
      <c r="ER10" s="270" t="str">
        <f>IF(ISNA(HLOOKUP(ER$2,'Cost Exist Transport (R)'!$C$2:$AE$23,'Cost Exist Transport (R)'!$A10,FALSE)),"",HLOOKUP(ER$2,'Cost Exist Transport (R)'!$C$2:$AE$23,'Cost Exist Transport (R)'!$A10,FALSE))</f>
        <v/>
      </c>
      <c r="ES10" s="270" t="str">
        <f>IF(ISNA(HLOOKUP(ES$2,'Cost Exist Transport (R)'!$C$2:$AE$23,'Cost Exist Transport (R)'!$A10,FALSE)),"",HLOOKUP(ES$2,'Cost Exist Transport (R)'!$C$2:$AE$23,'Cost Exist Transport (R)'!$A10,FALSE))</f>
        <v/>
      </c>
      <c r="ET10" s="270" t="str">
        <f>IF(ISNA(HLOOKUP(ET$2,'Cost Exist Transport (R)'!$C$2:$AE$23,'Cost Exist Transport (R)'!$A10,FALSE)),"",HLOOKUP(ET$2,'Cost Exist Transport (R)'!$C$2:$AE$23,'Cost Exist Transport (R)'!$A10,FALSE))</f>
        <v/>
      </c>
      <c r="EU10" s="270" t="str">
        <f>IF(ISNA(HLOOKUP(EU$2,'Cost Exist Transport (R)'!$C$2:$AE$23,'Cost Exist Transport (R)'!$A10,FALSE)),"",HLOOKUP(EU$2,'Cost Exist Transport (R)'!$C$2:$AE$23,'Cost Exist Transport (R)'!$A10,FALSE))</f>
        <v/>
      </c>
      <c r="EV10" s="270" t="str">
        <f>IF(ISNA(HLOOKUP(EV$2,'Cost Exist Transport (R)'!$C$2:$AE$23,'Cost Exist Transport (R)'!$A10,FALSE)),"",HLOOKUP(EV$2,'Cost Exist Transport (R)'!$C$2:$AE$23,'Cost Exist Transport (R)'!$A10,FALSE))</f>
        <v/>
      </c>
      <c r="EW10" s="270" t="str">
        <f>IF(ISNA(HLOOKUP(EW$2,'Cost Exist Transport (R)'!$C$2:$AE$23,'Cost Exist Transport (R)'!$A10,FALSE)),"",HLOOKUP(EW$2,'Cost Exist Transport (R)'!$C$2:$AE$23,'Cost Exist Transport (R)'!$A10,FALSE))</f>
        <v/>
      </c>
      <c r="EX10" s="270" t="str">
        <f>IF(ISNA(HLOOKUP(EX$2,'Cost Exist Transport (R)'!$C$2:$AE$23,'Cost Exist Transport (R)'!$A10,FALSE)),"",HLOOKUP(EX$2,'Cost Exist Transport (R)'!$C$2:$AE$23,'Cost Exist Transport (R)'!$A10,FALSE))</f>
        <v/>
      </c>
      <c r="EY10" s="270" t="str">
        <f>IF(ISNA(HLOOKUP(EY$2,'Cost Exist Transport (R)'!$C$2:$AE$23,'Cost Exist Transport (R)'!$A10,FALSE)),"",HLOOKUP(EY$2,'Cost Exist Transport (R)'!$C$2:$AE$23,'Cost Exist Transport (R)'!$A10,FALSE))</f>
        <v/>
      </c>
      <c r="EZ10" s="270" t="str">
        <f>IF(ISNA(HLOOKUP(EZ$2,'Cost Exist Transport (R)'!$C$2:$AE$23,'Cost Exist Transport (R)'!$A10,FALSE)),"",HLOOKUP(EZ$2,'Cost Exist Transport (R)'!$C$2:$AE$23,'Cost Exist Transport (R)'!$A10,FALSE))</f>
        <v/>
      </c>
      <c r="FA10" s="270" t="str">
        <f>IF(ISNA(HLOOKUP(FA$2,'Cost Exist Transport (R)'!$C$2:$AE$23,'Cost Exist Transport (R)'!$A10,FALSE)),"",HLOOKUP(FA$2,'Cost Exist Transport (R)'!$C$2:$AE$23,'Cost Exist Transport (R)'!$A10,FALSE))</f>
        <v/>
      </c>
      <c r="FB10" s="270" t="str">
        <f>IF(ISNA(HLOOKUP(FB$2,'Cost Exist Transport (R)'!$C$2:$AE$23,'Cost Exist Transport (R)'!$A10,FALSE)),"",HLOOKUP(FB$2,'Cost Exist Transport (R)'!$C$2:$AE$23,'Cost Exist Transport (R)'!$A10,FALSE))</f>
        <v/>
      </c>
      <c r="FC10" s="270" t="str">
        <f>IF(ISNA(HLOOKUP(FC$2,'Cost Exist Transport (R)'!$C$2:$AE$23,'Cost Exist Transport (R)'!$A10,FALSE)),"",HLOOKUP(FC$2,'Cost Exist Transport (R)'!$C$2:$AE$23,'Cost Exist Transport (R)'!$A10,FALSE))</f>
        <v>XXXXX</v>
      </c>
      <c r="FD10" s="270" t="str">
        <f>IF(ISNA(HLOOKUP(FD$2,'Cost Exist Transport (R)'!$C$2:$AE$23,'Cost Exist Transport (R)'!$A10,FALSE)),"",HLOOKUP(FD$2,'Cost Exist Transport (R)'!$C$2:$AE$23,'Cost Exist Transport (R)'!$A10,FALSE))</f>
        <v/>
      </c>
      <c r="FE10" s="270" t="str">
        <f>IF(ISNA(HLOOKUP(FE$2,'Cost Exist Transport (R)'!$C$2:$AE$23,'Cost Exist Transport (R)'!$A10,FALSE)),"",HLOOKUP(FE$2,'Cost Exist Transport (R)'!$C$2:$AE$23,'Cost Exist Transport (R)'!$A10,FALSE))</f>
        <v/>
      </c>
      <c r="FF10" s="270" t="str">
        <f>IF(ISNA(HLOOKUP(FF$2,'Cost Exist Transport (R)'!$C$2:$AE$23,'Cost Exist Transport (R)'!$A10,FALSE)),"",HLOOKUP(FF$2,'Cost Exist Transport (R)'!$C$2:$AE$23,'Cost Exist Transport (R)'!$A10,FALSE))</f>
        <v/>
      </c>
      <c r="FG10" s="270" t="str">
        <f>IF(ISNA(HLOOKUP(FG$2,'Cost Exist Transport (R)'!$C$2:$AE$23,'Cost Exist Transport (R)'!$A10,FALSE)),"",HLOOKUP(FG$2,'Cost Exist Transport (R)'!$C$2:$AE$23,'Cost Exist Transport (R)'!$A10,FALSE))</f>
        <v/>
      </c>
      <c r="FH10" s="270" t="str">
        <f>IF(ISNA(HLOOKUP(FH$2,'Cost Exist Transport (R)'!$C$2:$AE$23,'Cost Exist Transport (R)'!$A10,FALSE)),"",HLOOKUP(FH$2,'Cost Exist Transport (R)'!$C$2:$AE$23,'Cost Exist Transport (R)'!$A10,FALSE))</f>
        <v/>
      </c>
      <c r="FI10" s="270" t="str">
        <f>IF(ISNA(HLOOKUP(FI$2,'Cost Exist Transport (R)'!$C$2:$AE$23,'Cost Exist Transport (R)'!$A10,FALSE)),"",HLOOKUP(FI$2,'Cost Exist Transport (R)'!$C$2:$AE$23,'Cost Exist Transport (R)'!$A10,FALSE))</f>
        <v/>
      </c>
      <c r="FJ10" s="270" t="str">
        <f>IF(ISNA(HLOOKUP(FJ$2,'Cost Exist Transport (R)'!$C$2:$AE$23,'Cost Exist Transport (R)'!$A10,FALSE)),"",HLOOKUP(FJ$2,'Cost Exist Transport (R)'!$C$2:$AE$23,'Cost Exist Transport (R)'!$A10,FALSE))</f>
        <v/>
      </c>
      <c r="FK10" s="270" t="str">
        <f>IF(ISNA(HLOOKUP(FK$2,'Cost Exist Transport (R)'!$C$2:$AE$23,'Cost Exist Transport (R)'!$A10,FALSE)),"",HLOOKUP(FK$2,'Cost Exist Transport (R)'!$C$2:$AE$23,'Cost Exist Transport (R)'!$A10,FALSE))</f>
        <v/>
      </c>
      <c r="FL10" s="270" t="str">
        <f>IF(ISNA(HLOOKUP(FL$2,'Cost Exist Transport (R)'!$C$2:$AE$23,'Cost Exist Transport (R)'!$A10,FALSE)),"",HLOOKUP(FL$2,'Cost Exist Transport (R)'!$C$2:$AE$23,'Cost Exist Transport (R)'!$A10,FALSE))</f>
        <v/>
      </c>
      <c r="FM10" s="270" t="str">
        <f>IF(ISNA(HLOOKUP(FM$2,'Cost Exist Transport (R)'!$C$2:$AE$23,'Cost Exist Transport (R)'!$A10,FALSE)),"",HLOOKUP(FM$2,'Cost Exist Transport (R)'!$C$2:$AE$23,'Cost Exist Transport (R)'!$A10,FALSE))</f>
        <v/>
      </c>
      <c r="FN10" s="270" t="str">
        <f>IF(ISNA(HLOOKUP(FN$2,'Cost Exist Transport (R)'!$C$2:$AE$23,'Cost Exist Transport (R)'!$A10,FALSE)),"",HLOOKUP(FN$2,'Cost Exist Transport (R)'!$C$2:$AE$23,'Cost Exist Transport (R)'!$A10,FALSE))</f>
        <v/>
      </c>
      <c r="FO10" s="270" t="str">
        <f>IF(ISNA(HLOOKUP(FO$2,'Cost Exist Transport (R)'!$C$2:$AE$23,'Cost Exist Transport (R)'!$A10,FALSE)),"",HLOOKUP(FO$2,'Cost Exist Transport (R)'!$C$2:$AE$23,'Cost Exist Transport (R)'!$A10,FALSE))</f>
        <v>XXXXX</v>
      </c>
      <c r="FP10" s="270" t="str">
        <f>IF(ISNA(HLOOKUP(FP$2,'Cost Exist Transport (R)'!$C$2:$AE$23,'Cost Exist Transport (R)'!$A10,FALSE)),"",HLOOKUP(FP$2,'Cost Exist Transport (R)'!$C$2:$AE$23,'Cost Exist Transport (R)'!$A10,FALSE))</f>
        <v/>
      </c>
      <c r="FQ10" s="270" t="str">
        <f>IF(ISNA(HLOOKUP(FQ$2,'Cost Exist Transport (R)'!$C$2:$AE$23,'Cost Exist Transport (R)'!$A10,FALSE)),"",HLOOKUP(FQ$2,'Cost Exist Transport (R)'!$C$2:$AE$23,'Cost Exist Transport (R)'!$A10,FALSE))</f>
        <v/>
      </c>
      <c r="FR10" s="270" t="str">
        <f>IF(ISNA(HLOOKUP(FR$2,'Cost Exist Transport (R)'!$C$2:$AE$23,'Cost Exist Transport (R)'!$A10,FALSE)),"",HLOOKUP(FR$2,'Cost Exist Transport (R)'!$C$2:$AE$23,'Cost Exist Transport (R)'!$A10,FALSE))</f>
        <v/>
      </c>
      <c r="FS10" s="270" t="str">
        <f>IF(ISNA(HLOOKUP(FS$2,'Cost Exist Transport (R)'!$C$2:$AE$23,'Cost Exist Transport (R)'!$A10,FALSE)),"",HLOOKUP(FS$2,'Cost Exist Transport (R)'!$C$2:$AE$23,'Cost Exist Transport (R)'!$A10,FALSE))</f>
        <v/>
      </c>
      <c r="FT10" s="270" t="str">
        <f>IF(ISNA(HLOOKUP(FT$2,'Cost Exist Transport (R)'!$C$2:$AE$23,'Cost Exist Transport (R)'!$A10,FALSE)),"",HLOOKUP(FT$2,'Cost Exist Transport (R)'!$C$2:$AE$23,'Cost Exist Transport (R)'!$A10,FALSE))</f>
        <v/>
      </c>
      <c r="FU10" s="270" t="str">
        <f>IF(ISNA(HLOOKUP(FU$2,'Cost Exist Transport (R)'!$C$2:$AE$23,'Cost Exist Transport (R)'!$A10,FALSE)),"",HLOOKUP(FU$2,'Cost Exist Transport (R)'!$C$2:$AE$23,'Cost Exist Transport (R)'!$A10,FALSE))</f>
        <v/>
      </c>
      <c r="FV10" s="270" t="str">
        <f>IF(ISNA(HLOOKUP(FV$2,'Cost Exist Transport (R)'!$C$2:$AE$23,'Cost Exist Transport (R)'!$A10,FALSE)),"",HLOOKUP(FV$2,'Cost Exist Transport (R)'!$C$2:$AE$23,'Cost Exist Transport (R)'!$A10,FALSE))</f>
        <v/>
      </c>
      <c r="FW10" s="270" t="str">
        <f>IF(ISNA(HLOOKUP(FW$2,'Cost Exist Transport (R)'!$C$2:$AE$23,'Cost Exist Transport (R)'!$A10,FALSE)),"",HLOOKUP(FW$2,'Cost Exist Transport (R)'!$C$2:$AE$23,'Cost Exist Transport (R)'!$A10,FALSE))</f>
        <v/>
      </c>
      <c r="FX10" s="270" t="str">
        <f>IF(ISNA(HLOOKUP(FX$2,'Cost Exist Transport (R)'!$C$2:$AE$23,'Cost Exist Transport (R)'!$A10,FALSE)),"",HLOOKUP(FX$2,'Cost Exist Transport (R)'!$C$2:$AE$23,'Cost Exist Transport (R)'!$A10,FALSE))</f>
        <v/>
      </c>
      <c r="FY10" s="270" t="str">
        <f>IF(ISNA(HLOOKUP(FY$2,'Cost Exist Transport (R)'!$C$2:$AE$23,'Cost Exist Transport (R)'!$A10,FALSE)),"",HLOOKUP(FY$2,'Cost Exist Transport (R)'!$C$2:$AE$23,'Cost Exist Transport (R)'!$A10,FALSE))</f>
        <v/>
      </c>
      <c r="FZ10" s="270" t="str">
        <f>IF(ISNA(HLOOKUP(FZ$2,'Cost Exist Transport (R)'!$C$2:$AE$23,'Cost Exist Transport (R)'!$A10,FALSE)),"",HLOOKUP(FZ$2,'Cost Exist Transport (R)'!$C$2:$AE$23,'Cost Exist Transport (R)'!$A10,FALSE))</f>
        <v/>
      </c>
      <c r="GA10" s="270" t="str">
        <f>IF(ISNA(HLOOKUP(GA$2,'Cost Exist Transport (R)'!$C$2:$AE$23,'Cost Exist Transport (R)'!$A10,FALSE)),"",HLOOKUP(GA$2,'Cost Exist Transport (R)'!$C$2:$AE$23,'Cost Exist Transport (R)'!$A10,FALSE))</f>
        <v>XXXXX</v>
      </c>
      <c r="GB10" s="270" t="str">
        <f>IF(ISNA(HLOOKUP(GB$2,'Cost Exist Transport (R)'!$C$2:$AE$23,'Cost Exist Transport (R)'!$A10,FALSE)),"",HLOOKUP(GB$2,'Cost Exist Transport (R)'!$C$2:$AE$23,'Cost Exist Transport (R)'!$A10,FALSE))</f>
        <v/>
      </c>
      <c r="GC10" s="270" t="str">
        <f>IF(ISNA(HLOOKUP(GC$2,'Cost Exist Transport (R)'!$C$2:$AE$23,'Cost Exist Transport (R)'!$A10,FALSE)),"",HLOOKUP(GC$2,'Cost Exist Transport (R)'!$C$2:$AE$23,'Cost Exist Transport (R)'!$A10,FALSE))</f>
        <v/>
      </c>
      <c r="GD10" s="270" t="str">
        <f>IF(ISNA(HLOOKUP(GD$2,'Cost Exist Transport (R)'!$C$2:$AE$23,'Cost Exist Transport (R)'!$A10,FALSE)),"",HLOOKUP(GD$2,'Cost Exist Transport (R)'!$C$2:$AE$23,'Cost Exist Transport (R)'!$A10,FALSE))</f>
        <v/>
      </c>
      <c r="GE10" s="270" t="str">
        <f>IF(ISNA(HLOOKUP(GE$2,'Cost Exist Transport (R)'!$C$2:$AE$23,'Cost Exist Transport (R)'!$A10,FALSE)),"",HLOOKUP(GE$2,'Cost Exist Transport (R)'!$C$2:$AE$23,'Cost Exist Transport (R)'!$A10,FALSE))</f>
        <v/>
      </c>
      <c r="GF10" s="270" t="str">
        <f>IF(ISNA(HLOOKUP(GF$2,'Cost Exist Transport (R)'!$C$2:$AE$23,'Cost Exist Transport (R)'!$A10,FALSE)),"",HLOOKUP(GF$2,'Cost Exist Transport (R)'!$C$2:$AE$23,'Cost Exist Transport (R)'!$A10,FALSE))</f>
        <v/>
      </c>
      <c r="GG10" s="270" t="str">
        <f>IF(ISNA(HLOOKUP(GG$2,'Cost Exist Transport (R)'!$C$2:$AE$23,'Cost Exist Transport (R)'!$A10,FALSE)),"",HLOOKUP(GG$2,'Cost Exist Transport (R)'!$C$2:$AE$23,'Cost Exist Transport (R)'!$A10,FALSE))</f>
        <v/>
      </c>
      <c r="GH10" s="270" t="str">
        <f>IF(ISNA(HLOOKUP(GH$2,'Cost Exist Transport (R)'!$C$2:$AE$23,'Cost Exist Transport (R)'!$A10,FALSE)),"",HLOOKUP(GH$2,'Cost Exist Transport (R)'!$C$2:$AE$23,'Cost Exist Transport (R)'!$A10,FALSE))</f>
        <v/>
      </c>
      <c r="GI10" s="270" t="str">
        <f>IF(ISNA(HLOOKUP(GI$2,'Cost Exist Transport (R)'!$C$2:$AE$23,'Cost Exist Transport (R)'!$A10,FALSE)),"",HLOOKUP(GI$2,'Cost Exist Transport (R)'!$C$2:$AE$23,'Cost Exist Transport (R)'!$A10,FALSE))</f>
        <v/>
      </c>
      <c r="GJ10" s="270" t="str">
        <f>IF(ISNA(HLOOKUP(GJ$2,'Cost Exist Transport (R)'!$C$2:$AE$23,'Cost Exist Transport (R)'!$A10,FALSE)),"",HLOOKUP(GJ$2,'Cost Exist Transport (R)'!$C$2:$AE$23,'Cost Exist Transport (R)'!$A10,FALSE))</f>
        <v/>
      </c>
      <c r="GK10" s="270" t="str">
        <f>IF(ISNA(HLOOKUP(GK$2,'Cost Exist Transport (R)'!$C$2:$AE$23,'Cost Exist Transport (R)'!$A10,FALSE)),"",HLOOKUP(GK$2,'Cost Exist Transport (R)'!$C$2:$AE$23,'Cost Exist Transport (R)'!$A10,FALSE))</f>
        <v/>
      </c>
      <c r="GL10" s="270" t="str">
        <f>IF(ISNA(HLOOKUP(GL$2,'Cost Exist Transport (R)'!$C$2:$AE$23,'Cost Exist Transport (R)'!$A10,FALSE)),"",HLOOKUP(GL$2,'Cost Exist Transport (R)'!$C$2:$AE$23,'Cost Exist Transport (R)'!$A10,FALSE))</f>
        <v/>
      </c>
      <c r="GM10" s="270" t="str">
        <f>IF(ISNA(HLOOKUP(GM$2,'Cost Exist Transport (R)'!$C$2:$AE$23,'Cost Exist Transport (R)'!$A10,FALSE)),"",HLOOKUP(GM$2,'Cost Exist Transport (R)'!$C$2:$AE$23,'Cost Exist Transport (R)'!$A10,FALSE))</f>
        <v>XXXXX</v>
      </c>
      <c r="GN10" s="270" t="str">
        <f>IF(ISNA(HLOOKUP(GN$2,'Cost Exist Transport (R)'!$C$2:$AE$23,'Cost Exist Transport (R)'!$A10,FALSE)),"",HLOOKUP(GN$2,'Cost Exist Transport (R)'!$C$2:$AE$23,'Cost Exist Transport (R)'!$A10,FALSE))</f>
        <v/>
      </c>
      <c r="GO10" s="270" t="str">
        <f>IF(ISNA(HLOOKUP(GO$2,'Cost Exist Transport (R)'!$C$2:$AE$23,'Cost Exist Transport (R)'!$A10,FALSE)),"",HLOOKUP(GO$2,'Cost Exist Transport (R)'!$C$2:$AE$23,'Cost Exist Transport (R)'!$A10,FALSE))</f>
        <v/>
      </c>
      <c r="GP10" s="270" t="str">
        <f>IF(ISNA(HLOOKUP(GP$2,'Cost Exist Transport (R)'!$C$2:$AE$23,'Cost Exist Transport (R)'!$A10,FALSE)),"",HLOOKUP(GP$2,'Cost Exist Transport (R)'!$C$2:$AE$23,'Cost Exist Transport (R)'!$A10,FALSE))</f>
        <v/>
      </c>
      <c r="GQ10" s="270" t="str">
        <f>IF(ISNA(HLOOKUP(GQ$2,'Cost Exist Transport (R)'!$C$2:$AE$23,'Cost Exist Transport (R)'!$A10,FALSE)),"",HLOOKUP(GQ$2,'Cost Exist Transport (R)'!$C$2:$AE$23,'Cost Exist Transport (R)'!$A10,FALSE))</f>
        <v/>
      </c>
      <c r="GR10" s="270" t="str">
        <f>IF(ISNA(HLOOKUP(GR$2,'Cost Exist Transport (R)'!$C$2:$AE$23,'Cost Exist Transport (R)'!$A10,FALSE)),"",HLOOKUP(GR$2,'Cost Exist Transport (R)'!$C$2:$AE$23,'Cost Exist Transport (R)'!$A10,FALSE))</f>
        <v/>
      </c>
      <c r="GS10" s="270" t="str">
        <f>IF(ISNA(HLOOKUP(GS$2,'Cost Exist Transport (R)'!$C$2:$AE$23,'Cost Exist Transport (R)'!$A10,FALSE)),"",HLOOKUP(GS$2,'Cost Exist Transport (R)'!$C$2:$AE$23,'Cost Exist Transport (R)'!$A10,FALSE))</f>
        <v/>
      </c>
      <c r="GT10" s="270" t="str">
        <f>IF(ISNA(HLOOKUP(GT$2,'Cost Exist Transport (R)'!$C$2:$AE$23,'Cost Exist Transport (R)'!$A10,FALSE)),"",HLOOKUP(GT$2,'Cost Exist Transport (R)'!$C$2:$AE$23,'Cost Exist Transport (R)'!$A10,FALSE))</f>
        <v/>
      </c>
      <c r="GU10" s="270" t="str">
        <f>IF(ISNA(HLOOKUP(GU$2,'Cost Exist Transport (R)'!$C$2:$AE$23,'Cost Exist Transport (R)'!$A10,FALSE)),"",HLOOKUP(GU$2,'Cost Exist Transport (R)'!$C$2:$AE$23,'Cost Exist Transport (R)'!$A10,FALSE))</f>
        <v/>
      </c>
      <c r="GV10" s="270" t="str">
        <f>IF(ISNA(HLOOKUP(GV$2,'Cost Exist Transport (R)'!$C$2:$AE$23,'Cost Exist Transport (R)'!$A10,FALSE)),"",HLOOKUP(GV$2,'Cost Exist Transport (R)'!$C$2:$AE$23,'Cost Exist Transport (R)'!$A10,FALSE))</f>
        <v/>
      </c>
      <c r="GW10" s="270" t="str">
        <f>IF(ISNA(HLOOKUP(GW$2,'Cost Exist Transport (R)'!$C$2:$AE$23,'Cost Exist Transport (R)'!$A10,FALSE)),"",HLOOKUP(GW$2,'Cost Exist Transport (R)'!$C$2:$AE$23,'Cost Exist Transport (R)'!$A10,FALSE))</f>
        <v/>
      </c>
      <c r="GX10" s="270" t="str">
        <f>IF(ISNA(HLOOKUP(GX$2,'Cost Exist Transport (R)'!$C$2:$AE$23,'Cost Exist Transport (R)'!$A10,FALSE)),"",HLOOKUP(GX$2,'Cost Exist Transport (R)'!$C$2:$AE$23,'Cost Exist Transport (R)'!$A10,FALSE))</f>
        <v/>
      </c>
      <c r="GY10" s="270" t="str">
        <f>IF(ISNA(HLOOKUP(GY$2,'Cost Exist Transport (R)'!$C$2:$AE$23,'Cost Exist Transport (R)'!$A10,FALSE)),"",HLOOKUP(GY$2,'Cost Exist Transport (R)'!$C$2:$AE$23,'Cost Exist Transport (R)'!$A10,FALSE))</f>
        <v>XXXXX</v>
      </c>
      <c r="GZ10" s="270" t="str">
        <f>IF(ISNA(HLOOKUP(GZ$2,'Cost Exist Transport (R)'!$C$2:$AE$23,'Cost Exist Transport (R)'!$A10,FALSE)),"",HLOOKUP(GZ$2,'Cost Exist Transport (R)'!$C$2:$AE$23,'Cost Exist Transport (R)'!$A10,FALSE))</f>
        <v/>
      </c>
      <c r="HA10" s="270" t="str">
        <f>IF(ISNA(HLOOKUP(HA$2,'Cost Exist Transport (R)'!$C$2:$AE$23,'Cost Exist Transport (R)'!$A10,FALSE)),"",HLOOKUP(HA$2,'Cost Exist Transport (R)'!$C$2:$AE$23,'Cost Exist Transport (R)'!$A10,FALSE))</f>
        <v/>
      </c>
      <c r="HB10" s="270" t="str">
        <f>IF(ISNA(HLOOKUP(HB$2,'Cost Exist Transport (R)'!$C$2:$AE$23,'Cost Exist Transport (R)'!$A10,FALSE)),"",HLOOKUP(HB$2,'Cost Exist Transport (R)'!$C$2:$AE$23,'Cost Exist Transport (R)'!$A10,FALSE))</f>
        <v/>
      </c>
      <c r="HC10" s="270" t="str">
        <f>IF(ISNA(HLOOKUP(HC$2,'Cost Exist Transport (R)'!$C$2:$AE$23,'Cost Exist Transport (R)'!$A10,FALSE)),"",HLOOKUP(HC$2,'Cost Exist Transport (R)'!$C$2:$AE$23,'Cost Exist Transport (R)'!$A10,FALSE))</f>
        <v/>
      </c>
      <c r="HD10" s="270" t="str">
        <f>IF(ISNA(HLOOKUP(HD$2,'Cost Exist Transport (R)'!$C$2:$AE$23,'Cost Exist Transport (R)'!$A10,FALSE)),"",HLOOKUP(HD$2,'Cost Exist Transport (R)'!$C$2:$AE$23,'Cost Exist Transport (R)'!$A10,FALSE))</f>
        <v/>
      </c>
      <c r="HE10" s="270" t="str">
        <f>IF(ISNA(HLOOKUP(HE$2,'Cost Exist Transport (R)'!$C$2:$AE$23,'Cost Exist Transport (R)'!$A10,FALSE)),"",HLOOKUP(HE$2,'Cost Exist Transport (R)'!$C$2:$AE$23,'Cost Exist Transport (R)'!$A10,FALSE))</f>
        <v/>
      </c>
      <c r="HF10" s="270" t="str">
        <f>IF(ISNA(HLOOKUP(HF$2,'Cost Exist Transport (R)'!$C$2:$AE$23,'Cost Exist Transport (R)'!$A10,FALSE)),"",HLOOKUP(HF$2,'Cost Exist Transport (R)'!$C$2:$AE$23,'Cost Exist Transport (R)'!$A10,FALSE))</f>
        <v/>
      </c>
      <c r="HG10" s="270" t="str">
        <f>IF(ISNA(HLOOKUP(HG$2,'Cost Exist Transport (R)'!$C$2:$AE$23,'Cost Exist Transport (R)'!$A10,FALSE)),"",HLOOKUP(HG$2,'Cost Exist Transport (R)'!$C$2:$AE$23,'Cost Exist Transport (R)'!$A10,FALSE))</f>
        <v/>
      </c>
      <c r="HH10" s="270" t="str">
        <f>IF(ISNA(HLOOKUP(HH$2,'Cost Exist Transport (R)'!$C$2:$AE$23,'Cost Exist Transport (R)'!$A10,FALSE)),"",HLOOKUP(HH$2,'Cost Exist Transport (R)'!$C$2:$AE$23,'Cost Exist Transport (R)'!$A10,FALSE))</f>
        <v/>
      </c>
      <c r="HI10" s="270" t="str">
        <f>IF(ISNA(HLOOKUP(HI$2,'Cost Exist Transport (R)'!$C$2:$AE$23,'Cost Exist Transport (R)'!$A10,FALSE)),"",HLOOKUP(HI$2,'Cost Exist Transport (R)'!$C$2:$AE$23,'Cost Exist Transport (R)'!$A10,FALSE))</f>
        <v/>
      </c>
      <c r="HJ10" s="270" t="str">
        <f>IF(ISNA(HLOOKUP(HJ$2,'Cost Exist Transport (R)'!$C$2:$AE$23,'Cost Exist Transport (R)'!$A10,FALSE)),"",HLOOKUP(HJ$2,'Cost Exist Transport (R)'!$C$2:$AE$23,'Cost Exist Transport (R)'!$A10,FALSE))</f>
        <v/>
      </c>
      <c r="HK10" s="270" t="str">
        <f>IF(ISNA(HLOOKUP(HK$2,'Cost Exist Transport (R)'!$C$2:$AE$23,'Cost Exist Transport (R)'!$A10,FALSE)),"",HLOOKUP(HK$2,'Cost Exist Transport (R)'!$C$2:$AE$23,'Cost Exist Transport (R)'!$A10,FALSE))</f>
        <v>XXXXX</v>
      </c>
      <c r="HL10" s="270" t="str">
        <f>IF(ISNA(HLOOKUP(HL$2,'Cost Exist Transport (R)'!$C$2:$AE$23,'Cost Exist Transport (R)'!$A10,FALSE)),"",HLOOKUP(HL$2,'Cost Exist Transport (R)'!$C$2:$AE$23,'Cost Exist Transport (R)'!$A10,FALSE))</f>
        <v/>
      </c>
      <c r="HM10" s="270" t="str">
        <f>IF(ISNA(HLOOKUP(HM$2,'Cost Exist Transport (R)'!$C$2:$AE$23,'Cost Exist Transport (R)'!$A10,FALSE)),"",HLOOKUP(HM$2,'Cost Exist Transport (R)'!$C$2:$AE$23,'Cost Exist Transport (R)'!$A10,FALSE))</f>
        <v/>
      </c>
      <c r="HN10" s="270" t="str">
        <f>IF(ISNA(HLOOKUP(HN$2,'Cost Exist Transport (R)'!$C$2:$AE$23,'Cost Exist Transport (R)'!$A10,FALSE)),"",HLOOKUP(HN$2,'Cost Exist Transport (R)'!$C$2:$AE$23,'Cost Exist Transport (R)'!$A10,FALSE))</f>
        <v/>
      </c>
      <c r="HO10" s="270" t="str">
        <f>IF(ISNA(HLOOKUP(HO$2,'Cost Exist Transport (R)'!$C$2:$AE$23,'Cost Exist Transport (R)'!$A10,FALSE)),"",HLOOKUP(HO$2,'Cost Exist Transport (R)'!$C$2:$AE$23,'Cost Exist Transport (R)'!$A10,FALSE))</f>
        <v/>
      </c>
      <c r="HP10" s="270" t="str">
        <f>IF(ISNA(HLOOKUP(HP$2,'Cost Exist Transport (R)'!$C$2:$AE$23,'Cost Exist Transport (R)'!$A10,FALSE)),"",HLOOKUP(HP$2,'Cost Exist Transport (R)'!$C$2:$AE$23,'Cost Exist Transport (R)'!$A10,FALSE))</f>
        <v/>
      </c>
      <c r="HQ10" s="270" t="str">
        <f>IF(ISNA(HLOOKUP(HQ$2,'Cost Exist Transport (R)'!$C$2:$AE$23,'Cost Exist Transport (R)'!$A10,FALSE)),"",HLOOKUP(HQ$2,'Cost Exist Transport (R)'!$C$2:$AE$23,'Cost Exist Transport (R)'!$A10,FALSE))</f>
        <v/>
      </c>
      <c r="HR10" s="270" t="str">
        <f>IF(ISNA(HLOOKUP(HR$2,'Cost Exist Transport (R)'!$C$2:$AE$23,'Cost Exist Transport (R)'!$A10,FALSE)),"",HLOOKUP(HR$2,'Cost Exist Transport (R)'!$C$2:$AE$23,'Cost Exist Transport (R)'!$A10,FALSE))</f>
        <v/>
      </c>
      <c r="HS10" s="270" t="str">
        <f>IF(ISNA(HLOOKUP(HS$2,'Cost Exist Transport (R)'!$C$2:$AE$23,'Cost Exist Transport (R)'!$A10,FALSE)),"",HLOOKUP(HS$2,'Cost Exist Transport (R)'!$C$2:$AE$23,'Cost Exist Transport (R)'!$A10,FALSE))</f>
        <v/>
      </c>
      <c r="HT10" s="270" t="str">
        <f>IF(ISNA(HLOOKUP(HT$2,'Cost Exist Transport (R)'!$C$2:$AE$23,'Cost Exist Transport (R)'!$A10,FALSE)),"",HLOOKUP(HT$2,'Cost Exist Transport (R)'!$C$2:$AE$23,'Cost Exist Transport (R)'!$A10,FALSE))</f>
        <v/>
      </c>
      <c r="HU10" s="270" t="str">
        <f>IF(ISNA(HLOOKUP(HU$2,'Cost Exist Transport (R)'!$C$2:$AE$23,'Cost Exist Transport (R)'!$A10,FALSE)),"",HLOOKUP(HU$2,'Cost Exist Transport (R)'!$C$2:$AE$23,'Cost Exist Transport (R)'!$A10,FALSE))</f>
        <v/>
      </c>
      <c r="HV10" s="270" t="str">
        <f>IF(ISNA(HLOOKUP(HV$2,'Cost Exist Transport (R)'!$C$2:$AE$23,'Cost Exist Transport (R)'!$A10,FALSE)),"",HLOOKUP(HV$2,'Cost Exist Transport (R)'!$C$2:$AE$23,'Cost Exist Transport (R)'!$A10,FALSE))</f>
        <v/>
      </c>
      <c r="HW10" s="270" t="str">
        <f>IF(ISNA(HLOOKUP(HW$2,'Cost Exist Transport (R)'!$C$2:$AE$23,'Cost Exist Transport (R)'!$A10,FALSE)),"",HLOOKUP(HW$2,'Cost Exist Transport (R)'!$C$2:$AE$23,'Cost Exist Transport (R)'!$A10,FALSE))</f>
        <v>XXXXX</v>
      </c>
      <c r="HX10" s="270" t="str">
        <f>IF(ISNA(HLOOKUP(HX$2,'Cost Exist Transport (R)'!$C$2:$AE$23,'Cost Exist Transport (R)'!$A10,FALSE)),"",HLOOKUP(HX$2,'Cost Exist Transport (R)'!$C$2:$AE$23,'Cost Exist Transport (R)'!$A10,FALSE))</f>
        <v/>
      </c>
      <c r="HY10" s="270" t="str">
        <f>IF(ISNA(HLOOKUP(HY$2,'Cost Exist Transport (R)'!$C$2:$AE$23,'Cost Exist Transport (R)'!$A10,FALSE)),"",HLOOKUP(HY$2,'Cost Exist Transport (R)'!$C$2:$AE$23,'Cost Exist Transport (R)'!$A10,FALSE))</f>
        <v/>
      </c>
      <c r="HZ10" s="270" t="str">
        <f>IF(ISNA(HLOOKUP(HZ$2,'Cost Exist Transport (R)'!$C$2:$AE$23,'Cost Exist Transport (R)'!$A10,FALSE)),"",HLOOKUP(HZ$2,'Cost Exist Transport (R)'!$C$2:$AE$23,'Cost Exist Transport (R)'!$A10,FALSE))</f>
        <v/>
      </c>
      <c r="IA10" s="270" t="str">
        <f>IF(ISNA(HLOOKUP(IA$2,'Cost Exist Transport (R)'!$C$2:$AE$23,'Cost Exist Transport (R)'!$A10,FALSE)),"",HLOOKUP(IA$2,'Cost Exist Transport (R)'!$C$2:$AE$23,'Cost Exist Transport (R)'!$A10,FALSE))</f>
        <v/>
      </c>
      <c r="IB10" s="270" t="str">
        <f>IF(ISNA(HLOOKUP(IB$2,'Cost Exist Transport (R)'!$C$2:$AE$23,'Cost Exist Transport (R)'!$A10,FALSE)),"",HLOOKUP(IB$2,'Cost Exist Transport (R)'!$C$2:$AE$23,'Cost Exist Transport (R)'!$A10,FALSE))</f>
        <v/>
      </c>
      <c r="IC10" s="270" t="str">
        <f>IF(ISNA(HLOOKUP(IC$2,'Cost Exist Transport (R)'!$C$2:$AE$23,'Cost Exist Transport (R)'!$A10,FALSE)),"",HLOOKUP(IC$2,'Cost Exist Transport (R)'!$C$2:$AE$23,'Cost Exist Transport (R)'!$A10,FALSE))</f>
        <v/>
      </c>
      <c r="ID10" s="270" t="str">
        <f>IF(ISNA(HLOOKUP(ID$2,'Cost Exist Transport (R)'!$C$2:$AE$23,'Cost Exist Transport (R)'!$A10,FALSE)),"",HLOOKUP(ID$2,'Cost Exist Transport (R)'!$C$2:$AE$23,'Cost Exist Transport (R)'!$A10,FALSE))</f>
        <v/>
      </c>
      <c r="IE10" s="270" t="str">
        <f>IF(ISNA(HLOOKUP(IE$2,'Cost Exist Transport (R)'!$C$2:$AE$23,'Cost Exist Transport (R)'!$A10,FALSE)),"",HLOOKUP(IE$2,'Cost Exist Transport (R)'!$C$2:$AE$23,'Cost Exist Transport (R)'!$A10,FALSE))</f>
        <v/>
      </c>
      <c r="IF10" s="270" t="str">
        <f>IF(ISNA(HLOOKUP(IF$2,'Cost Exist Transport (R)'!$C$2:$AE$23,'Cost Exist Transport (R)'!$A10,FALSE)),"",HLOOKUP(IF$2,'Cost Exist Transport (R)'!$C$2:$AE$23,'Cost Exist Transport (R)'!$A10,FALSE))</f>
        <v/>
      </c>
      <c r="IG10" s="270" t="str">
        <f>IF(ISNA(HLOOKUP(IG$2,'Cost Exist Transport (R)'!$C$2:$AE$23,'Cost Exist Transport (R)'!$A10,FALSE)),"",HLOOKUP(IG$2,'Cost Exist Transport (R)'!$C$2:$AE$23,'Cost Exist Transport (R)'!$A10,FALSE))</f>
        <v/>
      </c>
      <c r="IH10" s="270" t="str">
        <f>IF(ISNA(HLOOKUP(IH$2,'Cost Exist Transport (R)'!$C$2:$AE$23,'Cost Exist Transport (R)'!$A10,FALSE)),"",HLOOKUP(IH$2,'Cost Exist Transport (R)'!$C$2:$AE$23,'Cost Exist Transport (R)'!$A10,FALSE))</f>
        <v/>
      </c>
      <c r="II10" s="270" t="str">
        <f>IF(ISNA(HLOOKUP(II$2,'Cost Exist Transport (R)'!$C$2:$AE$23,'Cost Exist Transport (R)'!$A10,FALSE)),"",HLOOKUP(II$2,'Cost Exist Transport (R)'!$C$2:$AE$23,'Cost Exist Transport (R)'!$A10,FALSE))</f>
        <v>XXXXX</v>
      </c>
      <c r="IJ10" s="270" t="str">
        <f>IF(ISNA(HLOOKUP(IJ$2,'Cost Exist Transport (R)'!$C$2:$AE$23,'Cost Exist Transport (R)'!$A10,FALSE)),"",HLOOKUP(IJ$2,'Cost Exist Transport (R)'!$C$2:$AE$23,'Cost Exist Transport (R)'!$A10,FALSE))</f>
        <v/>
      </c>
      <c r="IK10" s="270" t="str">
        <f>IF(ISNA(HLOOKUP(IK$2,'Cost Exist Transport (R)'!$C$2:$AE$23,'Cost Exist Transport (R)'!$A10,FALSE)),"",HLOOKUP(IK$2,'Cost Exist Transport (R)'!$C$2:$AE$23,'Cost Exist Transport (R)'!$A10,FALSE))</f>
        <v/>
      </c>
      <c r="IL10" s="270" t="str">
        <f>IF(ISNA(HLOOKUP(IL$2,'Cost Exist Transport (R)'!$C$2:$AE$23,'Cost Exist Transport (R)'!$A10,FALSE)),"",HLOOKUP(IL$2,'Cost Exist Transport (R)'!$C$2:$AE$23,'Cost Exist Transport (R)'!$A10,FALSE))</f>
        <v/>
      </c>
      <c r="IM10" s="270" t="str">
        <f>IF(ISNA(HLOOKUP(IM$2,'Cost Exist Transport (R)'!$C$2:$AE$23,'Cost Exist Transport (R)'!$A10,FALSE)),"",HLOOKUP(IM$2,'Cost Exist Transport (R)'!$C$2:$AE$23,'Cost Exist Transport (R)'!$A10,FALSE))</f>
        <v/>
      </c>
      <c r="IN10" s="270" t="str">
        <f>IF(ISNA(HLOOKUP(IN$2,'Cost Exist Transport (R)'!$C$2:$AE$23,'Cost Exist Transport (R)'!$A10,FALSE)),"",HLOOKUP(IN$2,'Cost Exist Transport (R)'!$C$2:$AE$23,'Cost Exist Transport (R)'!$A10,FALSE))</f>
        <v/>
      </c>
      <c r="IO10" s="270" t="str">
        <f>IF(ISNA(HLOOKUP(IO$2,'Cost Exist Transport (R)'!$C$2:$AE$23,'Cost Exist Transport (R)'!$A10,FALSE)),"",HLOOKUP(IO$2,'Cost Exist Transport (R)'!$C$2:$AE$23,'Cost Exist Transport (R)'!$A10,FALSE))</f>
        <v/>
      </c>
      <c r="IP10" s="270" t="str">
        <f>IF(ISNA(HLOOKUP(IP$2,'Cost Exist Transport (R)'!$C$2:$AE$23,'Cost Exist Transport (R)'!$A10,FALSE)),"",HLOOKUP(IP$2,'Cost Exist Transport (R)'!$C$2:$AE$23,'Cost Exist Transport (R)'!$A10,FALSE))</f>
        <v/>
      </c>
      <c r="IQ10" s="270" t="str">
        <f>IF(ISNA(HLOOKUP(IQ$2,'Cost Exist Transport (R)'!$C$2:$AE$23,'Cost Exist Transport (R)'!$A10,FALSE)),"",HLOOKUP(IQ$2,'Cost Exist Transport (R)'!$C$2:$AE$23,'Cost Exist Transport (R)'!$A10,FALSE))</f>
        <v/>
      </c>
      <c r="IR10" s="270" t="str">
        <f>IF(ISNA(HLOOKUP(IR$2,'Cost Exist Transport (R)'!$C$2:$AE$23,'Cost Exist Transport (R)'!$A10,FALSE)),"",HLOOKUP(IR$2,'Cost Exist Transport (R)'!$C$2:$AE$23,'Cost Exist Transport (R)'!$A10,FALSE))</f>
        <v/>
      </c>
      <c r="IS10" s="270" t="str">
        <f>IF(ISNA(HLOOKUP(IS$2,'Cost Exist Transport (R)'!$C$2:$AE$23,'Cost Exist Transport (R)'!$A10,FALSE)),"",HLOOKUP(IS$2,'Cost Exist Transport (R)'!$C$2:$AE$23,'Cost Exist Transport (R)'!$A10,FALSE))</f>
        <v/>
      </c>
      <c r="IT10" s="270" t="str">
        <f>IF(ISNA(HLOOKUP(IT$2,'Cost Exist Transport (R)'!$C$2:$AE$23,'Cost Exist Transport (R)'!$A10,FALSE)),"",HLOOKUP(IT$2,'Cost Exist Transport (R)'!$C$2:$AE$23,'Cost Exist Transport (R)'!$A10,FALSE))</f>
        <v/>
      </c>
      <c r="IU10" s="270" t="str">
        <f>IF(ISNA(HLOOKUP(IU$2,'Cost Exist Transport (R)'!$C$2:$AE$23,'Cost Exist Transport (R)'!$A10,FALSE)),"",HLOOKUP(IU$2,'Cost Exist Transport (R)'!$C$2:$AE$23,'Cost Exist Transport (R)'!$A10,FALSE))</f>
        <v>XXXXX</v>
      </c>
      <c r="IV10" s="270" t="str">
        <f>IF(ISNA(HLOOKUP(IV$2,'Cost Exist Transport (R)'!$C$2:$AE$23,'Cost Exist Transport (R)'!$A10,FALSE)),"",HLOOKUP(IV$2,'Cost Exist Transport (R)'!$C$2:$AE$23,'Cost Exist Transport (R)'!$A10,FALSE))</f>
        <v/>
      </c>
      <c r="IW10" s="270" t="str">
        <f>IF(ISNA(HLOOKUP(IW$2,'Cost Exist Transport (R)'!$C$2:$AE$23,'Cost Exist Transport (R)'!$A10,FALSE)),"",HLOOKUP(IW$2,'Cost Exist Transport (R)'!$C$2:$AE$23,'Cost Exist Transport (R)'!$A10,FALSE))</f>
        <v/>
      </c>
      <c r="IX10" s="270" t="str">
        <f>IF(ISNA(HLOOKUP(IX$2,'Cost Exist Transport (R)'!$C$2:$AE$23,'Cost Exist Transport (R)'!$A10,FALSE)),"",HLOOKUP(IX$2,'Cost Exist Transport (R)'!$C$2:$AE$23,'Cost Exist Transport (R)'!$A10,FALSE))</f>
        <v/>
      </c>
      <c r="IY10" s="270" t="str">
        <f>IF(ISNA(HLOOKUP(IY$2,'Cost Exist Transport (R)'!$C$2:$AE$23,'Cost Exist Transport (R)'!$A10,FALSE)),"",HLOOKUP(IY$2,'Cost Exist Transport (R)'!$C$2:$AE$23,'Cost Exist Transport (R)'!$A10,FALSE))</f>
        <v/>
      </c>
      <c r="IZ10" s="270" t="str">
        <f>IF(ISNA(HLOOKUP(IZ$2,'Cost Exist Transport (R)'!$C$2:$AE$23,'Cost Exist Transport (R)'!$A10,FALSE)),"",HLOOKUP(IZ$2,'Cost Exist Transport (R)'!$C$2:$AE$23,'Cost Exist Transport (R)'!$A10,FALSE))</f>
        <v/>
      </c>
      <c r="JA10" s="270" t="str">
        <f>IF(ISNA(HLOOKUP(JA$2,'Cost Exist Transport (R)'!$C$2:$AE$23,'Cost Exist Transport (R)'!$A10,FALSE)),"",HLOOKUP(JA$2,'Cost Exist Transport (R)'!$C$2:$AE$23,'Cost Exist Transport (R)'!$A10,FALSE))</f>
        <v/>
      </c>
      <c r="JB10" s="270" t="str">
        <f>IF(ISNA(HLOOKUP(JB$2,'Cost Exist Transport (R)'!$C$2:$AE$23,'Cost Exist Transport (R)'!$A10,FALSE)),"",HLOOKUP(JB$2,'Cost Exist Transport (R)'!$C$2:$AE$23,'Cost Exist Transport (R)'!$A10,FALSE))</f>
        <v/>
      </c>
      <c r="JC10" s="270" t="str">
        <f>IF(ISNA(HLOOKUP(JC$2,'Cost Exist Transport (R)'!$C$2:$AE$23,'Cost Exist Transport (R)'!$A10,FALSE)),"",HLOOKUP(JC$2,'Cost Exist Transport (R)'!$C$2:$AE$23,'Cost Exist Transport (R)'!$A10,FALSE))</f>
        <v/>
      </c>
      <c r="JD10" s="270" t="str">
        <f>IF(ISNA(HLOOKUP(JD$2,'Cost Exist Transport (R)'!$C$2:$AE$23,'Cost Exist Transport (R)'!$A10,FALSE)),"",HLOOKUP(JD$2,'Cost Exist Transport (R)'!$C$2:$AE$23,'Cost Exist Transport (R)'!$A10,FALSE))</f>
        <v/>
      </c>
      <c r="JE10" s="270" t="str">
        <f>IF(ISNA(HLOOKUP(JE$2,'Cost Exist Transport (R)'!$C$2:$AE$23,'Cost Exist Transport (R)'!$A10,FALSE)),"",HLOOKUP(JE$2,'Cost Exist Transport (R)'!$C$2:$AE$23,'Cost Exist Transport (R)'!$A10,FALSE))</f>
        <v/>
      </c>
      <c r="JF10" s="270" t="str">
        <f>IF(ISNA(HLOOKUP(JF$2,'Cost Exist Transport (R)'!$C$2:$AE$23,'Cost Exist Transport (R)'!$A10,FALSE)),"",HLOOKUP(JF$2,'Cost Exist Transport (R)'!$C$2:$AE$23,'Cost Exist Transport (R)'!$A10,FALSE))</f>
        <v/>
      </c>
      <c r="JG10" s="270" t="str">
        <f>IF(ISNA(HLOOKUP(JG$2,'Cost Exist Transport (R)'!$C$2:$AE$23,'Cost Exist Transport (R)'!$A10,FALSE)),"",HLOOKUP(JG$2,'Cost Exist Transport (R)'!$C$2:$AE$23,'Cost Exist Transport (R)'!$A10,FALSE))</f>
        <v>XXXXX</v>
      </c>
      <c r="JH10" s="270" t="str">
        <f>IF(ISNA(HLOOKUP(JH$2,'Cost Exist Transport (R)'!$C$2:$AE$23,'Cost Exist Transport (R)'!$A10,FALSE)),"",HLOOKUP(JH$2,'Cost Exist Transport (R)'!$C$2:$AE$23,'Cost Exist Transport (R)'!$A10,FALSE))</f>
        <v/>
      </c>
      <c r="JI10" s="270" t="str">
        <f>IF(ISNA(HLOOKUP(JI$2,'Cost Exist Transport (R)'!$C$2:$AE$23,'Cost Exist Transport (R)'!$A10,FALSE)),"",HLOOKUP(JI$2,'Cost Exist Transport (R)'!$C$2:$AE$23,'Cost Exist Transport (R)'!$A10,FALSE))</f>
        <v/>
      </c>
      <c r="JJ10" s="270" t="str">
        <f>IF(ISNA(HLOOKUP(JJ$2,'Cost Exist Transport (R)'!$C$2:$AE$23,'Cost Exist Transport (R)'!$A10,FALSE)),"",HLOOKUP(JJ$2,'Cost Exist Transport (R)'!$C$2:$AE$23,'Cost Exist Transport (R)'!$A10,FALSE))</f>
        <v/>
      </c>
      <c r="JK10" s="270" t="str">
        <f>IF(ISNA(HLOOKUP(JK$2,'Cost Exist Transport (R)'!$C$2:$AE$23,'Cost Exist Transport (R)'!$A10,FALSE)),"",HLOOKUP(JK$2,'Cost Exist Transport (R)'!$C$2:$AE$23,'Cost Exist Transport (R)'!$A10,FALSE))</f>
        <v/>
      </c>
      <c r="JL10" s="270" t="str">
        <f>IF(ISNA(HLOOKUP(JL$2,'Cost Exist Transport (R)'!$C$2:$AE$23,'Cost Exist Transport (R)'!$A10,FALSE)),"",HLOOKUP(JL$2,'Cost Exist Transport (R)'!$C$2:$AE$23,'Cost Exist Transport (R)'!$A10,FALSE))</f>
        <v/>
      </c>
      <c r="JM10" s="270" t="str">
        <f>IF(ISNA(HLOOKUP(JM$2,'Cost Exist Transport (R)'!$C$2:$AE$23,'Cost Exist Transport (R)'!$A10,FALSE)),"",HLOOKUP(JM$2,'Cost Exist Transport (R)'!$C$2:$AE$23,'Cost Exist Transport (R)'!$A10,FALSE))</f>
        <v/>
      </c>
      <c r="JN10" s="270" t="str">
        <f>IF(ISNA(HLOOKUP(JN$2,'Cost Exist Transport (R)'!$C$2:$AE$23,'Cost Exist Transport (R)'!$A10,FALSE)),"",HLOOKUP(JN$2,'Cost Exist Transport (R)'!$C$2:$AE$23,'Cost Exist Transport (R)'!$A10,FALSE))</f>
        <v/>
      </c>
      <c r="JO10" s="270" t="str">
        <f>IF(ISNA(HLOOKUP(JO$2,'Cost Exist Transport (R)'!$C$2:$AE$23,'Cost Exist Transport (R)'!$A10,FALSE)),"",HLOOKUP(JO$2,'Cost Exist Transport (R)'!$C$2:$AE$23,'Cost Exist Transport (R)'!$A10,FALSE))</f>
        <v/>
      </c>
      <c r="JP10" s="270" t="str">
        <f>IF(ISNA(HLOOKUP(JP$2,'Cost Exist Transport (R)'!$C$2:$AE$23,'Cost Exist Transport (R)'!$A10,FALSE)),"",HLOOKUP(JP$2,'Cost Exist Transport (R)'!$C$2:$AE$23,'Cost Exist Transport (R)'!$A10,FALSE))</f>
        <v/>
      </c>
      <c r="JQ10" s="270" t="str">
        <f>IF(ISNA(HLOOKUP(JQ$2,'Cost Exist Transport (R)'!$C$2:$AE$23,'Cost Exist Transport (R)'!$A10,FALSE)),"",HLOOKUP(JQ$2,'Cost Exist Transport (R)'!$C$2:$AE$23,'Cost Exist Transport (R)'!$A10,FALSE))</f>
        <v/>
      </c>
      <c r="JR10" s="270" t="str">
        <f>IF(ISNA(HLOOKUP(JR$2,'Cost Exist Transport (R)'!$C$2:$AE$23,'Cost Exist Transport (R)'!$A10,FALSE)),"",HLOOKUP(JR$2,'Cost Exist Transport (R)'!$C$2:$AE$23,'Cost Exist Transport (R)'!$A10,FALSE))</f>
        <v/>
      </c>
      <c r="JS10" s="270" t="str">
        <f>IF(ISNA(HLOOKUP(JS$2,'Cost Exist Transport (R)'!$C$2:$AE$23,'Cost Exist Transport (R)'!$A10,FALSE)),"",HLOOKUP(JS$2,'Cost Exist Transport (R)'!$C$2:$AE$23,'Cost Exist Transport (R)'!$A10,FALSE))</f>
        <v>XXXXX</v>
      </c>
      <c r="JT10" s="270" t="str">
        <f>IF(ISNA(HLOOKUP(JT$2,'Cost Exist Transport (R)'!$C$2:$AE$23,'Cost Exist Transport (R)'!$A10,FALSE)),"",HLOOKUP(JT$2,'Cost Exist Transport (R)'!$C$2:$AE$23,'Cost Exist Transport (R)'!$A10,FALSE))</f>
        <v/>
      </c>
      <c r="JU10" s="270" t="str">
        <f>IF(ISNA(HLOOKUP(JU$2,'Cost Exist Transport (R)'!$C$2:$AE$23,'Cost Exist Transport (R)'!$A10,FALSE)),"",HLOOKUP(JU$2,'Cost Exist Transport (R)'!$C$2:$AE$23,'Cost Exist Transport (R)'!$A10,FALSE))</f>
        <v/>
      </c>
      <c r="JV10" s="270" t="str">
        <f>IF(ISNA(HLOOKUP(JV$2,'Cost Exist Transport (R)'!$C$2:$AE$23,'Cost Exist Transport (R)'!$A10,FALSE)),"",HLOOKUP(JV$2,'Cost Exist Transport (R)'!$C$2:$AE$23,'Cost Exist Transport (R)'!$A10,FALSE))</f>
        <v/>
      </c>
      <c r="JW10" s="270" t="str">
        <f>IF(ISNA(HLOOKUP(JW$2,'Cost Exist Transport (R)'!$C$2:$AE$23,'Cost Exist Transport (R)'!$A10,FALSE)),"",HLOOKUP(JW$2,'Cost Exist Transport (R)'!$C$2:$AE$23,'Cost Exist Transport (R)'!$A10,FALSE))</f>
        <v/>
      </c>
      <c r="JX10" s="270" t="str">
        <f>IF(ISNA(HLOOKUP(JX$2,'Cost Exist Transport (R)'!$C$2:$AE$23,'Cost Exist Transport (R)'!$A10,FALSE)),"",HLOOKUP(JX$2,'Cost Exist Transport (R)'!$C$2:$AE$23,'Cost Exist Transport (R)'!$A10,FALSE))</f>
        <v/>
      </c>
      <c r="JY10" s="270" t="str">
        <f>IF(ISNA(HLOOKUP(JY$2,'Cost Exist Transport (R)'!$C$2:$AE$23,'Cost Exist Transport (R)'!$A10,FALSE)),"",HLOOKUP(JY$2,'Cost Exist Transport (R)'!$C$2:$AE$23,'Cost Exist Transport (R)'!$A10,FALSE))</f>
        <v/>
      </c>
      <c r="JZ10" s="270" t="str">
        <f>IF(ISNA(HLOOKUP(JZ$2,'Cost Exist Transport (R)'!$C$2:$AE$23,'Cost Exist Transport (R)'!$A10,FALSE)),"",HLOOKUP(JZ$2,'Cost Exist Transport (R)'!$C$2:$AE$23,'Cost Exist Transport (R)'!$A10,FALSE))</f>
        <v/>
      </c>
      <c r="KA10" s="270" t="str">
        <f>IF(ISNA(HLOOKUP(KA$2,'Cost Exist Transport (R)'!$C$2:$AE$23,'Cost Exist Transport (R)'!$A10,FALSE)),"",HLOOKUP(KA$2,'Cost Exist Transport (R)'!$C$2:$AE$23,'Cost Exist Transport (R)'!$A10,FALSE))</f>
        <v/>
      </c>
      <c r="KB10" s="270" t="str">
        <f>IF(ISNA(HLOOKUP(KB$2,'Cost Exist Transport (R)'!$C$2:$AE$23,'Cost Exist Transport (R)'!$A10,FALSE)),"",HLOOKUP(KB$2,'Cost Exist Transport (R)'!$C$2:$AE$23,'Cost Exist Transport (R)'!$A10,FALSE))</f>
        <v/>
      </c>
      <c r="KC10" s="270" t="str">
        <f>IF(ISNA(HLOOKUP(KC$2,'Cost Exist Transport (R)'!$C$2:$AE$23,'Cost Exist Transport (R)'!$A10,FALSE)),"",HLOOKUP(KC$2,'Cost Exist Transport (R)'!$C$2:$AE$23,'Cost Exist Transport (R)'!$A10,FALSE))</f>
        <v/>
      </c>
      <c r="KD10" s="270" t="str">
        <f>IF(ISNA(HLOOKUP(KD$2,'Cost Exist Transport (R)'!$C$2:$AE$23,'Cost Exist Transport (R)'!$A10,FALSE)),"",HLOOKUP(KD$2,'Cost Exist Transport (R)'!$C$2:$AE$23,'Cost Exist Transport (R)'!$A10,FALSE))</f>
        <v/>
      </c>
      <c r="KE10" s="270" t="str">
        <f>IF(ISNA(HLOOKUP(KE$2,'Cost Exist Transport (R)'!$C$2:$AE$23,'Cost Exist Transport (R)'!$A10,FALSE)),"",HLOOKUP(KE$2,'Cost Exist Transport (R)'!$C$2:$AE$23,'Cost Exist Transport (R)'!$A10,FALSE))</f>
        <v>XXXXX</v>
      </c>
      <c r="KF10" s="270" t="str">
        <f>IF(ISNA(HLOOKUP(KF$2,'Cost Exist Transport (R)'!$C$2:$AE$23,'Cost Exist Transport (R)'!$A10,FALSE)),"",HLOOKUP(KF$2,'Cost Exist Transport (R)'!$C$2:$AE$23,'Cost Exist Transport (R)'!$A10,FALSE))</f>
        <v/>
      </c>
      <c r="KG10" s="270" t="str">
        <f>IF(ISNA(HLOOKUP(KG$2,'Cost Exist Transport (R)'!$C$2:$AE$23,'Cost Exist Transport (R)'!$A10,FALSE)),"",HLOOKUP(KG$2,'Cost Exist Transport (R)'!$C$2:$AE$23,'Cost Exist Transport (R)'!$A10,FALSE))</f>
        <v/>
      </c>
      <c r="KH10" s="270" t="str">
        <f>IF(ISNA(HLOOKUP(KH$2,'Cost Exist Transport (R)'!$C$2:$AE$23,'Cost Exist Transport (R)'!$A10,FALSE)),"",HLOOKUP(KH$2,'Cost Exist Transport (R)'!$C$2:$AE$23,'Cost Exist Transport (R)'!$A10,FALSE))</f>
        <v/>
      </c>
      <c r="KI10" s="270" t="str">
        <f>IF(ISNA(HLOOKUP(KI$2,'Cost Exist Transport (R)'!$C$2:$AE$23,'Cost Exist Transport (R)'!$A10,FALSE)),"",HLOOKUP(KI$2,'Cost Exist Transport (R)'!$C$2:$AE$23,'Cost Exist Transport (R)'!$A10,FALSE))</f>
        <v/>
      </c>
      <c r="KJ10" s="270" t="str">
        <f>IF(ISNA(HLOOKUP(KJ$2,'Cost Exist Transport (R)'!$C$2:$AE$23,'Cost Exist Transport (R)'!$A10,FALSE)),"",HLOOKUP(KJ$2,'Cost Exist Transport (R)'!$C$2:$AE$23,'Cost Exist Transport (R)'!$A10,FALSE))</f>
        <v/>
      </c>
      <c r="KK10" s="270" t="str">
        <f>IF(ISNA(HLOOKUP(KK$2,'Cost Exist Transport (R)'!$C$2:$AE$23,'Cost Exist Transport (R)'!$A10,FALSE)),"",HLOOKUP(KK$2,'Cost Exist Transport (R)'!$C$2:$AE$23,'Cost Exist Transport (R)'!$A10,FALSE))</f>
        <v/>
      </c>
      <c r="KL10" s="270" t="str">
        <f>IF(ISNA(HLOOKUP(KL$2,'Cost Exist Transport (R)'!$C$2:$AE$23,'Cost Exist Transport (R)'!$A10,FALSE)),"",HLOOKUP(KL$2,'Cost Exist Transport (R)'!$C$2:$AE$23,'Cost Exist Transport (R)'!$A10,FALSE))</f>
        <v/>
      </c>
      <c r="KM10" s="270" t="str">
        <f>IF(ISNA(HLOOKUP(KM$2,'Cost Exist Transport (R)'!$C$2:$AE$23,'Cost Exist Transport (R)'!$A10,FALSE)),"",HLOOKUP(KM$2,'Cost Exist Transport (R)'!$C$2:$AE$23,'Cost Exist Transport (R)'!$A10,FALSE))</f>
        <v/>
      </c>
      <c r="KN10" s="270" t="str">
        <f>IF(ISNA(HLOOKUP(KN$2,'Cost Exist Transport (R)'!$C$2:$AE$23,'Cost Exist Transport (R)'!$A10,FALSE)),"",HLOOKUP(KN$2,'Cost Exist Transport (R)'!$C$2:$AE$23,'Cost Exist Transport (R)'!$A10,FALSE))</f>
        <v/>
      </c>
      <c r="KO10" s="270" t="str">
        <f>IF(ISNA(HLOOKUP(KO$2,'Cost Exist Transport (R)'!$C$2:$AE$23,'Cost Exist Transport (R)'!$A10,FALSE)),"",HLOOKUP(KO$2,'Cost Exist Transport (R)'!$C$2:$AE$23,'Cost Exist Transport (R)'!$A10,FALSE))</f>
        <v/>
      </c>
      <c r="KP10" s="270" t="str">
        <f>IF(ISNA(HLOOKUP(KP$2,'Cost Exist Transport (R)'!$C$2:$AE$23,'Cost Exist Transport (R)'!$A10,FALSE)),"",HLOOKUP(KP$2,'Cost Exist Transport (R)'!$C$2:$AE$23,'Cost Exist Transport (R)'!$A10,FALSE))</f>
        <v/>
      </c>
      <c r="KQ10" s="270" t="str">
        <f>IF(ISNA(HLOOKUP(KQ$2,'Cost Exist Transport (R)'!$C$2:$AE$23,'Cost Exist Transport (R)'!$A10,FALSE)),"",HLOOKUP(KQ$2,'Cost Exist Transport (R)'!$C$2:$AE$23,'Cost Exist Transport (R)'!$A10,FALSE))</f>
        <v>XXXXX</v>
      </c>
      <c r="KR10" s="270" t="str">
        <f>IF(ISNA(HLOOKUP(KR$2,'Cost Exist Transport (R)'!$C$2:$AE$23,'Cost Exist Transport (R)'!$A10,FALSE)),"",HLOOKUP(KR$2,'Cost Exist Transport (R)'!$C$2:$AE$23,'Cost Exist Transport (R)'!$A10,FALSE))</f>
        <v/>
      </c>
      <c r="KS10" s="270" t="str">
        <f>IF(ISNA(HLOOKUP(KS$2,'Cost Exist Transport (R)'!$C$2:$AE$23,'Cost Exist Transport (R)'!$A10,FALSE)),"",HLOOKUP(KS$2,'Cost Exist Transport (R)'!$C$2:$AE$23,'Cost Exist Transport (R)'!$A10,FALSE))</f>
        <v/>
      </c>
      <c r="KT10" s="270" t="str">
        <f>IF(ISNA(HLOOKUP(KT$2,'Cost Exist Transport (R)'!$C$2:$AE$23,'Cost Exist Transport (R)'!$A10,FALSE)),"",HLOOKUP(KT$2,'Cost Exist Transport (R)'!$C$2:$AE$23,'Cost Exist Transport (R)'!$A10,FALSE))</f>
        <v/>
      </c>
      <c r="KU10" s="270" t="str">
        <f>IF(ISNA(HLOOKUP(KU$2,'Cost Exist Transport (R)'!$C$2:$AE$23,'Cost Exist Transport (R)'!$A10,FALSE)),"",HLOOKUP(KU$2,'Cost Exist Transport (R)'!$C$2:$AE$23,'Cost Exist Transport (R)'!$A10,FALSE))</f>
        <v/>
      </c>
      <c r="KV10" s="270" t="str">
        <f>IF(ISNA(HLOOKUP(KV$2,'Cost Exist Transport (R)'!$C$2:$AE$23,'Cost Exist Transport (R)'!$A10,FALSE)),"",HLOOKUP(KV$2,'Cost Exist Transport (R)'!$C$2:$AE$23,'Cost Exist Transport (R)'!$A10,FALSE))</f>
        <v/>
      </c>
      <c r="KW10" s="270" t="str">
        <f>IF(ISNA(HLOOKUP(KW$2,'Cost Exist Transport (R)'!$C$2:$AE$23,'Cost Exist Transport (R)'!$A10,FALSE)),"",HLOOKUP(KW$2,'Cost Exist Transport (R)'!$C$2:$AE$23,'Cost Exist Transport (R)'!$A10,FALSE))</f>
        <v/>
      </c>
      <c r="KX10" s="270" t="str">
        <f>IF(ISNA(HLOOKUP(KX$2,'Cost Exist Transport (R)'!$C$2:$AE$23,'Cost Exist Transport (R)'!$A10,FALSE)),"",HLOOKUP(KX$2,'Cost Exist Transport (R)'!$C$2:$AE$23,'Cost Exist Transport (R)'!$A10,FALSE))</f>
        <v/>
      </c>
      <c r="KY10" s="270" t="str">
        <f>IF(ISNA(HLOOKUP(KY$2,'Cost Exist Transport (R)'!$C$2:$AE$23,'Cost Exist Transport (R)'!$A10,FALSE)),"",HLOOKUP(KY$2,'Cost Exist Transport (R)'!$C$2:$AE$23,'Cost Exist Transport (R)'!$A10,FALSE))</f>
        <v/>
      </c>
      <c r="KZ10" s="270" t="str">
        <f>IF(ISNA(HLOOKUP(KZ$2,'Cost Exist Transport (R)'!$C$2:$AE$23,'Cost Exist Transport (R)'!$A10,FALSE)),"",HLOOKUP(KZ$2,'Cost Exist Transport (R)'!$C$2:$AE$23,'Cost Exist Transport (R)'!$A10,FALSE))</f>
        <v/>
      </c>
      <c r="LA10" s="270" t="str">
        <f>IF(ISNA(HLOOKUP(LA$2,'Cost Exist Transport (R)'!$C$2:$AE$23,'Cost Exist Transport (R)'!$A10,FALSE)),"",HLOOKUP(LA$2,'Cost Exist Transport (R)'!$C$2:$AE$23,'Cost Exist Transport (R)'!$A10,FALSE))</f>
        <v/>
      </c>
      <c r="LB10" s="270" t="str">
        <f>IF(ISNA(HLOOKUP(LB$2,'Cost Exist Transport (R)'!$C$2:$AE$23,'Cost Exist Transport (R)'!$A10,FALSE)),"",HLOOKUP(LB$2,'Cost Exist Transport (R)'!$C$2:$AE$23,'Cost Exist Transport (R)'!$A10,FALSE))</f>
        <v/>
      </c>
      <c r="LC10" s="270" t="str">
        <f>IF(ISNA(HLOOKUP(LC$2,'Cost Exist Transport (R)'!$C$2:$AE$23,'Cost Exist Transport (R)'!$A10,FALSE)),"",HLOOKUP(LC$2,'Cost Exist Transport (R)'!$C$2:$AE$23,'Cost Exist Transport (R)'!$A10,FALSE))</f>
        <v>XXXXX</v>
      </c>
      <c r="LD10" s="270" t="str">
        <f>IF(ISNA(HLOOKUP(LD$2,'Cost Exist Transport (R)'!$C$2:$AE$23,'Cost Exist Transport (R)'!$A10,FALSE)),"",HLOOKUP(LD$2,'Cost Exist Transport (R)'!$C$2:$AE$23,'Cost Exist Transport (R)'!$A10,FALSE))</f>
        <v/>
      </c>
      <c r="LE10" s="270" t="str">
        <f>IF(ISNA(HLOOKUP(LE$2,'Cost Exist Transport (R)'!$C$2:$AE$23,'Cost Exist Transport (R)'!$A10,FALSE)),"",HLOOKUP(LE$2,'Cost Exist Transport (R)'!$C$2:$AE$23,'Cost Exist Transport (R)'!$A10,FALSE))</f>
        <v/>
      </c>
      <c r="LF10" s="270" t="str">
        <f>IF(ISNA(HLOOKUP(LF$2,'Cost Exist Transport (R)'!$C$2:$AE$23,'Cost Exist Transport (R)'!$A10,FALSE)),"",HLOOKUP(LF$2,'Cost Exist Transport (R)'!$C$2:$AE$23,'Cost Exist Transport (R)'!$A10,FALSE))</f>
        <v/>
      </c>
      <c r="LG10" s="270" t="str">
        <f>IF(ISNA(HLOOKUP(LG$2,'Cost Exist Transport (R)'!$C$2:$AE$23,'Cost Exist Transport (R)'!$A10,FALSE)),"",HLOOKUP(LG$2,'Cost Exist Transport (R)'!$C$2:$AE$23,'Cost Exist Transport (R)'!$A10,FALSE))</f>
        <v/>
      </c>
      <c r="LH10" s="270" t="str">
        <f>IF(ISNA(HLOOKUP(LH$2,'Cost Exist Transport (R)'!$C$2:$AE$23,'Cost Exist Transport (R)'!$A10,FALSE)),"",HLOOKUP(LH$2,'Cost Exist Transport (R)'!$C$2:$AE$23,'Cost Exist Transport (R)'!$A10,FALSE))</f>
        <v/>
      </c>
      <c r="LI10" s="270" t="str">
        <f>IF(ISNA(HLOOKUP(LI$2,'Cost Exist Transport (R)'!$C$2:$AE$23,'Cost Exist Transport (R)'!$A10,FALSE)),"",HLOOKUP(LI$2,'Cost Exist Transport (R)'!$C$2:$AE$23,'Cost Exist Transport (R)'!$A10,FALSE))</f>
        <v/>
      </c>
      <c r="LJ10" s="270" t="str">
        <f>IF(ISNA(HLOOKUP(LJ$2,'Cost Exist Transport (R)'!$C$2:$AE$23,'Cost Exist Transport (R)'!$A10,FALSE)),"",HLOOKUP(LJ$2,'Cost Exist Transport (R)'!$C$2:$AE$23,'Cost Exist Transport (R)'!$A10,FALSE))</f>
        <v/>
      </c>
      <c r="LK10" s="270" t="str">
        <f>IF(ISNA(HLOOKUP(LK$2,'Cost Exist Transport (R)'!$C$2:$AE$23,'Cost Exist Transport (R)'!$A10,FALSE)),"",HLOOKUP(LK$2,'Cost Exist Transport (R)'!$C$2:$AE$23,'Cost Exist Transport (R)'!$A10,FALSE))</f>
        <v/>
      </c>
      <c r="LL10" s="270" t="str">
        <f>IF(ISNA(HLOOKUP(LL$2,'Cost Exist Transport (R)'!$C$2:$AE$23,'Cost Exist Transport (R)'!$A10,FALSE)),"",HLOOKUP(LL$2,'Cost Exist Transport (R)'!$C$2:$AE$23,'Cost Exist Transport (R)'!$A10,FALSE))</f>
        <v/>
      </c>
      <c r="LM10" s="270" t="str">
        <f>IF(ISNA(HLOOKUP(LM$2,'Cost Exist Transport (R)'!$C$2:$AE$23,'Cost Exist Transport (R)'!$A10,FALSE)),"",HLOOKUP(LM$2,'Cost Exist Transport (R)'!$C$2:$AE$23,'Cost Exist Transport (R)'!$A10,FALSE))</f>
        <v/>
      </c>
      <c r="LN10" s="270" t="str">
        <f>IF(ISNA(HLOOKUP(LN$2,'Cost Exist Transport (R)'!$C$2:$AE$23,'Cost Exist Transport (R)'!$A10,FALSE)),"",HLOOKUP(LN$2,'Cost Exist Transport (R)'!$C$2:$AE$23,'Cost Exist Transport (R)'!$A10,FALSE))</f>
        <v/>
      </c>
      <c r="LO10" s="270" t="str">
        <f>IF(ISNA(HLOOKUP(LO$2,'Cost Exist Transport (R)'!$C$2:$AE$23,'Cost Exist Transport (R)'!$A10,FALSE)),"",HLOOKUP(LO$2,'Cost Exist Transport (R)'!$C$2:$AE$23,'Cost Exist Transport (R)'!$A10,FALSE))</f>
        <v>XXXXX</v>
      </c>
      <c r="LP10" s="270" t="str">
        <f>IF(ISNA(HLOOKUP(LP$2,'Cost Exist Transport (R)'!$C$2:$AE$23,'Cost Exist Transport (R)'!$A10,FALSE)),"",HLOOKUP(LP$2,'Cost Exist Transport (R)'!$C$2:$AE$23,'Cost Exist Transport (R)'!$A10,FALSE))</f>
        <v/>
      </c>
    </row>
    <row r="11" spans="2:328" x14ac:dyDescent="0.35">
      <c r="B11" s="168" t="s">
        <v>2</v>
      </c>
      <c r="C11" s="270" t="str">
        <f>IF(ISNA(HLOOKUP(C$2,'Cost Exist Transport (R)'!$C$2:$AE$23,'Cost Exist Transport (R)'!$A11,FALSE)),"",HLOOKUP(C$2,'Cost Exist Transport (R)'!$C$2:$AE$23,'Cost Exist Transport (R)'!$A11,FALSE))</f>
        <v>XXXXX</v>
      </c>
      <c r="D11" s="270" t="str">
        <f>IF(ISNA(HLOOKUP(D$2,'Cost Exist Transport (R)'!$C$2:$AE$23,'Cost Exist Transport (R)'!$A11,FALSE)),"",HLOOKUP(D$2,'Cost Exist Transport (R)'!$C$2:$AE$23,'Cost Exist Transport (R)'!$A11,FALSE))</f>
        <v/>
      </c>
      <c r="E11" s="270" t="str">
        <f>IF(ISNA(HLOOKUP(E$2,'Cost Exist Transport (R)'!$C$2:$AE$23,'Cost Exist Transport (R)'!$A11,FALSE)),"",HLOOKUP(E$2,'Cost Exist Transport (R)'!$C$2:$AE$23,'Cost Exist Transport (R)'!$A11,FALSE))</f>
        <v/>
      </c>
      <c r="F11" s="270" t="str">
        <f>IF(ISNA(HLOOKUP(F$2,'Cost Exist Transport (R)'!$C$2:$AE$23,'Cost Exist Transport (R)'!$A11,FALSE)),"",HLOOKUP(F$2,'Cost Exist Transport (R)'!$C$2:$AE$23,'Cost Exist Transport (R)'!$A11,FALSE))</f>
        <v/>
      </c>
      <c r="G11" s="270" t="str">
        <f>IF(ISNA(HLOOKUP(G$2,'Cost Exist Transport (R)'!$C$2:$AE$23,'Cost Exist Transport (R)'!$A11,FALSE)),"",HLOOKUP(G$2,'Cost Exist Transport (R)'!$C$2:$AE$23,'Cost Exist Transport (R)'!$A11,FALSE))</f>
        <v/>
      </c>
      <c r="H11" s="270" t="str">
        <f>IF(ISNA(HLOOKUP(H$2,'Cost Exist Transport (R)'!$C$2:$AE$23,'Cost Exist Transport (R)'!$A11,FALSE)),"",HLOOKUP(H$2,'Cost Exist Transport (R)'!$C$2:$AE$23,'Cost Exist Transport (R)'!$A11,FALSE))</f>
        <v/>
      </c>
      <c r="I11" s="270" t="str">
        <f>IF(ISNA(HLOOKUP(I$2,'Cost Exist Transport (R)'!$C$2:$AE$23,'Cost Exist Transport (R)'!$A11,FALSE)),"",HLOOKUP(I$2,'Cost Exist Transport (R)'!$C$2:$AE$23,'Cost Exist Transport (R)'!$A11,FALSE))</f>
        <v/>
      </c>
      <c r="J11" s="270" t="str">
        <f>IF(ISNA(HLOOKUP(J$2,'Cost Exist Transport (R)'!$C$2:$AE$23,'Cost Exist Transport (R)'!$A11,FALSE)),"",HLOOKUP(J$2,'Cost Exist Transport (R)'!$C$2:$AE$23,'Cost Exist Transport (R)'!$A11,FALSE))</f>
        <v/>
      </c>
      <c r="K11" s="270" t="str">
        <f>IF(ISNA(HLOOKUP(K$2,'Cost Exist Transport (R)'!$C$2:$AE$23,'Cost Exist Transport (R)'!$A11,FALSE)),"",HLOOKUP(K$2,'Cost Exist Transport (R)'!$C$2:$AE$23,'Cost Exist Transport (R)'!$A11,FALSE))</f>
        <v/>
      </c>
      <c r="L11" s="270" t="str">
        <f>IF(ISNA(HLOOKUP(L$2,'Cost Exist Transport (R)'!$C$2:$AE$23,'Cost Exist Transport (R)'!$A11,FALSE)),"",HLOOKUP(L$2,'Cost Exist Transport (R)'!$C$2:$AE$23,'Cost Exist Transport (R)'!$A11,FALSE))</f>
        <v/>
      </c>
      <c r="M11" s="270" t="str">
        <f>IF(ISNA(HLOOKUP(M$2,'Cost Exist Transport (R)'!$C$2:$AE$23,'Cost Exist Transport (R)'!$A11,FALSE)),"",HLOOKUP(M$2,'Cost Exist Transport (R)'!$C$2:$AE$23,'Cost Exist Transport (R)'!$A11,FALSE))</f>
        <v/>
      </c>
      <c r="N11" s="270" t="str">
        <f>IF(ISNA(HLOOKUP(N$2,'Cost Exist Transport (R)'!$C$2:$AE$23,'Cost Exist Transport (R)'!$A11,FALSE)),"",HLOOKUP(N$2,'Cost Exist Transport (R)'!$C$2:$AE$23,'Cost Exist Transport (R)'!$A11,FALSE))</f>
        <v/>
      </c>
      <c r="O11" s="277" t="str">
        <f>IF(ISNA(HLOOKUP(O$2,'Cost Exist Transport (R)'!$C$2:$AE$23,'Cost Exist Transport (R)'!$A11,FALSE)),"",HLOOKUP(O$2,'Cost Exist Transport (R)'!$C$2:$AE$23,'Cost Exist Transport (R)'!$A11,FALSE))</f>
        <v>XXXXX</v>
      </c>
      <c r="P11" s="270" t="str">
        <f>IF(ISNA(HLOOKUP(P$2,'Cost Exist Transport (R)'!$C$2:$AE$23,'Cost Exist Transport (R)'!$A11,FALSE)),"",HLOOKUP(P$2,'Cost Exist Transport (R)'!$C$2:$AE$23,'Cost Exist Transport (R)'!$A11,FALSE))</f>
        <v/>
      </c>
      <c r="Q11" s="270" t="str">
        <f>IF(ISNA(HLOOKUP(Q$2,'Cost Exist Transport (R)'!$C$2:$AE$23,'Cost Exist Transport (R)'!$A11,FALSE)),"",HLOOKUP(Q$2,'Cost Exist Transport (R)'!$C$2:$AE$23,'Cost Exist Transport (R)'!$A11,FALSE))</f>
        <v/>
      </c>
      <c r="R11" s="270" t="str">
        <f>IF(ISNA(HLOOKUP(R$2,'Cost Exist Transport (R)'!$C$2:$AE$23,'Cost Exist Transport (R)'!$A11,FALSE)),"",HLOOKUP(R$2,'Cost Exist Transport (R)'!$C$2:$AE$23,'Cost Exist Transport (R)'!$A11,FALSE))</f>
        <v/>
      </c>
      <c r="S11" s="270" t="str">
        <f>IF(ISNA(HLOOKUP(S$2,'Cost Exist Transport (R)'!$C$2:$AE$23,'Cost Exist Transport (R)'!$A11,FALSE)),"",HLOOKUP(S$2,'Cost Exist Transport (R)'!$C$2:$AE$23,'Cost Exist Transport (R)'!$A11,FALSE))</f>
        <v/>
      </c>
      <c r="T11" s="270" t="str">
        <f>IF(ISNA(HLOOKUP(T$2,'Cost Exist Transport (R)'!$C$2:$AE$23,'Cost Exist Transport (R)'!$A11,FALSE)),"",HLOOKUP(T$2,'Cost Exist Transport (R)'!$C$2:$AE$23,'Cost Exist Transport (R)'!$A11,FALSE))</f>
        <v>XXXXX</v>
      </c>
      <c r="U11" s="270" t="str">
        <f>IF(ISNA(HLOOKUP(U$2,'Cost Exist Transport (R)'!$C$2:$AE$23,'Cost Exist Transport (R)'!$A11,FALSE)),"",HLOOKUP(U$2,'Cost Exist Transport (R)'!$C$2:$AE$23,'Cost Exist Transport (R)'!$A11,FALSE))</f>
        <v/>
      </c>
      <c r="V11" s="270" t="str">
        <f>IF(ISNA(HLOOKUP(V$2,'Cost Exist Transport (R)'!$C$2:$AE$23,'Cost Exist Transport (R)'!$A11,FALSE)),"",HLOOKUP(V$2,'Cost Exist Transport (R)'!$C$2:$AE$23,'Cost Exist Transport (R)'!$A11,FALSE))</f>
        <v/>
      </c>
      <c r="W11" s="270" t="str">
        <f>IF(ISNA(HLOOKUP(W$2,'Cost Exist Transport (R)'!$C$2:$AE$23,'Cost Exist Transport (R)'!$A11,FALSE)),"",HLOOKUP(W$2,'Cost Exist Transport (R)'!$C$2:$AE$23,'Cost Exist Transport (R)'!$A11,FALSE))</f>
        <v/>
      </c>
      <c r="X11" s="270" t="str">
        <f>IF(ISNA(HLOOKUP(X$2,'Cost Exist Transport (R)'!$C$2:$AE$23,'Cost Exist Transport (R)'!$A11,FALSE)),"",HLOOKUP(X$2,'Cost Exist Transport (R)'!$C$2:$AE$23,'Cost Exist Transport (R)'!$A11,FALSE))</f>
        <v/>
      </c>
      <c r="Y11" s="270" t="str">
        <f>IF(ISNA(HLOOKUP(Y$2,'Cost Exist Transport (R)'!$C$2:$AE$23,'Cost Exist Transport (R)'!$A11,FALSE)),"",HLOOKUP(Y$2,'Cost Exist Transport (R)'!$C$2:$AE$23,'Cost Exist Transport (R)'!$A11,FALSE))</f>
        <v/>
      </c>
      <c r="Z11" s="270" t="str">
        <f>IF(ISNA(HLOOKUP(Z$2,'Cost Exist Transport (R)'!$C$2:$AE$23,'Cost Exist Transport (R)'!$A11,FALSE)),"",HLOOKUP(Z$2,'Cost Exist Transport (R)'!$C$2:$AE$23,'Cost Exist Transport (R)'!$A11,FALSE))</f>
        <v/>
      </c>
      <c r="AA11" s="270" t="str">
        <f>IF(ISNA(HLOOKUP(AA$2,'Cost Exist Transport (R)'!$C$2:$AE$23,'Cost Exist Transport (R)'!$A11,FALSE)),"",HLOOKUP(AA$2,'Cost Exist Transport (R)'!$C$2:$AE$23,'Cost Exist Transport (R)'!$A11,FALSE))</f>
        <v/>
      </c>
      <c r="AB11" s="270" t="str">
        <f>IF(ISNA(HLOOKUP(AB$2,'Cost Exist Transport (R)'!$C$2:$AE$23,'Cost Exist Transport (R)'!$A11,FALSE)),"",HLOOKUP(AB$2,'Cost Exist Transport (R)'!$C$2:$AE$23,'Cost Exist Transport (R)'!$A11,FALSE))</f>
        <v/>
      </c>
      <c r="AC11" s="270" t="str">
        <f>IF(ISNA(HLOOKUP(AC$2,'Cost Exist Transport (R)'!$C$2:$AE$23,'Cost Exist Transport (R)'!$A11,FALSE)),"",HLOOKUP(AC$2,'Cost Exist Transport (R)'!$C$2:$AE$23,'Cost Exist Transport (R)'!$A11,FALSE))</f>
        <v/>
      </c>
      <c r="AD11" s="270" t="str">
        <f>IF(ISNA(HLOOKUP(AD$2,'Cost Exist Transport (R)'!$C$2:$AE$23,'Cost Exist Transport (R)'!$A11,FALSE)),"",HLOOKUP(AD$2,'Cost Exist Transport (R)'!$C$2:$AE$23,'Cost Exist Transport (R)'!$A11,FALSE))</f>
        <v/>
      </c>
      <c r="AE11" s="270" t="str">
        <f>IF(ISNA(HLOOKUP(AE$2,'Cost Exist Transport (R)'!$C$2:$AE$23,'Cost Exist Transport (R)'!$A11,FALSE)),"",HLOOKUP(AE$2,'Cost Exist Transport (R)'!$C$2:$AE$23,'Cost Exist Transport (R)'!$A11,FALSE))</f>
        <v/>
      </c>
      <c r="AF11" s="270" t="str">
        <f>IF(ISNA(HLOOKUP(AF$2,'Cost Exist Transport (R)'!$C$2:$AE$23,'Cost Exist Transport (R)'!$A11,FALSE)),"",HLOOKUP(AF$2,'Cost Exist Transport (R)'!$C$2:$AE$23,'Cost Exist Transport (R)'!$A11,FALSE))</f>
        <v>XXXXX</v>
      </c>
      <c r="AG11" s="270" t="str">
        <f>IF(ISNA(HLOOKUP(AG$2,'Cost Exist Transport (R)'!$C$2:$AE$23,'Cost Exist Transport (R)'!$A11,FALSE)),"",HLOOKUP(AG$2,'Cost Exist Transport (R)'!$C$2:$AE$23,'Cost Exist Transport (R)'!$A11,FALSE))</f>
        <v/>
      </c>
      <c r="AH11" s="270" t="str">
        <f>IF(ISNA(HLOOKUP(AH$2,'Cost Exist Transport (R)'!$C$2:$AE$23,'Cost Exist Transport (R)'!$A11,FALSE)),"",HLOOKUP(AH$2,'Cost Exist Transport (R)'!$C$2:$AE$23,'Cost Exist Transport (R)'!$A11,FALSE))</f>
        <v/>
      </c>
      <c r="AI11" s="270" t="str">
        <f>IF(ISNA(HLOOKUP(AI$2,'Cost Exist Transport (R)'!$C$2:$AE$23,'Cost Exist Transport (R)'!$A11,FALSE)),"",HLOOKUP(AI$2,'Cost Exist Transport (R)'!$C$2:$AE$23,'Cost Exist Transport (R)'!$A11,FALSE))</f>
        <v/>
      </c>
      <c r="AJ11" s="270" t="str">
        <f>IF(ISNA(HLOOKUP(AJ$2,'Cost Exist Transport (R)'!$C$2:$AE$23,'Cost Exist Transport (R)'!$A11,FALSE)),"",HLOOKUP(AJ$2,'Cost Exist Transport (R)'!$C$2:$AE$23,'Cost Exist Transport (R)'!$A11,FALSE))</f>
        <v/>
      </c>
      <c r="AK11" s="270" t="str">
        <f>IF(ISNA(HLOOKUP(AK$2,'Cost Exist Transport (R)'!$C$2:$AE$23,'Cost Exist Transport (R)'!$A11,FALSE)),"",HLOOKUP(AK$2,'Cost Exist Transport (R)'!$C$2:$AE$23,'Cost Exist Transport (R)'!$A11,FALSE))</f>
        <v/>
      </c>
      <c r="AL11" s="270" t="str">
        <f>IF(ISNA(HLOOKUP(AL$2,'Cost Exist Transport (R)'!$C$2:$AE$23,'Cost Exist Transport (R)'!$A11,FALSE)),"",HLOOKUP(AL$2,'Cost Exist Transport (R)'!$C$2:$AE$23,'Cost Exist Transport (R)'!$A11,FALSE))</f>
        <v/>
      </c>
      <c r="AM11" s="270" t="str">
        <f>IF(ISNA(HLOOKUP(AM$2,'Cost Exist Transport (R)'!$C$2:$AE$23,'Cost Exist Transport (R)'!$A11,FALSE)),"",HLOOKUP(AM$2,'Cost Exist Transport (R)'!$C$2:$AE$23,'Cost Exist Transport (R)'!$A11,FALSE))</f>
        <v/>
      </c>
      <c r="AN11" s="270" t="str">
        <f>IF(ISNA(HLOOKUP(AN$2,'Cost Exist Transport (R)'!$C$2:$AE$23,'Cost Exist Transport (R)'!$A11,FALSE)),"",HLOOKUP(AN$2,'Cost Exist Transport (R)'!$C$2:$AE$23,'Cost Exist Transport (R)'!$A11,FALSE))</f>
        <v/>
      </c>
      <c r="AO11" s="270" t="str">
        <f>IF(ISNA(HLOOKUP(AO$2,'Cost Exist Transport (R)'!$C$2:$AE$23,'Cost Exist Transport (R)'!$A11,FALSE)),"",HLOOKUP(AO$2,'Cost Exist Transport (R)'!$C$2:$AE$23,'Cost Exist Transport (R)'!$A11,FALSE))</f>
        <v/>
      </c>
      <c r="AP11" s="270" t="str">
        <f>IF(ISNA(HLOOKUP(AP$2,'Cost Exist Transport (R)'!$C$2:$AE$23,'Cost Exist Transport (R)'!$A11,FALSE)),"",HLOOKUP(AP$2,'Cost Exist Transport (R)'!$C$2:$AE$23,'Cost Exist Transport (R)'!$A11,FALSE))</f>
        <v/>
      </c>
      <c r="AQ11" s="270" t="str">
        <f>IF(ISNA(HLOOKUP(AQ$2,'Cost Exist Transport (R)'!$C$2:$AE$23,'Cost Exist Transport (R)'!$A11,FALSE)),"",HLOOKUP(AQ$2,'Cost Exist Transport (R)'!$C$2:$AE$23,'Cost Exist Transport (R)'!$A11,FALSE))</f>
        <v/>
      </c>
      <c r="AR11" s="270" t="str">
        <f>IF(ISNA(HLOOKUP(AR$2,'Cost Exist Transport (R)'!$C$2:$AE$23,'Cost Exist Transport (R)'!$A11,FALSE)),"",HLOOKUP(AR$2,'Cost Exist Transport (R)'!$C$2:$AE$23,'Cost Exist Transport (R)'!$A11,FALSE))</f>
        <v>XXXXX</v>
      </c>
      <c r="AS11" s="270" t="str">
        <f>IF(ISNA(HLOOKUP(AS$2,'Cost Exist Transport (R)'!$C$2:$AE$23,'Cost Exist Transport (R)'!$A11,FALSE)),"",HLOOKUP(AS$2,'Cost Exist Transport (R)'!$C$2:$AE$23,'Cost Exist Transport (R)'!$A11,FALSE))</f>
        <v/>
      </c>
      <c r="AT11" s="270" t="str">
        <f>IF(ISNA(HLOOKUP(AT$2,'Cost Exist Transport (R)'!$C$2:$AE$23,'Cost Exist Transport (R)'!$A11,FALSE)),"",HLOOKUP(AT$2,'Cost Exist Transport (R)'!$C$2:$AE$23,'Cost Exist Transport (R)'!$A11,FALSE))</f>
        <v/>
      </c>
      <c r="AU11" s="270" t="str">
        <f>IF(ISNA(HLOOKUP(AU$2,'Cost Exist Transport (R)'!$C$2:$AE$23,'Cost Exist Transport (R)'!$A11,FALSE)),"",HLOOKUP(AU$2,'Cost Exist Transport (R)'!$C$2:$AE$23,'Cost Exist Transport (R)'!$A11,FALSE))</f>
        <v/>
      </c>
      <c r="AV11" s="270" t="str">
        <f>IF(ISNA(HLOOKUP(AV$2,'Cost Exist Transport (R)'!$C$2:$AE$23,'Cost Exist Transport (R)'!$A11,FALSE)),"",HLOOKUP(AV$2,'Cost Exist Transport (R)'!$C$2:$AE$23,'Cost Exist Transport (R)'!$A11,FALSE))</f>
        <v/>
      </c>
      <c r="AW11" s="270" t="str">
        <f>IF(ISNA(HLOOKUP(AW$2,'Cost Exist Transport (R)'!$C$2:$AE$23,'Cost Exist Transport (R)'!$A11,FALSE)),"",HLOOKUP(AW$2,'Cost Exist Transport (R)'!$C$2:$AE$23,'Cost Exist Transport (R)'!$A11,FALSE))</f>
        <v/>
      </c>
      <c r="AX11" s="270" t="str">
        <f>IF(ISNA(HLOOKUP(AX$2,'Cost Exist Transport (R)'!$C$2:$AE$23,'Cost Exist Transport (R)'!$A11,FALSE)),"",HLOOKUP(AX$2,'Cost Exist Transport (R)'!$C$2:$AE$23,'Cost Exist Transport (R)'!$A11,FALSE))</f>
        <v/>
      </c>
      <c r="AY11" s="270" t="str">
        <f>IF(ISNA(HLOOKUP(AY$2,'Cost Exist Transport (R)'!$C$2:$AE$23,'Cost Exist Transport (R)'!$A11,FALSE)),"",HLOOKUP(AY$2,'Cost Exist Transport (R)'!$C$2:$AE$23,'Cost Exist Transport (R)'!$A11,FALSE))</f>
        <v/>
      </c>
      <c r="AZ11" s="270" t="str">
        <f>IF(ISNA(HLOOKUP(AZ$2,'Cost Exist Transport (R)'!$C$2:$AE$23,'Cost Exist Transport (R)'!$A11,FALSE)),"",HLOOKUP(AZ$2,'Cost Exist Transport (R)'!$C$2:$AE$23,'Cost Exist Transport (R)'!$A11,FALSE))</f>
        <v/>
      </c>
      <c r="BA11" s="270" t="str">
        <f>IF(ISNA(HLOOKUP(BA$2,'Cost Exist Transport (R)'!$C$2:$AE$23,'Cost Exist Transport (R)'!$A11,FALSE)),"",HLOOKUP(BA$2,'Cost Exist Transport (R)'!$C$2:$AE$23,'Cost Exist Transport (R)'!$A11,FALSE))</f>
        <v/>
      </c>
      <c r="BB11" s="270" t="str">
        <f>IF(ISNA(HLOOKUP(BB$2,'Cost Exist Transport (R)'!$C$2:$AE$23,'Cost Exist Transport (R)'!$A11,FALSE)),"",HLOOKUP(BB$2,'Cost Exist Transport (R)'!$C$2:$AE$23,'Cost Exist Transport (R)'!$A11,FALSE))</f>
        <v/>
      </c>
      <c r="BC11" s="270" t="str">
        <f>IF(ISNA(HLOOKUP(BC$2,'Cost Exist Transport (R)'!$C$2:$AE$23,'Cost Exist Transport (R)'!$A11,FALSE)),"",HLOOKUP(BC$2,'Cost Exist Transport (R)'!$C$2:$AE$23,'Cost Exist Transport (R)'!$A11,FALSE))</f>
        <v/>
      </c>
      <c r="BD11" s="270" t="str">
        <f>IF(ISNA(HLOOKUP(BD$2,'Cost Exist Transport (R)'!$C$2:$AE$23,'Cost Exist Transport (R)'!$A11,FALSE)),"",HLOOKUP(BD$2,'Cost Exist Transport (R)'!$C$2:$AE$23,'Cost Exist Transport (R)'!$A11,FALSE))</f>
        <v>XXXXX</v>
      </c>
      <c r="BE11" s="270" t="str">
        <f>IF(ISNA(HLOOKUP(BE$2,'Cost Exist Transport (R)'!$C$2:$AE$23,'Cost Exist Transport (R)'!$A11,FALSE)),"",HLOOKUP(BE$2,'Cost Exist Transport (R)'!$C$2:$AE$23,'Cost Exist Transport (R)'!$A11,FALSE))</f>
        <v/>
      </c>
      <c r="BF11" s="270" t="str">
        <f>IF(ISNA(HLOOKUP(BF$2,'Cost Exist Transport (R)'!$C$2:$AE$23,'Cost Exist Transport (R)'!$A11,FALSE)),"",HLOOKUP(BF$2,'Cost Exist Transport (R)'!$C$2:$AE$23,'Cost Exist Transport (R)'!$A11,FALSE))</f>
        <v/>
      </c>
      <c r="BG11" s="270" t="str">
        <f>IF(ISNA(HLOOKUP(BG$2,'Cost Exist Transport (R)'!$C$2:$AE$23,'Cost Exist Transport (R)'!$A11,FALSE)),"",HLOOKUP(BG$2,'Cost Exist Transport (R)'!$C$2:$AE$23,'Cost Exist Transport (R)'!$A11,FALSE))</f>
        <v/>
      </c>
      <c r="BH11" s="270" t="str">
        <f>IF(ISNA(HLOOKUP(BH$2,'Cost Exist Transport (R)'!$C$2:$AE$23,'Cost Exist Transport (R)'!$A11,FALSE)),"",HLOOKUP(BH$2,'Cost Exist Transport (R)'!$C$2:$AE$23,'Cost Exist Transport (R)'!$A11,FALSE))</f>
        <v/>
      </c>
      <c r="BI11" s="270" t="str">
        <f>IF(ISNA(HLOOKUP(BI$2,'Cost Exist Transport (R)'!$C$2:$AE$23,'Cost Exist Transport (R)'!$A11,FALSE)),"",HLOOKUP(BI$2,'Cost Exist Transport (R)'!$C$2:$AE$23,'Cost Exist Transport (R)'!$A11,FALSE))</f>
        <v/>
      </c>
      <c r="BJ11" s="270" t="str">
        <f>IF(ISNA(HLOOKUP(BJ$2,'Cost Exist Transport (R)'!$C$2:$AE$23,'Cost Exist Transport (R)'!$A11,FALSE)),"",HLOOKUP(BJ$2,'Cost Exist Transport (R)'!$C$2:$AE$23,'Cost Exist Transport (R)'!$A11,FALSE))</f>
        <v/>
      </c>
      <c r="BK11" s="270" t="str">
        <f>IF(ISNA(HLOOKUP(BK$2,'Cost Exist Transport (R)'!$C$2:$AE$23,'Cost Exist Transport (R)'!$A11,FALSE)),"",HLOOKUP(BK$2,'Cost Exist Transport (R)'!$C$2:$AE$23,'Cost Exist Transport (R)'!$A11,FALSE))</f>
        <v>XXXXX</v>
      </c>
      <c r="BL11" s="270" t="str">
        <f>IF(ISNA(HLOOKUP(BL$2,'Cost Exist Transport (R)'!$C$2:$AE$23,'Cost Exist Transport (R)'!$A11,FALSE)),"",HLOOKUP(BL$2,'Cost Exist Transport (R)'!$C$2:$AE$23,'Cost Exist Transport (R)'!$A11,FALSE))</f>
        <v/>
      </c>
      <c r="BM11" s="270" t="str">
        <f>IF(ISNA(HLOOKUP(BM$2,'Cost Exist Transport (R)'!$C$2:$AE$23,'Cost Exist Transport (R)'!$A11,FALSE)),"",HLOOKUP(BM$2,'Cost Exist Transport (R)'!$C$2:$AE$23,'Cost Exist Transport (R)'!$A11,FALSE))</f>
        <v/>
      </c>
      <c r="BN11" s="270" t="str">
        <f>IF(ISNA(HLOOKUP(BN$2,'Cost Exist Transport (R)'!$C$2:$AE$23,'Cost Exist Transport (R)'!$A11,FALSE)),"",HLOOKUP(BN$2,'Cost Exist Transport (R)'!$C$2:$AE$23,'Cost Exist Transport (R)'!$A11,FALSE))</f>
        <v/>
      </c>
      <c r="BO11" s="270" t="str">
        <f>IF(ISNA(HLOOKUP(BO$2,'Cost Exist Transport (R)'!$C$2:$AE$23,'Cost Exist Transport (R)'!$A11,FALSE)),"",HLOOKUP(BO$2,'Cost Exist Transport (R)'!$C$2:$AE$23,'Cost Exist Transport (R)'!$A11,FALSE))</f>
        <v/>
      </c>
      <c r="BP11" s="270" t="str">
        <f>IF(ISNA(HLOOKUP(BP$2,'Cost Exist Transport (R)'!$C$2:$AE$23,'Cost Exist Transport (R)'!$A11,FALSE)),"",HLOOKUP(BP$2,'Cost Exist Transport (R)'!$C$2:$AE$23,'Cost Exist Transport (R)'!$A11,FALSE))</f>
        <v/>
      </c>
      <c r="BQ11" s="270" t="str">
        <f>IF(ISNA(HLOOKUP(BQ$2,'Cost Exist Transport (R)'!$C$2:$AE$23,'Cost Exist Transport (R)'!$A11,FALSE)),"",HLOOKUP(BQ$2,'Cost Exist Transport (R)'!$C$2:$AE$23,'Cost Exist Transport (R)'!$A11,FALSE))</f>
        <v/>
      </c>
      <c r="BR11" s="270" t="str">
        <f>IF(ISNA(HLOOKUP(BR$2,'Cost Exist Transport (R)'!$C$2:$AE$23,'Cost Exist Transport (R)'!$A11,FALSE)),"",HLOOKUP(BR$2,'Cost Exist Transport (R)'!$C$2:$AE$23,'Cost Exist Transport (R)'!$A11,FALSE))</f>
        <v/>
      </c>
      <c r="BS11" s="270" t="str">
        <f>IF(ISNA(HLOOKUP(BS$2,'Cost Exist Transport (R)'!$C$2:$AE$23,'Cost Exist Transport (R)'!$A11,FALSE)),"",HLOOKUP(BS$2,'Cost Exist Transport (R)'!$C$2:$AE$23,'Cost Exist Transport (R)'!$A11,FALSE))</f>
        <v/>
      </c>
      <c r="BT11" s="270" t="str">
        <f>IF(ISNA(HLOOKUP(BT$2,'Cost Exist Transport (R)'!$C$2:$AE$23,'Cost Exist Transport (R)'!$A11,FALSE)),"",HLOOKUP(BT$2,'Cost Exist Transport (R)'!$C$2:$AE$23,'Cost Exist Transport (R)'!$A11,FALSE))</f>
        <v/>
      </c>
      <c r="BU11" s="270" t="str">
        <f>IF(ISNA(HLOOKUP(BU$2,'Cost Exist Transport (R)'!$C$2:$AE$23,'Cost Exist Transport (R)'!$A11,FALSE)),"",HLOOKUP(BU$2,'Cost Exist Transport (R)'!$C$2:$AE$23,'Cost Exist Transport (R)'!$A11,FALSE))</f>
        <v/>
      </c>
      <c r="BV11" s="270" t="str">
        <f>IF(ISNA(HLOOKUP(BV$2,'Cost Exist Transport (R)'!$C$2:$AE$23,'Cost Exist Transport (R)'!$A11,FALSE)),"",HLOOKUP(BV$2,'Cost Exist Transport (R)'!$C$2:$AE$23,'Cost Exist Transport (R)'!$A11,FALSE))</f>
        <v/>
      </c>
      <c r="BW11" s="270" t="str">
        <f>IF(ISNA(HLOOKUP(BW$2,'Cost Exist Transport (R)'!$C$2:$AE$23,'Cost Exist Transport (R)'!$A11,FALSE)),"",HLOOKUP(BW$2,'Cost Exist Transport (R)'!$C$2:$AE$23,'Cost Exist Transport (R)'!$A11,FALSE))</f>
        <v>XXXXX</v>
      </c>
      <c r="BX11" s="270" t="str">
        <f>IF(ISNA(HLOOKUP(BX$2,'Cost Exist Transport (R)'!$C$2:$AE$23,'Cost Exist Transport (R)'!$A11,FALSE)),"",HLOOKUP(BX$2,'Cost Exist Transport (R)'!$C$2:$AE$23,'Cost Exist Transport (R)'!$A11,FALSE))</f>
        <v/>
      </c>
      <c r="BY11" s="270" t="str">
        <f>IF(ISNA(HLOOKUP(BY$2,'Cost Exist Transport (R)'!$C$2:$AE$23,'Cost Exist Transport (R)'!$A11,FALSE)),"",HLOOKUP(BY$2,'Cost Exist Transport (R)'!$C$2:$AE$23,'Cost Exist Transport (R)'!$A11,FALSE))</f>
        <v/>
      </c>
      <c r="BZ11" s="270" t="str">
        <f>IF(ISNA(HLOOKUP(BZ$2,'Cost Exist Transport (R)'!$C$2:$AE$23,'Cost Exist Transport (R)'!$A11,FALSE)),"",HLOOKUP(BZ$2,'Cost Exist Transport (R)'!$C$2:$AE$23,'Cost Exist Transport (R)'!$A11,FALSE))</f>
        <v/>
      </c>
      <c r="CA11" s="270" t="str">
        <f>IF(ISNA(HLOOKUP(CA$2,'Cost Exist Transport (R)'!$C$2:$AE$23,'Cost Exist Transport (R)'!$A11,FALSE)),"",HLOOKUP(CA$2,'Cost Exist Transport (R)'!$C$2:$AE$23,'Cost Exist Transport (R)'!$A11,FALSE))</f>
        <v/>
      </c>
      <c r="CB11" s="270" t="str">
        <f>IF(ISNA(HLOOKUP(CB$2,'Cost Exist Transport (R)'!$C$2:$AE$23,'Cost Exist Transport (R)'!$A11,FALSE)),"",HLOOKUP(CB$2,'Cost Exist Transport (R)'!$C$2:$AE$23,'Cost Exist Transport (R)'!$A11,FALSE))</f>
        <v/>
      </c>
      <c r="CC11" s="270" t="str">
        <f>IF(ISNA(HLOOKUP(CC$2,'Cost Exist Transport (R)'!$C$2:$AE$23,'Cost Exist Transport (R)'!$A11,FALSE)),"",HLOOKUP(CC$2,'Cost Exist Transport (R)'!$C$2:$AE$23,'Cost Exist Transport (R)'!$A11,FALSE))</f>
        <v/>
      </c>
      <c r="CD11" s="270" t="str">
        <f>IF(ISNA(HLOOKUP(CD$2,'Cost Exist Transport (R)'!$C$2:$AE$23,'Cost Exist Transport (R)'!$A11,FALSE)),"",HLOOKUP(CD$2,'Cost Exist Transport (R)'!$C$2:$AE$23,'Cost Exist Transport (R)'!$A11,FALSE))</f>
        <v/>
      </c>
      <c r="CE11" s="270" t="str">
        <f>IF(ISNA(HLOOKUP(CE$2,'Cost Exist Transport (R)'!$C$2:$AE$23,'Cost Exist Transport (R)'!$A11,FALSE)),"",HLOOKUP(CE$2,'Cost Exist Transport (R)'!$C$2:$AE$23,'Cost Exist Transport (R)'!$A11,FALSE))</f>
        <v/>
      </c>
      <c r="CF11" s="270" t="str">
        <f>IF(ISNA(HLOOKUP(CF$2,'Cost Exist Transport (R)'!$C$2:$AE$23,'Cost Exist Transport (R)'!$A11,FALSE)),"",HLOOKUP(CF$2,'Cost Exist Transport (R)'!$C$2:$AE$23,'Cost Exist Transport (R)'!$A11,FALSE))</f>
        <v/>
      </c>
      <c r="CG11" s="270" t="str">
        <f>IF(ISNA(HLOOKUP(CG$2,'Cost Exist Transport (R)'!$C$2:$AE$23,'Cost Exist Transport (R)'!$A11,FALSE)),"",HLOOKUP(CG$2,'Cost Exist Transport (R)'!$C$2:$AE$23,'Cost Exist Transport (R)'!$A11,FALSE))</f>
        <v/>
      </c>
      <c r="CH11" s="270" t="str">
        <f>IF(ISNA(HLOOKUP(CH$2,'Cost Exist Transport (R)'!$C$2:$AE$23,'Cost Exist Transport (R)'!$A11,FALSE)),"",HLOOKUP(CH$2,'Cost Exist Transport (R)'!$C$2:$AE$23,'Cost Exist Transport (R)'!$A11,FALSE))</f>
        <v/>
      </c>
      <c r="CI11" s="270" t="str">
        <f>IF(ISNA(HLOOKUP(CI$2,'Cost Exist Transport (R)'!$C$2:$AE$23,'Cost Exist Transport (R)'!$A11,FALSE)),"",HLOOKUP(CI$2,'Cost Exist Transport (R)'!$C$2:$AE$23,'Cost Exist Transport (R)'!$A11,FALSE))</f>
        <v>XXXXX</v>
      </c>
      <c r="CJ11" s="270" t="str">
        <f>IF(ISNA(HLOOKUP(CJ$2,'Cost Exist Transport (R)'!$C$2:$AE$23,'Cost Exist Transport (R)'!$A11,FALSE)),"",HLOOKUP(CJ$2,'Cost Exist Transport (R)'!$C$2:$AE$23,'Cost Exist Transport (R)'!$A11,FALSE))</f>
        <v/>
      </c>
      <c r="CK11" s="270" t="str">
        <f>IF(ISNA(HLOOKUP(CK$2,'Cost Exist Transport (R)'!$C$2:$AE$23,'Cost Exist Transport (R)'!$A11,FALSE)),"",HLOOKUP(CK$2,'Cost Exist Transport (R)'!$C$2:$AE$23,'Cost Exist Transport (R)'!$A11,FALSE))</f>
        <v/>
      </c>
      <c r="CL11" s="270" t="str">
        <f>IF(ISNA(HLOOKUP(CL$2,'Cost Exist Transport (R)'!$C$2:$AE$23,'Cost Exist Transport (R)'!$A11,FALSE)),"",HLOOKUP(CL$2,'Cost Exist Transport (R)'!$C$2:$AE$23,'Cost Exist Transport (R)'!$A11,FALSE))</f>
        <v/>
      </c>
      <c r="CM11" s="270" t="str">
        <f>IF(ISNA(HLOOKUP(CM$2,'Cost Exist Transport (R)'!$C$2:$AE$23,'Cost Exist Transport (R)'!$A11,FALSE)),"",HLOOKUP(CM$2,'Cost Exist Transport (R)'!$C$2:$AE$23,'Cost Exist Transport (R)'!$A11,FALSE))</f>
        <v/>
      </c>
      <c r="CN11" s="270" t="str">
        <f>IF(ISNA(HLOOKUP(CN$2,'Cost Exist Transport (R)'!$C$2:$AE$23,'Cost Exist Transport (R)'!$A11,FALSE)),"",HLOOKUP(CN$2,'Cost Exist Transport (R)'!$C$2:$AE$23,'Cost Exist Transport (R)'!$A11,FALSE))</f>
        <v/>
      </c>
      <c r="CO11" s="270" t="str">
        <f>IF(ISNA(HLOOKUP(CO$2,'Cost Exist Transport (R)'!$C$2:$AE$23,'Cost Exist Transport (R)'!$A11,FALSE)),"",HLOOKUP(CO$2,'Cost Exist Transport (R)'!$C$2:$AE$23,'Cost Exist Transport (R)'!$A11,FALSE))</f>
        <v/>
      </c>
      <c r="CP11" s="270" t="str">
        <f>IF(ISNA(HLOOKUP(CP$2,'Cost Exist Transport (R)'!$C$2:$AE$23,'Cost Exist Transport (R)'!$A11,FALSE)),"",HLOOKUP(CP$2,'Cost Exist Transport (R)'!$C$2:$AE$23,'Cost Exist Transport (R)'!$A11,FALSE))</f>
        <v/>
      </c>
      <c r="CQ11" s="270" t="str">
        <f>IF(ISNA(HLOOKUP(CQ$2,'Cost Exist Transport (R)'!$C$2:$AE$23,'Cost Exist Transport (R)'!$A11,FALSE)),"",HLOOKUP(CQ$2,'Cost Exist Transport (R)'!$C$2:$AE$23,'Cost Exist Transport (R)'!$A11,FALSE))</f>
        <v/>
      </c>
      <c r="CR11" s="270" t="str">
        <f>IF(ISNA(HLOOKUP(CR$2,'Cost Exist Transport (R)'!$C$2:$AE$23,'Cost Exist Transport (R)'!$A11,FALSE)),"",HLOOKUP(CR$2,'Cost Exist Transport (R)'!$C$2:$AE$23,'Cost Exist Transport (R)'!$A11,FALSE))</f>
        <v/>
      </c>
      <c r="CS11" s="270" t="str">
        <f>IF(ISNA(HLOOKUP(CS$2,'Cost Exist Transport (R)'!$C$2:$AE$23,'Cost Exist Transport (R)'!$A11,FALSE)),"",HLOOKUP(CS$2,'Cost Exist Transport (R)'!$C$2:$AE$23,'Cost Exist Transport (R)'!$A11,FALSE))</f>
        <v/>
      </c>
      <c r="CT11" s="270" t="str">
        <f>IF(ISNA(HLOOKUP(CT$2,'Cost Exist Transport (R)'!$C$2:$AE$23,'Cost Exist Transport (R)'!$A11,FALSE)),"",HLOOKUP(CT$2,'Cost Exist Transport (R)'!$C$2:$AE$23,'Cost Exist Transport (R)'!$A11,FALSE))</f>
        <v/>
      </c>
      <c r="CU11" s="270" t="str">
        <f>IF(ISNA(HLOOKUP(CU$2,'Cost Exist Transport (R)'!$C$2:$AE$23,'Cost Exist Transport (R)'!$A11,FALSE)),"",HLOOKUP(CU$2,'Cost Exist Transport (R)'!$C$2:$AE$23,'Cost Exist Transport (R)'!$A11,FALSE))</f>
        <v>XXXXX</v>
      </c>
      <c r="CV11" s="270" t="str">
        <f>IF(ISNA(HLOOKUP(CV$2,'Cost Exist Transport (R)'!$C$2:$AE$23,'Cost Exist Transport (R)'!$A11,FALSE)),"",HLOOKUP(CV$2,'Cost Exist Transport (R)'!$C$2:$AE$23,'Cost Exist Transport (R)'!$A11,FALSE))</f>
        <v/>
      </c>
      <c r="CW11" s="270" t="str">
        <f>IF(ISNA(HLOOKUP(CW$2,'Cost Exist Transport (R)'!$C$2:$AE$23,'Cost Exist Transport (R)'!$A11,FALSE)),"",HLOOKUP(CW$2,'Cost Exist Transport (R)'!$C$2:$AE$23,'Cost Exist Transport (R)'!$A11,FALSE))</f>
        <v/>
      </c>
      <c r="CX11" s="270" t="str">
        <f>IF(ISNA(HLOOKUP(CX$2,'Cost Exist Transport (R)'!$C$2:$AE$23,'Cost Exist Transport (R)'!$A11,FALSE)),"",HLOOKUP(CX$2,'Cost Exist Transport (R)'!$C$2:$AE$23,'Cost Exist Transport (R)'!$A11,FALSE))</f>
        <v/>
      </c>
      <c r="CY11" s="270" t="str">
        <f>IF(ISNA(HLOOKUP(CY$2,'Cost Exist Transport (R)'!$C$2:$AE$23,'Cost Exist Transport (R)'!$A11,FALSE)),"",HLOOKUP(CY$2,'Cost Exist Transport (R)'!$C$2:$AE$23,'Cost Exist Transport (R)'!$A11,FALSE))</f>
        <v/>
      </c>
      <c r="CZ11" s="270" t="str">
        <f>IF(ISNA(HLOOKUP(CZ$2,'Cost Exist Transport (R)'!$C$2:$AE$23,'Cost Exist Transport (R)'!$A11,FALSE)),"",HLOOKUP(CZ$2,'Cost Exist Transport (R)'!$C$2:$AE$23,'Cost Exist Transport (R)'!$A11,FALSE))</f>
        <v/>
      </c>
      <c r="DA11" s="270" t="str">
        <f>IF(ISNA(HLOOKUP(DA$2,'Cost Exist Transport (R)'!$C$2:$AE$23,'Cost Exist Transport (R)'!$A11,FALSE)),"",HLOOKUP(DA$2,'Cost Exist Transport (R)'!$C$2:$AE$23,'Cost Exist Transport (R)'!$A11,FALSE))</f>
        <v/>
      </c>
      <c r="DB11" s="270" t="str">
        <f>IF(ISNA(HLOOKUP(DB$2,'Cost Exist Transport (R)'!$C$2:$AE$23,'Cost Exist Transport (R)'!$A11,FALSE)),"",HLOOKUP(DB$2,'Cost Exist Transport (R)'!$C$2:$AE$23,'Cost Exist Transport (R)'!$A11,FALSE))</f>
        <v/>
      </c>
      <c r="DC11" s="270" t="str">
        <f>IF(ISNA(HLOOKUP(DC$2,'Cost Exist Transport (R)'!$C$2:$AE$23,'Cost Exist Transport (R)'!$A11,FALSE)),"",HLOOKUP(DC$2,'Cost Exist Transport (R)'!$C$2:$AE$23,'Cost Exist Transport (R)'!$A11,FALSE))</f>
        <v/>
      </c>
      <c r="DD11" s="270" t="str">
        <f>IF(ISNA(HLOOKUP(DD$2,'Cost Exist Transport (R)'!$C$2:$AE$23,'Cost Exist Transport (R)'!$A11,FALSE)),"",HLOOKUP(DD$2,'Cost Exist Transport (R)'!$C$2:$AE$23,'Cost Exist Transport (R)'!$A11,FALSE))</f>
        <v/>
      </c>
      <c r="DE11" s="270" t="str">
        <f>IF(ISNA(HLOOKUP(DE$2,'Cost Exist Transport (R)'!$C$2:$AE$23,'Cost Exist Transport (R)'!$A11,FALSE)),"",HLOOKUP(DE$2,'Cost Exist Transport (R)'!$C$2:$AE$23,'Cost Exist Transport (R)'!$A11,FALSE))</f>
        <v/>
      </c>
      <c r="DF11" s="270" t="str">
        <f>IF(ISNA(HLOOKUP(DF$2,'Cost Exist Transport (R)'!$C$2:$AE$23,'Cost Exist Transport (R)'!$A11,FALSE)),"",HLOOKUP(DF$2,'Cost Exist Transport (R)'!$C$2:$AE$23,'Cost Exist Transport (R)'!$A11,FALSE))</f>
        <v/>
      </c>
      <c r="DG11" s="270" t="str">
        <f>IF(ISNA(HLOOKUP(DG$2,'Cost Exist Transport (R)'!$C$2:$AE$23,'Cost Exist Transport (R)'!$A11,FALSE)),"",HLOOKUP(DG$2,'Cost Exist Transport (R)'!$C$2:$AE$23,'Cost Exist Transport (R)'!$A11,FALSE))</f>
        <v>XXXXX</v>
      </c>
      <c r="DH11" s="270" t="str">
        <f>IF(ISNA(HLOOKUP(DH$2,'Cost Exist Transport (R)'!$C$2:$AE$23,'Cost Exist Transport (R)'!$A11,FALSE)),"",HLOOKUP(DH$2,'Cost Exist Transport (R)'!$C$2:$AE$23,'Cost Exist Transport (R)'!$A11,FALSE))</f>
        <v/>
      </c>
      <c r="DI11" s="270" t="str">
        <f>IF(ISNA(HLOOKUP(DI$2,'Cost Exist Transport (R)'!$C$2:$AE$23,'Cost Exist Transport (R)'!$A11,FALSE)),"",HLOOKUP(DI$2,'Cost Exist Transport (R)'!$C$2:$AE$23,'Cost Exist Transport (R)'!$A11,FALSE))</f>
        <v/>
      </c>
      <c r="DJ11" s="270" t="str">
        <f>IF(ISNA(HLOOKUP(DJ$2,'Cost Exist Transport (R)'!$C$2:$AE$23,'Cost Exist Transport (R)'!$A11,FALSE)),"",HLOOKUP(DJ$2,'Cost Exist Transport (R)'!$C$2:$AE$23,'Cost Exist Transport (R)'!$A11,FALSE))</f>
        <v/>
      </c>
      <c r="DK11" s="270" t="str">
        <f>IF(ISNA(HLOOKUP(DK$2,'Cost Exist Transport (R)'!$C$2:$AE$23,'Cost Exist Transport (R)'!$A11,FALSE)),"",HLOOKUP(DK$2,'Cost Exist Transport (R)'!$C$2:$AE$23,'Cost Exist Transport (R)'!$A11,FALSE))</f>
        <v/>
      </c>
      <c r="DL11" s="270" t="str">
        <f>IF(ISNA(HLOOKUP(DL$2,'Cost Exist Transport (R)'!$C$2:$AE$23,'Cost Exist Transport (R)'!$A11,FALSE)),"",HLOOKUP(DL$2,'Cost Exist Transport (R)'!$C$2:$AE$23,'Cost Exist Transport (R)'!$A11,FALSE))</f>
        <v/>
      </c>
      <c r="DM11" s="270" t="str">
        <f>IF(ISNA(HLOOKUP(DM$2,'Cost Exist Transport (R)'!$C$2:$AE$23,'Cost Exist Transport (R)'!$A11,FALSE)),"",HLOOKUP(DM$2,'Cost Exist Transport (R)'!$C$2:$AE$23,'Cost Exist Transport (R)'!$A11,FALSE))</f>
        <v/>
      </c>
      <c r="DN11" s="270" t="str">
        <f>IF(ISNA(HLOOKUP(DN$2,'Cost Exist Transport (R)'!$C$2:$AE$23,'Cost Exist Transport (R)'!$A11,FALSE)),"",HLOOKUP(DN$2,'Cost Exist Transport (R)'!$C$2:$AE$23,'Cost Exist Transport (R)'!$A11,FALSE))</f>
        <v/>
      </c>
      <c r="DO11" s="270" t="str">
        <f>IF(ISNA(HLOOKUP(DO$2,'Cost Exist Transport (R)'!$C$2:$AE$23,'Cost Exist Transport (R)'!$A11,FALSE)),"",HLOOKUP(DO$2,'Cost Exist Transport (R)'!$C$2:$AE$23,'Cost Exist Transport (R)'!$A11,FALSE))</f>
        <v/>
      </c>
      <c r="DP11" s="270" t="str">
        <f>IF(ISNA(HLOOKUP(DP$2,'Cost Exist Transport (R)'!$C$2:$AE$23,'Cost Exist Transport (R)'!$A11,FALSE)),"",HLOOKUP(DP$2,'Cost Exist Transport (R)'!$C$2:$AE$23,'Cost Exist Transport (R)'!$A11,FALSE))</f>
        <v/>
      </c>
      <c r="DQ11" s="270" t="str">
        <f>IF(ISNA(HLOOKUP(DQ$2,'Cost Exist Transport (R)'!$C$2:$AE$23,'Cost Exist Transport (R)'!$A11,FALSE)),"",HLOOKUP(DQ$2,'Cost Exist Transport (R)'!$C$2:$AE$23,'Cost Exist Transport (R)'!$A11,FALSE))</f>
        <v/>
      </c>
      <c r="DR11" s="270" t="str">
        <f>IF(ISNA(HLOOKUP(DR$2,'Cost Exist Transport (R)'!$C$2:$AE$23,'Cost Exist Transport (R)'!$A11,FALSE)),"",HLOOKUP(DR$2,'Cost Exist Transport (R)'!$C$2:$AE$23,'Cost Exist Transport (R)'!$A11,FALSE))</f>
        <v/>
      </c>
      <c r="DS11" s="270" t="str">
        <f>IF(ISNA(HLOOKUP(DS$2,'Cost Exist Transport (R)'!$C$2:$AE$23,'Cost Exist Transport (R)'!$A11,FALSE)),"",HLOOKUP(DS$2,'Cost Exist Transport (R)'!$C$2:$AE$23,'Cost Exist Transport (R)'!$A11,FALSE))</f>
        <v>XXXXX</v>
      </c>
      <c r="DT11" s="270" t="str">
        <f>IF(ISNA(HLOOKUP(DT$2,'Cost Exist Transport (R)'!$C$2:$AE$23,'Cost Exist Transport (R)'!$A11,FALSE)),"",HLOOKUP(DT$2,'Cost Exist Transport (R)'!$C$2:$AE$23,'Cost Exist Transport (R)'!$A11,FALSE))</f>
        <v/>
      </c>
      <c r="DU11" s="270" t="str">
        <f>IF(ISNA(HLOOKUP(DU$2,'Cost Exist Transport (R)'!$C$2:$AE$23,'Cost Exist Transport (R)'!$A11,FALSE)),"",HLOOKUP(DU$2,'Cost Exist Transport (R)'!$C$2:$AE$23,'Cost Exist Transport (R)'!$A11,FALSE))</f>
        <v/>
      </c>
      <c r="DV11" s="270" t="str">
        <f>IF(ISNA(HLOOKUP(DV$2,'Cost Exist Transport (R)'!$C$2:$AE$23,'Cost Exist Transport (R)'!$A11,FALSE)),"",HLOOKUP(DV$2,'Cost Exist Transport (R)'!$C$2:$AE$23,'Cost Exist Transport (R)'!$A11,FALSE))</f>
        <v/>
      </c>
      <c r="DW11" s="270" t="str">
        <f>IF(ISNA(HLOOKUP(DW$2,'Cost Exist Transport (R)'!$C$2:$AE$23,'Cost Exist Transport (R)'!$A11,FALSE)),"",HLOOKUP(DW$2,'Cost Exist Transport (R)'!$C$2:$AE$23,'Cost Exist Transport (R)'!$A11,FALSE))</f>
        <v/>
      </c>
      <c r="DX11" s="270" t="str">
        <f>IF(ISNA(HLOOKUP(DX$2,'Cost Exist Transport (R)'!$C$2:$AE$23,'Cost Exist Transport (R)'!$A11,FALSE)),"",HLOOKUP(DX$2,'Cost Exist Transport (R)'!$C$2:$AE$23,'Cost Exist Transport (R)'!$A11,FALSE))</f>
        <v/>
      </c>
      <c r="DY11" s="270" t="str">
        <f>IF(ISNA(HLOOKUP(DY$2,'Cost Exist Transport (R)'!$C$2:$AE$23,'Cost Exist Transport (R)'!$A11,FALSE)),"",HLOOKUP(DY$2,'Cost Exist Transport (R)'!$C$2:$AE$23,'Cost Exist Transport (R)'!$A11,FALSE))</f>
        <v/>
      </c>
      <c r="DZ11" s="270" t="str">
        <f>IF(ISNA(HLOOKUP(DZ$2,'Cost Exist Transport (R)'!$C$2:$AE$23,'Cost Exist Transport (R)'!$A11,FALSE)),"",HLOOKUP(DZ$2,'Cost Exist Transport (R)'!$C$2:$AE$23,'Cost Exist Transport (R)'!$A11,FALSE))</f>
        <v/>
      </c>
      <c r="EA11" s="270" t="str">
        <f>IF(ISNA(HLOOKUP(EA$2,'Cost Exist Transport (R)'!$C$2:$AE$23,'Cost Exist Transport (R)'!$A11,FALSE)),"",HLOOKUP(EA$2,'Cost Exist Transport (R)'!$C$2:$AE$23,'Cost Exist Transport (R)'!$A11,FALSE))</f>
        <v/>
      </c>
      <c r="EB11" s="270" t="str">
        <f>IF(ISNA(HLOOKUP(EB$2,'Cost Exist Transport (R)'!$C$2:$AE$23,'Cost Exist Transport (R)'!$A11,FALSE)),"",HLOOKUP(EB$2,'Cost Exist Transport (R)'!$C$2:$AE$23,'Cost Exist Transport (R)'!$A11,FALSE))</f>
        <v/>
      </c>
      <c r="EC11" s="270" t="str">
        <f>IF(ISNA(HLOOKUP(EC$2,'Cost Exist Transport (R)'!$C$2:$AE$23,'Cost Exist Transport (R)'!$A11,FALSE)),"",HLOOKUP(EC$2,'Cost Exist Transport (R)'!$C$2:$AE$23,'Cost Exist Transport (R)'!$A11,FALSE))</f>
        <v/>
      </c>
      <c r="ED11" s="270" t="str">
        <f>IF(ISNA(HLOOKUP(ED$2,'Cost Exist Transport (R)'!$C$2:$AE$23,'Cost Exist Transport (R)'!$A11,FALSE)),"",HLOOKUP(ED$2,'Cost Exist Transport (R)'!$C$2:$AE$23,'Cost Exist Transport (R)'!$A11,FALSE))</f>
        <v/>
      </c>
      <c r="EE11" s="270" t="str">
        <f>IF(ISNA(HLOOKUP(EE$2,'Cost Exist Transport (R)'!$C$2:$AE$23,'Cost Exist Transport (R)'!$A11,FALSE)),"",HLOOKUP(EE$2,'Cost Exist Transport (R)'!$C$2:$AE$23,'Cost Exist Transport (R)'!$A11,FALSE))</f>
        <v>XXXXX</v>
      </c>
      <c r="EF11" s="270" t="str">
        <f>IF(ISNA(HLOOKUP(EF$2,'Cost Exist Transport (R)'!$C$2:$AE$23,'Cost Exist Transport (R)'!$A11,FALSE)),"",HLOOKUP(EF$2,'Cost Exist Transport (R)'!$C$2:$AE$23,'Cost Exist Transport (R)'!$A11,FALSE))</f>
        <v/>
      </c>
      <c r="EG11" s="270" t="str">
        <f>IF(ISNA(HLOOKUP(EG$2,'Cost Exist Transport (R)'!$C$2:$AE$23,'Cost Exist Transport (R)'!$A11,FALSE)),"",HLOOKUP(EG$2,'Cost Exist Transport (R)'!$C$2:$AE$23,'Cost Exist Transport (R)'!$A11,FALSE))</f>
        <v/>
      </c>
      <c r="EH11" s="270" t="str">
        <f>IF(ISNA(HLOOKUP(EH$2,'Cost Exist Transport (R)'!$C$2:$AE$23,'Cost Exist Transport (R)'!$A11,FALSE)),"",HLOOKUP(EH$2,'Cost Exist Transport (R)'!$C$2:$AE$23,'Cost Exist Transport (R)'!$A11,FALSE))</f>
        <v/>
      </c>
      <c r="EI11" s="270" t="str">
        <f>IF(ISNA(HLOOKUP(EI$2,'Cost Exist Transport (R)'!$C$2:$AE$23,'Cost Exist Transport (R)'!$A11,FALSE)),"",HLOOKUP(EI$2,'Cost Exist Transport (R)'!$C$2:$AE$23,'Cost Exist Transport (R)'!$A11,FALSE))</f>
        <v/>
      </c>
      <c r="EJ11" s="270" t="str">
        <f>IF(ISNA(HLOOKUP(EJ$2,'Cost Exist Transport (R)'!$C$2:$AE$23,'Cost Exist Transport (R)'!$A11,FALSE)),"",HLOOKUP(EJ$2,'Cost Exist Transport (R)'!$C$2:$AE$23,'Cost Exist Transport (R)'!$A11,FALSE))</f>
        <v/>
      </c>
      <c r="EK11" s="270" t="str">
        <f>IF(ISNA(HLOOKUP(EK$2,'Cost Exist Transport (R)'!$C$2:$AE$23,'Cost Exist Transport (R)'!$A11,FALSE)),"",HLOOKUP(EK$2,'Cost Exist Transport (R)'!$C$2:$AE$23,'Cost Exist Transport (R)'!$A11,FALSE))</f>
        <v/>
      </c>
      <c r="EL11" s="270" t="str">
        <f>IF(ISNA(HLOOKUP(EL$2,'Cost Exist Transport (R)'!$C$2:$AE$23,'Cost Exist Transport (R)'!$A11,FALSE)),"",HLOOKUP(EL$2,'Cost Exist Transport (R)'!$C$2:$AE$23,'Cost Exist Transport (R)'!$A11,FALSE))</f>
        <v/>
      </c>
      <c r="EM11" s="270" t="str">
        <f>IF(ISNA(HLOOKUP(EM$2,'Cost Exist Transport (R)'!$C$2:$AE$23,'Cost Exist Transport (R)'!$A11,FALSE)),"",HLOOKUP(EM$2,'Cost Exist Transport (R)'!$C$2:$AE$23,'Cost Exist Transport (R)'!$A11,FALSE))</f>
        <v/>
      </c>
      <c r="EN11" s="270" t="str">
        <f>IF(ISNA(HLOOKUP(EN$2,'Cost Exist Transport (R)'!$C$2:$AE$23,'Cost Exist Transport (R)'!$A11,FALSE)),"",HLOOKUP(EN$2,'Cost Exist Transport (R)'!$C$2:$AE$23,'Cost Exist Transport (R)'!$A11,FALSE))</f>
        <v/>
      </c>
      <c r="EO11" s="270" t="str">
        <f>IF(ISNA(HLOOKUP(EO$2,'Cost Exist Transport (R)'!$C$2:$AE$23,'Cost Exist Transport (R)'!$A11,FALSE)),"",HLOOKUP(EO$2,'Cost Exist Transport (R)'!$C$2:$AE$23,'Cost Exist Transport (R)'!$A11,FALSE))</f>
        <v/>
      </c>
      <c r="EP11" s="270" t="str">
        <f>IF(ISNA(HLOOKUP(EP$2,'Cost Exist Transport (R)'!$C$2:$AE$23,'Cost Exist Transport (R)'!$A11,FALSE)),"",HLOOKUP(EP$2,'Cost Exist Transport (R)'!$C$2:$AE$23,'Cost Exist Transport (R)'!$A11,FALSE))</f>
        <v/>
      </c>
      <c r="EQ11" s="270" t="str">
        <f>IF(ISNA(HLOOKUP(EQ$2,'Cost Exist Transport (R)'!$C$2:$AE$23,'Cost Exist Transport (R)'!$A11,FALSE)),"",HLOOKUP(EQ$2,'Cost Exist Transport (R)'!$C$2:$AE$23,'Cost Exist Transport (R)'!$A11,FALSE))</f>
        <v>XXXXX</v>
      </c>
      <c r="ER11" s="270" t="str">
        <f>IF(ISNA(HLOOKUP(ER$2,'Cost Exist Transport (R)'!$C$2:$AE$23,'Cost Exist Transport (R)'!$A11,FALSE)),"",HLOOKUP(ER$2,'Cost Exist Transport (R)'!$C$2:$AE$23,'Cost Exist Transport (R)'!$A11,FALSE))</f>
        <v/>
      </c>
      <c r="ES11" s="270" t="str">
        <f>IF(ISNA(HLOOKUP(ES$2,'Cost Exist Transport (R)'!$C$2:$AE$23,'Cost Exist Transport (R)'!$A11,FALSE)),"",HLOOKUP(ES$2,'Cost Exist Transport (R)'!$C$2:$AE$23,'Cost Exist Transport (R)'!$A11,FALSE))</f>
        <v/>
      </c>
      <c r="ET11" s="270" t="str">
        <f>IF(ISNA(HLOOKUP(ET$2,'Cost Exist Transport (R)'!$C$2:$AE$23,'Cost Exist Transport (R)'!$A11,FALSE)),"",HLOOKUP(ET$2,'Cost Exist Transport (R)'!$C$2:$AE$23,'Cost Exist Transport (R)'!$A11,FALSE))</f>
        <v/>
      </c>
      <c r="EU11" s="270" t="str">
        <f>IF(ISNA(HLOOKUP(EU$2,'Cost Exist Transport (R)'!$C$2:$AE$23,'Cost Exist Transport (R)'!$A11,FALSE)),"",HLOOKUP(EU$2,'Cost Exist Transport (R)'!$C$2:$AE$23,'Cost Exist Transport (R)'!$A11,FALSE))</f>
        <v/>
      </c>
      <c r="EV11" s="270" t="str">
        <f>IF(ISNA(HLOOKUP(EV$2,'Cost Exist Transport (R)'!$C$2:$AE$23,'Cost Exist Transport (R)'!$A11,FALSE)),"",HLOOKUP(EV$2,'Cost Exist Transport (R)'!$C$2:$AE$23,'Cost Exist Transport (R)'!$A11,FALSE))</f>
        <v/>
      </c>
      <c r="EW11" s="270" t="str">
        <f>IF(ISNA(HLOOKUP(EW$2,'Cost Exist Transport (R)'!$C$2:$AE$23,'Cost Exist Transport (R)'!$A11,FALSE)),"",HLOOKUP(EW$2,'Cost Exist Transport (R)'!$C$2:$AE$23,'Cost Exist Transport (R)'!$A11,FALSE))</f>
        <v/>
      </c>
      <c r="EX11" s="270" t="str">
        <f>IF(ISNA(HLOOKUP(EX$2,'Cost Exist Transport (R)'!$C$2:$AE$23,'Cost Exist Transport (R)'!$A11,FALSE)),"",HLOOKUP(EX$2,'Cost Exist Transport (R)'!$C$2:$AE$23,'Cost Exist Transport (R)'!$A11,FALSE))</f>
        <v/>
      </c>
      <c r="EY11" s="270" t="str">
        <f>IF(ISNA(HLOOKUP(EY$2,'Cost Exist Transport (R)'!$C$2:$AE$23,'Cost Exist Transport (R)'!$A11,FALSE)),"",HLOOKUP(EY$2,'Cost Exist Transport (R)'!$C$2:$AE$23,'Cost Exist Transport (R)'!$A11,FALSE))</f>
        <v/>
      </c>
      <c r="EZ11" s="270" t="str">
        <f>IF(ISNA(HLOOKUP(EZ$2,'Cost Exist Transport (R)'!$C$2:$AE$23,'Cost Exist Transport (R)'!$A11,FALSE)),"",HLOOKUP(EZ$2,'Cost Exist Transport (R)'!$C$2:$AE$23,'Cost Exist Transport (R)'!$A11,FALSE))</f>
        <v/>
      </c>
      <c r="FA11" s="270" t="str">
        <f>IF(ISNA(HLOOKUP(FA$2,'Cost Exist Transport (R)'!$C$2:$AE$23,'Cost Exist Transport (R)'!$A11,FALSE)),"",HLOOKUP(FA$2,'Cost Exist Transport (R)'!$C$2:$AE$23,'Cost Exist Transport (R)'!$A11,FALSE))</f>
        <v/>
      </c>
      <c r="FB11" s="270" t="str">
        <f>IF(ISNA(HLOOKUP(FB$2,'Cost Exist Transport (R)'!$C$2:$AE$23,'Cost Exist Transport (R)'!$A11,FALSE)),"",HLOOKUP(FB$2,'Cost Exist Transport (R)'!$C$2:$AE$23,'Cost Exist Transport (R)'!$A11,FALSE))</f>
        <v/>
      </c>
      <c r="FC11" s="270" t="str">
        <f>IF(ISNA(HLOOKUP(FC$2,'Cost Exist Transport (R)'!$C$2:$AE$23,'Cost Exist Transport (R)'!$A11,FALSE)),"",HLOOKUP(FC$2,'Cost Exist Transport (R)'!$C$2:$AE$23,'Cost Exist Transport (R)'!$A11,FALSE))</f>
        <v>XXXXX</v>
      </c>
      <c r="FD11" s="270" t="str">
        <f>IF(ISNA(HLOOKUP(FD$2,'Cost Exist Transport (R)'!$C$2:$AE$23,'Cost Exist Transport (R)'!$A11,FALSE)),"",HLOOKUP(FD$2,'Cost Exist Transport (R)'!$C$2:$AE$23,'Cost Exist Transport (R)'!$A11,FALSE))</f>
        <v/>
      </c>
      <c r="FE11" s="270" t="str">
        <f>IF(ISNA(HLOOKUP(FE$2,'Cost Exist Transport (R)'!$C$2:$AE$23,'Cost Exist Transport (R)'!$A11,FALSE)),"",HLOOKUP(FE$2,'Cost Exist Transport (R)'!$C$2:$AE$23,'Cost Exist Transport (R)'!$A11,FALSE))</f>
        <v/>
      </c>
      <c r="FF11" s="270" t="str">
        <f>IF(ISNA(HLOOKUP(FF$2,'Cost Exist Transport (R)'!$C$2:$AE$23,'Cost Exist Transport (R)'!$A11,FALSE)),"",HLOOKUP(FF$2,'Cost Exist Transport (R)'!$C$2:$AE$23,'Cost Exist Transport (R)'!$A11,FALSE))</f>
        <v/>
      </c>
      <c r="FG11" s="270" t="str">
        <f>IF(ISNA(HLOOKUP(FG$2,'Cost Exist Transport (R)'!$C$2:$AE$23,'Cost Exist Transport (R)'!$A11,FALSE)),"",HLOOKUP(FG$2,'Cost Exist Transport (R)'!$C$2:$AE$23,'Cost Exist Transport (R)'!$A11,FALSE))</f>
        <v/>
      </c>
      <c r="FH11" s="270" t="str">
        <f>IF(ISNA(HLOOKUP(FH$2,'Cost Exist Transport (R)'!$C$2:$AE$23,'Cost Exist Transport (R)'!$A11,FALSE)),"",HLOOKUP(FH$2,'Cost Exist Transport (R)'!$C$2:$AE$23,'Cost Exist Transport (R)'!$A11,FALSE))</f>
        <v/>
      </c>
      <c r="FI11" s="270" t="str">
        <f>IF(ISNA(HLOOKUP(FI$2,'Cost Exist Transport (R)'!$C$2:$AE$23,'Cost Exist Transport (R)'!$A11,FALSE)),"",HLOOKUP(FI$2,'Cost Exist Transport (R)'!$C$2:$AE$23,'Cost Exist Transport (R)'!$A11,FALSE))</f>
        <v/>
      </c>
      <c r="FJ11" s="270" t="str">
        <f>IF(ISNA(HLOOKUP(FJ$2,'Cost Exist Transport (R)'!$C$2:$AE$23,'Cost Exist Transport (R)'!$A11,FALSE)),"",HLOOKUP(FJ$2,'Cost Exist Transport (R)'!$C$2:$AE$23,'Cost Exist Transport (R)'!$A11,FALSE))</f>
        <v/>
      </c>
      <c r="FK11" s="270" t="str">
        <f>IF(ISNA(HLOOKUP(FK$2,'Cost Exist Transport (R)'!$C$2:$AE$23,'Cost Exist Transport (R)'!$A11,FALSE)),"",HLOOKUP(FK$2,'Cost Exist Transport (R)'!$C$2:$AE$23,'Cost Exist Transport (R)'!$A11,FALSE))</f>
        <v/>
      </c>
      <c r="FL11" s="270" t="str">
        <f>IF(ISNA(HLOOKUP(FL$2,'Cost Exist Transport (R)'!$C$2:$AE$23,'Cost Exist Transport (R)'!$A11,FALSE)),"",HLOOKUP(FL$2,'Cost Exist Transport (R)'!$C$2:$AE$23,'Cost Exist Transport (R)'!$A11,FALSE))</f>
        <v/>
      </c>
      <c r="FM11" s="270" t="str">
        <f>IF(ISNA(HLOOKUP(FM$2,'Cost Exist Transport (R)'!$C$2:$AE$23,'Cost Exist Transport (R)'!$A11,FALSE)),"",HLOOKUP(FM$2,'Cost Exist Transport (R)'!$C$2:$AE$23,'Cost Exist Transport (R)'!$A11,FALSE))</f>
        <v/>
      </c>
      <c r="FN11" s="270" t="str">
        <f>IF(ISNA(HLOOKUP(FN$2,'Cost Exist Transport (R)'!$C$2:$AE$23,'Cost Exist Transport (R)'!$A11,FALSE)),"",HLOOKUP(FN$2,'Cost Exist Transport (R)'!$C$2:$AE$23,'Cost Exist Transport (R)'!$A11,FALSE))</f>
        <v/>
      </c>
      <c r="FO11" s="270" t="str">
        <f>IF(ISNA(HLOOKUP(FO$2,'Cost Exist Transport (R)'!$C$2:$AE$23,'Cost Exist Transport (R)'!$A11,FALSE)),"",HLOOKUP(FO$2,'Cost Exist Transport (R)'!$C$2:$AE$23,'Cost Exist Transport (R)'!$A11,FALSE))</f>
        <v>XXXXX</v>
      </c>
      <c r="FP11" s="270" t="str">
        <f>IF(ISNA(HLOOKUP(FP$2,'Cost Exist Transport (R)'!$C$2:$AE$23,'Cost Exist Transport (R)'!$A11,FALSE)),"",HLOOKUP(FP$2,'Cost Exist Transport (R)'!$C$2:$AE$23,'Cost Exist Transport (R)'!$A11,FALSE))</f>
        <v/>
      </c>
      <c r="FQ11" s="270" t="str">
        <f>IF(ISNA(HLOOKUP(FQ$2,'Cost Exist Transport (R)'!$C$2:$AE$23,'Cost Exist Transport (R)'!$A11,FALSE)),"",HLOOKUP(FQ$2,'Cost Exist Transport (R)'!$C$2:$AE$23,'Cost Exist Transport (R)'!$A11,FALSE))</f>
        <v/>
      </c>
      <c r="FR11" s="270" t="str">
        <f>IF(ISNA(HLOOKUP(FR$2,'Cost Exist Transport (R)'!$C$2:$AE$23,'Cost Exist Transport (R)'!$A11,FALSE)),"",HLOOKUP(FR$2,'Cost Exist Transport (R)'!$C$2:$AE$23,'Cost Exist Transport (R)'!$A11,FALSE))</f>
        <v/>
      </c>
      <c r="FS11" s="270" t="str">
        <f>IF(ISNA(HLOOKUP(FS$2,'Cost Exist Transport (R)'!$C$2:$AE$23,'Cost Exist Transport (R)'!$A11,FALSE)),"",HLOOKUP(FS$2,'Cost Exist Transport (R)'!$C$2:$AE$23,'Cost Exist Transport (R)'!$A11,FALSE))</f>
        <v/>
      </c>
      <c r="FT11" s="270" t="str">
        <f>IF(ISNA(HLOOKUP(FT$2,'Cost Exist Transport (R)'!$C$2:$AE$23,'Cost Exist Transport (R)'!$A11,FALSE)),"",HLOOKUP(FT$2,'Cost Exist Transport (R)'!$C$2:$AE$23,'Cost Exist Transport (R)'!$A11,FALSE))</f>
        <v/>
      </c>
      <c r="FU11" s="270" t="str">
        <f>IF(ISNA(HLOOKUP(FU$2,'Cost Exist Transport (R)'!$C$2:$AE$23,'Cost Exist Transport (R)'!$A11,FALSE)),"",HLOOKUP(FU$2,'Cost Exist Transport (R)'!$C$2:$AE$23,'Cost Exist Transport (R)'!$A11,FALSE))</f>
        <v/>
      </c>
      <c r="FV11" s="270" t="str">
        <f>IF(ISNA(HLOOKUP(FV$2,'Cost Exist Transport (R)'!$C$2:$AE$23,'Cost Exist Transport (R)'!$A11,FALSE)),"",HLOOKUP(FV$2,'Cost Exist Transport (R)'!$C$2:$AE$23,'Cost Exist Transport (R)'!$A11,FALSE))</f>
        <v/>
      </c>
      <c r="FW11" s="270" t="str">
        <f>IF(ISNA(HLOOKUP(FW$2,'Cost Exist Transport (R)'!$C$2:$AE$23,'Cost Exist Transport (R)'!$A11,FALSE)),"",HLOOKUP(FW$2,'Cost Exist Transport (R)'!$C$2:$AE$23,'Cost Exist Transport (R)'!$A11,FALSE))</f>
        <v/>
      </c>
      <c r="FX11" s="270" t="str">
        <f>IF(ISNA(HLOOKUP(FX$2,'Cost Exist Transport (R)'!$C$2:$AE$23,'Cost Exist Transport (R)'!$A11,FALSE)),"",HLOOKUP(FX$2,'Cost Exist Transport (R)'!$C$2:$AE$23,'Cost Exist Transport (R)'!$A11,FALSE))</f>
        <v/>
      </c>
      <c r="FY11" s="270" t="str">
        <f>IF(ISNA(HLOOKUP(FY$2,'Cost Exist Transport (R)'!$C$2:$AE$23,'Cost Exist Transport (R)'!$A11,FALSE)),"",HLOOKUP(FY$2,'Cost Exist Transport (R)'!$C$2:$AE$23,'Cost Exist Transport (R)'!$A11,FALSE))</f>
        <v/>
      </c>
      <c r="FZ11" s="270" t="str">
        <f>IF(ISNA(HLOOKUP(FZ$2,'Cost Exist Transport (R)'!$C$2:$AE$23,'Cost Exist Transport (R)'!$A11,FALSE)),"",HLOOKUP(FZ$2,'Cost Exist Transport (R)'!$C$2:$AE$23,'Cost Exist Transport (R)'!$A11,FALSE))</f>
        <v/>
      </c>
      <c r="GA11" s="270" t="str">
        <f>IF(ISNA(HLOOKUP(GA$2,'Cost Exist Transport (R)'!$C$2:$AE$23,'Cost Exist Transport (R)'!$A11,FALSE)),"",HLOOKUP(GA$2,'Cost Exist Transport (R)'!$C$2:$AE$23,'Cost Exist Transport (R)'!$A11,FALSE))</f>
        <v>XXXXX</v>
      </c>
      <c r="GB11" s="270" t="str">
        <f>IF(ISNA(HLOOKUP(GB$2,'Cost Exist Transport (R)'!$C$2:$AE$23,'Cost Exist Transport (R)'!$A11,FALSE)),"",HLOOKUP(GB$2,'Cost Exist Transport (R)'!$C$2:$AE$23,'Cost Exist Transport (R)'!$A11,FALSE))</f>
        <v/>
      </c>
      <c r="GC11" s="270" t="str">
        <f>IF(ISNA(HLOOKUP(GC$2,'Cost Exist Transport (R)'!$C$2:$AE$23,'Cost Exist Transport (R)'!$A11,FALSE)),"",HLOOKUP(GC$2,'Cost Exist Transport (R)'!$C$2:$AE$23,'Cost Exist Transport (R)'!$A11,FALSE))</f>
        <v/>
      </c>
      <c r="GD11" s="270" t="str">
        <f>IF(ISNA(HLOOKUP(GD$2,'Cost Exist Transport (R)'!$C$2:$AE$23,'Cost Exist Transport (R)'!$A11,FALSE)),"",HLOOKUP(GD$2,'Cost Exist Transport (R)'!$C$2:$AE$23,'Cost Exist Transport (R)'!$A11,FALSE))</f>
        <v/>
      </c>
      <c r="GE11" s="270" t="str">
        <f>IF(ISNA(HLOOKUP(GE$2,'Cost Exist Transport (R)'!$C$2:$AE$23,'Cost Exist Transport (R)'!$A11,FALSE)),"",HLOOKUP(GE$2,'Cost Exist Transport (R)'!$C$2:$AE$23,'Cost Exist Transport (R)'!$A11,FALSE))</f>
        <v/>
      </c>
      <c r="GF11" s="270" t="str">
        <f>IF(ISNA(HLOOKUP(GF$2,'Cost Exist Transport (R)'!$C$2:$AE$23,'Cost Exist Transport (R)'!$A11,FALSE)),"",HLOOKUP(GF$2,'Cost Exist Transport (R)'!$C$2:$AE$23,'Cost Exist Transport (R)'!$A11,FALSE))</f>
        <v/>
      </c>
      <c r="GG11" s="270" t="str">
        <f>IF(ISNA(HLOOKUP(GG$2,'Cost Exist Transport (R)'!$C$2:$AE$23,'Cost Exist Transport (R)'!$A11,FALSE)),"",HLOOKUP(GG$2,'Cost Exist Transport (R)'!$C$2:$AE$23,'Cost Exist Transport (R)'!$A11,FALSE))</f>
        <v/>
      </c>
      <c r="GH11" s="270" t="str">
        <f>IF(ISNA(HLOOKUP(GH$2,'Cost Exist Transport (R)'!$C$2:$AE$23,'Cost Exist Transport (R)'!$A11,FALSE)),"",HLOOKUP(GH$2,'Cost Exist Transport (R)'!$C$2:$AE$23,'Cost Exist Transport (R)'!$A11,FALSE))</f>
        <v/>
      </c>
      <c r="GI11" s="270" t="str">
        <f>IF(ISNA(HLOOKUP(GI$2,'Cost Exist Transport (R)'!$C$2:$AE$23,'Cost Exist Transport (R)'!$A11,FALSE)),"",HLOOKUP(GI$2,'Cost Exist Transport (R)'!$C$2:$AE$23,'Cost Exist Transport (R)'!$A11,FALSE))</f>
        <v/>
      </c>
      <c r="GJ11" s="270" t="str">
        <f>IF(ISNA(HLOOKUP(GJ$2,'Cost Exist Transport (R)'!$C$2:$AE$23,'Cost Exist Transport (R)'!$A11,FALSE)),"",HLOOKUP(GJ$2,'Cost Exist Transport (R)'!$C$2:$AE$23,'Cost Exist Transport (R)'!$A11,FALSE))</f>
        <v/>
      </c>
      <c r="GK11" s="270" t="str">
        <f>IF(ISNA(HLOOKUP(GK$2,'Cost Exist Transport (R)'!$C$2:$AE$23,'Cost Exist Transport (R)'!$A11,FALSE)),"",HLOOKUP(GK$2,'Cost Exist Transport (R)'!$C$2:$AE$23,'Cost Exist Transport (R)'!$A11,FALSE))</f>
        <v/>
      </c>
      <c r="GL11" s="270" t="str">
        <f>IF(ISNA(HLOOKUP(GL$2,'Cost Exist Transport (R)'!$C$2:$AE$23,'Cost Exist Transport (R)'!$A11,FALSE)),"",HLOOKUP(GL$2,'Cost Exist Transport (R)'!$C$2:$AE$23,'Cost Exist Transport (R)'!$A11,FALSE))</f>
        <v/>
      </c>
      <c r="GM11" s="270" t="str">
        <f>IF(ISNA(HLOOKUP(GM$2,'Cost Exist Transport (R)'!$C$2:$AE$23,'Cost Exist Transport (R)'!$A11,FALSE)),"",HLOOKUP(GM$2,'Cost Exist Transport (R)'!$C$2:$AE$23,'Cost Exist Transport (R)'!$A11,FALSE))</f>
        <v>XXXXX</v>
      </c>
      <c r="GN11" s="270" t="str">
        <f>IF(ISNA(HLOOKUP(GN$2,'Cost Exist Transport (R)'!$C$2:$AE$23,'Cost Exist Transport (R)'!$A11,FALSE)),"",HLOOKUP(GN$2,'Cost Exist Transport (R)'!$C$2:$AE$23,'Cost Exist Transport (R)'!$A11,FALSE))</f>
        <v/>
      </c>
      <c r="GO11" s="270" t="str">
        <f>IF(ISNA(HLOOKUP(GO$2,'Cost Exist Transport (R)'!$C$2:$AE$23,'Cost Exist Transport (R)'!$A11,FALSE)),"",HLOOKUP(GO$2,'Cost Exist Transport (R)'!$C$2:$AE$23,'Cost Exist Transport (R)'!$A11,FALSE))</f>
        <v/>
      </c>
      <c r="GP11" s="270" t="str">
        <f>IF(ISNA(HLOOKUP(GP$2,'Cost Exist Transport (R)'!$C$2:$AE$23,'Cost Exist Transport (R)'!$A11,FALSE)),"",HLOOKUP(GP$2,'Cost Exist Transport (R)'!$C$2:$AE$23,'Cost Exist Transport (R)'!$A11,FALSE))</f>
        <v/>
      </c>
      <c r="GQ11" s="270" t="str">
        <f>IF(ISNA(HLOOKUP(GQ$2,'Cost Exist Transport (R)'!$C$2:$AE$23,'Cost Exist Transport (R)'!$A11,FALSE)),"",HLOOKUP(GQ$2,'Cost Exist Transport (R)'!$C$2:$AE$23,'Cost Exist Transport (R)'!$A11,FALSE))</f>
        <v/>
      </c>
      <c r="GR11" s="270" t="str">
        <f>IF(ISNA(HLOOKUP(GR$2,'Cost Exist Transport (R)'!$C$2:$AE$23,'Cost Exist Transport (R)'!$A11,FALSE)),"",HLOOKUP(GR$2,'Cost Exist Transport (R)'!$C$2:$AE$23,'Cost Exist Transport (R)'!$A11,FALSE))</f>
        <v/>
      </c>
      <c r="GS11" s="270" t="str">
        <f>IF(ISNA(HLOOKUP(GS$2,'Cost Exist Transport (R)'!$C$2:$AE$23,'Cost Exist Transport (R)'!$A11,FALSE)),"",HLOOKUP(GS$2,'Cost Exist Transport (R)'!$C$2:$AE$23,'Cost Exist Transport (R)'!$A11,FALSE))</f>
        <v/>
      </c>
      <c r="GT11" s="270" t="str">
        <f>IF(ISNA(HLOOKUP(GT$2,'Cost Exist Transport (R)'!$C$2:$AE$23,'Cost Exist Transport (R)'!$A11,FALSE)),"",HLOOKUP(GT$2,'Cost Exist Transport (R)'!$C$2:$AE$23,'Cost Exist Transport (R)'!$A11,FALSE))</f>
        <v/>
      </c>
      <c r="GU11" s="270" t="str">
        <f>IF(ISNA(HLOOKUP(GU$2,'Cost Exist Transport (R)'!$C$2:$AE$23,'Cost Exist Transport (R)'!$A11,FALSE)),"",HLOOKUP(GU$2,'Cost Exist Transport (R)'!$C$2:$AE$23,'Cost Exist Transport (R)'!$A11,FALSE))</f>
        <v/>
      </c>
      <c r="GV11" s="270" t="str">
        <f>IF(ISNA(HLOOKUP(GV$2,'Cost Exist Transport (R)'!$C$2:$AE$23,'Cost Exist Transport (R)'!$A11,FALSE)),"",HLOOKUP(GV$2,'Cost Exist Transport (R)'!$C$2:$AE$23,'Cost Exist Transport (R)'!$A11,FALSE))</f>
        <v/>
      </c>
      <c r="GW11" s="270" t="str">
        <f>IF(ISNA(HLOOKUP(GW$2,'Cost Exist Transport (R)'!$C$2:$AE$23,'Cost Exist Transport (R)'!$A11,FALSE)),"",HLOOKUP(GW$2,'Cost Exist Transport (R)'!$C$2:$AE$23,'Cost Exist Transport (R)'!$A11,FALSE))</f>
        <v/>
      </c>
      <c r="GX11" s="270" t="str">
        <f>IF(ISNA(HLOOKUP(GX$2,'Cost Exist Transport (R)'!$C$2:$AE$23,'Cost Exist Transport (R)'!$A11,FALSE)),"",HLOOKUP(GX$2,'Cost Exist Transport (R)'!$C$2:$AE$23,'Cost Exist Transport (R)'!$A11,FALSE))</f>
        <v/>
      </c>
      <c r="GY11" s="270" t="str">
        <f>IF(ISNA(HLOOKUP(GY$2,'Cost Exist Transport (R)'!$C$2:$AE$23,'Cost Exist Transport (R)'!$A11,FALSE)),"",HLOOKUP(GY$2,'Cost Exist Transport (R)'!$C$2:$AE$23,'Cost Exist Transport (R)'!$A11,FALSE))</f>
        <v>XXXXX</v>
      </c>
      <c r="GZ11" s="270" t="str">
        <f>IF(ISNA(HLOOKUP(GZ$2,'Cost Exist Transport (R)'!$C$2:$AE$23,'Cost Exist Transport (R)'!$A11,FALSE)),"",HLOOKUP(GZ$2,'Cost Exist Transport (R)'!$C$2:$AE$23,'Cost Exist Transport (R)'!$A11,FALSE))</f>
        <v/>
      </c>
      <c r="HA11" s="270" t="str">
        <f>IF(ISNA(HLOOKUP(HA$2,'Cost Exist Transport (R)'!$C$2:$AE$23,'Cost Exist Transport (R)'!$A11,FALSE)),"",HLOOKUP(HA$2,'Cost Exist Transport (R)'!$C$2:$AE$23,'Cost Exist Transport (R)'!$A11,FALSE))</f>
        <v/>
      </c>
      <c r="HB11" s="270" t="str">
        <f>IF(ISNA(HLOOKUP(HB$2,'Cost Exist Transport (R)'!$C$2:$AE$23,'Cost Exist Transport (R)'!$A11,FALSE)),"",HLOOKUP(HB$2,'Cost Exist Transport (R)'!$C$2:$AE$23,'Cost Exist Transport (R)'!$A11,FALSE))</f>
        <v/>
      </c>
      <c r="HC11" s="270" t="str">
        <f>IF(ISNA(HLOOKUP(HC$2,'Cost Exist Transport (R)'!$C$2:$AE$23,'Cost Exist Transport (R)'!$A11,FALSE)),"",HLOOKUP(HC$2,'Cost Exist Transport (R)'!$C$2:$AE$23,'Cost Exist Transport (R)'!$A11,FALSE))</f>
        <v/>
      </c>
      <c r="HD11" s="270" t="str">
        <f>IF(ISNA(HLOOKUP(HD$2,'Cost Exist Transport (R)'!$C$2:$AE$23,'Cost Exist Transport (R)'!$A11,FALSE)),"",HLOOKUP(HD$2,'Cost Exist Transport (R)'!$C$2:$AE$23,'Cost Exist Transport (R)'!$A11,FALSE))</f>
        <v/>
      </c>
      <c r="HE11" s="270" t="str">
        <f>IF(ISNA(HLOOKUP(HE$2,'Cost Exist Transport (R)'!$C$2:$AE$23,'Cost Exist Transport (R)'!$A11,FALSE)),"",HLOOKUP(HE$2,'Cost Exist Transport (R)'!$C$2:$AE$23,'Cost Exist Transport (R)'!$A11,FALSE))</f>
        <v/>
      </c>
      <c r="HF11" s="270" t="str">
        <f>IF(ISNA(HLOOKUP(HF$2,'Cost Exist Transport (R)'!$C$2:$AE$23,'Cost Exist Transport (R)'!$A11,FALSE)),"",HLOOKUP(HF$2,'Cost Exist Transport (R)'!$C$2:$AE$23,'Cost Exist Transport (R)'!$A11,FALSE))</f>
        <v/>
      </c>
      <c r="HG11" s="270" t="str">
        <f>IF(ISNA(HLOOKUP(HG$2,'Cost Exist Transport (R)'!$C$2:$AE$23,'Cost Exist Transport (R)'!$A11,FALSE)),"",HLOOKUP(HG$2,'Cost Exist Transport (R)'!$C$2:$AE$23,'Cost Exist Transport (R)'!$A11,FALSE))</f>
        <v/>
      </c>
      <c r="HH11" s="270" t="str">
        <f>IF(ISNA(HLOOKUP(HH$2,'Cost Exist Transport (R)'!$C$2:$AE$23,'Cost Exist Transport (R)'!$A11,FALSE)),"",HLOOKUP(HH$2,'Cost Exist Transport (R)'!$C$2:$AE$23,'Cost Exist Transport (R)'!$A11,FALSE))</f>
        <v/>
      </c>
      <c r="HI11" s="270" t="str">
        <f>IF(ISNA(HLOOKUP(HI$2,'Cost Exist Transport (R)'!$C$2:$AE$23,'Cost Exist Transport (R)'!$A11,FALSE)),"",HLOOKUP(HI$2,'Cost Exist Transport (R)'!$C$2:$AE$23,'Cost Exist Transport (R)'!$A11,FALSE))</f>
        <v/>
      </c>
      <c r="HJ11" s="270" t="str">
        <f>IF(ISNA(HLOOKUP(HJ$2,'Cost Exist Transport (R)'!$C$2:$AE$23,'Cost Exist Transport (R)'!$A11,FALSE)),"",HLOOKUP(HJ$2,'Cost Exist Transport (R)'!$C$2:$AE$23,'Cost Exist Transport (R)'!$A11,FALSE))</f>
        <v/>
      </c>
      <c r="HK11" s="270" t="str">
        <f>IF(ISNA(HLOOKUP(HK$2,'Cost Exist Transport (R)'!$C$2:$AE$23,'Cost Exist Transport (R)'!$A11,FALSE)),"",HLOOKUP(HK$2,'Cost Exist Transport (R)'!$C$2:$AE$23,'Cost Exist Transport (R)'!$A11,FALSE))</f>
        <v>XXXXX</v>
      </c>
      <c r="HL11" s="270" t="str">
        <f>IF(ISNA(HLOOKUP(HL$2,'Cost Exist Transport (R)'!$C$2:$AE$23,'Cost Exist Transport (R)'!$A11,FALSE)),"",HLOOKUP(HL$2,'Cost Exist Transport (R)'!$C$2:$AE$23,'Cost Exist Transport (R)'!$A11,FALSE))</f>
        <v/>
      </c>
      <c r="HM11" s="270" t="str">
        <f>IF(ISNA(HLOOKUP(HM$2,'Cost Exist Transport (R)'!$C$2:$AE$23,'Cost Exist Transport (R)'!$A11,FALSE)),"",HLOOKUP(HM$2,'Cost Exist Transport (R)'!$C$2:$AE$23,'Cost Exist Transport (R)'!$A11,FALSE))</f>
        <v/>
      </c>
      <c r="HN11" s="270" t="str">
        <f>IF(ISNA(HLOOKUP(HN$2,'Cost Exist Transport (R)'!$C$2:$AE$23,'Cost Exist Transport (R)'!$A11,FALSE)),"",HLOOKUP(HN$2,'Cost Exist Transport (R)'!$C$2:$AE$23,'Cost Exist Transport (R)'!$A11,FALSE))</f>
        <v/>
      </c>
      <c r="HO11" s="270" t="str">
        <f>IF(ISNA(HLOOKUP(HO$2,'Cost Exist Transport (R)'!$C$2:$AE$23,'Cost Exist Transport (R)'!$A11,FALSE)),"",HLOOKUP(HO$2,'Cost Exist Transport (R)'!$C$2:$AE$23,'Cost Exist Transport (R)'!$A11,FALSE))</f>
        <v/>
      </c>
      <c r="HP11" s="270" t="str">
        <f>IF(ISNA(HLOOKUP(HP$2,'Cost Exist Transport (R)'!$C$2:$AE$23,'Cost Exist Transport (R)'!$A11,FALSE)),"",HLOOKUP(HP$2,'Cost Exist Transport (R)'!$C$2:$AE$23,'Cost Exist Transport (R)'!$A11,FALSE))</f>
        <v/>
      </c>
      <c r="HQ11" s="270" t="str">
        <f>IF(ISNA(HLOOKUP(HQ$2,'Cost Exist Transport (R)'!$C$2:$AE$23,'Cost Exist Transport (R)'!$A11,FALSE)),"",HLOOKUP(HQ$2,'Cost Exist Transport (R)'!$C$2:$AE$23,'Cost Exist Transport (R)'!$A11,FALSE))</f>
        <v/>
      </c>
      <c r="HR11" s="270" t="str">
        <f>IF(ISNA(HLOOKUP(HR$2,'Cost Exist Transport (R)'!$C$2:$AE$23,'Cost Exist Transport (R)'!$A11,FALSE)),"",HLOOKUP(HR$2,'Cost Exist Transport (R)'!$C$2:$AE$23,'Cost Exist Transport (R)'!$A11,FALSE))</f>
        <v/>
      </c>
      <c r="HS11" s="270" t="str">
        <f>IF(ISNA(HLOOKUP(HS$2,'Cost Exist Transport (R)'!$C$2:$AE$23,'Cost Exist Transport (R)'!$A11,FALSE)),"",HLOOKUP(HS$2,'Cost Exist Transport (R)'!$C$2:$AE$23,'Cost Exist Transport (R)'!$A11,FALSE))</f>
        <v/>
      </c>
      <c r="HT11" s="270" t="str">
        <f>IF(ISNA(HLOOKUP(HT$2,'Cost Exist Transport (R)'!$C$2:$AE$23,'Cost Exist Transport (R)'!$A11,FALSE)),"",HLOOKUP(HT$2,'Cost Exist Transport (R)'!$C$2:$AE$23,'Cost Exist Transport (R)'!$A11,FALSE))</f>
        <v/>
      </c>
      <c r="HU11" s="270" t="str">
        <f>IF(ISNA(HLOOKUP(HU$2,'Cost Exist Transport (R)'!$C$2:$AE$23,'Cost Exist Transport (R)'!$A11,FALSE)),"",HLOOKUP(HU$2,'Cost Exist Transport (R)'!$C$2:$AE$23,'Cost Exist Transport (R)'!$A11,FALSE))</f>
        <v/>
      </c>
      <c r="HV11" s="270" t="str">
        <f>IF(ISNA(HLOOKUP(HV$2,'Cost Exist Transport (R)'!$C$2:$AE$23,'Cost Exist Transport (R)'!$A11,FALSE)),"",HLOOKUP(HV$2,'Cost Exist Transport (R)'!$C$2:$AE$23,'Cost Exist Transport (R)'!$A11,FALSE))</f>
        <v/>
      </c>
      <c r="HW11" s="270" t="str">
        <f>IF(ISNA(HLOOKUP(HW$2,'Cost Exist Transport (R)'!$C$2:$AE$23,'Cost Exist Transport (R)'!$A11,FALSE)),"",HLOOKUP(HW$2,'Cost Exist Transport (R)'!$C$2:$AE$23,'Cost Exist Transport (R)'!$A11,FALSE))</f>
        <v>XXXXX</v>
      </c>
      <c r="HX11" s="270" t="str">
        <f>IF(ISNA(HLOOKUP(HX$2,'Cost Exist Transport (R)'!$C$2:$AE$23,'Cost Exist Transport (R)'!$A11,FALSE)),"",HLOOKUP(HX$2,'Cost Exist Transport (R)'!$C$2:$AE$23,'Cost Exist Transport (R)'!$A11,FALSE))</f>
        <v/>
      </c>
      <c r="HY11" s="270" t="str">
        <f>IF(ISNA(HLOOKUP(HY$2,'Cost Exist Transport (R)'!$C$2:$AE$23,'Cost Exist Transport (R)'!$A11,FALSE)),"",HLOOKUP(HY$2,'Cost Exist Transport (R)'!$C$2:$AE$23,'Cost Exist Transport (R)'!$A11,FALSE))</f>
        <v/>
      </c>
      <c r="HZ11" s="270" t="str">
        <f>IF(ISNA(HLOOKUP(HZ$2,'Cost Exist Transport (R)'!$C$2:$AE$23,'Cost Exist Transport (R)'!$A11,FALSE)),"",HLOOKUP(HZ$2,'Cost Exist Transport (R)'!$C$2:$AE$23,'Cost Exist Transport (R)'!$A11,FALSE))</f>
        <v/>
      </c>
      <c r="IA11" s="270" t="str">
        <f>IF(ISNA(HLOOKUP(IA$2,'Cost Exist Transport (R)'!$C$2:$AE$23,'Cost Exist Transport (R)'!$A11,FALSE)),"",HLOOKUP(IA$2,'Cost Exist Transport (R)'!$C$2:$AE$23,'Cost Exist Transport (R)'!$A11,FALSE))</f>
        <v/>
      </c>
      <c r="IB11" s="270" t="str">
        <f>IF(ISNA(HLOOKUP(IB$2,'Cost Exist Transport (R)'!$C$2:$AE$23,'Cost Exist Transport (R)'!$A11,FALSE)),"",HLOOKUP(IB$2,'Cost Exist Transport (R)'!$C$2:$AE$23,'Cost Exist Transport (R)'!$A11,FALSE))</f>
        <v/>
      </c>
      <c r="IC11" s="270" t="str">
        <f>IF(ISNA(HLOOKUP(IC$2,'Cost Exist Transport (R)'!$C$2:$AE$23,'Cost Exist Transport (R)'!$A11,FALSE)),"",HLOOKUP(IC$2,'Cost Exist Transport (R)'!$C$2:$AE$23,'Cost Exist Transport (R)'!$A11,FALSE))</f>
        <v/>
      </c>
      <c r="ID11" s="270" t="str">
        <f>IF(ISNA(HLOOKUP(ID$2,'Cost Exist Transport (R)'!$C$2:$AE$23,'Cost Exist Transport (R)'!$A11,FALSE)),"",HLOOKUP(ID$2,'Cost Exist Transport (R)'!$C$2:$AE$23,'Cost Exist Transport (R)'!$A11,FALSE))</f>
        <v/>
      </c>
      <c r="IE11" s="270" t="str">
        <f>IF(ISNA(HLOOKUP(IE$2,'Cost Exist Transport (R)'!$C$2:$AE$23,'Cost Exist Transport (R)'!$A11,FALSE)),"",HLOOKUP(IE$2,'Cost Exist Transport (R)'!$C$2:$AE$23,'Cost Exist Transport (R)'!$A11,FALSE))</f>
        <v/>
      </c>
      <c r="IF11" s="270" t="str">
        <f>IF(ISNA(HLOOKUP(IF$2,'Cost Exist Transport (R)'!$C$2:$AE$23,'Cost Exist Transport (R)'!$A11,FALSE)),"",HLOOKUP(IF$2,'Cost Exist Transport (R)'!$C$2:$AE$23,'Cost Exist Transport (R)'!$A11,FALSE))</f>
        <v/>
      </c>
      <c r="IG11" s="270" t="str">
        <f>IF(ISNA(HLOOKUP(IG$2,'Cost Exist Transport (R)'!$C$2:$AE$23,'Cost Exist Transport (R)'!$A11,FALSE)),"",HLOOKUP(IG$2,'Cost Exist Transport (R)'!$C$2:$AE$23,'Cost Exist Transport (R)'!$A11,FALSE))</f>
        <v/>
      </c>
      <c r="IH11" s="270" t="str">
        <f>IF(ISNA(HLOOKUP(IH$2,'Cost Exist Transport (R)'!$C$2:$AE$23,'Cost Exist Transport (R)'!$A11,FALSE)),"",HLOOKUP(IH$2,'Cost Exist Transport (R)'!$C$2:$AE$23,'Cost Exist Transport (R)'!$A11,FALSE))</f>
        <v/>
      </c>
      <c r="II11" s="270" t="str">
        <f>IF(ISNA(HLOOKUP(II$2,'Cost Exist Transport (R)'!$C$2:$AE$23,'Cost Exist Transport (R)'!$A11,FALSE)),"",HLOOKUP(II$2,'Cost Exist Transport (R)'!$C$2:$AE$23,'Cost Exist Transport (R)'!$A11,FALSE))</f>
        <v>XXXXX</v>
      </c>
      <c r="IJ11" s="270" t="str">
        <f>IF(ISNA(HLOOKUP(IJ$2,'Cost Exist Transport (R)'!$C$2:$AE$23,'Cost Exist Transport (R)'!$A11,FALSE)),"",HLOOKUP(IJ$2,'Cost Exist Transport (R)'!$C$2:$AE$23,'Cost Exist Transport (R)'!$A11,FALSE))</f>
        <v/>
      </c>
      <c r="IK11" s="270" t="str">
        <f>IF(ISNA(HLOOKUP(IK$2,'Cost Exist Transport (R)'!$C$2:$AE$23,'Cost Exist Transport (R)'!$A11,FALSE)),"",HLOOKUP(IK$2,'Cost Exist Transport (R)'!$C$2:$AE$23,'Cost Exist Transport (R)'!$A11,FALSE))</f>
        <v/>
      </c>
      <c r="IL11" s="270" t="str">
        <f>IF(ISNA(HLOOKUP(IL$2,'Cost Exist Transport (R)'!$C$2:$AE$23,'Cost Exist Transport (R)'!$A11,FALSE)),"",HLOOKUP(IL$2,'Cost Exist Transport (R)'!$C$2:$AE$23,'Cost Exist Transport (R)'!$A11,FALSE))</f>
        <v/>
      </c>
      <c r="IM11" s="270" t="str">
        <f>IF(ISNA(HLOOKUP(IM$2,'Cost Exist Transport (R)'!$C$2:$AE$23,'Cost Exist Transport (R)'!$A11,FALSE)),"",HLOOKUP(IM$2,'Cost Exist Transport (R)'!$C$2:$AE$23,'Cost Exist Transport (R)'!$A11,FALSE))</f>
        <v/>
      </c>
      <c r="IN11" s="270" t="str">
        <f>IF(ISNA(HLOOKUP(IN$2,'Cost Exist Transport (R)'!$C$2:$AE$23,'Cost Exist Transport (R)'!$A11,FALSE)),"",HLOOKUP(IN$2,'Cost Exist Transport (R)'!$C$2:$AE$23,'Cost Exist Transport (R)'!$A11,FALSE))</f>
        <v/>
      </c>
      <c r="IO11" s="270" t="str">
        <f>IF(ISNA(HLOOKUP(IO$2,'Cost Exist Transport (R)'!$C$2:$AE$23,'Cost Exist Transport (R)'!$A11,FALSE)),"",HLOOKUP(IO$2,'Cost Exist Transport (R)'!$C$2:$AE$23,'Cost Exist Transport (R)'!$A11,FALSE))</f>
        <v/>
      </c>
      <c r="IP11" s="270" t="str">
        <f>IF(ISNA(HLOOKUP(IP$2,'Cost Exist Transport (R)'!$C$2:$AE$23,'Cost Exist Transport (R)'!$A11,FALSE)),"",HLOOKUP(IP$2,'Cost Exist Transport (R)'!$C$2:$AE$23,'Cost Exist Transport (R)'!$A11,FALSE))</f>
        <v/>
      </c>
      <c r="IQ11" s="270" t="str">
        <f>IF(ISNA(HLOOKUP(IQ$2,'Cost Exist Transport (R)'!$C$2:$AE$23,'Cost Exist Transport (R)'!$A11,FALSE)),"",HLOOKUP(IQ$2,'Cost Exist Transport (R)'!$C$2:$AE$23,'Cost Exist Transport (R)'!$A11,FALSE))</f>
        <v/>
      </c>
      <c r="IR11" s="270" t="str">
        <f>IF(ISNA(HLOOKUP(IR$2,'Cost Exist Transport (R)'!$C$2:$AE$23,'Cost Exist Transport (R)'!$A11,FALSE)),"",HLOOKUP(IR$2,'Cost Exist Transport (R)'!$C$2:$AE$23,'Cost Exist Transport (R)'!$A11,FALSE))</f>
        <v/>
      </c>
      <c r="IS11" s="270" t="str">
        <f>IF(ISNA(HLOOKUP(IS$2,'Cost Exist Transport (R)'!$C$2:$AE$23,'Cost Exist Transport (R)'!$A11,FALSE)),"",HLOOKUP(IS$2,'Cost Exist Transport (R)'!$C$2:$AE$23,'Cost Exist Transport (R)'!$A11,FALSE))</f>
        <v/>
      </c>
      <c r="IT11" s="270" t="str">
        <f>IF(ISNA(HLOOKUP(IT$2,'Cost Exist Transport (R)'!$C$2:$AE$23,'Cost Exist Transport (R)'!$A11,FALSE)),"",HLOOKUP(IT$2,'Cost Exist Transport (R)'!$C$2:$AE$23,'Cost Exist Transport (R)'!$A11,FALSE))</f>
        <v/>
      </c>
      <c r="IU11" s="270" t="str">
        <f>IF(ISNA(HLOOKUP(IU$2,'Cost Exist Transport (R)'!$C$2:$AE$23,'Cost Exist Transport (R)'!$A11,FALSE)),"",HLOOKUP(IU$2,'Cost Exist Transport (R)'!$C$2:$AE$23,'Cost Exist Transport (R)'!$A11,FALSE))</f>
        <v>XXXXX</v>
      </c>
      <c r="IV11" s="270" t="str">
        <f>IF(ISNA(HLOOKUP(IV$2,'Cost Exist Transport (R)'!$C$2:$AE$23,'Cost Exist Transport (R)'!$A11,FALSE)),"",HLOOKUP(IV$2,'Cost Exist Transport (R)'!$C$2:$AE$23,'Cost Exist Transport (R)'!$A11,FALSE))</f>
        <v/>
      </c>
      <c r="IW11" s="270" t="str">
        <f>IF(ISNA(HLOOKUP(IW$2,'Cost Exist Transport (R)'!$C$2:$AE$23,'Cost Exist Transport (R)'!$A11,FALSE)),"",HLOOKUP(IW$2,'Cost Exist Transport (R)'!$C$2:$AE$23,'Cost Exist Transport (R)'!$A11,FALSE))</f>
        <v/>
      </c>
      <c r="IX11" s="270" t="str">
        <f>IF(ISNA(HLOOKUP(IX$2,'Cost Exist Transport (R)'!$C$2:$AE$23,'Cost Exist Transport (R)'!$A11,FALSE)),"",HLOOKUP(IX$2,'Cost Exist Transport (R)'!$C$2:$AE$23,'Cost Exist Transport (R)'!$A11,FALSE))</f>
        <v/>
      </c>
      <c r="IY11" s="270" t="str">
        <f>IF(ISNA(HLOOKUP(IY$2,'Cost Exist Transport (R)'!$C$2:$AE$23,'Cost Exist Transport (R)'!$A11,FALSE)),"",HLOOKUP(IY$2,'Cost Exist Transport (R)'!$C$2:$AE$23,'Cost Exist Transport (R)'!$A11,FALSE))</f>
        <v/>
      </c>
      <c r="IZ11" s="270" t="str">
        <f>IF(ISNA(HLOOKUP(IZ$2,'Cost Exist Transport (R)'!$C$2:$AE$23,'Cost Exist Transport (R)'!$A11,FALSE)),"",HLOOKUP(IZ$2,'Cost Exist Transport (R)'!$C$2:$AE$23,'Cost Exist Transport (R)'!$A11,FALSE))</f>
        <v/>
      </c>
      <c r="JA11" s="270" t="str">
        <f>IF(ISNA(HLOOKUP(JA$2,'Cost Exist Transport (R)'!$C$2:$AE$23,'Cost Exist Transport (R)'!$A11,FALSE)),"",HLOOKUP(JA$2,'Cost Exist Transport (R)'!$C$2:$AE$23,'Cost Exist Transport (R)'!$A11,FALSE))</f>
        <v/>
      </c>
      <c r="JB11" s="270" t="str">
        <f>IF(ISNA(HLOOKUP(JB$2,'Cost Exist Transport (R)'!$C$2:$AE$23,'Cost Exist Transport (R)'!$A11,FALSE)),"",HLOOKUP(JB$2,'Cost Exist Transport (R)'!$C$2:$AE$23,'Cost Exist Transport (R)'!$A11,FALSE))</f>
        <v/>
      </c>
      <c r="JC11" s="270" t="str">
        <f>IF(ISNA(HLOOKUP(JC$2,'Cost Exist Transport (R)'!$C$2:$AE$23,'Cost Exist Transport (R)'!$A11,FALSE)),"",HLOOKUP(JC$2,'Cost Exist Transport (R)'!$C$2:$AE$23,'Cost Exist Transport (R)'!$A11,FALSE))</f>
        <v/>
      </c>
      <c r="JD11" s="270" t="str">
        <f>IF(ISNA(HLOOKUP(JD$2,'Cost Exist Transport (R)'!$C$2:$AE$23,'Cost Exist Transport (R)'!$A11,FALSE)),"",HLOOKUP(JD$2,'Cost Exist Transport (R)'!$C$2:$AE$23,'Cost Exist Transport (R)'!$A11,FALSE))</f>
        <v/>
      </c>
      <c r="JE11" s="270" t="str">
        <f>IF(ISNA(HLOOKUP(JE$2,'Cost Exist Transport (R)'!$C$2:$AE$23,'Cost Exist Transport (R)'!$A11,FALSE)),"",HLOOKUP(JE$2,'Cost Exist Transport (R)'!$C$2:$AE$23,'Cost Exist Transport (R)'!$A11,FALSE))</f>
        <v/>
      </c>
      <c r="JF11" s="270" t="str">
        <f>IF(ISNA(HLOOKUP(JF$2,'Cost Exist Transport (R)'!$C$2:$AE$23,'Cost Exist Transport (R)'!$A11,FALSE)),"",HLOOKUP(JF$2,'Cost Exist Transport (R)'!$C$2:$AE$23,'Cost Exist Transport (R)'!$A11,FALSE))</f>
        <v/>
      </c>
      <c r="JG11" s="270" t="str">
        <f>IF(ISNA(HLOOKUP(JG$2,'Cost Exist Transport (R)'!$C$2:$AE$23,'Cost Exist Transport (R)'!$A11,FALSE)),"",HLOOKUP(JG$2,'Cost Exist Transport (R)'!$C$2:$AE$23,'Cost Exist Transport (R)'!$A11,FALSE))</f>
        <v>XXXXX</v>
      </c>
      <c r="JH11" s="270" t="str">
        <f>IF(ISNA(HLOOKUP(JH$2,'Cost Exist Transport (R)'!$C$2:$AE$23,'Cost Exist Transport (R)'!$A11,FALSE)),"",HLOOKUP(JH$2,'Cost Exist Transport (R)'!$C$2:$AE$23,'Cost Exist Transport (R)'!$A11,FALSE))</f>
        <v/>
      </c>
      <c r="JI11" s="270" t="str">
        <f>IF(ISNA(HLOOKUP(JI$2,'Cost Exist Transport (R)'!$C$2:$AE$23,'Cost Exist Transport (R)'!$A11,FALSE)),"",HLOOKUP(JI$2,'Cost Exist Transport (R)'!$C$2:$AE$23,'Cost Exist Transport (R)'!$A11,FALSE))</f>
        <v/>
      </c>
      <c r="JJ11" s="270" t="str">
        <f>IF(ISNA(HLOOKUP(JJ$2,'Cost Exist Transport (R)'!$C$2:$AE$23,'Cost Exist Transport (R)'!$A11,FALSE)),"",HLOOKUP(JJ$2,'Cost Exist Transport (R)'!$C$2:$AE$23,'Cost Exist Transport (R)'!$A11,FALSE))</f>
        <v/>
      </c>
      <c r="JK11" s="270" t="str">
        <f>IF(ISNA(HLOOKUP(JK$2,'Cost Exist Transport (R)'!$C$2:$AE$23,'Cost Exist Transport (R)'!$A11,FALSE)),"",HLOOKUP(JK$2,'Cost Exist Transport (R)'!$C$2:$AE$23,'Cost Exist Transport (R)'!$A11,FALSE))</f>
        <v/>
      </c>
      <c r="JL11" s="270" t="str">
        <f>IF(ISNA(HLOOKUP(JL$2,'Cost Exist Transport (R)'!$C$2:$AE$23,'Cost Exist Transport (R)'!$A11,FALSE)),"",HLOOKUP(JL$2,'Cost Exist Transport (R)'!$C$2:$AE$23,'Cost Exist Transport (R)'!$A11,FALSE))</f>
        <v/>
      </c>
      <c r="JM11" s="270" t="str">
        <f>IF(ISNA(HLOOKUP(JM$2,'Cost Exist Transport (R)'!$C$2:$AE$23,'Cost Exist Transport (R)'!$A11,FALSE)),"",HLOOKUP(JM$2,'Cost Exist Transport (R)'!$C$2:$AE$23,'Cost Exist Transport (R)'!$A11,FALSE))</f>
        <v/>
      </c>
      <c r="JN11" s="270" t="str">
        <f>IF(ISNA(HLOOKUP(JN$2,'Cost Exist Transport (R)'!$C$2:$AE$23,'Cost Exist Transport (R)'!$A11,FALSE)),"",HLOOKUP(JN$2,'Cost Exist Transport (R)'!$C$2:$AE$23,'Cost Exist Transport (R)'!$A11,FALSE))</f>
        <v/>
      </c>
      <c r="JO11" s="270" t="str">
        <f>IF(ISNA(HLOOKUP(JO$2,'Cost Exist Transport (R)'!$C$2:$AE$23,'Cost Exist Transport (R)'!$A11,FALSE)),"",HLOOKUP(JO$2,'Cost Exist Transport (R)'!$C$2:$AE$23,'Cost Exist Transport (R)'!$A11,FALSE))</f>
        <v/>
      </c>
      <c r="JP11" s="270" t="str">
        <f>IF(ISNA(HLOOKUP(JP$2,'Cost Exist Transport (R)'!$C$2:$AE$23,'Cost Exist Transport (R)'!$A11,FALSE)),"",HLOOKUP(JP$2,'Cost Exist Transport (R)'!$C$2:$AE$23,'Cost Exist Transport (R)'!$A11,FALSE))</f>
        <v/>
      </c>
      <c r="JQ11" s="270" t="str">
        <f>IF(ISNA(HLOOKUP(JQ$2,'Cost Exist Transport (R)'!$C$2:$AE$23,'Cost Exist Transport (R)'!$A11,FALSE)),"",HLOOKUP(JQ$2,'Cost Exist Transport (R)'!$C$2:$AE$23,'Cost Exist Transport (R)'!$A11,FALSE))</f>
        <v/>
      </c>
      <c r="JR11" s="270" t="str">
        <f>IF(ISNA(HLOOKUP(JR$2,'Cost Exist Transport (R)'!$C$2:$AE$23,'Cost Exist Transport (R)'!$A11,FALSE)),"",HLOOKUP(JR$2,'Cost Exist Transport (R)'!$C$2:$AE$23,'Cost Exist Transport (R)'!$A11,FALSE))</f>
        <v/>
      </c>
      <c r="JS11" s="270" t="str">
        <f>IF(ISNA(HLOOKUP(JS$2,'Cost Exist Transport (R)'!$C$2:$AE$23,'Cost Exist Transport (R)'!$A11,FALSE)),"",HLOOKUP(JS$2,'Cost Exist Transport (R)'!$C$2:$AE$23,'Cost Exist Transport (R)'!$A11,FALSE))</f>
        <v>XXXXX</v>
      </c>
      <c r="JT11" s="270" t="str">
        <f>IF(ISNA(HLOOKUP(JT$2,'Cost Exist Transport (R)'!$C$2:$AE$23,'Cost Exist Transport (R)'!$A11,FALSE)),"",HLOOKUP(JT$2,'Cost Exist Transport (R)'!$C$2:$AE$23,'Cost Exist Transport (R)'!$A11,FALSE))</f>
        <v/>
      </c>
      <c r="JU11" s="270" t="str">
        <f>IF(ISNA(HLOOKUP(JU$2,'Cost Exist Transport (R)'!$C$2:$AE$23,'Cost Exist Transport (R)'!$A11,FALSE)),"",HLOOKUP(JU$2,'Cost Exist Transport (R)'!$C$2:$AE$23,'Cost Exist Transport (R)'!$A11,FALSE))</f>
        <v/>
      </c>
      <c r="JV11" s="270" t="str">
        <f>IF(ISNA(HLOOKUP(JV$2,'Cost Exist Transport (R)'!$C$2:$AE$23,'Cost Exist Transport (R)'!$A11,FALSE)),"",HLOOKUP(JV$2,'Cost Exist Transport (R)'!$C$2:$AE$23,'Cost Exist Transport (R)'!$A11,FALSE))</f>
        <v/>
      </c>
      <c r="JW11" s="270" t="str">
        <f>IF(ISNA(HLOOKUP(JW$2,'Cost Exist Transport (R)'!$C$2:$AE$23,'Cost Exist Transport (R)'!$A11,FALSE)),"",HLOOKUP(JW$2,'Cost Exist Transport (R)'!$C$2:$AE$23,'Cost Exist Transport (R)'!$A11,FALSE))</f>
        <v/>
      </c>
      <c r="JX11" s="270" t="str">
        <f>IF(ISNA(HLOOKUP(JX$2,'Cost Exist Transport (R)'!$C$2:$AE$23,'Cost Exist Transport (R)'!$A11,FALSE)),"",HLOOKUP(JX$2,'Cost Exist Transport (R)'!$C$2:$AE$23,'Cost Exist Transport (R)'!$A11,FALSE))</f>
        <v/>
      </c>
      <c r="JY11" s="270" t="str">
        <f>IF(ISNA(HLOOKUP(JY$2,'Cost Exist Transport (R)'!$C$2:$AE$23,'Cost Exist Transport (R)'!$A11,FALSE)),"",HLOOKUP(JY$2,'Cost Exist Transport (R)'!$C$2:$AE$23,'Cost Exist Transport (R)'!$A11,FALSE))</f>
        <v/>
      </c>
      <c r="JZ11" s="270" t="str">
        <f>IF(ISNA(HLOOKUP(JZ$2,'Cost Exist Transport (R)'!$C$2:$AE$23,'Cost Exist Transport (R)'!$A11,FALSE)),"",HLOOKUP(JZ$2,'Cost Exist Transport (R)'!$C$2:$AE$23,'Cost Exist Transport (R)'!$A11,FALSE))</f>
        <v/>
      </c>
      <c r="KA11" s="270" t="str">
        <f>IF(ISNA(HLOOKUP(KA$2,'Cost Exist Transport (R)'!$C$2:$AE$23,'Cost Exist Transport (R)'!$A11,FALSE)),"",HLOOKUP(KA$2,'Cost Exist Transport (R)'!$C$2:$AE$23,'Cost Exist Transport (R)'!$A11,FALSE))</f>
        <v/>
      </c>
      <c r="KB11" s="270" t="str">
        <f>IF(ISNA(HLOOKUP(KB$2,'Cost Exist Transport (R)'!$C$2:$AE$23,'Cost Exist Transport (R)'!$A11,FALSE)),"",HLOOKUP(KB$2,'Cost Exist Transport (R)'!$C$2:$AE$23,'Cost Exist Transport (R)'!$A11,FALSE))</f>
        <v/>
      </c>
      <c r="KC11" s="270" t="str">
        <f>IF(ISNA(HLOOKUP(KC$2,'Cost Exist Transport (R)'!$C$2:$AE$23,'Cost Exist Transport (R)'!$A11,FALSE)),"",HLOOKUP(KC$2,'Cost Exist Transport (R)'!$C$2:$AE$23,'Cost Exist Transport (R)'!$A11,FALSE))</f>
        <v/>
      </c>
      <c r="KD11" s="270" t="str">
        <f>IF(ISNA(HLOOKUP(KD$2,'Cost Exist Transport (R)'!$C$2:$AE$23,'Cost Exist Transport (R)'!$A11,FALSE)),"",HLOOKUP(KD$2,'Cost Exist Transport (R)'!$C$2:$AE$23,'Cost Exist Transport (R)'!$A11,FALSE))</f>
        <v/>
      </c>
      <c r="KE11" s="270" t="str">
        <f>IF(ISNA(HLOOKUP(KE$2,'Cost Exist Transport (R)'!$C$2:$AE$23,'Cost Exist Transport (R)'!$A11,FALSE)),"",HLOOKUP(KE$2,'Cost Exist Transport (R)'!$C$2:$AE$23,'Cost Exist Transport (R)'!$A11,FALSE))</f>
        <v>XXXXX</v>
      </c>
      <c r="KF11" s="270" t="str">
        <f>IF(ISNA(HLOOKUP(KF$2,'Cost Exist Transport (R)'!$C$2:$AE$23,'Cost Exist Transport (R)'!$A11,FALSE)),"",HLOOKUP(KF$2,'Cost Exist Transport (R)'!$C$2:$AE$23,'Cost Exist Transport (R)'!$A11,FALSE))</f>
        <v/>
      </c>
      <c r="KG11" s="270" t="str">
        <f>IF(ISNA(HLOOKUP(KG$2,'Cost Exist Transport (R)'!$C$2:$AE$23,'Cost Exist Transport (R)'!$A11,FALSE)),"",HLOOKUP(KG$2,'Cost Exist Transport (R)'!$C$2:$AE$23,'Cost Exist Transport (R)'!$A11,FALSE))</f>
        <v/>
      </c>
      <c r="KH11" s="270" t="str">
        <f>IF(ISNA(HLOOKUP(KH$2,'Cost Exist Transport (R)'!$C$2:$AE$23,'Cost Exist Transport (R)'!$A11,FALSE)),"",HLOOKUP(KH$2,'Cost Exist Transport (R)'!$C$2:$AE$23,'Cost Exist Transport (R)'!$A11,FALSE))</f>
        <v/>
      </c>
      <c r="KI11" s="270" t="str">
        <f>IF(ISNA(HLOOKUP(KI$2,'Cost Exist Transport (R)'!$C$2:$AE$23,'Cost Exist Transport (R)'!$A11,FALSE)),"",HLOOKUP(KI$2,'Cost Exist Transport (R)'!$C$2:$AE$23,'Cost Exist Transport (R)'!$A11,FALSE))</f>
        <v/>
      </c>
      <c r="KJ11" s="270" t="str">
        <f>IF(ISNA(HLOOKUP(KJ$2,'Cost Exist Transport (R)'!$C$2:$AE$23,'Cost Exist Transport (R)'!$A11,FALSE)),"",HLOOKUP(KJ$2,'Cost Exist Transport (R)'!$C$2:$AE$23,'Cost Exist Transport (R)'!$A11,FALSE))</f>
        <v/>
      </c>
      <c r="KK11" s="270" t="str">
        <f>IF(ISNA(HLOOKUP(KK$2,'Cost Exist Transport (R)'!$C$2:$AE$23,'Cost Exist Transport (R)'!$A11,FALSE)),"",HLOOKUP(KK$2,'Cost Exist Transport (R)'!$C$2:$AE$23,'Cost Exist Transport (R)'!$A11,FALSE))</f>
        <v/>
      </c>
      <c r="KL11" s="270" t="str">
        <f>IF(ISNA(HLOOKUP(KL$2,'Cost Exist Transport (R)'!$C$2:$AE$23,'Cost Exist Transport (R)'!$A11,FALSE)),"",HLOOKUP(KL$2,'Cost Exist Transport (R)'!$C$2:$AE$23,'Cost Exist Transport (R)'!$A11,FALSE))</f>
        <v/>
      </c>
      <c r="KM11" s="270" t="str">
        <f>IF(ISNA(HLOOKUP(KM$2,'Cost Exist Transport (R)'!$C$2:$AE$23,'Cost Exist Transport (R)'!$A11,FALSE)),"",HLOOKUP(KM$2,'Cost Exist Transport (R)'!$C$2:$AE$23,'Cost Exist Transport (R)'!$A11,FALSE))</f>
        <v/>
      </c>
      <c r="KN11" s="270" t="str">
        <f>IF(ISNA(HLOOKUP(KN$2,'Cost Exist Transport (R)'!$C$2:$AE$23,'Cost Exist Transport (R)'!$A11,FALSE)),"",HLOOKUP(KN$2,'Cost Exist Transport (R)'!$C$2:$AE$23,'Cost Exist Transport (R)'!$A11,FALSE))</f>
        <v/>
      </c>
      <c r="KO11" s="270" t="str">
        <f>IF(ISNA(HLOOKUP(KO$2,'Cost Exist Transport (R)'!$C$2:$AE$23,'Cost Exist Transport (R)'!$A11,FALSE)),"",HLOOKUP(KO$2,'Cost Exist Transport (R)'!$C$2:$AE$23,'Cost Exist Transport (R)'!$A11,FALSE))</f>
        <v/>
      </c>
      <c r="KP11" s="270" t="str">
        <f>IF(ISNA(HLOOKUP(KP$2,'Cost Exist Transport (R)'!$C$2:$AE$23,'Cost Exist Transport (R)'!$A11,FALSE)),"",HLOOKUP(KP$2,'Cost Exist Transport (R)'!$C$2:$AE$23,'Cost Exist Transport (R)'!$A11,FALSE))</f>
        <v/>
      </c>
      <c r="KQ11" s="270" t="str">
        <f>IF(ISNA(HLOOKUP(KQ$2,'Cost Exist Transport (R)'!$C$2:$AE$23,'Cost Exist Transport (R)'!$A11,FALSE)),"",HLOOKUP(KQ$2,'Cost Exist Transport (R)'!$C$2:$AE$23,'Cost Exist Transport (R)'!$A11,FALSE))</f>
        <v>XXXXX</v>
      </c>
      <c r="KR11" s="270" t="str">
        <f>IF(ISNA(HLOOKUP(KR$2,'Cost Exist Transport (R)'!$C$2:$AE$23,'Cost Exist Transport (R)'!$A11,FALSE)),"",HLOOKUP(KR$2,'Cost Exist Transport (R)'!$C$2:$AE$23,'Cost Exist Transport (R)'!$A11,FALSE))</f>
        <v/>
      </c>
      <c r="KS11" s="270" t="str">
        <f>IF(ISNA(HLOOKUP(KS$2,'Cost Exist Transport (R)'!$C$2:$AE$23,'Cost Exist Transport (R)'!$A11,FALSE)),"",HLOOKUP(KS$2,'Cost Exist Transport (R)'!$C$2:$AE$23,'Cost Exist Transport (R)'!$A11,FALSE))</f>
        <v/>
      </c>
      <c r="KT11" s="270" t="str">
        <f>IF(ISNA(HLOOKUP(KT$2,'Cost Exist Transport (R)'!$C$2:$AE$23,'Cost Exist Transport (R)'!$A11,FALSE)),"",HLOOKUP(KT$2,'Cost Exist Transport (R)'!$C$2:$AE$23,'Cost Exist Transport (R)'!$A11,FALSE))</f>
        <v/>
      </c>
      <c r="KU11" s="270" t="str">
        <f>IF(ISNA(HLOOKUP(KU$2,'Cost Exist Transport (R)'!$C$2:$AE$23,'Cost Exist Transport (R)'!$A11,FALSE)),"",HLOOKUP(KU$2,'Cost Exist Transport (R)'!$C$2:$AE$23,'Cost Exist Transport (R)'!$A11,FALSE))</f>
        <v/>
      </c>
      <c r="KV11" s="270" t="str">
        <f>IF(ISNA(HLOOKUP(KV$2,'Cost Exist Transport (R)'!$C$2:$AE$23,'Cost Exist Transport (R)'!$A11,FALSE)),"",HLOOKUP(KV$2,'Cost Exist Transport (R)'!$C$2:$AE$23,'Cost Exist Transport (R)'!$A11,FALSE))</f>
        <v/>
      </c>
      <c r="KW11" s="270" t="str">
        <f>IF(ISNA(HLOOKUP(KW$2,'Cost Exist Transport (R)'!$C$2:$AE$23,'Cost Exist Transport (R)'!$A11,FALSE)),"",HLOOKUP(KW$2,'Cost Exist Transport (R)'!$C$2:$AE$23,'Cost Exist Transport (R)'!$A11,FALSE))</f>
        <v/>
      </c>
      <c r="KX11" s="270" t="str">
        <f>IF(ISNA(HLOOKUP(KX$2,'Cost Exist Transport (R)'!$C$2:$AE$23,'Cost Exist Transport (R)'!$A11,FALSE)),"",HLOOKUP(KX$2,'Cost Exist Transport (R)'!$C$2:$AE$23,'Cost Exist Transport (R)'!$A11,FALSE))</f>
        <v/>
      </c>
      <c r="KY11" s="270" t="str">
        <f>IF(ISNA(HLOOKUP(KY$2,'Cost Exist Transport (R)'!$C$2:$AE$23,'Cost Exist Transport (R)'!$A11,FALSE)),"",HLOOKUP(KY$2,'Cost Exist Transport (R)'!$C$2:$AE$23,'Cost Exist Transport (R)'!$A11,FALSE))</f>
        <v/>
      </c>
      <c r="KZ11" s="270" t="str">
        <f>IF(ISNA(HLOOKUP(KZ$2,'Cost Exist Transport (R)'!$C$2:$AE$23,'Cost Exist Transport (R)'!$A11,FALSE)),"",HLOOKUP(KZ$2,'Cost Exist Transport (R)'!$C$2:$AE$23,'Cost Exist Transport (R)'!$A11,FALSE))</f>
        <v/>
      </c>
      <c r="LA11" s="270" t="str">
        <f>IF(ISNA(HLOOKUP(LA$2,'Cost Exist Transport (R)'!$C$2:$AE$23,'Cost Exist Transport (R)'!$A11,FALSE)),"",HLOOKUP(LA$2,'Cost Exist Transport (R)'!$C$2:$AE$23,'Cost Exist Transport (R)'!$A11,FALSE))</f>
        <v/>
      </c>
      <c r="LB11" s="270" t="str">
        <f>IF(ISNA(HLOOKUP(LB$2,'Cost Exist Transport (R)'!$C$2:$AE$23,'Cost Exist Transport (R)'!$A11,FALSE)),"",HLOOKUP(LB$2,'Cost Exist Transport (R)'!$C$2:$AE$23,'Cost Exist Transport (R)'!$A11,FALSE))</f>
        <v/>
      </c>
      <c r="LC11" s="270" t="str">
        <f>IF(ISNA(HLOOKUP(LC$2,'Cost Exist Transport (R)'!$C$2:$AE$23,'Cost Exist Transport (R)'!$A11,FALSE)),"",HLOOKUP(LC$2,'Cost Exist Transport (R)'!$C$2:$AE$23,'Cost Exist Transport (R)'!$A11,FALSE))</f>
        <v>XXXXX</v>
      </c>
      <c r="LD11" s="270" t="str">
        <f>IF(ISNA(HLOOKUP(LD$2,'Cost Exist Transport (R)'!$C$2:$AE$23,'Cost Exist Transport (R)'!$A11,FALSE)),"",HLOOKUP(LD$2,'Cost Exist Transport (R)'!$C$2:$AE$23,'Cost Exist Transport (R)'!$A11,FALSE))</f>
        <v/>
      </c>
      <c r="LE11" s="270" t="str">
        <f>IF(ISNA(HLOOKUP(LE$2,'Cost Exist Transport (R)'!$C$2:$AE$23,'Cost Exist Transport (R)'!$A11,FALSE)),"",HLOOKUP(LE$2,'Cost Exist Transport (R)'!$C$2:$AE$23,'Cost Exist Transport (R)'!$A11,FALSE))</f>
        <v/>
      </c>
      <c r="LF11" s="270" t="str">
        <f>IF(ISNA(HLOOKUP(LF$2,'Cost Exist Transport (R)'!$C$2:$AE$23,'Cost Exist Transport (R)'!$A11,FALSE)),"",HLOOKUP(LF$2,'Cost Exist Transport (R)'!$C$2:$AE$23,'Cost Exist Transport (R)'!$A11,FALSE))</f>
        <v/>
      </c>
      <c r="LG11" s="270" t="str">
        <f>IF(ISNA(HLOOKUP(LG$2,'Cost Exist Transport (R)'!$C$2:$AE$23,'Cost Exist Transport (R)'!$A11,FALSE)),"",HLOOKUP(LG$2,'Cost Exist Transport (R)'!$C$2:$AE$23,'Cost Exist Transport (R)'!$A11,FALSE))</f>
        <v/>
      </c>
      <c r="LH11" s="270" t="str">
        <f>IF(ISNA(HLOOKUP(LH$2,'Cost Exist Transport (R)'!$C$2:$AE$23,'Cost Exist Transport (R)'!$A11,FALSE)),"",HLOOKUP(LH$2,'Cost Exist Transport (R)'!$C$2:$AE$23,'Cost Exist Transport (R)'!$A11,FALSE))</f>
        <v/>
      </c>
      <c r="LI11" s="270" t="str">
        <f>IF(ISNA(HLOOKUP(LI$2,'Cost Exist Transport (R)'!$C$2:$AE$23,'Cost Exist Transport (R)'!$A11,FALSE)),"",HLOOKUP(LI$2,'Cost Exist Transport (R)'!$C$2:$AE$23,'Cost Exist Transport (R)'!$A11,FALSE))</f>
        <v/>
      </c>
      <c r="LJ11" s="270" t="str">
        <f>IF(ISNA(HLOOKUP(LJ$2,'Cost Exist Transport (R)'!$C$2:$AE$23,'Cost Exist Transport (R)'!$A11,FALSE)),"",HLOOKUP(LJ$2,'Cost Exist Transport (R)'!$C$2:$AE$23,'Cost Exist Transport (R)'!$A11,FALSE))</f>
        <v/>
      </c>
      <c r="LK11" s="270" t="str">
        <f>IF(ISNA(HLOOKUP(LK$2,'Cost Exist Transport (R)'!$C$2:$AE$23,'Cost Exist Transport (R)'!$A11,FALSE)),"",HLOOKUP(LK$2,'Cost Exist Transport (R)'!$C$2:$AE$23,'Cost Exist Transport (R)'!$A11,FALSE))</f>
        <v/>
      </c>
      <c r="LL11" s="270" t="str">
        <f>IF(ISNA(HLOOKUP(LL$2,'Cost Exist Transport (R)'!$C$2:$AE$23,'Cost Exist Transport (R)'!$A11,FALSE)),"",HLOOKUP(LL$2,'Cost Exist Transport (R)'!$C$2:$AE$23,'Cost Exist Transport (R)'!$A11,FALSE))</f>
        <v/>
      </c>
      <c r="LM11" s="270" t="str">
        <f>IF(ISNA(HLOOKUP(LM$2,'Cost Exist Transport (R)'!$C$2:$AE$23,'Cost Exist Transport (R)'!$A11,FALSE)),"",HLOOKUP(LM$2,'Cost Exist Transport (R)'!$C$2:$AE$23,'Cost Exist Transport (R)'!$A11,FALSE))</f>
        <v/>
      </c>
      <c r="LN11" s="270" t="str">
        <f>IF(ISNA(HLOOKUP(LN$2,'Cost Exist Transport (R)'!$C$2:$AE$23,'Cost Exist Transport (R)'!$A11,FALSE)),"",HLOOKUP(LN$2,'Cost Exist Transport (R)'!$C$2:$AE$23,'Cost Exist Transport (R)'!$A11,FALSE))</f>
        <v/>
      </c>
      <c r="LO11" s="270" t="str">
        <f>IF(ISNA(HLOOKUP(LO$2,'Cost Exist Transport (R)'!$C$2:$AE$23,'Cost Exist Transport (R)'!$A11,FALSE)),"",HLOOKUP(LO$2,'Cost Exist Transport (R)'!$C$2:$AE$23,'Cost Exist Transport (R)'!$A11,FALSE))</f>
        <v>XXXXX</v>
      </c>
      <c r="LP11" s="270" t="str">
        <f>IF(ISNA(HLOOKUP(LP$2,'Cost Exist Transport (R)'!$C$2:$AE$23,'Cost Exist Transport (R)'!$A11,FALSE)),"",HLOOKUP(LP$2,'Cost Exist Transport (R)'!$C$2:$AE$23,'Cost Exist Transport (R)'!$A11,FALSE))</f>
        <v/>
      </c>
    </row>
    <row r="12" spans="2:328" x14ac:dyDescent="0.35">
      <c r="B12" s="168" t="s">
        <v>8</v>
      </c>
      <c r="C12" s="270" t="str">
        <f>IF(ISNA(HLOOKUP(C$2,'Cost Exist Transport (R)'!$C$2:$AE$23,'Cost Exist Transport (R)'!$A12,FALSE)),"",HLOOKUP(C$2,'Cost Exist Transport (R)'!$C$2:$AE$23,'Cost Exist Transport (R)'!$A12,FALSE))</f>
        <v>XXXXX</v>
      </c>
      <c r="D12" s="270" t="str">
        <f>IF(ISNA(HLOOKUP(D$2,'Cost Exist Transport (R)'!$C$2:$AE$23,'Cost Exist Transport (R)'!$A12,FALSE)),"",HLOOKUP(D$2,'Cost Exist Transport (R)'!$C$2:$AE$23,'Cost Exist Transport (R)'!$A12,FALSE))</f>
        <v/>
      </c>
      <c r="E12" s="270" t="str">
        <f>IF(ISNA(HLOOKUP(E$2,'Cost Exist Transport (R)'!$C$2:$AE$23,'Cost Exist Transport (R)'!$A12,FALSE)),"",HLOOKUP(E$2,'Cost Exist Transport (R)'!$C$2:$AE$23,'Cost Exist Transport (R)'!$A12,FALSE))</f>
        <v/>
      </c>
      <c r="F12" s="270" t="str">
        <f>IF(ISNA(HLOOKUP(F$2,'Cost Exist Transport (R)'!$C$2:$AE$23,'Cost Exist Transport (R)'!$A12,FALSE)),"",HLOOKUP(F$2,'Cost Exist Transport (R)'!$C$2:$AE$23,'Cost Exist Transport (R)'!$A12,FALSE))</f>
        <v/>
      </c>
      <c r="G12" s="270" t="str">
        <f>IF(ISNA(HLOOKUP(G$2,'Cost Exist Transport (R)'!$C$2:$AE$23,'Cost Exist Transport (R)'!$A12,FALSE)),"",HLOOKUP(G$2,'Cost Exist Transport (R)'!$C$2:$AE$23,'Cost Exist Transport (R)'!$A12,FALSE))</f>
        <v/>
      </c>
      <c r="H12" s="270" t="str">
        <f>IF(ISNA(HLOOKUP(H$2,'Cost Exist Transport (R)'!$C$2:$AE$23,'Cost Exist Transport (R)'!$A12,FALSE)),"",HLOOKUP(H$2,'Cost Exist Transport (R)'!$C$2:$AE$23,'Cost Exist Transport (R)'!$A12,FALSE))</f>
        <v/>
      </c>
      <c r="I12" s="270" t="str">
        <f>IF(ISNA(HLOOKUP(I$2,'Cost Exist Transport (R)'!$C$2:$AE$23,'Cost Exist Transport (R)'!$A12,FALSE)),"",HLOOKUP(I$2,'Cost Exist Transport (R)'!$C$2:$AE$23,'Cost Exist Transport (R)'!$A12,FALSE))</f>
        <v/>
      </c>
      <c r="J12" s="270" t="str">
        <f>IF(ISNA(HLOOKUP(J$2,'Cost Exist Transport (R)'!$C$2:$AE$23,'Cost Exist Transport (R)'!$A12,FALSE)),"",HLOOKUP(J$2,'Cost Exist Transport (R)'!$C$2:$AE$23,'Cost Exist Transport (R)'!$A12,FALSE))</f>
        <v/>
      </c>
      <c r="K12" s="270" t="str">
        <f>IF(ISNA(HLOOKUP(K$2,'Cost Exist Transport (R)'!$C$2:$AE$23,'Cost Exist Transport (R)'!$A12,FALSE)),"",HLOOKUP(K$2,'Cost Exist Transport (R)'!$C$2:$AE$23,'Cost Exist Transport (R)'!$A12,FALSE))</f>
        <v/>
      </c>
      <c r="L12" s="270" t="str">
        <f>IF(ISNA(HLOOKUP(L$2,'Cost Exist Transport (R)'!$C$2:$AE$23,'Cost Exist Transport (R)'!$A12,FALSE)),"",HLOOKUP(L$2,'Cost Exist Transport (R)'!$C$2:$AE$23,'Cost Exist Transport (R)'!$A12,FALSE))</f>
        <v/>
      </c>
      <c r="M12" s="270" t="str">
        <f>IF(ISNA(HLOOKUP(M$2,'Cost Exist Transport (R)'!$C$2:$AE$23,'Cost Exist Transport (R)'!$A12,FALSE)),"",HLOOKUP(M$2,'Cost Exist Transport (R)'!$C$2:$AE$23,'Cost Exist Transport (R)'!$A12,FALSE))</f>
        <v/>
      </c>
      <c r="N12" s="270" t="str">
        <f>IF(ISNA(HLOOKUP(N$2,'Cost Exist Transport (R)'!$C$2:$AE$23,'Cost Exist Transport (R)'!$A12,FALSE)),"",HLOOKUP(N$2,'Cost Exist Transport (R)'!$C$2:$AE$23,'Cost Exist Transport (R)'!$A12,FALSE))</f>
        <v/>
      </c>
      <c r="O12" s="277" t="str">
        <f>IF(ISNA(HLOOKUP(O$2,'Cost Exist Transport (R)'!$C$2:$AE$23,'Cost Exist Transport (R)'!$A12,FALSE)),"",HLOOKUP(O$2,'Cost Exist Transport (R)'!$C$2:$AE$23,'Cost Exist Transport (R)'!$A12,FALSE))</f>
        <v>XXXXX</v>
      </c>
      <c r="P12" s="270" t="str">
        <f>IF(ISNA(HLOOKUP(P$2,'Cost Exist Transport (R)'!$C$2:$AE$23,'Cost Exist Transport (R)'!$A12,FALSE)),"",HLOOKUP(P$2,'Cost Exist Transport (R)'!$C$2:$AE$23,'Cost Exist Transport (R)'!$A12,FALSE))</f>
        <v/>
      </c>
      <c r="Q12" s="270" t="str">
        <f>IF(ISNA(HLOOKUP(Q$2,'Cost Exist Transport (R)'!$C$2:$AE$23,'Cost Exist Transport (R)'!$A12,FALSE)),"",HLOOKUP(Q$2,'Cost Exist Transport (R)'!$C$2:$AE$23,'Cost Exist Transport (R)'!$A12,FALSE))</f>
        <v/>
      </c>
      <c r="R12" s="270" t="str">
        <f>IF(ISNA(HLOOKUP(R$2,'Cost Exist Transport (R)'!$C$2:$AE$23,'Cost Exist Transport (R)'!$A12,FALSE)),"",HLOOKUP(R$2,'Cost Exist Transport (R)'!$C$2:$AE$23,'Cost Exist Transport (R)'!$A12,FALSE))</f>
        <v/>
      </c>
      <c r="S12" s="270" t="str">
        <f>IF(ISNA(HLOOKUP(S$2,'Cost Exist Transport (R)'!$C$2:$AE$23,'Cost Exist Transport (R)'!$A12,FALSE)),"",HLOOKUP(S$2,'Cost Exist Transport (R)'!$C$2:$AE$23,'Cost Exist Transport (R)'!$A12,FALSE))</f>
        <v/>
      </c>
      <c r="T12" s="270" t="str">
        <f>IF(ISNA(HLOOKUP(T$2,'Cost Exist Transport (R)'!$C$2:$AE$23,'Cost Exist Transport (R)'!$A12,FALSE)),"",HLOOKUP(T$2,'Cost Exist Transport (R)'!$C$2:$AE$23,'Cost Exist Transport (R)'!$A12,FALSE))</f>
        <v>XXXXX</v>
      </c>
      <c r="U12" s="270" t="str">
        <f>IF(ISNA(HLOOKUP(U$2,'Cost Exist Transport (R)'!$C$2:$AE$23,'Cost Exist Transport (R)'!$A12,FALSE)),"",HLOOKUP(U$2,'Cost Exist Transport (R)'!$C$2:$AE$23,'Cost Exist Transport (R)'!$A12,FALSE))</f>
        <v/>
      </c>
      <c r="V12" s="270" t="str">
        <f>IF(ISNA(HLOOKUP(V$2,'Cost Exist Transport (R)'!$C$2:$AE$23,'Cost Exist Transport (R)'!$A12,FALSE)),"",HLOOKUP(V$2,'Cost Exist Transport (R)'!$C$2:$AE$23,'Cost Exist Transport (R)'!$A12,FALSE))</f>
        <v/>
      </c>
      <c r="W12" s="270" t="str">
        <f>IF(ISNA(HLOOKUP(W$2,'Cost Exist Transport (R)'!$C$2:$AE$23,'Cost Exist Transport (R)'!$A12,FALSE)),"",HLOOKUP(W$2,'Cost Exist Transport (R)'!$C$2:$AE$23,'Cost Exist Transport (R)'!$A12,FALSE))</f>
        <v/>
      </c>
      <c r="X12" s="270" t="str">
        <f>IF(ISNA(HLOOKUP(X$2,'Cost Exist Transport (R)'!$C$2:$AE$23,'Cost Exist Transport (R)'!$A12,FALSE)),"",HLOOKUP(X$2,'Cost Exist Transport (R)'!$C$2:$AE$23,'Cost Exist Transport (R)'!$A12,FALSE))</f>
        <v/>
      </c>
      <c r="Y12" s="270" t="str">
        <f>IF(ISNA(HLOOKUP(Y$2,'Cost Exist Transport (R)'!$C$2:$AE$23,'Cost Exist Transport (R)'!$A12,FALSE)),"",HLOOKUP(Y$2,'Cost Exist Transport (R)'!$C$2:$AE$23,'Cost Exist Transport (R)'!$A12,FALSE))</f>
        <v/>
      </c>
      <c r="Z12" s="270" t="str">
        <f>IF(ISNA(HLOOKUP(Z$2,'Cost Exist Transport (R)'!$C$2:$AE$23,'Cost Exist Transport (R)'!$A12,FALSE)),"",HLOOKUP(Z$2,'Cost Exist Transport (R)'!$C$2:$AE$23,'Cost Exist Transport (R)'!$A12,FALSE))</f>
        <v/>
      </c>
      <c r="AA12" s="270" t="str">
        <f>IF(ISNA(HLOOKUP(AA$2,'Cost Exist Transport (R)'!$C$2:$AE$23,'Cost Exist Transport (R)'!$A12,FALSE)),"",HLOOKUP(AA$2,'Cost Exist Transport (R)'!$C$2:$AE$23,'Cost Exist Transport (R)'!$A12,FALSE))</f>
        <v/>
      </c>
      <c r="AB12" s="270" t="str">
        <f>IF(ISNA(HLOOKUP(AB$2,'Cost Exist Transport (R)'!$C$2:$AE$23,'Cost Exist Transport (R)'!$A12,FALSE)),"",HLOOKUP(AB$2,'Cost Exist Transport (R)'!$C$2:$AE$23,'Cost Exist Transport (R)'!$A12,FALSE))</f>
        <v/>
      </c>
      <c r="AC12" s="270" t="str">
        <f>IF(ISNA(HLOOKUP(AC$2,'Cost Exist Transport (R)'!$C$2:$AE$23,'Cost Exist Transport (R)'!$A12,FALSE)),"",HLOOKUP(AC$2,'Cost Exist Transport (R)'!$C$2:$AE$23,'Cost Exist Transport (R)'!$A12,FALSE))</f>
        <v/>
      </c>
      <c r="AD12" s="270" t="str">
        <f>IF(ISNA(HLOOKUP(AD$2,'Cost Exist Transport (R)'!$C$2:$AE$23,'Cost Exist Transport (R)'!$A12,FALSE)),"",HLOOKUP(AD$2,'Cost Exist Transport (R)'!$C$2:$AE$23,'Cost Exist Transport (R)'!$A12,FALSE))</f>
        <v/>
      </c>
      <c r="AE12" s="270" t="str">
        <f>IF(ISNA(HLOOKUP(AE$2,'Cost Exist Transport (R)'!$C$2:$AE$23,'Cost Exist Transport (R)'!$A12,FALSE)),"",HLOOKUP(AE$2,'Cost Exist Transport (R)'!$C$2:$AE$23,'Cost Exist Transport (R)'!$A12,FALSE))</f>
        <v/>
      </c>
      <c r="AF12" s="270" t="str">
        <f>IF(ISNA(HLOOKUP(AF$2,'Cost Exist Transport (R)'!$C$2:$AE$23,'Cost Exist Transport (R)'!$A12,FALSE)),"",HLOOKUP(AF$2,'Cost Exist Transport (R)'!$C$2:$AE$23,'Cost Exist Transport (R)'!$A12,FALSE))</f>
        <v>XXXXX</v>
      </c>
      <c r="AG12" s="270" t="str">
        <f>IF(ISNA(HLOOKUP(AG$2,'Cost Exist Transport (R)'!$C$2:$AE$23,'Cost Exist Transport (R)'!$A12,FALSE)),"",HLOOKUP(AG$2,'Cost Exist Transport (R)'!$C$2:$AE$23,'Cost Exist Transport (R)'!$A12,FALSE))</f>
        <v/>
      </c>
      <c r="AH12" s="270" t="str">
        <f>IF(ISNA(HLOOKUP(AH$2,'Cost Exist Transport (R)'!$C$2:$AE$23,'Cost Exist Transport (R)'!$A12,FALSE)),"",HLOOKUP(AH$2,'Cost Exist Transport (R)'!$C$2:$AE$23,'Cost Exist Transport (R)'!$A12,FALSE))</f>
        <v/>
      </c>
      <c r="AI12" s="270" t="str">
        <f>IF(ISNA(HLOOKUP(AI$2,'Cost Exist Transport (R)'!$C$2:$AE$23,'Cost Exist Transport (R)'!$A12,FALSE)),"",HLOOKUP(AI$2,'Cost Exist Transport (R)'!$C$2:$AE$23,'Cost Exist Transport (R)'!$A12,FALSE))</f>
        <v/>
      </c>
      <c r="AJ12" s="270" t="str">
        <f>IF(ISNA(HLOOKUP(AJ$2,'Cost Exist Transport (R)'!$C$2:$AE$23,'Cost Exist Transport (R)'!$A12,FALSE)),"",HLOOKUP(AJ$2,'Cost Exist Transport (R)'!$C$2:$AE$23,'Cost Exist Transport (R)'!$A12,FALSE))</f>
        <v/>
      </c>
      <c r="AK12" s="270" t="str">
        <f>IF(ISNA(HLOOKUP(AK$2,'Cost Exist Transport (R)'!$C$2:$AE$23,'Cost Exist Transport (R)'!$A12,FALSE)),"",HLOOKUP(AK$2,'Cost Exist Transport (R)'!$C$2:$AE$23,'Cost Exist Transport (R)'!$A12,FALSE))</f>
        <v/>
      </c>
      <c r="AL12" s="270" t="str">
        <f>IF(ISNA(HLOOKUP(AL$2,'Cost Exist Transport (R)'!$C$2:$AE$23,'Cost Exist Transport (R)'!$A12,FALSE)),"",HLOOKUP(AL$2,'Cost Exist Transport (R)'!$C$2:$AE$23,'Cost Exist Transport (R)'!$A12,FALSE))</f>
        <v/>
      </c>
      <c r="AM12" s="270" t="str">
        <f>IF(ISNA(HLOOKUP(AM$2,'Cost Exist Transport (R)'!$C$2:$AE$23,'Cost Exist Transport (R)'!$A12,FALSE)),"",HLOOKUP(AM$2,'Cost Exist Transport (R)'!$C$2:$AE$23,'Cost Exist Transport (R)'!$A12,FALSE))</f>
        <v/>
      </c>
      <c r="AN12" s="270" t="str">
        <f>IF(ISNA(HLOOKUP(AN$2,'Cost Exist Transport (R)'!$C$2:$AE$23,'Cost Exist Transport (R)'!$A12,FALSE)),"",HLOOKUP(AN$2,'Cost Exist Transport (R)'!$C$2:$AE$23,'Cost Exist Transport (R)'!$A12,FALSE))</f>
        <v/>
      </c>
      <c r="AO12" s="270" t="str">
        <f>IF(ISNA(HLOOKUP(AO$2,'Cost Exist Transport (R)'!$C$2:$AE$23,'Cost Exist Transport (R)'!$A12,FALSE)),"",HLOOKUP(AO$2,'Cost Exist Transport (R)'!$C$2:$AE$23,'Cost Exist Transport (R)'!$A12,FALSE))</f>
        <v/>
      </c>
      <c r="AP12" s="270" t="str">
        <f>IF(ISNA(HLOOKUP(AP$2,'Cost Exist Transport (R)'!$C$2:$AE$23,'Cost Exist Transport (R)'!$A12,FALSE)),"",HLOOKUP(AP$2,'Cost Exist Transport (R)'!$C$2:$AE$23,'Cost Exist Transport (R)'!$A12,FALSE))</f>
        <v/>
      </c>
      <c r="AQ12" s="270" t="str">
        <f>IF(ISNA(HLOOKUP(AQ$2,'Cost Exist Transport (R)'!$C$2:$AE$23,'Cost Exist Transport (R)'!$A12,FALSE)),"",HLOOKUP(AQ$2,'Cost Exist Transport (R)'!$C$2:$AE$23,'Cost Exist Transport (R)'!$A12,FALSE))</f>
        <v/>
      </c>
      <c r="AR12" s="270" t="str">
        <f>IF(ISNA(HLOOKUP(AR$2,'Cost Exist Transport (R)'!$C$2:$AE$23,'Cost Exist Transport (R)'!$A12,FALSE)),"",HLOOKUP(AR$2,'Cost Exist Transport (R)'!$C$2:$AE$23,'Cost Exist Transport (R)'!$A12,FALSE))</f>
        <v>XXXXX</v>
      </c>
      <c r="AS12" s="270" t="str">
        <f>IF(ISNA(HLOOKUP(AS$2,'Cost Exist Transport (R)'!$C$2:$AE$23,'Cost Exist Transport (R)'!$A12,FALSE)),"",HLOOKUP(AS$2,'Cost Exist Transport (R)'!$C$2:$AE$23,'Cost Exist Transport (R)'!$A12,FALSE))</f>
        <v/>
      </c>
      <c r="AT12" s="270" t="str">
        <f>IF(ISNA(HLOOKUP(AT$2,'Cost Exist Transport (R)'!$C$2:$AE$23,'Cost Exist Transport (R)'!$A12,FALSE)),"",HLOOKUP(AT$2,'Cost Exist Transport (R)'!$C$2:$AE$23,'Cost Exist Transport (R)'!$A12,FALSE))</f>
        <v/>
      </c>
      <c r="AU12" s="270" t="str">
        <f>IF(ISNA(HLOOKUP(AU$2,'Cost Exist Transport (R)'!$C$2:$AE$23,'Cost Exist Transport (R)'!$A12,FALSE)),"",HLOOKUP(AU$2,'Cost Exist Transport (R)'!$C$2:$AE$23,'Cost Exist Transport (R)'!$A12,FALSE))</f>
        <v/>
      </c>
      <c r="AV12" s="270" t="str">
        <f>IF(ISNA(HLOOKUP(AV$2,'Cost Exist Transport (R)'!$C$2:$AE$23,'Cost Exist Transport (R)'!$A12,FALSE)),"",HLOOKUP(AV$2,'Cost Exist Transport (R)'!$C$2:$AE$23,'Cost Exist Transport (R)'!$A12,FALSE))</f>
        <v/>
      </c>
      <c r="AW12" s="270" t="str">
        <f>IF(ISNA(HLOOKUP(AW$2,'Cost Exist Transport (R)'!$C$2:$AE$23,'Cost Exist Transport (R)'!$A12,FALSE)),"",HLOOKUP(AW$2,'Cost Exist Transport (R)'!$C$2:$AE$23,'Cost Exist Transport (R)'!$A12,FALSE))</f>
        <v/>
      </c>
      <c r="AX12" s="270" t="str">
        <f>IF(ISNA(HLOOKUP(AX$2,'Cost Exist Transport (R)'!$C$2:$AE$23,'Cost Exist Transport (R)'!$A12,FALSE)),"",HLOOKUP(AX$2,'Cost Exist Transport (R)'!$C$2:$AE$23,'Cost Exist Transport (R)'!$A12,FALSE))</f>
        <v/>
      </c>
      <c r="AY12" s="270" t="str">
        <f>IF(ISNA(HLOOKUP(AY$2,'Cost Exist Transport (R)'!$C$2:$AE$23,'Cost Exist Transport (R)'!$A12,FALSE)),"",HLOOKUP(AY$2,'Cost Exist Transport (R)'!$C$2:$AE$23,'Cost Exist Transport (R)'!$A12,FALSE))</f>
        <v/>
      </c>
      <c r="AZ12" s="270" t="str">
        <f>IF(ISNA(HLOOKUP(AZ$2,'Cost Exist Transport (R)'!$C$2:$AE$23,'Cost Exist Transport (R)'!$A12,FALSE)),"",HLOOKUP(AZ$2,'Cost Exist Transport (R)'!$C$2:$AE$23,'Cost Exist Transport (R)'!$A12,FALSE))</f>
        <v/>
      </c>
      <c r="BA12" s="270" t="str">
        <f>IF(ISNA(HLOOKUP(BA$2,'Cost Exist Transport (R)'!$C$2:$AE$23,'Cost Exist Transport (R)'!$A12,FALSE)),"",HLOOKUP(BA$2,'Cost Exist Transport (R)'!$C$2:$AE$23,'Cost Exist Transport (R)'!$A12,FALSE))</f>
        <v/>
      </c>
      <c r="BB12" s="270" t="str">
        <f>IF(ISNA(HLOOKUP(BB$2,'Cost Exist Transport (R)'!$C$2:$AE$23,'Cost Exist Transport (R)'!$A12,FALSE)),"",HLOOKUP(BB$2,'Cost Exist Transport (R)'!$C$2:$AE$23,'Cost Exist Transport (R)'!$A12,FALSE))</f>
        <v/>
      </c>
      <c r="BC12" s="270" t="str">
        <f>IF(ISNA(HLOOKUP(BC$2,'Cost Exist Transport (R)'!$C$2:$AE$23,'Cost Exist Transport (R)'!$A12,FALSE)),"",HLOOKUP(BC$2,'Cost Exist Transport (R)'!$C$2:$AE$23,'Cost Exist Transport (R)'!$A12,FALSE))</f>
        <v/>
      </c>
      <c r="BD12" s="270" t="str">
        <f>IF(ISNA(HLOOKUP(BD$2,'Cost Exist Transport (R)'!$C$2:$AE$23,'Cost Exist Transport (R)'!$A12,FALSE)),"",HLOOKUP(BD$2,'Cost Exist Transport (R)'!$C$2:$AE$23,'Cost Exist Transport (R)'!$A12,FALSE))</f>
        <v>XXXXX</v>
      </c>
      <c r="BE12" s="270" t="str">
        <f>IF(ISNA(HLOOKUP(BE$2,'Cost Exist Transport (R)'!$C$2:$AE$23,'Cost Exist Transport (R)'!$A12,FALSE)),"",HLOOKUP(BE$2,'Cost Exist Transport (R)'!$C$2:$AE$23,'Cost Exist Transport (R)'!$A12,FALSE))</f>
        <v/>
      </c>
      <c r="BF12" s="270" t="str">
        <f>IF(ISNA(HLOOKUP(BF$2,'Cost Exist Transport (R)'!$C$2:$AE$23,'Cost Exist Transport (R)'!$A12,FALSE)),"",HLOOKUP(BF$2,'Cost Exist Transport (R)'!$C$2:$AE$23,'Cost Exist Transport (R)'!$A12,FALSE))</f>
        <v/>
      </c>
      <c r="BG12" s="270" t="str">
        <f>IF(ISNA(HLOOKUP(BG$2,'Cost Exist Transport (R)'!$C$2:$AE$23,'Cost Exist Transport (R)'!$A12,FALSE)),"",HLOOKUP(BG$2,'Cost Exist Transport (R)'!$C$2:$AE$23,'Cost Exist Transport (R)'!$A12,FALSE))</f>
        <v/>
      </c>
      <c r="BH12" s="270" t="str">
        <f>IF(ISNA(HLOOKUP(BH$2,'Cost Exist Transport (R)'!$C$2:$AE$23,'Cost Exist Transport (R)'!$A12,FALSE)),"",HLOOKUP(BH$2,'Cost Exist Transport (R)'!$C$2:$AE$23,'Cost Exist Transport (R)'!$A12,FALSE))</f>
        <v/>
      </c>
      <c r="BI12" s="270" t="str">
        <f>IF(ISNA(HLOOKUP(BI$2,'Cost Exist Transport (R)'!$C$2:$AE$23,'Cost Exist Transport (R)'!$A12,FALSE)),"",HLOOKUP(BI$2,'Cost Exist Transport (R)'!$C$2:$AE$23,'Cost Exist Transport (R)'!$A12,FALSE))</f>
        <v/>
      </c>
      <c r="BJ12" s="270" t="str">
        <f>IF(ISNA(HLOOKUP(BJ$2,'Cost Exist Transport (R)'!$C$2:$AE$23,'Cost Exist Transport (R)'!$A12,FALSE)),"",HLOOKUP(BJ$2,'Cost Exist Transport (R)'!$C$2:$AE$23,'Cost Exist Transport (R)'!$A12,FALSE))</f>
        <v/>
      </c>
      <c r="BK12" s="270" t="str">
        <f>IF(ISNA(HLOOKUP(BK$2,'Cost Exist Transport (R)'!$C$2:$AE$23,'Cost Exist Transport (R)'!$A12,FALSE)),"",HLOOKUP(BK$2,'Cost Exist Transport (R)'!$C$2:$AE$23,'Cost Exist Transport (R)'!$A12,FALSE))</f>
        <v>XXXXX</v>
      </c>
      <c r="BL12" s="270" t="str">
        <f>IF(ISNA(HLOOKUP(BL$2,'Cost Exist Transport (R)'!$C$2:$AE$23,'Cost Exist Transport (R)'!$A12,FALSE)),"",HLOOKUP(BL$2,'Cost Exist Transport (R)'!$C$2:$AE$23,'Cost Exist Transport (R)'!$A12,FALSE))</f>
        <v/>
      </c>
      <c r="BM12" s="270" t="str">
        <f>IF(ISNA(HLOOKUP(BM$2,'Cost Exist Transport (R)'!$C$2:$AE$23,'Cost Exist Transport (R)'!$A12,FALSE)),"",HLOOKUP(BM$2,'Cost Exist Transport (R)'!$C$2:$AE$23,'Cost Exist Transport (R)'!$A12,FALSE))</f>
        <v/>
      </c>
      <c r="BN12" s="270" t="str">
        <f>IF(ISNA(HLOOKUP(BN$2,'Cost Exist Transport (R)'!$C$2:$AE$23,'Cost Exist Transport (R)'!$A12,FALSE)),"",HLOOKUP(BN$2,'Cost Exist Transport (R)'!$C$2:$AE$23,'Cost Exist Transport (R)'!$A12,FALSE))</f>
        <v/>
      </c>
      <c r="BO12" s="270" t="str">
        <f>IF(ISNA(HLOOKUP(BO$2,'Cost Exist Transport (R)'!$C$2:$AE$23,'Cost Exist Transport (R)'!$A12,FALSE)),"",HLOOKUP(BO$2,'Cost Exist Transport (R)'!$C$2:$AE$23,'Cost Exist Transport (R)'!$A12,FALSE))</f>
        <v/>
      </c>
      <c r="BP12" s="270" t="str">
        <f>IF(ISNA(HLOOKUP(BP$2,'Cost Exist Transport (R)'!$C$2:$AE$23,'Cost Exist Transport (R)'!$A12,FALSE)),"",HLOOKUP(BP$2,'Cost Exist Transport (R)'!$C$2:$AE$23,'Cost Exist Transport (R)'!$A12,FALSE))</f>
        <v/>
      </c>
      <c r="BQ12" s="270" t="str">
        <f>IF(ISNA(HLOOKUP(BQ$2,'Cost Exist Transport (R)'!$C$2:$AE$23,'Cost Exist Transport (R)'!$A12,FALSE)),"",HLOOKUP(BQ$2,'Cost Exist Transport (R)'!$C$2:$AE$23,'Cost Exist Transport (R)'!$A12,FALSE))</f>
        <v/>
      </c>
      <c r="BR12" s="270" t="str">
        <f>IF(ISNA(HLOOKUP(BR$2,'Cost Exist Transport (R)'!$C$2:$AE$23,'Cost Exist Transport (R)'!$A12,FALSE)),"",HLOOKUP(BR$2,'Cost Exist Transport (R)'!$C$2:$AE$23,'Cost Exist Transport (R)'!$A12,FALSE))</f>
        <v/>
      </c>
      <c r="BS12" s="270" t="str">
        <f>IF(ISNA(HLOOKUP(BS$2,'Cost Exist Transport (R)'!$C$2:$AE$23,'Cost Exist Transport (R)'!$A12,FALSE)),"",HLOOKUP(BS$2,'Cost Exist Transport (R)'!$C$2:$AE$23,'Cost Exist Transport (R)'!$A12,FALSE))</f>
        <v/>
      </c>
      <c r="BT12" s="270" t="str">
        <f>IF(ISNA(HLOOKUP(BT$2,'Cost Exist Transport (R)'!$C$2:$AE$23,'Cost Exist Transport (R)'!$A12,FALSE)),"",HLOOKUP(BT$2,'Cost Exist Transport (R)'!$C$2:$AE$23,'Cost Exist Transport (R)'!$A12,FALSE))</f>
        <v/>
      </c>
      <c r="BU12" s="270" t="str">
        <f>IF(ISNA(HLOOKUP(BU$2,'Cost Exist Transport (R)'!$C$2:$AE$23,'Cost Exist Transport (R)'!$A12,FALSE)),"",HLOOKUP(BU$2,'Cost Exist Transport (R)'!$C$2:$AE$23,'Cost Exist Transport (R)'!$A12,FALSE))</f>
        <v/>
      </c>
      <c r="BV12" s="270" t="str">
        <f>IF(ISNA(HLOOKUP(BV$2,'Cost Exist Transport (R)'!$C$2:$AE$23,'Cost Exist Transport (R)'!$A12,FALSE)),"",HLOOKUP(BV$2,'Cost Exist Transport (R)'!$C$2:$AE$23,'Cost Exist Transport (R)'!$A12,FALSE))</f>
        <v/>
      </c>
      <c r="BW12" s="270" t="str">
        <f>IF(ISNA(HLOOKUP(BW$2,'Cost Exist Transport (R)'!$C$2:$AE$23,'Cost Exist Transport (R)'!$A12,FALSE)),"",HLOOKUP(BW$2,'Cost Exist Transport (R)'!$C$2:$AE$23,'Cost Exist Transport (R)'!$A12,FALSE))</f>
        <v>XXXXX</v>
      </c>
      <c r="BX12" s="270" t="str">
        <f>IF(ISNA(HLOOKUP(BX$2,'Cost Exist Transport (R)'!$C$2:$AE$23,'Cost Exist Transport (R)'!$A12,FALSE)),"",HLOOKUP(BX$2,'Cost Exist Transport (R)'!$C$2:$AE$23,'Cost Exist Transport (R)'!$A12,FALSE))</f>
        <v/>
      </c>
      <c r="BY12" s="270" t="str">
        <f>IF(ISNA(HLOOKUP(BY$2,'Cost Exist Transport (R)'!$C$2:$AE$23,'Cost Exist Transport (R)'!$A12,FALSE)),"",HLOOKUP(BY$2,'Cost Exist Transport (R)'!$C$2:$AE$23,'Cost Exist Transport (R)'!$A12,FALSE))</f>
        <v/>
      </c>
      <c r="BZ12" s="270" t="str">
        <f>IF(ISNA(HLOOKUP(BZ$2,'Cost Exist Transport (R)'!$C$2:$AE$23,'Cost Exist Transport (R)'!$A12,FALSE)),"",HLOOKUP(BZ$2,'Cost Exist Transport (R)'!$C$2:$AE$23,'Cost Exist Transport (R)'!$A12,FALSE))</f>
        <v/>
      </c>
      <c r="CA12" s="270" t="str">
        <f>IF(ISNA(HLOOKUP(CA$2,'Cost Exist Transport (R)'!$C$2:$AE$23,'Cost Exist Transport (R)'!$A12,FALSE)),"",HLOOKUP(CA$2,'Cost Exist Transport (R)'!$C$2:$AE$23,'Cost Exist Transport (R)'!$A12,FALSE))</f>
        <v/>
      </c>
      <c r="CB12" s="270" t="str">
        <f>IF(ISNA(HLOOKUP(CB$2,'Cost Exist Transport (R)'!$C$2:$AE$23,'Cost Exist Transport (R)'!$A12,FALSE)),"",HLOOKUP(CB$2,'Cost Exist Transport (R)'!$C$2:$AE$23,'Cost Exist Transport (R)'!$A12,FALSE))</f>
        <v/>
      </c>
      <c r="CC12" s="270" t="str">
        <f>IF(ISNA(HLOOKUP(CC$2,'Cost Exist Transport (R)'!$C$2:$AE$23,'Cost Exist Transport (R)'!$A12,FALSE)),"",HLOOKUP(CC$2,'Cost Exist Transport (R)'!$C$2:$AE$23,'Cost Exist Transport (R)'!$A12,FALSE))</f>
        <v/>
      </c>
      <c r="CD12" s="270" t="str">
        <f>IF(ISNA(HLOOKUP(CD$2,'Cost Exist Transport (R)'!$C$2:$AE$23,'Cost Exist Transport (R)'!$A12,FALSE)),"",HLOOKUP(CD$2,'Cost Exist Transport (R)'!$C$2:$AE$23,'Cost Exist Transport (R)'!$A12,FALSE))</f>
        <v/>
      </c>
      <c r="CE12" s="270" t="str">
        <f>IF(ISNA(HLOOKUP(CE$2,'Cost Exist Transport (R)'!$C$2:$AE$23,'Cost Exist Transport (R)'!$A12,FALSE)),"",HLOOKUP(CE$2,'Cost Exist Transport (R)'!$C$2:$AE$23,'Cost Exist Transport (R)'!$A12,FALSE))</f>
        <v/>
      </c>
      <c r="CF12" s="270" t="str">
        <f>IF(ISNA(HLOOKUP(CF$2,'Cost Exist Transport (R)'!$C$2:$AE$23,'Cost Exist Transport (R)'!$A12,FALSE)),"",HLOOKUP(CF$2,'Cost Exist Transport (R)'!$C$2:$AE$23,'Cost Exist Transport (R)'!$A12,FALSE))</f>
        <v/>
      </c>
      <c r="CG12" s="270" t="str">
        <f>IF(ISNA(HLOOKUP(CG$2,'Cost Exist Transport (R)'!$C$2:$AE$23,'Cost Exist Transport (R)'!$A12,FALSE)),"",HLOOKUP(CG$2,'Cost Exist Transport (R)'!$C$2:$AE$23,'Cost Exist Transport (R)'!$A12,FALSE))</f>
        <v/>
      </c>
      <c r="CH12" s="270" t="str">
        <f>IF(ISNA(HLOOKUP(CH$2,'Cost Exist Transport (R)'!$C$2:$AE$23,'Cost Exist Transport (R)'!$A12,FALSE)),"",HLOOKUP(CH$2,'Cost Exist Transport (R)'!$C$2:$AE$23,'Cost Exist Transport (R)'!$A12,FALSE))</f>
        <v/>
      </c>
      <c r="CI12" s="270" t="str">
        <f>IF(ISNA(HLOOKUP(CI$2,'Cost Exist Transport (R)'!$C$2:$AE$23,'Cost Exist Transport (R)'!$A12,FALSE)),"",HLOOKUP(CI$2,'Cost Exist Transport (R)'!$C$2:$AE$23,'Cost Exist Transport (R)'!$A12,FALSE))</f>
        <v>XXXXX</v>
      </c>
      <c r="CJ12" s="270" t="str">
        <f>IF(ISNA(HLOOKUP(CJ$2,'Cost Exist Transport (R)'!$C$2:$AE$23,'Cost Exist Transport (R)'!$A12,FALSE)),"",HLOOKUP(CJ$2,'Cost Exist Transport (R)'!$C$2:$AE$23,'Cost Exist Transport (R)'!$A12,FALSE))</f>
        <v/>
      </c>
      <c r="CK12" s="270" t="str">
        <f>IF(ISNA(HLOOKUP(CK$2,'Cost Exist Transport (R)'!$C$2:$AE$23,'Cost Exist Transport (R)'!$A12,FALSE)),"",HLOOKUP(CK$2,'Cost Exist Transport (R)'!$C$2:$AE$23,'Cost Exist Transport (R)'!$A12,FALSE))</f>
        <v/>
      </c>
      <c r="CL12" s="270" t="str">
        <f>IF(ISNA(HLOOKUP(CL$2,'Cost Exist Transport (R)'!$C$2:$AE$23,'Cost Exist Transport (R)'!$A12,FALSE)),"",HLOOKUP(CL$2,'Cost Exist Transport (R)'!$C$2:$AE$23,'Cost Exist Transport (R)'!$A12,FALSE))</f>
        <v/>
      </c>
      <c r="CM12" s="270" t="str">
        <f>IF(ISNA(HLOOKUP(CM$2,'Cost Exist Transport (R)'!$C$2:$AE$23,'Cost Exist Transport (R)'!$A12,FALSE)),"",HLOOKUP(CM$2,'Cost Exist Transport (R)'!$C$2:$AE$23,'Cost Exist Transport (R)'!$A12,FALSE))</f>
        <v/>
      </c>
      <c r="CN12" s="270" t="str">
        <f>IF(ISNA(HLOOKUP(CN$2,'Cost Exist Transport (R)'!$C$2:$AE$23,'Cost Exist Transport (R)'!$A12,FALSE)),"",HLOOKUP(CN$2,'Cost Exist Transport (R)'!$C$2:$AE$23,'Cost Exist Transport (R)'!$A12,FALSE))</f>
        <v/>
      </c>
      <c r="CO12" s="270" t="str">
        <f>IF(ISNA(HLOOKUP(CO$2,'Cost Exist Transport (R)'!$C$2:$AE$23,'Cost Exist Transport (R)'!$A12,FALSE)),"",HLOOKUP(CO$2,'Cost Exist Transport (R)'!$C$2:$AE$23,'Cost Exist Transport (R)'!$A12,FALSE))</f>
        <v/>
      </c>
      <c r="CP12" s="270" t="str">
        <f>IF(ISNA(HLOOKUP(CP$2,'Cost Exist Transport (R)'!$C$2:$AE$23,'Cost Exist Transport (R)'!$A12,FALSE)),"",HLOOKUP(CP$2,'Cost Exist Transport (R)'!$C$2:$AE$23,'Cost Exist Transport (R)'!$A12,FALSE))</f>
        <v/>
      </c>
      <c r="CQ12" s="270" t="str">
        <f>IF(ISNA(HLOOKUP(CQ$2,'Cost Exist Transport (R)'!$C$2:$AE$23,'Cost Exist Transport (R)'!$A12,FALSE)),"",HLOOKUP(CQ$2,'Cost Exist Transport (R)'!$C$2:$AE$23,'Cost Exist Transport (R)'!$A12,FALSE))</f>
        <v/>
      </c>
      <c r="CR12" s="270" t="str">
        <f>IF(ISNA(HLOOKUP(CR$2,'Cost Exist Transport (R)'!$C$2:$AE$23,'Cost Exist Transport (R)'!$A12,FALSE)),"",HLOOKUP(CR$2,'Cost Exist Transport (R)'!$C$2:$AE$23,'Cost Exist Transport (R)'!$A12,FALSE))</f>
        <v/>
      </c>
      <c r="CS12" s="270" t="str">
        <f>IF(ISNA(HLOOKUP(CS$2,'Cost Exist Transport (R)'!$C$2:$AE$23,'Cost Exist Transport (R)'!$A12,FALSE)),"",HLOOKUP(CS$2,'Cost Exist Transport (R)'!$C$2:$AE$23,'Cost Exist Transport (R)'!$A12,FALSE))</f>
        <v/>
      </c>
      <c r="CT12" s="270" t="str">
        <f>IF(ISNA(HLOOKUP(CT$2,'Cost Exist Transport (R)'!$C$2:$AE$23,'Cost Exist Transport (R)'!$A12,FALSE)),"",HLOOKUP(CT$2,'Cost Exist Transport (R)'!$C$2:$AE$23,'Cost Exist Transport (R)'!$A12,FALSE))</f>
        <v/>
      </c>
      <c r="CU12" s="270" t="str">
        <f>IF(ISNA(HLOOKUP(CU$2,'Cost Exist Transport (R)'!$C$2:$AE$23,'Cost Exist Transport (R)'!$A12,FALSE)),"",HLOOKUP(CU$2,'Cost Exist Transport (R)'!$C$2:$AE$23,'Cost Exist Transport (R)'!$A12,FALSE))</f>
        <v>XXXXX</v>
      </c>
      <c r="CV12" s="270" t="str">
        <f>IF(ISNA(HLOOKUP(CV$2,'Cost Exist Transport (R)'!$C$2:$AE$23,'Cost Exist Transport (R)'!$A12,FALSE)),"",HLOOKUP(CV$2,'Cost Exist Transport (R)'!$C$2:$AE$23,'Cost Exist Transport (R)'!$A12,FALSE))</f>
        <v/>
      </c>
      <c r="CW12" s="270" t="str">
        <f>IF(ISNA(HLOOKUP(CW$2,'Cost Exist Transport (R)'!$C$2:$AE$23,'Cost Exist Transport (R)'!$A12,FALSE)),"",HLOOKUP(CW$2,'Cost Exist Transport (R)'!$C$2:$AE$23,'Cost Exist Transport (R)'!$A12,FALSE))</f>
        <v/>
      </c>
      <c r="CX12" s="270" t="str">
        <f>IF(ISNA(HLOOKUP(CX$2,'Cost Exist Transport (R)'!$C$2:$AE$23,'Cost Exist Transport (R)'!$A12,FALSE)),"",HLOOKUP(CX$2,'Cost Exist Transport (R)'!$C$2:$AE$23,'Cost Exist Transport (R)'!$A12,FALSE))</f>
        <v/>
      </c>
      <c r="CY12" s="270" t="str">
        <f>IF(ISNA(HLOOKUP(CY$2,'Cost Exist Transport (R)'!$C$2:$AE$23,'Cost Exist Transport (R)'!$A12,FALSE)),"",HLOOKUP(CY$2,'Cost Exist Transport (R)'!$C$2:$AE$23,'Cost Exist Transport (R)'!$A12,FALSE))</f>
        <v/>
      </c>
      <c r="CZ12" s="270" t="str">
        <f>IF(ISNA(HLOOKUP(CZ$2,'Cost Exist Transport (R)'!$C$2:$AE$23,'Cost Exist Transport (R)'!$A12,FALSE)),"",HLOOKUP(CZ$2,'Cost Exist Transport (R)'!$C$2:$AE$23,'Cost Exist Transport (R)'!$A12,FALSE))</f>
        <v/>
      </c>
      <c r="DA12" s="270" t="str">
        <f>IF(ISNA(HLOOKUP(DA$2,'Cost Exist Transport (R)'!$C$2:$AE$23,'Cost Exist Transport (R)'!$A12,FALSE)),"",HLOOKUP(DA$2,'Cost Exist Transport (R)'!$C$2:$AE$23,'Cost Exist Transport (R)'!$A12,FALSE))</f>
        <v/>
      </c>
      <c r="DB12" s="270" t="str">
        <f>IF(ISNA(HLOOKUP(DB$2,'Cost Exist Transport (R)'!$C$2:$AE$23,'Cost Exist Transport (R)'!$A12,FALSE)),"",HLOOKUP(DB$2,'Cost Exist Transport (R)'!$C$2:$AE$23,'Cost Exist Transport (R)'!$A12,FALSE))</f>
        <v/>
      </c>
      <c r="DC12" s="270" t="str">
        <f>IF(ISNA(HLOOKUP(DC$2,'Cost Exist Transport (R)'!$C$2:$AE$23,'Cost Exist Transport (R)'!$A12,FALSE)),"",HLOOKUP(DC$2,'Cost Exist Transport (R)'!$C$2:$AE$23,'Cost Exist Transport (R)'!$A12,FALSE))</f>
        <v/>
      </c>
      <c r="DD12" s="270" t="str">
        <f>IF(ISNA(HLOOKUP(DD$2,'Cost Exist Transport (R)'!$C$2:$AE$23,'Cost Exist Transport (R)'!$A12,FALSE)),"",HLOOKUP(DD$2,'Cost Exist Transport (R)'!$C$2:$AE$23,'Cost Exist Transport (R)'!$A12,FALSE))</f>
        <v/>
      </c>
      <c r="DE12" s="270" t="str">
        <f>IF(ISNA(HLOOKUP(DE$2,'Cost Exist Transport (R)'!$C$2:$AE$23,'Cost Exist Transport (R)'!$A12,FALSE)),"",HLOOKUP(DE$2,'Cost Exist Transport (R)'!$C$2:$AE$23,'Cost Exist Transport (R)'!$A12,FALSE))</f>
        <v/>
      </c>
      <c r="DF12" s="270" t="str">
        <f>IF(ISNA(HLOOKUP(DF$2,'Cost Exist Transport (R)'!$C$2:$AE$23,'Cost Exist Transport (R)'!$A12,FALSE)),"",HLOOKUP(DF$2,'Cost Exist Transport (R)'!$C$2:$AE$23,'Cost Exist Transport (R)'!$A12,FALSE))</f>
        <v/>
      </c>
      <c r="DG12" s="270" t="str">
        <f>IF(ISNA(HLOOKUP(DG$2,'Cost Exist Transport (R)'!$C$2:$AE$23,'Cost Exist Transport (R)'!$A12,FALSE)),"",HLOOKUP(DG$2,'Cost Exist Transport (R)'!$C$2:$AE$23,'Cost Exist Transport (R)'!$A12,FALSE))</f>
        <v>XXXXX</v>
      </c>
      <c r="DH12" s="270" t="str">
        <f>IF(ISNA(HLOOKUP(DH$2,'Cost Exist Transport (R)'!$C$2:$AE$23,'Cost Exist Transport (R)'!$A12,FALSE)),"",HLOOKUP(DH$2,'Cost Exist Transport (R)'!$C$2:$AE$23,'Cost Exist Transport (R)'!$A12,FALSE))</f>
        <v/>
      </c>
      <c r="DI12" s="270" t="str">
        <f>IF(ISNA(HLOOKUP(DI$2,'Cost Exist Transport (R)'!$C$2:$AE$23,'Cost Exist Transport (R)'!$A12,FALSE)),"",HLOOKUP(DI$2,'Cost Exist Transport (R)'!$C$2:$AE$23,'Cost Exist Transport (R)'!$A12,FALSE))</f>
        <v/>
      </c>
      <c r="DJ12" s="270" t="str">
        <f>IF(ISNA(HLOOKUP(DJ$2,'Cost Exist Transport (R)'!$C$2:$AE$23,'Cost Exist Transport (R)'!$A12,FALSE)),"",HLOOKUP(DJ$2,'Cost Exist Transport (R)'!$C$2:$AE$23,'Cost Exist Transport (R)'!$A12,FALSE))</f>
        <v/>
      </c>
      <c r="DK12" s="270" t="str">
        <f>IF(ISNA(HLOOKUP(DK$2,'Cost Exist Transport (R)'!$C$2:$AE$23,'Cost Exist Transport (R)'!$A12,FALSE)),"",HLOOKUP(DK$2,'Cost Exist Transport (R)'!$C$2:$AE$23,'Cost Exist Transport (R)'!$A12,FALSE))</f>
        <v/>
      </c>
      <c r="DL12" s="270" t="str">
        <f>IF(ISNA(HLOOKUP(DL$2,'Cost Exist Transport (R)'!$C$2:$AE$23,'Cost Exist Transport (R)'!$A12,FALSE)),"",HLOOKUP(DL$2,'Cost Exist Transport (R)'!$C$2:$AE$23,'Cost Exist Transport (R)'!$A12,FALSE))</f>
        <v/>
      </c>
      <c r="DM12" s="270" t="str">
        <f>IF(ISNA(HLOOKUP(DM$2,'Cost Exist Transport (R)'!$C$2:$AE$23,'Cost Exist Transport (R)'!$A12,FALSE)),"",HLOOKUP(DM$2,'Cost Exist Transport (R)'!$C$2:$AE$23,'Cost Exist Transport (R)'!$A12,FALSE))</f>
        <v/>
      </c>
      <c r="DN12" s="270" t="str">
        <f>IF(ISNA(HLOOKUP(DN$2,'Cost Exist Transport (R)'!$C$2:$AE$23,'Cost Exist Transport (R)'!$A12,FALSE)),"",HLOOKUP(DN$2,'Cost Exist Transport (R)'!$C$2:$AE$23,'Cost Exist Transport (R)'!$A12,FALSE))</f>
        <v/>
      </c>
      <c r="DO12" s="270" t="str">
        <f>IF(ISNA(HLOOKUP(DO$2,'Cost Exist Transport (R)'!$C$2:$AE$23,'Cost Exist Transport (R)'!$A12,FALSE)),"",HLOOKUP(DO$2,'Cost Exist Transport (R)'!$C$2:$AE$23,'Cost Exist Transport (R)'!$A12,FALSE))</f>
        <v/>
      </c>
      <c r="DP12" s="270" t="str">
        <f>IF(ISNA(HLOOKUP(DP$2,'Cost Exist Transport (R)'!$C$2:$AE$23,'Cost Exist Transport (R)'!$A12,FALSE)),"",HLOOKUP(DP$2,'Cost Exist Transport (R)'!$C$2:$AE$23,'Cost Exist Transport (R)'!$A12,FALSE))</f>
        <v/>
      </c>
      <c r="DQ12" s="270" t="str">
        <f>IF(ISNA(HLOOKUP(DQ$2,'Cost Exist Transport (R)'!$C$2:$AE$23,'Cost Exist Transport (R)'!$A12,FALSE)),"",HLOOKUP(DQ$2,'Cost Exist Transport (R)'!$C$2:$AE$23,'Cost Exist Transport (R)'!$A12,FALSE))</f>
        <v/>
      </c>
      <c r="DR12" s="270" t="str">
        <f>IF(ISNA(HLOOKUP(DR$2,'Cost Exist Transport (R)'!$C$2:$AE$23,'Cost Exist Transport (R)'!$A12,FALSE)),"",HLOOKUP(DR$2,'Cost Exist Transport (R)'!$C$2:$AE$23,'Cost Exist Transport (R)'!$A12,FALSE))</f>
        <v/>
      </c>
      <c r="DS12" s="270" t="str">
        <f>IF(ISNA(HLOOKUP(DS$2,'Cost Exist Transport (R)'!$C$2:$AE$23,'Cost Exist Transport (R)'!$A12,FALSE)),"",HLOOKUP(DS$2,'Cost Exist Transport (R)'!$C$2:$AE$23,'Cost Exist Transport (R)'!$A12,FALSE))</f>
        <v>XXXXX</v>
      </c>
      <c r="DT12" s="270" t="str">
        <f>IF(ISNA(HLOOKUP(DT$2,'Cost Exist Transport (R)'!$C$2:$AE$23,'Cost Exist Transport (R)'!$A12,FALSE)),"",HLOOKUP(DT$2,'Cost Exist Transport (R)'!$C$2:$AE$23,'Cost Exist Transport (R)'!$A12,FALSE))</f>
        <v/>
      </c>
      <c r="DU12" s="270" t="str">
        <f>IF(ISNA(HLOOKUP(DU$2,'Cost Exist Transport (R)'!$C$2:$AE$23,'Cost Exist Transport (R)'!$A12,FALSE)),"",HLOOKUP(DU$2,'Cost Exist Transport (R)'!$C$2:$AE$23,'Cost Exist Transport (R)'!$A12,FALSE))</f>
        <v/>
      </c>
      <c r="DV12" s="270" t="str">
        <f>IF(ISNA(HLOOKUP(DV$2,'Cost Exist Transport (R)'!$C$2:$AE$23,'Cost Exist Transport (R)'!$A12,FALSE)),"",HLOOKUP(DV$2,'Cost Exist Transport (R)'!$C$2:$AE$23,'Cost Exist Transport (R)'!$A12,FALSE))</f>
        <v/>
      </c>
      <c r="DW12" s="270" t="str">
        <f>IF(ISNA(HLOOKUP(DW$2,'Cost Exist Transport (R)'!$C$2:$AE$23,'Cost Exist Transport (R)'!$A12,FALSE)),"",HLOOKUP(DW$2,'Cost Exist Transport (R)'!$C$2:$AE$23,'Cost Exist Transport (R)'!$A12,FALSE))</f>
        <v/>
      </c>
      <c r="DX12" s="270" t="str">
        <f>IF(ISNA(HLOOKUP(DX$2,'Cost Exist Transport (R)'!$C$2:$AE$23,'Cost Exist Transport (R)'!$A12,FALSE)),"",HLOOKUP(DX$2,'Cost Exist Transport (R)'!$C$2:$AE$23,'Cost Exist Transport (R)'!$A12,FALSE))</f>
        <v/>
      </c>
      <c r="DY12" s="270" t="str">
        <f>IF(ISNA(HLOOKUP(DY$2,'Cost Exist Transport (R)'!$C$2:$AE$23,'Cost Exist Transport (R)'!$A12,FALSE)),"",HLOOKUP(DY$2,'Cost Exist Transport (R)'!$C$2:$AE$23,'Cost Exist Transport (R)'!$A12,FALSE))</f>
        <v/>
      </c>
      <c r="DZ12" s="270" t="str">
        <f>IF(ISNA(HLOOKUP(DZ$2,'Cost Exist Transport (R)'!$C$2:$AE$23,'Cost Exist Transport (R)'!$A12,FALSE)),"",HLOOKUP(DZ$2,'Cost Exist Transport (R)'!$C$2:$AE$23,'Cost Exist Transport (R)'!$A12,FALSE))</f>
        <v/>
      </c>
      <c r="EA12" s="270" t="str">
        <f>IF(ISNA(HLOOKUP(EA$2,'Cost Exist Transport (R)'!$C$2:$AE$23,'Cost Exist Transport (R)'!$A12,FALSE)),"",HLOOKUP(EA$2,'Cost Exist Transport (R)'!$C$2:$AE$23,'Cost Exist Transport (R)'!$A12,FALSE))</f>
        <v/>
      </c>
      <c r="EB12" s="270" t="str">
        <f>IF(ISNA(HLOOKUP(EB$2,'Cost Exist Transport (R)'!$C$2:$AE$23,'Cost Exist Transport (R)'!$A12,FALSE)),"",HLOOKUP(EB$2,'Cost Exist Transport (R)'!$C$2:$AE$23,'Cost Exist Transport (R)'!$A12,FALSE))</f>
        <v/>
      </c>
      <c r="EC12" s="270" t="str">
        <f>IF(ISNA(HLOOKUP(EC$2,'Cost Exist Transport (R)'!$C$2:$AE$23,'Cost Exist Transport (R)'!$A12,FALSE)),"",HLOOKUP(EC$2,'Cost Exist Transport (R)'!$C$2:$AE$23,'Cost Exist Transport (R)'!$A12,FALSE))</f>
        <v/>
      </c>
      <c r="ED12" s="270" t="str">
        <f>IF(ISNA(HLOOKUP(ED$2,'Cost Exist Transport (R)'!$C$2:$AE$23,'Cost Exist Transport (R)'!$A12,FALSE)),"",HLOOKUP(ED$2,'Cost Exist Transport (R)'!$C$2:$AE$23,'Cost Exist Transport (R)'!$A12,FALSE))</f>
        <v/>
      </c>
      <c r="EE12" s="270" t="str">
        <f>IF(ISNA(HLOOKUP(EE$2,'Cost Exist Transport (R)'!$C$2:$AE$23,'Cost Exist Transport (R)'!$A12,FALSE)),"",HLOOKUP(EE$2,'Cost Exist Transport (R)'!$C$2:$AE$23,'Cost Exist Transport (R)'!$A12,FALSE))</f>
        <v>XXXXX</v>
      </c>
      <c r="EF12" s="270" t="str">
        <f>IF(ISNA(HLOOKUP(EF$2,'Cost Exist Transport (R)'!$C$2:$AE$23,'Cost Exist Transport (R)'!$A12,FALSE)),"",HLOOKUP(EF$2,'Cost Exist Transport (R)'!$C$2:$AE$23,'Cost Exist Transport (R)'!$A12,FALSE))</f>
        <v/>
      </c>
      <c r="EG12" s="270" t="str">
        <f>IF(ISNA(HLOOKUP(EG$2,'Cost Exist Transport (R)'!$C$2:$AE$23,'Cost Exist Transport (R)'!$A12,FALSE)),"",HLOOKUP(EG$2,'Cost Exist Transport (R)'!$C$2:$AE$23,'Cost Exist Transport (R)'!$A12,FALSE))</f>
        <v/>
      </c>
      <c r="EH12" s="270" t="str">
        <f>IF(ISNA(HLOOKUP(EH$2,'Cost Exist Transport (R)'!$C$2:$AE$23,'Cost Exist Transport (R)'!$A12,FALSE)),"",HLOOKUP(EH$2,'Cost Exist Transport (R)'!$C$2:$AE$23,'Cost Exist Transport (R)'!$A12,FALSE))</f>
        <v/>
      </c>
      <c r="EI12" s="270" t="str">
        <f>IF(ISNA(HLOOKUP(EI$2,'Cost Exist Transport (R)'!$C$2:$AE$23,'Cost Exist Transport (R)'!$A12,FALSE)),"",HLOOKUP(EI$2,'Cost Exist Transport (R)'!$C$2:$AE$23,'Cost Exist Transport (R)'!$A12,FALSE))</f>
        <v/>
      </c>
      <c r="EJ12" s="270" t="str">
        <f>IF(ISNA(HLOOKUP(EJ$2,'Cost Exist Transport (R)'!$C$2:$AE$23,'Cost Exist Transport (R)'!$A12,FALSE)),"",HLOOKUP(EJ$2,'Cost Exist Transport (R)'!$C$2:$AE$23,'Cost Exist Transport (R)'!$A12,FALSE))</f>
        <v/>
      </c>
      <c r="EK12" s="270" t="str">
        <f>IF(ISNA(HLOOKUP(EK$2,'Cost Exist Transport (R)'!$C$2:$AE$23,'Cost Exist Transport (R)'!$A12,FALSE)),"",HLOOKUP(EK$2,'Cost Exist Transport (R)'!$C$2:$AE$23,'Cost Exist Transport (R)'!$A12,FALSE))</f>
        <v/>
      </c>
      <c r="EL12" s="270" t="str">
        <f>IF(ISNA(HLOOKUP(EL$2,'Cost Exist Transport (R)'!$C$2:$AE$23,'Cost Exist Transport (R)'!$A12,FALSE)),"",HLOOKUP(EL$2,'Cost Exist Transport (R)'!$C$2:$AE$23,'Cost Exist Transport (R)'!$A12,FALSE))</f>
        <v/>
      </c>
      <c r="EM12" s="270" t="str">
        <f>IF(ISNA(HLOOKUP(EM$2,'Cost Exist Transport (R)'!$C$2:$AE$23,'Cost Exist Transport (R)'!$A12,FALSE)),"",HLOOKUP(EM$2,'Cost Exist Transport (R)'!$C$2:$AE$23,'Cost Exist Transport (R)'!$A12,FALSE))</f>
        <v/>
      </c>
      <c r="EN12" s="270" t="str">
        <f>IF(ISNA(HLOOKUP(EN$2,'Cost Exist Transport (R)'!$C$2:$AE$23,'Cost Exist Transport (R)'!$A12,FALSE)),"",HLOOKUP(EN$2,'Cost Exist Transport (R)'!$C$2:$AE$23,'Cost Exist Transport (R)'!$A12,FALSE))</f>
        <v/>
      </c>
      <c r="EO12" s="270" t="str">
        <f>IF(ISNA(HLOOKUP(EO$2,'Cost Exist Transport (R)'!$C$2:$AE$23,'Cost Exist Transport (R)'!$A12,FALSE)),"",HLOOKUP(EO$2,'Cost Exist Transport (R)'!$C$2:$AE$23,'Cost Exist Transport (R)'!$A12,FALSE))</f>
        <v/>
      </c>
      <c r="EP12" s="270" t="str">
        <f>IF(ISNA(HLOOKUP(EP$2,'Cost Exist Transport (R)'!$C$2:$AE$23,'Cost Exist Transport (R)'!$A12,FALSE)),"",HLOOKUP(EP$2,'Cost Exist Transport (R)'!$C$2:$AE$23,'Cost Exist Transport (R)'!$A12,FALSE))</f>
        <v/>
      </c>
      <c r="EQ12" s="270" t="str">
        <f>IF(ISNA(HLOOKUP(EQ$2,'Cost Exist Transport (R)'!$C$2:$AE$23,'Cost Exist Transport (R)'!$A12,FALSE)),"",HLOOKUP(EQ$2,'Cost Exist Transport (R)'!$C$2:$AE$23,'Cost Exist Transport (R)'!$A12,FALSE))</f>
        <v>XXXXX</v>
      </c>
      <c r="ER12" s="270" t="str">
        <f>IF(ISNA(HLOOKUP(ER$2,'Cost Exist Transport (R)'!$C$2:$AE$23,'Cost Exist Transport (R)'!$A12,FALSE)),"",HLOOKUP(ER$2,'Cost Exist Transport (R)'!$C$2:$AE$23,'Cost Exist Transport (R)'!$A12,FALSE))</f>
        <v/>
      </c>
      <c r="ES12" s="270" t="str">
        <f>IF(ISNA(HLOOKUP(ES$2,'Cost Exist Transport (R)'!$C$2:$AE$23,'Cost Exist Transport (R)'!$A12,FALSE)),"",HLOOKUP(ES$2,'Cost Exist Transport (R)'!$C$2:$AE$23,'Cost Exist Transport (R)'!$A12,FALSE))</f>
        <v/>
      </c>
      <c r="ET12" s="270" t="str">
        <f>IF(ISNA(HLOOKUP(ET$2,'Cost Exist Transport (R)'!$C$2:$AE$23,'Cost Exist Transport (R)'!$A12,FALSE)),"",HLOOKUP(ET$2,'Cost Exist Transport (R)'!$C$2:$AE$23,'Cost Exist Transport (R)'!$A12,FALSE))</f>
        <v/>
      </c>
      <c r="EU12" s="270" t="str">
        <f>IF(ISNA(HLOOKUP(EU$2,'Cost Exist Transport (R)'!$C$2:$AE$23,'Cost Exist Transport (R)'!$A12,FALSE)),"",HLOOKUP(EU$2,'Cost Exist Transport (R)'!$C$2:$AE$23,'Cost Exist Transport (R)'!$A12,FALSE))</f>
        <v/>
      </c>
      <c r="EV12" s="270" t="str">
        <f>IF(ISNA(HLOOKUP(EV$2,'Cost Exist Transport (R)'!$C$2:$AE$23,'Cost Exist Transport (R)'!$A12,FALSE)),"",HLOOKUP(EV$2,'Cost Exist Transport (R)'!$C$2:$AE$23,'Cost Exist Transport (R)'!$A12,FALSE))</f>
        <v/>
      </c>
      <c r="EW12" s="270" t="str">
        <f>IF(ISNA(HLOOKUP(EW$2,'Cost Exist Transport (R)'!$C$2:$AE$23,'Cost Exist Transport (R)'!$A12,FALSE)),"",HLOOKUP(EW$2,'Cost Exist Transport (R)'!$C$2:$AE$23,'Cost Exist Transport (R)'!$A12,FALSE))</f>
        <v/>
      </c>
      <c r="EX12" s="270" t="str">
        <f>IF(ISNA(HLOOKUP(EX$2,'Cost Exist Transport (R)'!$C$2:$AE$23,'Cost Exist Transport (R)'!$A12,FALSE)),"",HLOOKUP(EX$2,'Cost Exist Transport (R)'!$C$2:$AE$23,'Cost Exist Transport (R)'!$A12,FALSE))</f>
        <v/>
      </c>
      <c r="EY12" s="270" t="str">
        <f>IF(ISNA(HLOOKUP(EY$2,'Cost Exist Transport (R)'!$C$2:$AE$23,'Cost Exist Transport (R)'!$A12,FALSE)),"",HLOOKUP(EY$2,'Cost Exist Transport (R)'!$C$2:$AE$23,'Cost Exist Transport (R)'!$A12,FALSE))</f>
        <v/>
      </c>
      <c r="EZ12" s="270" t="str">
        <f>IF(ISNA(HLOOKUP(EZ$2,'Cost Exist Transport (R)'!$C$2:$AE$23,'Cost Exist Transport (R)'!$A12,FALSE)),"",HLOOKUP(EZ$2,'Cost Exist Transport (R)'!$C$2:$AE$23,'Cost Exist Transport (R)'!$A12,FALSE))</f>
        <v/>
      </c>
      <c r="FA12" s="270" t="str">
        <f>IF(ISNA(HLOOKUP(FA$2,'Cost Exist Transport (R)'!$C$2:$AE$23,'Cost Exist Transport (R)'!$A12,FALSE)),"",HLOOKUP(FA$2,'Cost Exist Transport (R)'!$C$2:$AE$23,'Cost Exist Transport (R)'!$A12,FALSE))</f>
        <v/>
      </c>
      <c r="FB12" s="270" t="str">
        <f>IF(ISNA(HLOOKUP(FB$2,'Cost Exist Transport (R)'!$C$2:$AE$23,'Cost Exist Transport (R)'!$A12,FALSE)),"",HLOOKUP(FB$2,'Cost Exist Transport (R)'!$C$2:$AE$23,'Cost Exist Transport (R)'!$A12,FALSE))</f>
        <v/>
      </c>
      <c r="FC12" s="270" t="str">
        <f>IF(ISNA(HLOOKUP(FC$2,'Cost Exist Transport (R)'!$C$2:$AE$23,'Cost Exist Transport (R)'!$A12,FALSE)),"",HLOOKUP(FC$2,'Cost Exist Transport (R)'!$C$2:$AE$23,'Cost Exist Transport (R)'!$A12,FALSE))</f>
        <v>XXXXX</v>
      </c>
      <c r="FD12" s="270" t="str">
        <f>IF(ISNA(HLOOKUP(FD$2,'Cost Exist Transport (R)'!$C$2:$AE$23,'Cost Exist Transport (R)'!$A12,FALSE)),"",HLOOKUP(FD$2,'Cost Exist Transport (R)'!$C$2:$AE$23,'Cost Exist Transport (R)'!$A12,FALSE))</f>
        <v/>
      </c>
      <c r="FE12" s="270" t="str">
        <f>IF(ISNA(HLOOKUP(FE$2,'Cost Exist Transport (R)'!$C$2:$AE$23,'Cost Exist Transport (R)'!$A12,FALSE)),"",HLOOKUP(FE$2,'Cost Exist Transport (R)'!$C$2:$AE$23,'Cost Exist Transport (R)'!$A12,FALSE))</f>
        <v/>
      </c>
      <c r="FF12" s="270" t="str">
        <f>IF(ISNA(HLOOKUP(FF$2,'Cost Exist Transport (R)'!$C$2:$AE$23,'Cost Exist Transport (R)'!$A12,FALSE)),"",HLOOKUP(FF$2,'Cost Exist Transport (R)'!$C$2:$AE$23,'Cost Exist Transport (R)'!$A12,FALSE))</f>
        <v/>
      </c>
      <c r="FG12" s="270" t="str">
        <f>IF(ISNA(HLOOKUP(FG$2,'Cost Exist Transport (R)'!$C$2:$AE$23,'Cost Exist Transport (R)'!$A12,FALSE)),"",HLOOKUP(FG$2,'Cost Exist Transport (R)'!$C$2:$AE$23,'Cost Exist Transport (R)'!$A12,FALSE))</f>
        <v/>
      </c>
      <c r="FH12" s="270" t="str">
        <f>IF(ISNA(HLOOKUP(FH$2,'Cost Exist Transport (R)'!$C$2:$AE$23,'Cost Exist Transport (R)'!$A12,FALSE)),"",HLOOKUP(FH$2,'Cost Exist Transport (R)'!$C$2:$AE$23,'Cost Exist Transport (R)'!$A12,FALSE))</f>
        <v/>
      </c>
      <c r="FI12" s="270" t="str">
        <f>IF(ISNA(HLOOKUP(FI$2,'Cost Exist Transport (R)'!$C$2:$AE$23,'Cost Exist Transport (R)'!$A12,FALSE)),"",HLOOKUP(FI$2,'Cost Exist Transport (R)'!$C$2:$AE$23,'Cost Exist Transport (R)'!$A12,FALSE))</f>
        <v/>
      </c>
      <c r="FJ12" s="270" t="str">
        <f>IF(ISNA(HLOOKUP(FJ$2,'Cost Exist Transport (R)'!$C$2:$AE$23,'Cost Exist Transport (R)'!$A12,FALSE)),"",HLOOKUP(FJ$2,'Cost Exist Transport (R)'!$C$2:$AE$23,'Cost Exist Transport (R)'!$A12,FALSE))</f>
        <v/>
      </c>
      <c r="FK12" s="270" t="str">
        <f>IF(ISNA(HLOOKUP(FK$2,'Cost Exist Transport (R)'!$C$2:$AE$23,'Cost Exist Transport (R)'!$A12,FALSE)),"",HLOOKUP(FK$2,'Cost Exist Transport (R)'!$C$2:$AE$23,'Cost Exist Transport (R)'!$A12,FALSE))</f>
        <v/>
      </c>
      <c r="FL12" s="270" t="str">
        <f>IF(ISNA(HLOOKUP(FL$2,'Cost Exist Transport (R)'!$C$2:$AE$23,'Cost Exist Transport (R)'!$A12,FALSE)),"",HLOOKUP(FL$2,'Cost Exist Transport (R)'!$C$2:$AE$23,'Cost Exist Transport (R)'!$A12,FALSE))</f>
        <v/>
      </c>
      <c r="FM12" s="270" t="str">
        <f>IF(ISNA(HLOOKUP(FM$2,'Cost Exist Transport (R)'!$C$2:$AE$23,'Cost Exist Transport (R)'!$A12,FALSE)),"",HLOOKUP(FM$2,'Cost Exist Transport (R)'!$C$2:$AE$23,'Cost Exist Transport (R)'!$A12,FALSE))</f>
        <v/>
      </c>
      <c r="FN12" s="270" t="str">
        <f>IF(ISNA(HLOOKUP(FN$2,'Cost Exist Transport (R)'!$C$2:$AE$23,'Cost Exist Transport (R)'!$A12,FALSE)),"",HLOOKUP(FN$2,'Cost Exist Transport (R)'!$C$2:$AE$23,'Cost Exist Transport (R)'!$A12,FALSE))</f>
        <v/>
      </c>
      <c r="FO12" s="270" t="str">
        <f>IF(ISNA(HLOOKUP(FO$2,'Cost Exist Transport (R)'!$C$2:$AE$23,'Cost Exist Transport (R)'!$A12,FALSE)),"",HLOOKUP(FO$2,'Cost Exist Transport (R)'!$C$2:$AE$23,'Cost Exist Transport (R)'!$A12,FALSE))</f>
        <v>XXXXX</v>
      </c>
      <c r="FP12" s="270" t="str">
        <f>IF(ISNA(HLOOKUP(FP$2,'Cost Exist Transport (R)'!$C$2:$AE$23,'Cost Exist Transport (R)'!$A12,FALSE)),"",HLOOKUP(FP$2,'Cost Exist Transport (R)'!$C$2:$AE$23,'Cost Exist Transport (R)'!$A12,FALSE))</f>
        <v/>
      </c>
      <c r="FQ12" s="270" t="str">
        <f>IF(ISNA(HLOOKUP(FQ$2,'Cost Exist Transport (R)'!$C$2:$AE$23,'Cost Exist Transport (R)'!$A12,FALSE)),"",HLOOKUP(FQ$2,'Cost Exist Transport (R)'!$C$2:$AE$23,'Cost Exist Transport (R)'!$A12,FALSE))</f>
        <v/>
      </c>
      <c r="FR12" s="270" t="str">
        <f>IF(ISNA(HLOOKUP(FR$2,'Cost Exist Transport (R)'!$C$2:$AE$23,'Cost Exist Transport (R)'!$A12,FALSE)),"",HLOOKUP(FR$2,'Cost Exist Transport (R)'!$C$2:$AE$23,'Cost Exist Transport (R)'!$A12,FALSE))</f>
        <v/>
      </c>
      <c r="FS12" s="270" t="str">
        <f>IF(ISNA(HLOOKUP(FS$2,'Cost Exist Transport (R)'!$C$2:$AE$23,'Cost Exist Transport (R)'!$A12,FALSE)),"",HLOOKUP(FS$2,'Cost Exist Transport (R)'!$C$2:$AE$23,'Cost Exist Transport (R)'!$A12,FALSE))</f>
        <v/>
      </c>
      <c r="FT12" s="270" t="str">
        <f>IF(ISNA(HLOOKUP(FT$2,'Cost Exist Transport (R)'!$C$2:$AE$23,'Cost Exist Transport (R)'!$A12,FALSE)),"",HLOOKUP(FT$2,'Cost Exist Transport (R)'!$C$2:$AE$23,'Cost Exist Transport (R)'!$A12,FALSE))</f>
        <v/>
      </c>
      <c r="FU12" s="270" t="str">
        <f>IF(ISNA(HLOOKUP(FU$2,'Cost Exist Transport (R)'!$C$2:$AE$23,'Cost Exist Transport (R)'!$A12,FALSE)),"",HLOOKUP(FU$2,'Cost Exist Transport (R)'!$C$2:$AE$23,'Cost Exist Transport (R)'!$A12,FALSE))</f>
        <v/>
      </c>
      <c r="FV12" s="270" t="str">
        <f>IF(ISNA(HLOOKUP(FV$2,'Cost Exist Transport (R)'!$C$2:$AE$23,'Cost Exist Transport (R)'!$A12,FALSE)),"",HLOOKUP(FV$2,'Cost Exist Transport (R)'!$C$2:$AE$23,'Cost Exist Transport (R)'!$A12,FALSE))</f>
        <v/>
      </c>
      <c r="FW12" s="270" t="str">
        <f>IF(ISNA(HLOOKUP(FW$2,'Cost Exist Transport (R)'!$C$2:$AE$23,'Cost Exist Transport (R)'!$A12,FALSE)),"",HLOOKUP(FW$2,'Cost Exist Transport (R)'!$C$2:$AE$23,'Cost Exist Transport (R)'!$A12,FALSE))</f>
        <v/>
      </c>
      <c r="FX12" s="270" t="str">
        <f>IF(ISNA(HLOOKUP(FX$2,'Cost Exist Transport (R)'!$C$2:$AE$23,'Cost Exist Transport (R)'!$A12,FALSE)),"",HLOOKUP(FX$2,'Cost Exist Transport (R)'!$C$2:$AE$23,'Cost Exist Transport (R)'!$A12,FALSE))</f>
        <v/>
      </c>
      <c r="FY12" s="270" t="str">
        <f>IF(ISNA(HLOOKUP(FY$2,'Cost Exist Transport (R)'!$C$2:$AE$23,'Cost Exist Transport (R)'!$A12,FALSE)),"",HLOOKUP(FY$2,'Cost Exist Transport (R)'!$C$2:$AE$23,'Cost Exist Transport (R)'!$A12,FALSE))</f>
        <v/>
      </c>
      <c r="FZ12" s="270" t="str">
        <f>IF(ISNA(HLOOKUP(FZ$2,'Cost Exist Transport (R)'!$C$2:$AE$23,'Cost Exist Transport (R)'!$A12,FALSE)),"",HLOOKUP(FZ$2,'Cost Exist Transport (R)'!$C$2:$AE$23,'Cost Exist Transport (R)'!$A12,FALSE))</f>
        <v/>
      </c>
      <c r="GA12" s="270" t="str">
        <f>IF(ISNA(HLOOKUP(GA$2,'Cost Exist Transport (R)'!$C$2:$AE$23,'Cost Exist Transport (R)'!$A12,FALSE)),"",HLOOKUP(GA$2,'Cost Exist Transport (R)'!$C$2:$AE$23,'Cost Exist Transport (R)'!$A12,FALSE))</f>
        <v>XXXXX</v>
      </c>
      <c r="GB12" s="270" t="str">
        <f>IF(ISNA(HLOOKUP(GB$2,'Cost Exist Transport (R)'!$C$2:$AE$23,'Cost Exist Transport (R)'!$A12,FALSE)),"",HLOOKUP(GB$2,'Cost Exist Transport (R)'!$C$2:$AE$23,'Cost Exist Transport (R)'!$A12,FALSE))</f>
        <v/>
      </c>
      <c r="GC12" s="270" t="str">
        <f>IF(ISNA(HLOOKUP(GC$2,'Cost Exist Transport (R)'!$C$2:$AE$23,'Cost Exist Transport (R)'!$A12,FALSE)),"",HLOOKUP(GC$2,'Cost Exist Transport (R)'!$C$2:$AE$23,'Cost Exist Transport (R)'!$A12,FALSE))</f>
        <v/>
      </c>
      <c r="GD12" s="270" t="str">
        <f>IF(ISNA(HLOOKUP(GD$2,'Cost Exist Transport (R)'!$C$2:$AE$23,'Cost Exist Transport (R)'!$A12,FALSE)),"",HLOOKUP(GD$2,'Cost Exist Transport (R)'!$C$2:$AE$23,'Cost Exist Transport (R)'!$A12,FALSE))</f>
        <v/>
      </c>
      <c r="GE12" s="270" t="str">
        <f>IF(ISNA(HLOOKUP(GE$2,'Cost Exist Transport (R)'!$C$2:$AE$23,'Cost Exist Transport (R)'!$A12,FALSE)),"",HLOOKUP(GE$2,'Cost Exist Transport (R)'!$C$2:$AE$23,'Cost Exist Transport (R)'!$A12,FALSE))</f>
        <v/>
      </c>
      <c r="GF12" s="270" t="str">
        <f>IF(ISNA(HLOOKUP(GF$2,'Cost Exist Transport (R)'!$C$2:$AE$23,'Cost Exist Transport (R)'!$A12,FALSE)),"",HLOOKUP(GF$2,'Cost Exist Transport (R)'!$C$2:$AE$23,'Cost Exist Transport (R)'!$A12,FALSE))</f>
        <v/>
      </c>
      <c r="GG12" s="270" t="str">
        <f>IF(ISNA(HLOOKUP(GG$2,'Cost Exist Transport (R)'!$C$2:$AE$23,'Cost Exist Transport (R)'!$A12,FALSE)),"",HLOOKUP(GG$2,'Cost Exist Transport (R)'!$C$2:$AE$23,'Cost Exist Transport (R)'!$A12,FALSE))</f>
        <v/>
      </c>
      <c r="GH12" s="270" t="str">
        <f>IF(ISNA(HLOOKUP(GH$2,'Cost Exist Transport (R)'!$C$2:$AE$23,'Cost Exist Transport (R)'!$A12,FALSE)),"",HLOOKUP(GH$2,'Cost Exist Transport (R)'!$C$2:$AE$23,'Cost Exist Transport (R)'!$A12,FALSE))</f>
        <v/>
      </c>
      <c r="GI12" s="270" t="str">
        <f>IF(ISNA(HLOOKUP(GI$2,'Cost Exist Transport (R)'!$C$2:$AE$23,'Cost Exist Transport (R)'!$A12,FALSE)),"",HLOOKUP(GI$2,'Cost Exist Transport (R)'!$C$2:$AE$23,'Cost Exist Transport (R)'!$A12,FALSE))</f>
        <v/>
      </c>
      <c r="GJ12" s="270" t="str">
        <f>IF(ISNA(HLOOKUP(GJ$2,'Cost Exist Transport (R)'!$C$2:$AE$23,'Cost Exist Transport (R)'!$A12,FALSE)),"",HLOOKUP(GJ$2,'Cost Exist Transport (R)'!$C$2:$AE$23,'Cost Exist Transport (R)'!$A12,FALSE))</f>
        <v/>
      </c>
      <c r="GK12" s="270" t="str">
        <f>IF(ISNA(HLOOKUP(GK$2,'Cost Exist Transport (R)'!$C$2:$AE$23,'Cost Exist Transport (R)'!$A12,FALSE)),"",HLOOKUP(GK$2,'Cost Exist Transport (R)'!$C$2:$AE$23,'Cost Exist Transport (R)'!$A12,FALSE))</f>
        <v/>
      </c>
      <c r="GL12" s="270" t="str">
        <f>IF(ISNA(HLOOKUP(GL$2,'Cost Exist Transport (R)'!$C$2:$AE$23,'Cost Exist Transport (R)'!$A12,FALSE)),"",HLOOKUP(GL$2,'Cost Exist Transport (R)'!$C$2:$AE$23,'Cost Exist Transport (R)'!$A12,FALSE))</f>
        <v/>
      </c>
      <c r="GM12" s="270" t="str">
        <f>IF(ISNA(HLOOKUP(GM$2,'Cost Exist Transport (R)'!$C$2:$AE$23,'Cost Exist Transport (R)'!$A12,FALSE)),"",HLOOKUP(GM$2,'Cost Exist Transport (R)'!$C$2:$AE$23,'Cost Exist Transport (R)'!$A12,FALSE))</f>
        <v>XXXXX</v>
      </c>
      <c r="GN12" s="270" t="str">
        <f>IF(ISNA(HLOOKUP(GN$2,'Cost Exist Transport (R)'!$C$2:$AE$23,'Cost Exist Transport (R)'!$A12,FALSE)),"",HLOOKUP(GN$2,'Cost Exist Transport (R)'!$C$2:$AE$23,'Cost Exist Transport (R)'!$A12,FALSE))</f>
        <v/>
      </c>
      <c r="GO12" s="270" t="str">
        <f>IF(ISNA(HLOOKUP(GO$2,'Cost Exist Transport (R)'!$C$2:$AE$23,'Cost Exist Transport (R)'!$A12,FALSE)),"",HLOOKUP(GO$2,'Cost Exist Transport (R)'!$C$2:$AE$23,'Cost Exist Transport (R)'!$A12,FALSE))</f>
        <v/>
      </c>
      <c r="GP12" s="270" t="str">
        <f>IF(ISNA(HLOOKUP(GP$2,'Cost Exist Transport (R)'!$C$2:$AE$23,'Cost Exist Transport (R)'!$A12,FALSE)),"",HLOOKUP(GP$2,'Cost Exist Transport (R)'!$C$2:$AE$23,'Cost Exist Transport (R)'!$A12,FALSE))</f>
        <v/>
      </c>
      <c r="GQ12" s="270" t="str">
        <f>IF(ISNA(HLOOKUP(GQ$2,'Cost Exist Transport (R)'!$C$2:$AE$23,'Cost Exist Transport (R)'!$A12,FALSE)),"",HLOOKUP(GQ$2,'Cost Exist Transport (R)'!$C$2:$AE$23,'Cost Exist Transport (R)'!$A12,FALSE))</f>
        <v/>
      </c>
      <c r="GR12" s="270" t="str">
        <f>IF(ISNA(HLOOKUP(GR$2,'Cost Exist Transport (R)'!$C$2:$AE$23,'Cost Exist Transport (R)'!$A12,FALSE)),"",HLOOKUP(GR$2,'Cost Exist Transport (R)'!$C$2:$AE$23,'Cost Exist Transport (R)'!$A12,FALSE))</f>
        <v/>
      </c>
      <c r="GS12" s="270" t="str">
        <f>IF(ISNA(HLOOKUP(GS$2,'Cost Exist Transport (R)'!$C$2:$AE$23,'Cost Exist Transport (R)'!$A12,FALSE)),"",HLOOKUP(GS$2,'Cost Exist Transport (R)'!$C$2:$AE$23,'Cost Exist Transport (R)'!$A12,FALSE))</f>
        <v/>
      </c>
      <c r="GT12" s="270" t="str">
        <f>IF(ISNA(HLOOKUP(GT$2,'Cost Exist Transport (R)'!$C$2:$AE$23,'Cost Exist Transport (R)'!$A12,FALSE)),"",HLOOKUP(GT$2,'Cost Exist Transport (R)'!$C$2:$AE$23,'Cost Exist Transport (R)'!$A12,FALSE))</f>
        <v/>
      </c>
      <c r="GU12" s="270" t="str">
        <f>IF(ISNA(HLOOKUP(GU$2,'Cost Exist Transport (R)'!$C$2:$AE$23,'Cost Exist Transport (R)'!$A12,FALSE)),"",HLOOKUP(GU$2,'Cost Exist Transport (R)'!$C$2:$AE$23,'Cost Exist Transport (R)'!$A12,FALSE))</f>
        <v/>
      </c>
      <c r="GV12" s="270" t="str">
        <f>IF(ISNA(HLOOKUP(GV$2,'Cost Exist Transport (R)'!$C$2:$AE$23,'Cost Exist Transport (R)'!$A12,FALSE)),"",HLOOKUP(GV$2,'Cost Exist Transport (R)'!$C$2:$AE$23,'Cost Exist Transport (R)'!$A12,FALSE))</f>
        <v/>
      </c>
      <c r="GW12" s="270" t="str">
        <f>IF(ISNA(HLOOKUP(GW$2,'Cost Exist Transport (R)'!$C$2:$AE$23,'Cost Exist Transport (R)'!$A12,FALSE)),"",HLOOKUP(GW$2,'Cost Exist Transport (R)'!$C$2:$AE$23,'Cost Exist Transport (R)'!$A12,FALSE))</f>
        <v/>
      </c>
      <c r="GX12" s="270" t="str">
        <f>IF(ISNA(HLOOKUP(GX$2,'Cost Exist Transport (R)'!$C$2:$AE$23,'Cost Exist Transport (R)'!$A12,FALSE)),"",HLOOKUP(GX$2,'Cost Exist Transport (R)'!$C$2:$AE$23,'Cost Exist Transport (R)'!$A12,FALSE))</f>
        <v/>
      </c>
      <c r="GY12" s="270" t="str">
        <f>IF(ISNA(HLOOKUP(GY$2,'Cost Exist Transport (R)'!$C$2:$AE$23,'Cost Exist Transport (R)'!$A12,FALSE)),"",HLOOKUP(GY$2,'Cost Exist Transport (R)'!$C$2:$AE$23,'Cost Exist Transport (R)'!$A12,FALSE))</f>
        <v>XXXXX</v>
      </c>
      <c r="GZ12" s="270" t="str">
        <f>IF(ISNA(HLOOKUP(GZ$2,'Cost Exist Transport (R)'!$C$2:$AE$23,'Cost Exist Transport (R)'!$A12,FALSE)),"",HLOOKUP(GZ$2,'Cost Exist Transport (R)'!$C$2:$AE$23,'Cost Exist Transport (R)'!$A12,FALSE))</f>
        <v/>
      </c>
      <c r="HA12" s="270" t="str">
        <f>IF(ISNA(HLOOKUP(HA$2,'Cost Exist Transport (R)'!$C$2:$AE$23,'Cost Exist Transport (R)'!$A12,FALSE)),"",HLOOKUP(HA$2,'Cost Exist Transport (R)'!$C$2:$AE$23,'Cost Exist Transport (R)'!$A12,FALSE))</f>
        <v/>
      </c>
      <c r="HB12" s="270" t="str">
        <f>IF(ISNA(HLOOKUP(HB$2,'Cost Exist Transport (R)'!$C$2:$AE$23,'Cost Exist Transport (R)'!$A12,FALSE)),"",HLOOKUP(HB$2,'Cost Exist Transport (R)'!$C$2:$AE$23,'Cost Exist Transport (R)'!$A12,FALSE))</f>
        <v/>
      </c>
      <c r="HC12" s="270" t="str">
        <f>IF(ISNA(HLOOKUP(HC$2,'Cost Exist Transport (R)'!$C$2:$AE$23,'Cost Exist Transport (R)'!$A12,FALSE)),"",HLOOKUP(HC$2,'Cost Exist Transport (R)'!$C$2:$AE$23,'Cost Exist Transport (R)'!$A12,FALSE))</f>
        <v/>
      </c>
      <c r="HD12" s="270" t="str">
        <f>IF(ISNA(HLOOKUP(HD$2,'Cost Exist Transport (R)'!$C$2:$AE$23,'Cost Exist Transport (R)'!$A12,FALSE)),"",HLOOKUP(HD$2,'Cost Exist Transport (R)'!$C$2:$AE$23,'Cost Exist Transport (R)'!$A12,FALSE))</f>
        <v/>
      </c>
      <c r="HE12" s="270" t="str">
        <f>IF(ISNA(HLOOKUP(HE$2,'Cost Exist Transport (R)'!$C$2:$AE$23,'Cost Exist Transport (R)'!$A12,FALSE)),"",HLOOKUP(HE$2,'Cost Exist Transport (R)'!$C$2:$AE$23,'Cost Exist Transport (R)'!$A12,FALSE))</f>
        <v/>
      </c>
      <c r="HF12" s="270" t="str">
        <f>IF(ISNA(HLOOKUP(HF$2,'Cost Exist Transport (R)'!$C$2:$AE$23,'Cost Exist Transport (R)'!$A12,FALSE)),"",HLOOKUP(HF$2,'Cost Exist Transport (R)'!$C$2:$AE$23,'Cost Exist Transport (R)'!$A12,FALSE))</f>
        <v/>
      </c>
      <c r="HG12" s="270" t="str">
        <f>IF(ISNA(HLOOKUP(HG$2,'Cost Exist Transport (R)'!$C$2:$AE$23,'Cost Exist Transport (R)'!$A12,FALSE)),"",HLOOKUP(HG$2,'Cost Exist Transport (R)'!$C$2:$AE$23,'Cost Exist Transport (R)'!$A12,FALSE))</f>
        <v/>
      </c>
      <c r="HH12" s="270" t="str">
        <f>IF(ISNA(HLOOKUP(HH$2,'Cost Exist Transport (R)'!$C$2:$AE$23,'Cost Exist Transport (R)'!$A12,FALSE)),"",HLOOKUP(HH$2,'Cost Exist Transport (R)'!$C$2:$AE$23,'Cost Exist Transport (R)'!$A12,FALSE))</f>
        <v/>
      </c>
      <c r="HI12" s="270" t="str">
        <f>IF(ISNA(HLOOKUP(HI$2,'Cost Exist Transport (R)'!$C$2:$AE$23,'Cost Exist Transport (R)'!$A12,FALSE)),"",HLOOKUP(HI$2,'Cost Exist Transport (R)'!$C$2:$AE$23,'Cost Exist Transport (R)'!$A12,FALSE))</f>
        <v/>
      </c>
      <c r="HJ12" s="270" t="str">
        <f>IF(ISNA(HLOOKUP(HJ$2,'Cost Exist Transport (R)'!$C$2:$AE$23,'Cost Exist Transport (R)'!$A12,FALSE)),"",HLOOKUP(HJ$2,'Cost Exist Transport (R)'!$C$2:$AE$23,'Cost Exist Transport (R)'!$A12,FALSE))</f>
        <v/>
      </c>
      <c r="HK12" s="270" t="str">
        <f>IF(ISNA(HLOOKUP(HK$2,'Cost Exist Transport (R)'!$C$2:$AE$23,'Cost Exist Transport (R)'!$A12,FALSE)),"",HLOOKUP(HK$2,'Cost Exist Transport (R)'!$C$2:$AE$23,'Cost Exist Transport (R)'!$A12,FALSE))</f>
        <v>XXXXX</v>
      </c>
      <c r="HL12" s="270" t="str">
        <f>IF(ISNA(HLOOKUP(HL$2,'Cost Exist Transport (R)'!$C$2:$AE$23,'Cost Exist Transport (R)'!$A12,FALSE)),"",HLOOKUP(HL$2,'Cost Exist Transport (R)'!$C$2:$AE$23,'Cost Exist Transport (R)'!$A12,FALSE))</f>
        <v/>
      </c>
      <c r="HM12" s="270" t="str">
        <f>IF(ISNA(HLOOKUP(HM$2,'Cost Exist Transport (R)'!$C$2:$AE$23,'Cost Exist Transport (R)'!$A12,FALSE)),"",HLOOKUP(HM$2,'Cost Exist Transport (R)'!$C$2:$AE$23,'Cost Exist Transport (R)'!$A12,FALSE))</f>
        <v/>
      </c>
      <c r="HN12" s="270" t="str">
        <f>IF(ISNA(HLOOKUP(HN$2,'Cost Exist Transport (R)'!$C$2:$AE$23,'Cost Exist Transport (R)'!$A12,FALSE)),"",HLOOKUP(HN$2,'Cost Exist Transport (R)'!$C$2:$AE$23,'Cost Exist Transport (R)'!$A12,FALSE))</f>
        <v/>
      </c>
      <c r="HO12" s="270" t="str">
        <f>IF(ISNA(HLOOKUP(HO$2,'Cost Exist Transport (R)'!$C$2:$AE$23,'Cost Exist Transport (R)'!$A12,FALSE)),"",HLOOKUP(HO$2,'Cost Exist Transport (R)'!$C$2:$AE$23,'Cost Exist Transport (R)'!$A12,FALSE))</f>
        <v/>
      </c>
      <c r="HP12" s="270" t="str">
        <f>IF(ISNA(HLOOKUP(HP$2,'Cost Exist Transport (R)'!$C$2:$AE$23,'Cost Exist Transport (R)'!$A12,FALSE)),"",HLOOKUP(HP$2,'Cost Exist Transport (R)'!$C$2:$AE$23,'Cost Exist Transport (R)'!$A12,FALSE))</f>
        <v/>
      </c>
      <c r="HQ12" s="270" t="str">
        <f>IF(ISNA(HLOOKUP(HQ$2,'Cost Exist Transport (R)'!$C$2:$AE$23,'Cost Exist Transport (R)'!$A12,FALSE)),"",HLOOKUP(HQ$2,'Cost Exist Transport (R)'!$C$2:$AE$23,'Cost Exist Transport (R)'!$A12,FALSE))</f>
        <v/>
      </c>
      <c r="HR12" s="270" t="str">
        <f>IF(ISNA(HLOOKUP(HR$2,'Cost Exist Transport (R)'!$C$2:$AE$23,'Cost Exist Transport (R)'!$A12,FALSE)),"",HLOOKUP(HR$2,'Cost Exist Transport (R)'!$C$2:$AE$23,'Cost Exist Transport (R)'!$A12,FALSE))</f>
        <v/>
      </c>
      <c r="HS12" s="270" t="str">
        <f>IF(ISNA(HLOOKUP(HS$2,'Cost Exist Transport (R)'!$C$2:$AE$23,'Cost Exist Transport (R)'!$A12,FALSE)),"",HLOOKUP(HS$2,'Cost Exist Transport (R)'!$C$2:$AE$23,'Cost Exist Transport (R)'!$A12,FALSE))</f>
        <v/>
      </c>
      <c r="HT12" s="270" t="str">
        <f>IF(ISNA(HLOOKUP(HT$2,'Cost Exist Transport (R)'!$C$2:$AE$23,'Cost Exist Transport (R)'!$A12,FALSE)),"",HLOOKUP(HT$2,'Cost Exist Transport (R)'!$C$2:$AE$23,'Cost Exist Transport (R)'!$A12,FALSE))</f>
        <v/>
      </c>
      <c r="HU12" s="270" t="str">
        <f>IF(ISNA(HLOOKUP(HU$2,'Cost Exist Transport (R)'!$C$2:$AE$23,'Cost Exist Transport (R)'!$A12,FALSE)),"",HLOOKUP(HU$2,'Cost Exist Transport (R)'!$C$2:$AE$23,'Cost Exist Transport (R)'!$A12,FALSE))</f>
        <v/>
      </c>
      <c r="HV12" s="270" t="str">
        <f>IF(ISNA(HLOOKUP(HV$2,'Cost Exist Transport (R)'!$C$2:$AE$23,'Cost Exist Transport (R)'!$A12,FALSE)),"",HLOOKUP(HV$2,'Cost Exist Transport (R)'!$C$2:$AE$23,'Cost Exist Transport (R)'!$A12,FALSE))</f>
        <v/>
      </c>
      <c r="HW12" s="270" t="str">
        <f>IF(ISNA(HLOOKUP(HW$2,'Cost Exist Transport (R)'!$C$2:$AE$23,'Cost Exist Transport (R)'!$A12,FALSE)),"",HLOOKUP(HW$2,'Cost Exist Transport (R)'!$C$2:$AE$23,'Cost Exist Transport (R)'!$A12,FALSE))</f>
        <v>XXXXX</v>
      </c>
      <c r="HX12" s="270" t="str">
        <f>IF(ISNA(HLOOKUP(HX$2,'Cost Exist Transport (R)'!$C$2:$AE$23,'Cost Exist Transport (R)'!$A12,FALSE)),"",HLOOKUP(HX$2,'Cost Exist Transport (R)'!$C$2:$AE$23,'Cost Exist Transport (R)'!$A12,FALSE))</f>
        <v/>
      </c>
      <c r="HY12" s="270" t="str">
        <f>IF(ISNA(HLOOKUP(HY$2,'Cost Exist Transport (R)'!$C$2:$AE$23,'Cost Exist Transport (R)'!$A12,FALSE)),"",HLOOKUP(HY$2,'Cost Exist Transport (R)'!$C$2:$AE$23,'Cost Exist Transport (R)'!$A12,FALSE))</f>
        <v/>
      </c>
      <c r="HZ12" s="270" t="str">
        <f>IF(ISNA(HLOOKUP(HZ$2,'Cost Exist Transport (R)'!$C$2:$AE$23,'Cost Exist Transport (R)'!$A12,FALSE)),"",HLOOKUP(HZ$2,'Cost Exist Transport (R)'!$C$2:$AE$23,'Cost Exist Transport (R)'!$A12,FALSE))</f>
        <v/>
      </c>
      <c r="IA12" s="270" t="str">
        <f>IF(ISNA(HLOOKUP(IA$2,'Cost Exist Transport (R)'!$C$2:$AE$23,'Cost Exist Transport (R)'!$A12,FALSE)),"",HLOOKUP(IA$2,'Cost Exist Transport (R)'!$C$2:$AE$23,'Cost Exist Transport (R)'!$A12,FALSE))</f>
        <v/>
      </c>
      <c r="IB12" s="270" t="str">
        <f>IF(ISNA(HLOOKUP(IB$2,'Cost Exist Transport (R)'!$C$2:$AE$23,'Cost Exist Transport (R)'!$A12,FALSE)),"",HLOOKUP(IB$2,'Cost Exist Transport (R)'!$C$2:$AE$23,'Cost Exist Transport (R)'!$A12,FALSE))</f>
        <v/>
      </c>
      <c r="IC12" s="270" t="str">
        <f>IF(ISNA(HLOOKUP(IC$2,'Cost Exist Transport (R)'!$C$2:$AE$23,'Cost Exist Transport (R)'!$A12,FALSE)),"",HLOOKUP(IC$2,'Cost Exist Transport (R)'!$C$2:$AE$23,'Cost Exist Transport (R)'!$A12,FALSE))</f>
        <v/>
      </c>
      <c r="ID12" s="270" t="str">
        <f>IF(ISNA(HLOOKUP(ID$2,'Cost Exist Transport (R)'!$C$2:$AE$23,'Cost Exist Transport (R)'!$A12,FALSE)),"",HLOOKUP(ID$2,'Cost Exist Transport (R)'!$C$2:$AE$23,'Cost Exist Transport (R)'!$A12,FALSE))</f>
        <v/>
      </c>
      <c r="IE12" s="270" t="str">
        <f>IF(ISNA(HLOOKUP(IE$2,'Cost Exist Transport (R)'!$C$2:$AE$23,'Cost Exist Transport (R)'!$A12,FALSE)),"",HLOOKUP(IE$2,'Cost Exist Transport (R)'!$C$2:$AE$23,'Cost Exist Transport (R)'!$A12,FALSE))</f>
        <v/>
      </c>
      <c r="IF12" s="270" t="str">
        <f>IF(ISNA(HLOOKUP(IF$2,'Cost Exist Transport (R)'!$C$2:$AE$23,'Cost Exist Transport (R)'!$A12,FALSE)),"",HLOOKUP(IF$2,'Cost Exist Transport (R)'!$C$2:$AE$23,'Cost Exist Transport (R)'!$A12,FALSE))</f>
        <v/>
      </c>
      <c r="IG12" s="270" t="str">
        <f>IF(ISNA(HLOOKUP(IG$2,'Cost Exist Transport (R)'!$C$2:$AE$23,'Cost Exist Transport (R)'!$A12,FALSE)),"",HLOOKUP(IG$2,'Cost Exist Transport (R)'!$C$2:$AE$23,'Cost Exist Transport (R)'!$A12,FALSE))</f>
        <v/>
      </c>
      <c r="IH12" s="270" t="str">
        <f>IF(ISNA(HLOOKUP(IH$2,'Cost Exist Transport (R)'!$C$2:$AE$23,'Cost Exist Transport (R)'!$A12,FALSE)),"",HLOOKUP(IH$2,'Cost Exist Transport (R)'!$C$2:$AE$23,'Cost Exist Transport (R)'!$A12,FALSE))</f>
        <v/>
      </c>
      <c r="II12" s="270" t="str">
        <f>IF(ISNA(HLOOKUP(II$2,'Cost Exist Transport (R)'!$C$2:$AE$23,'Cost Exist Transport (R)'!$A12,FALSE)),"",HLOOKUP(II$2,'Cost Exist Transport (R)'!$C$2:$AE$23,'Cost Exist Transport (R)'!$A12,FALSE))</f>
        <v>XXXXX</v>
      </c>
      <c r="IJ12" s="270" t="str">
        <f>IF(ISNA(HLOOKUP(IJ$2,'Cost Exist Transport (R)'!$C$2:$AE$23,'Cost Exist Transport (R)'!$A12,FALSE)),"",HLOOKUP(IJ$2,'Cost Exist Transport (R)'!$C$2:$AE$23,'Cost Exist Transport (R)'!$A12,FALSE))</f>
        <v/>
      </c>
      <c r="IK12" s="270" t="str">
        <f>IF(ISNA(HLOOKUP(IK$2,'Cost Exist Transport (R)'!$C$2:$AE$23,'Cost Exist Transport (R)'!$A12,FALSE)),"",HLOOKUP(IK$2,'Cost Exist Transport (R)'!$C$2:$AE$23,'Cost Exist Transport (R)'!$A12,FALSE))</f>
        <v/>
      </c>
      <c r="IL12" s="270" t="str">
        <f>IF(ISNA(HLOOKUP(IL$2,'Cost Exist Transport (R)'!$C$2:$AE$23,'Cost Exist Transport (R)'!$A12,FALSE)),"",HLOOKUP(IL$2,'Cost Exist Transport (R)'!$C$2:$AE$23,'Cost Exist Transport (R)'!$A12,FALSE))</f>
        <v/>
      </c>
      <c r="IM12" s="270" t="str">
        <f>IF(ISNA(HLOOKUP(IM$2,'Cost Exist Transport (R)'!$C$2:$AE$23,'Cost Exist Transport (R)'!$A12,FALSE)),"",HLOOKUP(IM$2,'Cost Exist Transport (R)'!$C$2:$AE$23,'Cost Exist Transport (R)'!$A12,FALSE))</f>
        <v/>
      </c>
      <c r="IN12" s="270" t="str">
        <f>IF(ISNA(HLOOKUP(IN$2,'Cost Exist Transport (R)'!$C$2:$AE$23,'Cost Exist Transport (R)'!$A12,FALSE)),"",HLOOKUP(IN$2,'Cost Exist Transport (R)'!$C$2:$AE$23,'Cost Exist Transport (R)'!$A12,FALSE))</f>
        <v/>
      </c>
      <c r="IO12" s="270" t="str">
        <f>IF(ISNA(HLOOKUP(IO$2,'Cost Exist Transport (R)'!$C$2:$AE$23,'Cost Exist Transport (R)'!$A12,FALSE)),"",HLOOKUP(IO$2,'Cost Exist Transport (R)'!$C$2:$AE$23,'Cost Exist Transport (R)'!$A12,FALSE))</f>
        <v/>
      </c>
      <c r="IP12" s="270" t="str">
        <f>IF(ISNA(HLOOKUP(IP$2,'Cost Exist Transport (R)'!$C$2:$AE$23,'Cost Exist Transport (R)'!$A12,FALSE)),"",HLOOKUP(IP$2,'Cost Exist Transport (R)'!$C$2:$AE$23,'Cost Exist Transport (R)'!$A12,FALSE))</f>
        <v/>
      </c>
      <c r="IQ12" s="270" t="str">
        <f>IF(ISNA(HLOOKUP(IQ$2,'Cost Exist Transport (R)'!$C$2:$AE$23,'Cost Exist Transport (R)'!$A12,FALSE)),"",HLOOKUP(IQ$2,'Cost Exist Transport (R)'!$C$2:$AE$23,'Cost Exist Transport (R)'!$A12,FALSE))</f>
        <v/>
      </c>
      <c r="IR12" s="270" t="str">
        <f>IF(ISNA(HLOOKUP(IR$2,'Cost Exist Transport (R)'!$C$2:$AE$23,'Cost Exist Transport (R)'!$A12,FALSE)),"",HLOOKUP(IR$2,'Cost Exist Transport (R)'!$C$2:$AE$23,'Cost Exist Transport (R)'!$A12,FALSE))</f>
        <v/>
      </c>
      <c r="IS12" s="270" t="str">
        <f>IF(ISNA(HLOOKUP(IS$2,'Cost Exist Transport (R)'!$C$2:$AE$23,'Cost Exist Transport (R)'!$A12,FALSE)),"",HLOOKUP(IS$2,'Cost Exist Transport (R)'!$C$2:$AE$23,'Cost Exist Transport (R)'!$A12,FALSE))</f>
        <v/>
      </c>
      <c r="IT12" s="270" t="str">
        <f>IF(ISNA(HLOOKUP(IT$2,'Cost Exist Transport (R)'!$C$2:$AE$23,'Cost Exist Transport (R)'!$A12,FALSE)),"",HLOOKUP(IT$2,'Cost Exist Transport (R)'!$C$2:$AE$23,'Cost Exist Transport (R)'!$A12,FALSE))</f>
        <v/>
      </c>
      <c r="IU12" s="270" t="str">
        <f>IF(ISNA(HLOOKUP(IU$2,'Cost Exist Transport (R)'!$C$2:$AE$23,'Cost Exist Transport (R)'!$A12,FALSE)),"",HLOOKUP(IU$2,'Cost Exist Transport (R)'!$C$2:$AE$23,'Cost Exist Transport (R)'!$A12,FALSE))</f>
        <v>XXXXX</v>
      </c>
      <c r="IV12" s="270" t="str">
        <f>IF(ISNA(HLOOKUP(IV$2,'Cost Exist Transport (R)'!$C$2:$AE$23,'Cost Exist Transport (R)'!$A12,FALSE)),"",HLOOKUP(IV$2,'Cost Exist Transport (R)'!$C$2:$AE$23,'Cost Exist Transport (R)'!$A12,FALSE))</f>
        <v/>
      </c>
      <c r="IW12" s="270" t="str">
        <f>IF(ISNA(HLOOKUP(IW$2,'Cost Exist Transport (R)'!$C$2:$AE$23,'Cost Exist Transport (R)'!$A12,FALSE)),"",HLOOKUP(IW$2,'Cost Exist Transport (R)'!$C$2:$AE$23,'Cost Exist Transport (R)'!$A12,FALSE))</f>
        <v/>
      </c>
      <c r="IX12" s="270" t="str">
        <f>IF(ISNA(HLOOKUP(IX$2,'Cost Exist Transport (R)'!$C$2:$AE$23,'Cost Exist Transport (R)'!$A12,FALSE)),"",HLOOKUP(IX$2,'Cost Exist Transport (R)'!$C$2:$AE$23,'Cost Exist Transport (R)'!$A12,FALSE))</f>
        <v/>
      </c>
      <c r="IY12" s="270" t="str">
        <f>IF(ISNA(HLOOKUP(IY$2,'Cost Exist Transport (R)'!$C$2:$AE$23,'Cost Exist Transport (R)'!$A12,FALSE)),"",HLOOKUP(IY$2,'Cost Exist Transport (R)'!$C$2:$AE$23,'Cost Exist Transport (R)'!$A12,FALSE))</f>
        <v/>
      </c>
      <c r="IZ12" s="270" t="str">
        <f>IF(ISNA(HLOOKUP(IZ$2,'Cost Exist Transport (R)'!$C$2:$AE$23,'Cost Exist Transport (R)'!$A12,FALSE)),"",HLOOKUP(IZ$2,'Cost Exist Transport (R)'!$C$2:$AE$23,'Cost Exist Transport (R)'!$A12,FALSE))</f>
        <v/>
      </c>
      <c r="JA12" s="270" t="str">
        <f>IF(ISNA(HLOOKUP(JA$2,'Cost Exist Transport (R)'!$C$2:$AE$23,'Cost Exist Transport (R)'!$A12,FALSE)),"",HLOOKUP(JA$2,'Cost Exist Transport (R)'!$C$2:$AE$23,'Cost Exist Transport (R)'!$A12,FALSE))</f>
        <v/>
      </c>
      <c r="JB12" s="270" t="str">
        <f>IF(ISNA(HLOOKUP(JB$2,'Cost Exist Transport (R)'!$C$2:$AE$23,'Cost Exist Transport (R)'!$A12,FALSE)),"",HLOOKUP(JB$2,'Cost Exist Transport (R)'!$C$2:$AE$23,'Cost Exist Transport (R)'!$A12,FALSE))</f>
        <v/>
      </c>
      <c r="JC12" s="270" t="str">
        <f>IF(ISNA(HLOOKUP(JC$2,'Cost Exist Transport (R)'!$C$2:$AE$23,'Cost Exist Transport (R)'!$A12,FALSE)),"",HLOOKUP(JC$2,'Cost Exist Transport (R)'!$C$2:$AE$23,'Cost Exist Transport (R)'!$A12,FALSE))</f>
        <v/>
      </c>
      <c r="JD12" s="270" t="str">
        <f>IF(ISNA(HLOOKUP(JD$2,'Cost Exist Transport (R)'!$C$2:$AE$23,'Cost Exist Transport (R)'!$A12,FALSE)),"",HLOOKUP(JD$2,'Cost Exist Transport (R)'!$C$2:$AE$23,'Cost Exist Transport (R)'!$A12,FALSE))</f>
        <v/>
      </c>
      <c r="JE12" s="270" t="str">
        <f>IF(ISNA(HLOOKUP(JE$2,'Cost Exist Transport (R)'!$C$2:$AE$23,'Cost Exist Transport (R)'!$A12,FALSE)),"",HLOOKUP(JE$2,'Cost Exist Transport (R)'!$C$2:$AE$23,'Cost Exist Transport (R)'!$A12,FALSE))</f>
        <v/>
      </c>
      <c r="JF12" s="270" t="str">
        <f>IF(ISNA(HLOOKUP(JF$2,'Cost Exist Transport (R)'!$C$2:$AE$23,'Cost Exist Transport (R)'!$A12,FALSE)),"",HLOOKUP(JF$2,'Cost Exist Transport (R)'!$C$2:$AE$23,'Cost Exist Transport (R)'!$A12,FALSE))</f>
        <v/>
      </c>
      <c r="JG12" s="270" t="str">
        <f>IF(ISNA(HLOOKUP(JG$2,'Cost Exist Transport (R)'!$C$2:$AE$23,'Cost Exist Transport (R)'!$A12,FALSE)),"",HLOOKUP(JG$2,'Cost Exist Transport (R)'!$C$2:$AE$23,'Cost Exist Transport (R)'!$A12,FALSE))</f>
        <v>XXXXX</v>
      </c>
      <c r="JH12" s="270" t="str">
        <f>IF(ISNA(HLOOKUP(JH$2,'Cost Exist Transport (R)'!$C$2:$AE$23,'Cost Exist Transport (R)'!$A12,FALSE)),"",HLOOKUP(JH$2,'Cost Exist Transport (R)'!$C$2:$AE$23,'Cost Exist Transport (R)'!$A12,FALSE))</f>
        <v/>
      </c>
      <c r="JI12" s="270" t="str">
        <f>IF(ISNA(HLOOKUP(JI$2,'Cost Exist Transport (R)'!$C$2:$AE$23,'Cost Exist Transport (R)'!$A12,FALSE)),"",HLOOKUP(JI$2,'Cost Exist Transport (R)'!$C$2:$AE$23,'Cost Exist Transport (R)'!$A12,FALSE))</f>
        <v/>
      </c>
      <c r="JJ12" s="270" t="str">
        <f>IF(ISNA(HLOOKUP(JJ$2,'Cost Exist Transport (R)'!$C$2:$AE$23,'Cost Exist Transport (R)'!$A12,FALSE)),"",HLOOKUP(JJ$2,'Cost Exist Transport (R)'!$C$2:$AE$23,'Cost Exist Transport (R)'!$A12,FALSE))</f>
        <v/>
      </c>
      <c r="JK12" s="270" t="str">
        <f>IF(ISNA(HLOOKUP(JK$2,'Cost Exist Transport (R)'!$C$2:$AE$23,'Cost Exist Transport (R)'!$A12,FALSE)),"",HLOOKUP(JK$2,'Cost Exist Transport (R)'!$C$2:$AE$23,'Cost Exist Transport (R)'!$A12,FALSE))</f>
        <v/>
      </c>
      <c r="JL12" s="270" t="str">
        <f>IF(ISNA(HLOOKUP(JL$2,'Cost Exist Transport (R)'!$C$2:$AE$23,'Cost Exist Transport (R)'!$A12,FALSE)),"",HLOOKUP(JL$2,'Cost Exist Transport (R)'!$C$2:$AE$23,'Cost Exist Transport (R)'!$A12,FALSE))</f>
        <v/>
      </c>
      <c r="JM12" s="270" t="str">
        <f>IF(ISNA(HLOOKUP(JM$2,'Cost Exist Transport (R)'!$C$2:$AE$23,'Cost Exist Transport (R)'!$A12,FALSE)),"",HLOOKUP(JM$2,'Cost Exist Transport (R)'!$C$2:$AE$23,'Cost Exist Transport (R)'!$A12,FALSE))</f>
        <v/>
      </c>
      <c r="JN12" s="270" t="str">
        <f>IF(ISNA(HLOOKUP(JN$2,'Cost Exist Transport (R)'!$C$2:$AE$23,'Cost Exist Transport (R)'!$A12,FALSE)),"",HLOOKUP(JN$2,'Cost Exist Transport (R)'!$C$2:$AE$23,'Cost Exist Transport (R)'!$A12,FALSE))</f>
        <v/>
      </c>
      <c r="JO12" s="270" t="str">
        <f>IF(ISNA(HLOOKUP(JO$2,'Cost Exist Transport (R)'!$C$2:$AE$23,'Cost Exist Transport (R)'!$A12,FALSE)),"",HLOOKUP(JO$2,'Cost Exist Transport (R)'!$C$2:$AE$23,'Cost Exist Transport (R)'!$A12,FALSE))</f>
        <v/>
      </c>
      <c r="JP12" s="270" t="str">
        <f>IF(ISNA(HLOOKUP(JP$2,'Cost Exist Transport (R)'!$C$2:$AE$23,'Cost Exist Transport (R)'!$A12,FALSE)),"",HLOOKUP(JP$2,'Cost Exist Transport (R)'!$C$2:$AE$23,'Cost Exist Transport (R)'!$A12,FALSE))</f>
        <v/>
      </c>
      <c r="JQ12" s="270" t="str">
        <f>IF(ISNA(HLOOKUP(JQ$2,'Cost Exist Transport (R)'!$C$2:$AE$23,'Cost Exist Transport (R)'!$A12,FALSE)),"",HLOOKUP(JQ$2,'Cost Exist Transport (R)'!$C$2:$AE$23,'Cost Exist Transport (R)'!$A12,FALSE))</f>
        <v/>
      </c>
      <c r="JR12" s="270" t="str">
        <f>IF(ISNA(HLOOKUP(JR$2,'Cost Exist Transport (R)'!$C$2:$AE$23,'Cost Exist Transport (R)'!$A12,FALSE)),"",HLOOKUP(JR$2,'Cost Exist Transport (R)'!$C$2:$AE$23,'Cost Exist Transport (R)'!$A12,FALSE))</f>
        <v/>
      </c>
      <c r="JS12" s="270" t="str">
        <f>IF(ISNA(HLOOKUP(JS$2,'Cost Exist Transport (R)'!$C$2:$AE$23,'Cost Exist Transport (R)'!$A12,FALSE)),"",HLOOKUP(JS$2,'Cost Exist Transport (R)'!$C$2:$AE$23,'Cost Exist Transport (R)'!$A12,FALSE))</f>
        <v>XXXXX</v>
      </c>
      <c r="JT12" s="270" t="str">
        <f>IF(ISNA(HLOOKUP(JT$2,'Cost Exist Transport (R)'!$C$2:$AE$23,'Cost Exist Transport (R)'!$A12,FALSE)),"",HLOOKUP(JT$2,'Cost Exist Transport (R)'!$C$2:$AE$23,'Cost Exist Transport (R)'!$A12,FALSE))</f>
        <v/>
      </c>
      <c r="JU12" s="270" t="str">
        <f>IF(ISNA(HLOOKUP(JU$2,'Cost Exist Transport (R)'!$C$2:$AE$23,'Cost Exist Transport (R)'!$A12,FALSE)),"",HLOOKUP(JU$2,'Cost Exist Transport (R)'!$C$2:$AE$23,'Cost Exist Transport (R)'!$A12,FALSE))</f>
        <v/>
      </c>
      <c r="JV12" s="270" t="str">
        <f>IF(ISNA(HLOOKUP(JV$2,'Cost Exist Transport (R)'!$C$2:$AE$23,'Cost Exist Transport (R)'!$A12,FALSE)),"",HLOOKUP(JV$2,'Cost Exist Transport (R)'!$C$2:$AE$23,'Cost Exist Transport (R)'!$A12,FALSE))</f>
        <v/>
      </c>
      <c r="JW12" s="270" t="str">
        <f>IF(ISNA(HLOOKUP(JW$2,'Cost Exist Transport (R)'!$C$2:$AE$23,'Cost Exist Transport (R)'!$A12,FALSE)),"",HLOOKUP(JW$2,'Cost Exist Transport (R)'!$C$2:$AE$23,'Cost Exist Transport (R)'!$A12,FALSE))</f>
        <v/>
      </c>
      <c r="JX12" s="270" t="str">
        <f>IF(ISNA(HLOOKUP(JX$2,'Cost Exist Transport (R)'!$C$2:$AE$23,'Cost Exist Transport (R)'!$A12,FALSE)),"",HLOOKUP(JX$2,'Cost Exist Transport (R)'!$C$2:$AE$23,'Cost Exist Transport (R)'!$A12,FALSE))</f>
        <v/>
      </c>
      <c r="JY12" s="270" t="str">
        <f>IF(ISNA(HLOOKUP(JY$2,'Cost Exist Transport (R)'!$C$2:$AE$23,'Cost Exist Transport (R)'!$A12,FALSE)),"",HLOOKUP(JY$2,'Cost Exist Transport (R)'!$C$2:$AE$23,'Cost Exist Transport (R)'!$A12,FALSE))</f>
        <v/>
      </c>
      <c r="JZ12" s="270" t="str">
        <f>IF(ISNA(HLOOKUP(JZ$2,'Cost Exist Transport (R)'!$C$2:$AE$23,'Cost Exist Transport (R)'!$A12,FALSE)),"",HLOOKUP(JZ$2,'Cost Exist Transport (R)'!$C$2:$AE$23,'Cost Exist Transport (R)'!$A12,FALSE))</f>
        <v/>
      </c>
      <c r="KA12" s="270" t="str">
        <f>IF(ISNA(HLOOKUP(KA$2,'Cost Exist Transport (R)'!$C$2:$AE$23,'Cost Exist Transport (R)'!$A12,FALSE)),"",HLOOKUP(KA$2,'Cost Exist Transport (R)'!$C$2:$AE$23,'Cost Exist Transport (R)'!$A12,FALSE))</f>
        <v/>
      </c>
      <c r="KB12" s="270" t="str">
        <f>IF(ISNA(HLOOKUP(KB$2,'Cost Exist Transport (R)'!$C$2:$AE$23,'Cost Exist Transport (R)'!$A12,FALSE)),"",HLOOKUP(KB$2,'Cost Exist Transport (R)'!$C$2:$AE$23,'Cost Exist Transport (R)'!$A12,FALSE))</f>
        <v/>
      </c>
      <c r="KC12" s="270" t="str">
        <f>IF(ISNA(HLOOKUP(KC$2,'Cost Exist Transport (R)'!$C$2:$AE$23,'Cost Exist Transport (R)'!$A12,FALSE)),"",HLOOKUP(KC$2,'Cost Exist Transport (R)'!$C$2:$AE$23,'Cost Exist Transport (R)'!$A12,FALSE))</f>
        <v/>
      </c>
      <c r="KD12" s="270" t="str">
        <f>IF(ISNA(HLOOKUP(KD$2,'Cost Exist Transport (R)'!$C$2:$AE$23,'Cost Exist Transport (R)'!$A12,FALSE)),"",HLOOKUP(KD$2,'Cost Exist Transport (R)'!$C$2:$AE$23,'Cost Exist Transport (R)'!$A12,FALSE))</f>
        <v/>
      </c>
      <c r="KE12" s="270" t="str">
        <f>IF(ISNA(HLOOKUP(KE$2,'Cost Exist Transport (R)'!$C$2:$AE$23,'Cost Exist Transport (R)'!$A12,FALSE)),"",HLOOKUP(KE$2,'Cost Exist Transport (R)'!$C$2:$AE$23,'Cost Exist Transport (R)'!$A12,FALSE))</f>
        <v>XXXXX</v>
      </c>
      <c r="KF12" s="270" t="str">
        <f>IF(ISNA(HLOOKUP(KF$2,'Cost Exist Transport (R)'!$C$2:$AE$23,'Cost Exist Transport (R)'!$A12,FALSE)),"",HLOOKUP(KF$2,'Cost Exist Transport (R)'!$C$2:$AE$23,'Cost Exist Transport (R)'!$A12,FALSE))</f>
        <v/>
      </c>
      <c r="KG12" s="270" t="str">
        <f>IF(ISNA(HLOOKUP(KG$2,'Cost Exist Transport (R)'!$C$2:$AE$23,'Cost Exist Transport (R)'!$A12,FALSE)),"",HLOOKUP(KG$2,'Cost Exist Transport (R)'!$C$2:$AE$23,'Cost Exist Transport (R)'!$A12,FALSE))</f>
        <v/>
      </c>
      <c r="KH12" s="270" t="str">
        <f>IF(ISNA(HLOOKUP(KH$2,'Cost Exist Transport (R)'!$C$2:$AE$23,'Cost Exist Transport (R)'!$A12,FALSE)),"",HLOOKUP(KH$2,'Cost Exist Transport (R)'!$C$2:$AE$23,'Cost Exist Transport (R)'!$A12,FALSE))</f>
        <v/>
      </c>
      <c r="KI12" s="270" t="str">
        <f>IF(ISNA(HLOOKUP(KI$2,'Cost Exist Transport (R)'!$C$2:$AE$23,'Cost Exist Transport (R)'!$A12,FALSE)),"",HLOOKUP(KI$2,'Cost Exist Transport (R)'!$C$2:$AE$23,'Cost Exist Transport (R)'!$A12,FALSE))</f>
        <v/>
      </c>
      <c r="KJ12" s="270" t="str">
        <f>IF(ISNA(HLOOKUP(KJ$2,'Cost Exist Transport (R)'!$C$2:$AE$23,'Cost Exist Transport (R)'!$A12,FALSE)),"",HLOOKUP(KJ$2,'Cost Exist Transport (R)'!$C$2:$AE$23,'Cost Exist Transport (R)'!$A12,FALSE))</f>
        <v/>
      </c>
      <c r="KK12" s="270" t="str">
        <f>IF(ISNA(HLOOKUP(KK$2,'Cost Exist Transport (R)'!$C$2:$AE$23,'Cost Exist Transport (R)'!$A12,FALSE)),"",HLOOKUP(KK$2,'Cost Exist Transport (R)'!$C$2:$AE$23,'Cost Exist Transport (R)'!$A12,FALSE))</f>
        <v/>
      </c>
      <c r="KL12" s="270" t="str">
        <f>IF(ISNA(HLOOKUP(KL$2,'Cost Exist Transport (R)'!$C$2:$AE$23,'Cost Exist Transport (R)'!$A12,FALSE)),"",HLOOKUP(KL$2,'Cost Exist Transport (R)'!$C$2:$AE$23,'Cost Exist Transport (R)'!$A12,FALSE))</f>
        <v/>
      </c>
      <c r="KM12" s="270" t="str">
        <f>IF(ISNA(HLOOKUP(KM$2,'Cost Exist Transport (R)'!$C$2:$AE$23,'Cost Exist Transport (R)'!$A12,FALSE)),"",HLOOKUP(KM$2,'Cost Exist Transport (R)'!$C$2:$AE$23,'Cost Exist Transport (R)'!$A12,FALSE))</f>
        <v/>
      </c>
      <c r="KN12" s="270" t="str">
        <f>IF(ISNA(HLOOKUP(KN$2,'Cost Exist Transport (R)'!$C$2:$AE$23,'Cost Exist Transport (R)'!$A12,FALSE)),"",HLOOKUP(KN$2,'Cost Exist Transport (R)'!$C$2:$AE$23,'Cost Exist Transport (R)'!$A12,FALSE))</f>
        <v/>
      </c>
      <c r="KO12" s="270" t="str">
        <f>IF(ISNA(HLOOKUP(KO$2,'Cost Exist Transport (R)'!$C$2:$AE$23,'Cost Exist Transport (R)'!$A12,FALSE)),"",HLOOKUP(KO$2,'Cost Exist Transport (R)'!$C$2:$AE$23,'Cost Exist Transport (R)'!$A12,FALSE))</f>
        <v/>
      </c>
      <c r="KP12" s="270" t="str">
        <f>IF(ISNA(HLOOKUP(KP$2,'Cost Exist Transport (R)'!$C$2:$AE$23,'Cost Exist Transport (R)'!$A12,FALSE)),"",HLOOKUP(KP$2,'Cost Exist Transport (R)'!$C$2:$AE$23,'Cost Exist Transport (R)'!$A12,FALSE))</f>
        <v/>
      </c>
      <c r="KQ12" s="270" t="str">
        <f>IF(ISNA(HLOOKUP(KQ$2,'Cost Exist Transport (R)'!$C$2:$AE$23,'Cost Exist Transport (R)'!$A12,FALSE)),"",HLOOKUP(KQ$2,'Cost Exist Transport (R)'!$C$2:$AE$23,'Cost Exist Transport (R)'!$A12,FALSE))</f>
        <v>XXXXX</v>
      </c>
      <c r="KR12" s="270" t="str">
        <f>IF(ISNA(HLOOKUP(KR$2,'Cost Exist Transport (R)'!$C$2:$AE$23,'Cost Exist Transport (R)'!$A12,FALSE)),"",HLOOKUP(KR$2,'Cost Exist Transport (R)'!$C$2:$AE$23,'Cost Exist Transport (R)'!$A12,FALSE))</f>
        <v/>
      </c>
      <c r="KS12" s="270" t="str">
        <f>IF(ISNA(HLOOKUP(KS$2,'Cost Exist Transport (R)'!$C$2:$AE$23,'Cost Exist Transport (R)'!$A12,FALSE)),"",HLOOKUP(KS$2,'Cost Exist Transport (R)'!$C$2:$AE$23,'Cost Exist Transport (R)'!$A12,FALSE))</f>
        <v/>
      </c>
      <c r="KT12" s="270" t="str">
        <f>IF(ISNA(HLOOKUP(KT$2,'Cost Exist Transport (R)'!$C$2:$AE$23,'Cost Exist Transport (R)'!$A12,FALSE)),"",HLOOKUP(KT$2,'Cost Exist Transport (R)'!$C$2:$AE$23,'Cost Exist Transport (R)'!$A12,FALSE))</f>
        <v/>
      </c>
      <c r="KU12" s="270" t="str">
        <f>IF(ISNA(HLOOKUP(KU$2,'Cost Exist Transport (R)'!$C$2:$AE$23,'Cost Exist Transport (R)'!$A12,FALSE)),"",HLOOKUP(KU$2,'Cost Exist Transport (R)'!$C$2:$AE$23,'Cost Exist Transport (R)'!$A12,FALSE))</f>
        <v/>
      </c>
      <c r="KV12" s="270" t="str">
        <f>IF(ISNA(HLOOKUP(KV$2,'Cost Exist Transport (R)'!$C$2:$AE$23,'Cost Exist Transport (R)'!$A12,FALSE)),"",HLOOKUP(KV$2,'Cost Exist Transport (R)'!$C$2:$AE$23,'Cost Exist Transport (R)'!$A12,FALSE))</f>
        <v/>
      </c>
      <c r="KW12" s="270" t="str">
        <f>IF(ISNA(HLOOKUP(KW$2,'Cost Exist Transport (R)'!$C$2:$AE$23,'Cost Exist Transport (R)'!$A12,FALSE)),"",HLOOKUP(KW$2,'Cost Exist Transport (R)'!$C$2:$AE$23,'Cost Exist Transport (R)'!$A12,FALSE))</f>
        <v/>
      </c>
      <c r="KX12" s="270" t="str">
        <f>IF(ISNA(HLOOKUP(KX$2,'Cost Exist Transport (R)'!$C$2:$AE$23,'Cost Exist Transport (R)'!$A12,FALSE)),"",HLOOKUP(KX$2,'Cost Exist Transport (R)'!$C$2:$AE$23,'Cost Exist Transport (R)'!$A12,FALSE))</f>
        <v/>
      </c>
      <c r="KY12" s="270" t="str">
        <f>IF(ISNA(HLOOKUP(KY$2,'Cost Exist Transport (R)'!$C$2:$AE$23,'Cost Exist Transport (R)'!$A12,FALSE)),"",HLOOKUP(KY$2,'Cost Exist Transport (R)'!$C$2:$AE$23,'Cost Exist Transport (R)'!$A12,FALSE))</f>
        <v/>
      </c>
      <c r="KZ12" s="270" t="str">
        <f>IF(ISNA(HLOOKUP(KZ$2,'Cost Exist Transport (R)'!$C$2:$AE$23,'Cost Exist Transport (R)'!$A12,FALSE)),"",HLOOKUP(KZ$2,'Cost Exist Transport (R)'!$C$2:$AE$23,'Cost Exist Transport (R)'!$A12,FALSE))</f>
        <v/>
      </c>
      <c r="LA12" s="270" t="str">
        <f>IF(ISNA(HLOOKUP(LA$2,'Cost Exist Transport (R)'!$C$2:$AE$23,'Cost Exist Transport (R)'!$A12,FALSE)),"",HLOOKUP(LA$2,'Cost Exist Transport (R)'!$C$2:$AE$23,'Cost Exist Transport (R)'!$A12,FALSE))</f>
        <v/>
      </c>
      <c r="LB12" s="270" t="str">
        <f>IF(ISNA(HLOOKUP(LB$2,'Cost Exist Transport (R)'!$C$2:$AE$23,'Cost Exist Transport (R)'!$A12,FALSE)),"",HLOOKUP(LB$2,'Cost Exist Transport (R)'!$C$2:$AE$23,'Cost Exist Transport (R)'!$A12,FALSE))</f>
        <v/>
      </c>
      <c r="LC12" s="270" t="str">
        <f>IF(ISNA(HLOOKUP(LC$2,'Cost Exist Transport (R)'!$C$2:$AE$23,'Cost Exist Transport (R)'!$A12,FALSE)),"",HLOOKUP(LC$2,'Cost Exist Transport (R)'!$C$2:$AE$23,'Cost Exist Transport (R)'!$A12,FALSE))</f>
        <v>XXXXX</v>
      </c>
      <c r="LD12" s="270" t="str">
        <f>IF(ISNA(HLOOKUP(LD$2,'Cost Exist Transport (R)'!$C$2:$AE$23,'Cost Exist Transport (R)'!$A12,FALSE)),"",HLOOKUP(LD$2,'Cost Exist Transport (R)'!$C$2:$AE$23,'Cost Exist Transport (R)'!$A12,FALSE))</f>
        <v/>
      </c>
      <c r="LE12" s="270" t="str">
        <f>IF(ISNA(HLOOKUP(LE$2,'Cost Exist Transport (R)'!$C$2:$AE$23,'Cost Exist Transport (R)'!$A12,FALSE)),"",HLOOKUP(LE$2,'Cost Exist Transport (R)'!$C$2:$AE$23,'Cost Exist Transport (R)'!$A12,FALSE))</f>
        <v/>
      </c>
      <c r="LF12" s="270" t="str">
        <f>IF(ISNA(HLOOKUP(LF$2,'Cost Exist Transport (R)'!$C$2:$AE$23,'Cost Exist Transport (R)'!$A12,FALSE)),"",HLOOKUP(LF$2,'Cost Exist Transport (R)'!$C$2:$AE$23,'Cost Exist Transport (R)'!$A12,FALSE))</f>
        <v/>
      </c>
      <c r="LG12" s="270" t="str">
        <f>IF(ISNA(HLOOKUP(LG$2,'Cost Exist Transport (R)'!$C$2:$AE$23,'Cost Exist Transport (R)'!$A12,FALSE)),"",HLOOKUP(LG$2,'Cost Exist Transport (R)'!$C$2:$AE$23,'Cost Exist Transport (R)'!$A12,FALSE))</f>
        <v/>
      </c>
      <c r="LH12" s="270" t="str">
        <f>IF(ISNA(HLOOKUP(LH$2,'Cost Exist Transport (R)'!$C$2:$AE$23,'Cost Exist Transport (R)'!$A12,FALSE)),"",HLOOKUP(LH$2,'Cost Exist Transport (R)'!$C$2:$AE$23,'Cost Exist Transport (R)'!$A12,FALSE))</f>
        <v/>
      </c>
      <c r="LI12" s="270" t="str">
        <f>IF(ISNA(HLOOKUP(LI$2,'Cost Exist Transport (R)'!$C$2:$AE$23,'Cost Exist Transport (R)'!$A12,FALSE)),"",HLOOKUP(LI$2,'Cost Exist Transport (R)'!$C$2:$AE$23,'Cost Exist Transport (R)'!$A12,FALSE))</f>
        <v/>
      </c>
      <c r="LJ12" s="270" t="str">
        <f>IF(ISNA(HLOOKUP(LJ$2,'Cost Exist Transport (R)'!$C$2:$AE$23,'Cost Exist Transport (R)'!$A12,FALSE)),"",HLOOKUP(LJ$2,'Cost Exist Transport (R)'!$C$2:$AE$23,'Cost Exist Transport (R)'!$A12,FALSE))</f>
        <v/>
      </c>
      <c r="LK12" s="270" t="str">
        <f>IF(ISNA(HLOOKUP(LK$2,'Cost Exist Transport (R)'!$C$2:$AE$23,'Cost Exist Transport (R)'!$A12,FALSE)),"",HLOOKUP(LK$2,'Cost Exist Transport (R)'!$C$2:$AE$23,'Cost Exist Transport (R)'!$A12,FALSE))</f>
        <v/>
      </c>
      <c r="LL12" s="270" t="str">
        <f>IF(ISNA(HLOOKUP(LL$2,'Cost Exist Transport (R)'!$C$2:$AE$23,'Cost Exist Transport (R)'!$A12,FALSE)),"",HLOOKUP(LL$2,'Cost Exist Transport (R)'!$C$2:$AE$23,'Cost Exist Transport (R)'!$A12,FALSE))</f>
        <v/>
      </c>
      <c r="LM12" s="270" t="str">
        <f>IF(ISNA(HLOOKUP(LM$2,'Cost Exist Transport (R)'!$C$2:$AE$23,'Cost Exist Transport (R)'!$A12,FALSE)),"",HLOOKUP(LM$2,'Cost Exist Transport (R)'!$C$2:$AE$23,'Cost Exist Transport (R)'!$A12,FALSE))</f>
        <v/>
      </c>
      <c r="LN12" s="270" t="str">
        <f>IF(ISNA(HLOOKUP(LN$2,'Cost Exist Transport (R)'!$C$2:$AE$23,'Cost Exist Transport (R)'!$A12,FALSE)),"",HLOOKUP(LN$2,'Cost Exist Transport (R)'!$C$2:$AE$23,'Cost Exist Transport (R)'!$A12,FALSE))</f>
        <v/>
      </c>
      <c r="LO12" s="270" t="str">
        <f>IF(ISNA(HLOOKUP(LO$2,'Cost Exist Transport (R)'!$C$2:$AE$23,'Cost Exist Transport (R)'!$A12,FALSE)),"",HLOOKUP(LO$2,'Cost Exist Transport (R)'!$C$2:$AE$23,'Cost Exist Transport (R)'!$A12,FALSE))</f>
        <v>XXXXX</v>
      </c>
      <c r="LP12" s="270" t="str">
        <f>IF(ISNA(HLOOKUP(LP$2,'Cost Exist Transport (R)'!$C$2:$AE$23,'Cost Exist Transport (R)'!$A12,FALSE)),"",HLOOKUP(LP$2,'Cost Exist Transport (R)'!$C$2:$AE$23,'Cost Exist Transport (R)'!$A12,FALSE))</f>
        <v/>
      </c>
    </row>
    <row r="13" spans="2:328" x14ac:dyDescent="0.35">
      <c r="B13" s="168" t="s">
        <v>9</v>
      </c>
      <c r="C13" s="270" t="str">
        <f>IF(ISNA(HLOOKUP(C$2,'Cost Exist Transport (R)'!$C$2:$AE$23,'Cost Exist Transport (R)'!$A13,FALSE)),"",HLOOKUP(C$2,'Cost Exist Transport (R)'!$C$2:$AE$23,'Cost Exist Transport (R)'!$A13,FALSE))</f>
        <v>XXXXX</v>
      </c>
      <c r="D13" s="270" t="str">
        <f>IF(ISNA(HLOOKUP(D$2,'Cost Exist Transport (R)'!$C$2:$AE$23,'Cost Exist Transport (R)'!$A13,FALSE)),"",HLOOKUP(D$2,'Cost Exist Transport (R)'!$C$2:$AE$23,'Cost Exist Transport (R)'!$A13,FALSE))</f>
        <v/>
      </c>
      <c r="E13" s="270" t="str">
        <f>IF(ISNA(HLOOKUP(E$2,'Cost Exist Transport (R)'!$C$2:$AE$23,'Cost Exist Transport (R)'!$A13,FALSE)),"",HLOOKUP(E$2,'Cost Exist Transport (R)'!$C$2:$AE$23,'Cost Exist Transport (R)'!$A13,FALSE))</f>
        <v/>
      </c>
      <c r="F13" s="270" t="str">
        <f>IF(ISNA(HLOOKUP(F$2,'Cost Exist Transport (R)'!$C$2:$AE$23,'Cost Exist Transport (R)'!$A13,FALSE)),"",HLOOKUP(F$2,'Cost Exist Transport (R)'!$C$2:$AE$23,'Cost Exist Transport (R)'!$A13,FALSE))</f>
        <v/>
      </c>
      <c r="G13" s="270" t="str">
        <f>IF(ISNA(HLOOKUP(G$2,'Cost Exist Transport (R)'!$C$2:$AE$23,'Cost Exist Transport (R)'!$A13,FALSE)),"",HLOOKUP(G$2,'Cost Exist Transport (R)'!$C$2:$AE$23,'Cost Exist Transport (R)'!$A13,FALSE))</f>
        <v/>
      </c>
      <c r="H13" s="270" t="str">
        <f>IF(ISNA(HLOOKUP(H$2,'Cost Exist Transport (R)'!$C$2:$AE$23,'Cost Exist Transport (R)'!$A13,FALSE)),"",HLOOKUP(H$2,'Cost Exist Transport (R)'!$C$2:$AE$23,'Cost Exist Transport (R)'!$A13,FALSE))</f>
        <v/>
      </c>
      <c r="I13" s="270" t="str">
        <f>IF(ISNA(HLOOKUP(I$2,'Cost Exist Transport (R)'!$C$2:$AE$23,'Cost Exist Transport (R)'!$A13,FALSE)),"",HLOOKUP(I$2,'Cost Exist Transport (R)'!$C$2:$AE$23,'Cost Exist Transport (R)'!$A13,FALSE))</f>
        <v/>
      </c>
      <c r="J13" s="270" t="str">
        <f>IF(ISNA(HLOOKUP(J$2,'Cost Exist Transport (R)'!$C$2:$AE$23,'Cost Exist Transport (R)'!$A13,FALSE)),"",HLOOKUP(J$2,'Cost Exist Transport (R)'!$C$2:$AE$23,'Cost Exist Transport (R)'!$A13,FALSE))</f>
        <v/>
      </c>
      <c r="K13" s="270" t="str">
        <f>IF(ISNA(HLOOKUP(K$2,'Cost Exist Transport (R)'!$C$2:$AE$23,'Cost Exist Transport (R)'!$A13,FALSE)),"",HLOOKUP(K$2,'Cost Exist Transport (R)'!$C$2:$AE$23,'Cost Exist Transport (R)'!$A13,FALSE))</f>
        <v/>
      </c>
      <c r="L13" s="270" t="str">
        <f>IF(ISNA(HLOOKUP(L$2,'Cost Exist Transport (R)'!$C$2:$AE$23,'Cost Exist Transport (R)'!$A13,FALSE)),"",HLOOKUP(L$2,'Cost Exist Transport (R)'!$C$2:$AE$23,'Cost Exist Transport (R)'!$A13,FALSE))</f>
        <v/>
      </c>
      <c r="M13" s="270" t="str">
        <f>IF(ISNA(HLOOKUP(M$2,'Cost Exist Transport (R)'!$C$2:$AE$23,'Cost Exist Transport (R)'!$A13,FALSE)),"",HLOOKUP(M$2,'Cost Exist Transport (R)'!$C$2:$AE$23,'Cost Exist Transport (R)'!$A13,FALSE))</f>
        <v/>
      </c>
      <c r="N13" s="270" t="str">
        <f>IF(ISNA(HLOOKUP(N$2,'Cost Exist Transport (R)'!$C$2:$AE$23,'Cost Exist Transport (R)'!$A13,FALSE)),"",HLOOKUP(N$2,'Cost Exist Transport (R)'!$C$2:$AE$23,'Cost Exist Transport (R)'!$A13,FALSE))</f>
        <v/>
      </c>
      <c r="O13" s="277" t="str">
        <f>IF(ISNA(HLOOKUP(O$2,'Cost Exist Transport (R)'!$C$2:$AE$23,'Cost Exist Transport (R)'!$A13,FALSE)),"",HLOOKUP(O$2,'Cost Exist Transport (R)'!$C$2:$AE$23,'Cost Exist Transport (R)'!$A13,FALSE))</f>
        <v>XXXXX</v>
      </c>
      <c r="P13" s="270" t="str">
        <f>IF(ISNA(HLOOKUP(P$2,'Cost Exist Transport (R)'!$C$2:$AE$23,'Cost Exist Transport (R)'!$A13,FALSE)),"",HLOOKUP(P$2,'Cost Exist Transport (R)'!$C$2:$AE$23,'Cost Exist Transport (R)'!$A13,FALSE))</f>
        <v/>
      </c>
      <c r="Q13" s="270" t="str">
        <f>IF(ISNA(HLOOKUP(Q$2,'Cost Exist Transport (R)'!$C$2:$AE$23,'Cost Exist Transport (R)'!$A13,FALSE)),"",HLOOKUP(Q$2,'Cost Exist Transport (R)'!$C$2:$AE$23,'Cost Exist Transport (R)'!$A13,FALSE))</f>
        <v/>
      </c>
      <c r="R13" s="270" t="str">
        <f>IF(ISNA(HLOOKUP(R$2,'Cost Exist Transport (R)'!$C$2:$AE$23,'Cost Exist Transport (R)'!$A13,FALSE)),"",HLOOKUP(R$2,'Cost Exist Transport (R)'!$C$2:$AE$23,'Cost Exist Transport (R)'!$A13,FALSE))</f>
        <v/>
      </c>
      <c r="S13" s="270" t="str">
        <f>IF(ISNA(HLOOKUP(S$2,'Cost Exist Transport (R)'!$C$2:$AE$23,'Cost Exist Transport (R)'!$A13,FALSE)),"",HLOOKUP(S$2,'Cost Exist Transport (R)'!$C$2:$AE$23,'Cost Exist Transport (R)'!$A13,FALSE))</f>
        <v/>
      </c>
      <c r="T13" s="270" t="str">
        <f>IF(ISNA(HLOOKUP(T$2,'Cost Exist Transport (R)'!$C$2:$AE$23,'Cost Exist Transport (R)'!$A13,FALSE)),"",HLOOKUP(T$2,'Cost Exist Transport (R)'!$C$2:$AE$23,'Cost Exist Transport (R)'!$A13,FALSE))</f>
        <v>XXXXX</v>
      </c>
      <c r="U13" s="270" t="str">
        <f>IF(ISNA(HLOOKUP(U$2,'Cost Exist Transport (R)'!$C$2:$AE$23,'Cost Exist Transport (R)'!$A13,FALSE)),"",HLOOKUP(U$2,'Cost Exist Transport (R)'!$C$2:$AE$23,'Cost Exist Transport (R)'!$A13,FALSE))</f>
        <v/>
      </c>
      <c r="V13" s="270" t="str">
        <f>IF(ISNA(HLOOKUP(V$2,'Cost Exist Transport (R)'!$C$2:$AE$23,'Cost Exist Transport (R)'!$A13,FALSE)),"",HLOOKUP(V$2,'Cost Exist Transport (R)'!$C$2:$AE$23,'Cost Exist Transport (R)'!$A13,FALSE))</f>
        <v/>
      </c>
      <c r="W13" s="270" t="str">
        <f>IF(ISNA(HLOOKUP(W$2,'Cost Exist Transport (R)'!$C$2:$AE$23,'Cost Exist Transport (R)'!$A13,FALSE)),"",HLOOKUP(W$2,'Cost Exist Transport (R)'!$C$2:$AE$23,'Cost Exist Transport (R)'!$A13,FALSE))</f>
        <v/>
      </c>
      <c r="X13" s="270" t="str">
        <f>IF(ISNA(HLOOKUP(X$2,'Cost Exist Transport (R)'!$C$2:$AE$23,'Cost Exist Transport (R)'!$A13,FALSE)),"",HLOOKUP(X$2,'Cost Exist Transport (R)'!$C$2:$AE$23,'Cost Exist Transport (R)'!$A13,FALSE))</f>
        <v/>
      </c>
      <c r="Y13" s="270" t="str">
        <f>IF(ISNA(HLOOKUP(Y$2,'Cost Exist Transport (R)'!$C$2:$AE$23,'Cost Exist Transport (R)'!$A13,FALSE)),"",HLOOKUP(Y$2,'Cost Exist Transport (R)'!$C$2:$AE$23,'Cost Exist Transport (R)'!$A13,FALSE))</f>
        <v/>
      </c>
      <c r="Z13" s="270" t="str">
        <f>IF(ISNA(HLOOKUP(Z$2,'Cost Exist Transport (R)'!$C$2:$AE$23,'Cost Exist Transport (R)'!$A13,FALSE)),"",HLOOKUP(Z$2,'Cost Exist Transport (R)'!$C$2:$AE$23,'Cost Exist Transport (R)'!$A13,FALSE))</f>
        <v/>
      </c>
      <c r="AA13" s="270" t="str">
        <f>IF(ISNA(HLOOKUP(AA$2,'Cost Exist Transport (R)'!$C$2:$AE$23,'Cost Exist Transport (R)'!$A13,FALSE)),"",HLOOKUP(AA$2,'Cost Exist Transport (R)'!$C$2:$AE$23,'Cost Exist Transport (R)'!$A13,FALSE))</f>
        <v/>
      </c>
      <c r="AB13" s="270" t="str">
        <f>IF(ISNA(HLOOKUP(AB$2,'Cost Exist Transport (R)'!$C$2:$AE$23,'Cost Exist Transport (R)'!$A13,FALSE)),"",HLOOKUP(AB$2,'Cost Exist Transport (R)'!$C$2:$AE$23,'Cost Exist Transport (R)'!$A13,FALSE))</f>
        <v/>
      </c>
      <c r="AC13" s="270" t="str">
        <f>IF(ISNA(HLOOKUP(AC$2,'Cost Exist Transport (R)'!$C$2:$AE$23,'Cost Exist Transport (R)'!$A13,FALSE)),"",HLOOKUP(AC$2,'Cost Exist Transport (R)'!$C$2:$AE$23,'Cost Exist Transport (R)'!$A13,FALSE))</f>
        <v/>
      </c>
      <c r="AD13" s="270" t="str">
        <f>IF(ISNA(HLOOKUP(AD$2,'Cost Exist Transport (R)'!$C$2:$AE$23,'Cost Exist Transport (R)'!$A13,FALSE)),"",HLOOKUP(AD$2,'Cost Exist Transport (R)'!$C$2:$AE$23,'Cost Exist Transport (R)'!$A13,FALSE))</f>
        <v/>
      </c>
      <c r="AE13" s="270" t="str">
        <f>IF(ISNA(HLOOKUP(AE$2,'Cost Exist Transport (R)'!$C$2:$AE$23,'Cost Exist Transport (R)'!$A13,FALSE)),"",HLOOKUP(AE$2,'Cost Exist Transport (R)'!$C$2:$AE$23,'Cost Exist Transport (R)'!$A13,FALSE))</f>
        <v/>
      </c>
      <c r="AF13" s="270" t="str">
        <f>IF(ISNA(HLOOKUP(AF$2,'Cost Exist Transport (R)'!$C$2:$AE$23,'Cost Exist Transport (R)'!$A13,FALSE)),"",HLOOKUP(AF$2,'Cost Exist Transport (R)'!$C$2:$AE$23,'Cost Exist Transport (R)'!$A13,FALSE))</f>
        <v>XXXXX</v>
      </c>
      <c r="AG13" s="270" t="str">
        <f>IF(ISNA(HLOOKUP(AG$2,'Cost Exist Transport (R)'!$C$2:$AE$23,'Cost Exist Transport (R)'!$A13,FALSE)),"",HLOOKUP(AG$2,'Cost Exist Transport (R)'!$C$2:$AE$23,'Cost Exist Transport (R)'!$A13,FALSE))</f>
        <v/>
      </c>
      <c r="AH13" s="270" t="str">
        <f>IF(ISNA(HLOOKUP(AH$2,'Cost Exist Transport (R)'!$C$2:$AE$23,'Cost Exist Transport (R)'!$A13,FALSE)),"",HLOOKUP(AH$2,'Cost Exist Transport (R)'!$C$2:$AE$23,'Cost Exist Transport (R)'!$A13,FALSE))</f>
        <v/>
      </c>
      <c r="AI13" s="270" t="str">
        <f>IF(ISNA(HLOOKUP(AI$2,'Cost Exist Transport (R)'!$C$2:$AE$23,'Cost Exist Transport (R)'!$A13,FALSE)),"",HLOOKUP(AI$2,'Cost Exist Transport (R)'!$C$2:$AE$23,'Cost Exist Transport (R)'!$A13,FALSE))</f>
        <v/>
      </c>
      <c r="AJ13" s="270" t="str">
        <f>IF(ISNA(HLOOKUP(AJ$2,'Cost Exist Transport (R)'!$C$2:$AE$23,'Cost Exist Transport (R)'!$A13,FALSE)),"",HLOOKUP(AJ$2,'Cost Exist Transport (R)'!$C$2:$AE$23,'Cost Exist Transport (R)'!$A13,FALSE))</f>
        <v/>
      </c>
      <c r="AK13" s="270" t="str">
        <f>IF(ISNA(HLOOKUP(AK$2,'Cost Exist Transport (R)'!$C$2:$AE$23,'Cost Exist Transport (R)'!$A13,FALSE)),"",HLOOKUP(AK$2,'Cost Exist Transport (R)'!$C$2:$AE$23,'Cost Exist Transport (R)'!$A13,FALSE))</f>
        <v/>
      </c>
      <c r="AL13" s="270" t="str">
        <f>IF(ISNA(HLOOKUP(AL$2,'Cost Exist Transport (R)'!$C$2:$AE$23,'Cost Exist Transport (R)'!$A13,FALSE)),"",HLOOKUP(AL$2,'Cost Exist Transport (R)'!$C$2:$AE$23,'Cost Exist Transport (R)'!$A13,FALSE))</f>
        <v/>
      </c>
      <c r="AM13" s="270" t="str">
        <f>IF(ISNA(HLOOKUP(AM$2,'Cost Exist Transport (R)'!$C$2:$AE$23,'Cost Exist Transport (R)'!$A13,FALSE)),"",HLOOKUP(AM$2,'Cost Exist Transport (R)'!$C$2:$AE$23,'Cost Exist Transport (R)'!$A13,FALSE))</f>
        <v/>
      </c>
      <c r="AN13" s="270" t="str">
        <f>IF(ISNA(HLOOKUP(AN$2,'Cost Exist Transport (R)'!$C$2:$AE$23,'Cost Exist Transport (R)'!$A13,FALSE)),"",HLOOKUP(AN$2,'Cost Exist Transport (R)'!$C$2:$AE$23,'Cost Exist Transport (R)'!$A13,FALSE))</f>
        <v/>
      </c>
      <c r="AO13" s="270" t="str">
        <f>IF(ISNA(HLOOKUP(AO$2,'Cost Exist Transport (R)'!$C$2:$AE$23,'Cost Exist Transport (R)'!$A13,FALSE)),"",HLOOKUP(AO$2,'Cost Exist Transport (R)'!$C$2:$AE$23,'Cost Exist Transport (R)'!$A13,FALSE))</f>
        <v/>
      </c>
      <c r="AP13" s="270" t="str">
        <f>IF(ISNA(HLOOKUP(AP$2,'Cost Exist Transport (R)'!$C$2:$AE$23,'Cost Exist Transport (R)'!$A13,FALSE)),"",HLOOKUP(AP$2,'Cost Exist Transport (R)'!$C$2:$AE$23,'Cost Exist Transport (R)'!$A13,FALSE))</f>
        <v/>
      </c>
      <c r="AQ13" s="270" t="str">
        <f>IF(ISNA(HLOOKUP(AQ$2,'Cost Exist Transport (R)'!$C$2:$AE$23,'Cost Exist Transport (R)'!$A13,FALSE)),"",HLOOKUP(AQ$2,'Cost Exist Transport (R)'!$C$2:$AE$23,'Cost Exist Transport (R)'!$A13,FALSE))</f>
        <v/>
      </c>
      <c r="AR13" s="270" t="str">
        <f>IF(ISNA(HLOOKUP(AR$2,'Cost Exist Transport (R)'!$C$2:$AE$23,'Cost Exist Transport (R)'!$A13,FALSE)),"",HLOOKUP(AR$2,'Cost Exist Transport (R)'!$C$2:$AE$23,'Cost Exist Transport (R)'!$A13,FALSE))</f>
        <v>XXXXX</v>
      </c>
      <c r="AS13" s="270" t="str">
        <f>IF(ISNA(HLOOKUP(AS$2,'Cost Exist Transport (R)'!$C$2:$AE$23,'Cost Exist Transport (R)'!$A13,FALSE)),"",HLOOKUP(AS$2,'Cost Exist Transport (R)'!$C$2:$AE$23,'Cost Exist Transport (R)'!$A13,FALSE))</f>
        <v/>
      </c>
      <c r="AT13" s="270" t="str">
        <f>IF(ISNA(HLOOKUP(AT$2,'Cost Exist Transport (R)'!$C$2:$AE$23,'Cost Exist Transport (R)'!$A13,FALSE)),"",HLOOKUP(AT$2,'Cost Exist Transport (R)'!$C$2:$AE$23,'Cost Exist Transport (R)'!$A13,FALSE))</f>
        <v/>
      </c>
      <c r="AU13" s="270" t="str">
        <f>IF(ISNA(HLOOKUP(AU$2,'Cost Exist Transport (R)'!$C$2:$AE$23,'Cost Exist Transport (R)'!$A13,FALSE)),"",HLOOKUP(AU$2,'Cost Exist Transport (R)'!$C$2:$AE$23,'Cost Exist Transport (R)'!$A13,FALSE))</f>
        <v/>
      </c>
      <c r="AV13" s="270" t="str">
        <f>IF(ISNA(HLOOKUP(AV$2,'Cost Exist Transport (R)'!$C$2:$AE$23,'Cost Exist Transport (R)'!$A13,FALSE)),"",HLOOKUP(AV$2,'Cost Exist Transport (R)'!$C$2:$AE$23,'Cost Exist Transport (R)'!$A13,FALSE))</f>
        <v/>
      </c>
      <c r="AW13" s="270" t="str">
        <f>IF(ISNA(HLOOKUP(AW$2,'Cost Exist Transport (R)'!$C$2:$AE$23,'Cost Exist Transport (R)'!$A13,FALSE)),"",HLOOKUP(AW$2,'Cost Exist Transport (R)'!$C$2:$AE$23,'Cost Exist Transport (R)'!$A13,FALSE))</f>
        <v/>
      </c>
      <c r="AX13" s="270" t="str">
        <f>IF(ISNA(HLOOKUP(AX$2,'Cost Exist Transport (R)'!$C$2:$AE$23,'Cost Exist Transport (R)'!$A13,FALSE)),"",HLOOKUP(AX$2,'Cost Exist Transport (R)'!$C$2:$AE$23,'Cost Exist Transport (R)'!$A13,FALSE))</f>
        <v/>
      </c>
      <c r="AY13" s="270" t="str">
        <f>IF(ISNA(HLOOKUP(AY$2,'Cost Exist Transport (R)'!$C$2:$AE$23,'Cost Exist Transport (R)'!$A13,FALSE)),"",HLOOKUP(AY$2,'Cost Exist Transport (R)'!$C$2:$AE$23,'Cost Exist Transport (R)'!$A13,FALSE))</f>
        <v/>
      </c>
      <c r="AZ13" s="270" t="str">
        <f>IF(ISNA(HLOOKUP(AZ$2,'Cost Exist Transport (R)'!$C$2:$AE$23,'Cost Exist Transport (R)'!$A13,FALSE)),"",HLOOKUP(AZ$2,'Cost Exist Transport (R)'!$C$2:$AE$23,'Cost Exist Transport (R)'!$A13,FALSE))</f>
        <v/>
      </c>
      <c r="BA13" s="270" t="str">
        <f>IF(ISNA(HLOOKUP(BA$2,'Cost Exist Transport (R)'!$C$2:$AE$23,'Cost Exist Transport (R)'!$A13,FALSE)),"",HLOOKUP(BA$2,'Cost Exist Transport (R)'!$C$2:$AE$23,'Cost Exist Transport (R)'!$A13,FALSE))</f>
        <v/>
      </c>
      <c r="BB13" s="270" t="str">
        <f>IF(ISNA(HLOOKUP(BB$2,'Cost Exist Transport (R)'!$C$2:$AE$23,'Cost Exist Transport (R)'!$A13,FALSE)),"",HLOOKUP(BB$2,'Cost Exist Transport (R)'!$C$2:$AE$23,'Cost Exist Transport (R)'!$A13,FALSE))</f>
        <v/>
      </c>
      <c r="BC13" s="270" t="str">
        <f>IF(ISNA(HLOOKUP(BC$2,'Cost Exist Transport (R)'!$C$2:$AE$23,'Cost Exist Transport (R)'!$A13,FALSE)),"",HLOOKUP(BC$2,'Cost Exist Transport (R)'!$C$2:$AE$23,'Cost Exist Transport (R)'!$A13,FALSE))</f>
        <v/>
      </c>
      <c r="BD13" s="270" t="str">
        <f>IF(ISNA(HLOOKUP(BD$2,'Cost Exist Transport (R)'!$C$2:$AE$23,'Cost Exist Transport (R)'!$A13,FALSE)),"",HLOOKUP(BD$2,'Cost Exist Transport (R)'!$C$2:$AE$23,'Cost Exist Transport (R)'!$A13,FALSE))</f>
        <v>XXXXX</v>
      </c>
      <c r="BE13" s="270" t="str">
        <f>IF(ISNA(HLOOKUP(BE$2,'Cost Exist Transport (R)'!$C$2:$AE$23,'Cost Exist Transport (R)'!$A13,FALSE)),"",HLOOKUP(BE$2,'Cost Exist Transport (R)'!$C$2:$AE$23,'Cost Exist Transport (R)'!$A13,FALSE))</f>
        <v/>
      </c>
      <c r="BF13" s="270" t="str">
        <f>IF(ISNA(HLOOKUP(BF$2,'Cost Exist Transport (R)'!$C$2:$AE$23,'Cost Exist Transport (R)'!$A13,FALSE)),"",HLOOKUP(BF$2,'Cost Exist Transport (R)'!$C$2:$AE$23,'Cost Exist Transport (R)'!$A13,FALSE))</f>
        <v/>
      </c>
      <c r="BG13" s="270" t="str">
        <f>IF(ISNA(HLOOKUP(BG$2,'Cost Exist Transport (R)'!$C$2:$AE$23,'Cost Exist Transport (R)'!$A13,FALSE)),"",HLOOKUP(BG$2,'Cost Exist Transport (R)'!$C$2:$AE$23,'Cost Exist Transport (R)'!$A13,FALSE))</f>
        <v/>
      </c>
      <c r="BH13" s="270" t="str">
        <f>IF(ISNA(HLOOKUP(BH$2,'Cost Exist Transport (R)'!$C$2:$AE$23,'Cost Exist Transport (R)'!$A13,FALSE)),"",HLOOKUP(BH$2,'Cost Exist Transport (R)'!$C$2:$AE$23,'Cost Exist Transport (R)'!$A13,FALSE))</f>
        <v/>
      </c>
      <c r="BI13" s="270" t="str">
        <f>IF(ISNA(HLOOKUP(BI$2,'Cost Exist Transport (R)'!$C$2:$AE$23,'Cost Exist Transport (R)'!$A13,FALSE)),"",HLOOKUP(BI$2,'Cost Exist Transport (R)'!$C$2:$AE$23,'Cost Exist Transport (R)'!$A13,FALSE))</f>
        <v/>
      </c>
      <c r="BJ13" s="270" t="str">
        <f>IF(ISNA(HLOOKUP(BJ$2,'Cost Exist Transport (R)'!$C$2:$AE$23,'Cost Exist Transport (R)'!$A13,FALSE)),"",HLOOKUP(BJ$2,'Cost Exist Transport (R)'!$C$2:$AE$23,'Cost Exist Transport (R)'!$A13,FALSE))</f>
        <v/>
      </c>
      <c r="BK13" s="270" t="str">
        <f>IF(ISNA(HLOOKUP(BK$2,'Cost Exist Transport (R)'!$C$2:$AE$23,'Cost Exist Transport (R)'!$A13,FALSE)),"",HLOOKUP(BK$2,'Cost Exist Transport (R)'!$C$2:$AE$23,'Cost Exist Transport (R)'!$A13,FALSE))</f>
        <v>XXXXX</v>
      </c>
      <c r="BL13" s="270" t="str">
        <f>IF(ISNA(HLOOKUP(BL$2,'Cost Exist Transport (R)'!$C$2:$AE$23,'Cost Exist Transport (R)'!$A13,FALSE)),"",HLOOKUP(BL$2,'Cost Exist Transport (R)'!$C$2:$AE$23,'Cost Exist Transport (R)'!$A13,FALSE))</f>
        <v/>
      </c>
      <c r="BM13" s="270" t="str">
        <f>IF(ISNA(HLOOKUP(BM$2,'Cost Exist Transport (R)'!$C$2:$AE$23,'Cost Exist Transport (R)'!$A13,FALSE)),"",HLOOKUP(BM$2,'Cost Exist Transport (R)'!$C$2:$AE$23,'Cost Exist Transport (R)'!$A13,FALSE))</f>
        <v/>
      </c>
      <c r="BN13" s="270" t="str">
        <f>IF(ISNA(HLOOKUP(BN$2,'Cost Exist Transport (R)'!$C$2:$AE$23,'Cost Exist Transport (R)'!$A13,FALSE)),"",HLOOKUP(BN$2,'Cost Exist Transport (R)'!$C$2:$AE$23,'Cost Exist Transport (R)'!$A13,FALSE))</f>
        <v/>
      </c>
      <c r="BO13" s="270" t="str">
        <f>IF(ISNA(HLOOKUP(BO$2,'Cost Exist Transport (R)'!$C$2:$AE$23,'Cost Exist Transport (R)'!$A13,FALSE)),"",HLOOKUP(BO$2,'Cost Exist Transport (R)'!$C$2:$AE$23,'Cost Exist Transport (R)'!$A13,FALSE))</f>
        <v/>
      </c>
      <c r="BP13" s="270" t="str">
        <f>IF(ISNA(HLOOKUP(BP$2,'Cost Exist Transport (R)'!$C$2:$AE$23,'Cost Exist Transport (R)'!$A13,FALSE)),"",HLOOKUP(BP$2,'Cost Exist Transport (R)'!$C$2:$AE$23,'Cost Exist Transport (R)'!$A13,FALSE))</f>
        <v/>
      </c>
      <c r="BQ13" s="270" t="str">
        <f>IF(ISNA(HLOOKUP(BQ$2,'Cost Exist Transport (R)'!$C$2:$AE$23,'Cost Exist Transport (R)'!$A13,FALSE)),"",HLOOKUP(BQ$2,'Cost Exist Transport (R)'!$C$2:$AE$23,'Cost Exist Transport (R)'!$A13,FALSE))</f>
        <v/>
      </c>
      <c r="BR13" s="270" t="str">
        <f>IF(ISNA(HLOOKUP(BR$2,'Cost Exist Transport (R)'!$C$2:$AE$23,'Cost Exist Transport (R)'!$A13,FALSE)),"",HLOOKUP(BR$2,'Cost Exist Transport (R)'!$C$2:$AE$23,'Cost Exist Transport (R)'!$A13,FALSE))</f>
        <v/>
      </c>
      <c r="BS13" s="270" t="str">
        <f>IF(ISNA(HLOOKUP(BS$2,'Cost Exist Transport (R)'!$C$2:$AE$23,'Cost Exist Transport (R)'!$A13,FALSE)),"",HLOOKUP(BS$2,'Cost Exist Transport (R)'!$C$2:$AE$23,'Cost Exist Transport (R)'!$A13,FALSE))</f>
        <v/>
      </c>
      <c r="BT13" s="270" t="str">
        <f>IF(ISNA(HLOOKUP(BT$2,'Cost Exist Transport (R)'!$C$2:$AE$23,'Cost Exist Transport (R)'!$A13,FALSE)),"",HLOOKUP(BT$2,'Cost Exist Transport (R)'!$C$2:$AE$23,'Cost Exist Transport (R)'!$A13,FALSE))</f>
        <v/>
      </c>
      <c r="BU13" s="270" t="str">
        <f>IF(ISNA(HLOOKUP(BU$2,'Cost Exist Transport (R)'!$C$2:$AE$23,'Cost Exist Transport (R)'!$A13,FALSE)),"",HLOOKUP(BU$2,'Cost Exist Transport (R)'!$C$2:$AE$23,'Cost Exist Transport (R)'!$A13,FALSE))</f>
        <v/>
      </c>
      <c r="BV13" s="270" t="str">
        <f>IF(ISNA(HLOOKUP(BV$2,'Cost Exist Transport (R)'!$C$2:$AE$23,'Cost Exist Transport (R)'!$A13,FALSE)),"",HLOOKUP(BV$2,'Cost Exist Transport (R)'!$C$2:$AE$23,'Cost Exist Transport (R)'!$A13,FALSE))</f>
        <v/>
      </c>
      <c r="BW13" s="270" t="str">
        <f>IF(ISNA(HLOOKUP(BW$2,'Cost Exist Transport (R)'!$C$2:$AE$23,'Cost Exist Transport (R)'!$A13,FALSE)),"",HLOOKUP(BW$2,'Cost Exist Transport (R)'!$C$2:$AE$23,'Cost Exist Transport (R)'!$A13,FALSE))</f>
        <v>XXXXX</v>
      </c>
      <c r="BX13" s="270" t="str">
        <f>IF(ISNA(HLOOKUP(BX$2,'Cost Exist Transport (R)'!$C$2:$AE$23,'Cost Exist Transport (R)'!$A13,FALSE)),"",HLOOKUP(BX$2,'Cost Exist Transport (R)'!$C$2:$AE$23,'Cost Exist Transport (R)'!$A13,FALSE))</f>
        <v/>
      </c>
      <c r="BY13" s="270" t="str">
        <f>IF(ISNA(HLOOKUP(BY$2,'Cost Exist Transport (R)'!$C$2:$AE$23,'Cost Exist Transport (R)'!$A13,FALSE)),"",HLOOKUP(BY$2,'Cost Exist Transport (R)'!$C$2:$AE$23,'Cost Exist Transport (R)'!$A13,FALSE))</f>
        <v/>
      </c>
      <c r="BZ13" s="270" t="str">
        <f>IF(ISNA(HLOOKUP(BZ$2,'Cost Exist Transport (R)'!$C$2:$AE$23,'Cost Exist Transport (R)'!$A13,FALSE)),"",HLOOKUP(BZ$2,'Cost Exist Transport (R)'!$C$2:$AE$23,'Cost Exist Transport (R)'!$A13,FALSE))</f>
        <v/>
      </c>
      <c r="CA13" s="270" t="str">
        <f>IF(ISNA(HLOOKUP(CA$2,'Cost Exist Transport (R)'!$C$2:$AE$23,'Cost Exist Transport (R)'!$A13,FALSE)),"",HLOOKUP(CA$2,'Cost Exist Transport (R)'!$C$2:$AE$23,'Cost Exist Transport (R)'!$A13,FALSE))</f>
        <v/>
      </c>
      <c r="CB13" s="270" t="str">
        <f>IF(ISNA(HLOOKUP(CB$2,'Cost Exist Transport (R)'!$C$2:$AE$23,'Cost Exist Transport (R)'!$A13,FALSE)),"",HLOOKUP(CB$2,'Cost Exist Transport (R)'!$C$2:$AE$23,'Cost Exist Transport (R)'!$A13,FALSE))</f>
        <v/>
      </c>
      <c r="CC13" s="270" t="str">
        <f>IF(ISNA(HLOOKUP(CC$2,'Cost Exist Transport (R)'!$C$2:$AE$23,'Cost Exist Transport (R)'!$A13,FALSE)),"",HLOOKUP(CC$2,'Cost Exist Transport (R)'!$C$2:$AE$23,'Cost Exist Transport (R)'!$A13,FALSE))</f>
        <v/>
      </c>
      <c r="CD13" s="270" t="str">
        <f>IF(ISNA(HLOOKUP(CD$2,'Cost Exist Transport (R)'!$C$2:$AE$23,'Cost Exist Transport (R)'!$A13,FALSE)),"",HLOOKUP(CD$2,'Cost Exist Transport (R)'!$C$2:$AE$23,'Cost Exist Transport (R)'!$A13,FALSE))</f>
        <v/>
      </c>
      <c r="CE13" s="270" t="str">
        <f>IF(ISNA(HLOOKUP(CE$2,'Cost Exist Transport (R)'!$C$2:$AE$23,'Cost Exist Transport (R)'!$A13,FALSE)),"",HLOOKUP(CE$2,'Cost Exist Transport (R)'!$C$2:$AE$23,'Cost Exist Transport (R)'!$A13,FALSE))</f>
        <v/>
      </c>
      <c r="CF13" s="270" t="str">
        <f>IF(ISNA(HLOOKUP(CF$2,'Cost Exist Transport (R)'!$C$2:$AE$23,'Cost Exist Transport (R)'!$A13,FALSE)),"",HLOOKUP(CF$2,'Cost Exist Transport (R)'!$C$2:$AE$23,'Cost Exist Transport (R)'!$A13,FALSE))</f>
        <v/>
      </c>
      <c r="CG13" s="270" t="str">
        <f>IF(ISNA(HLOOKUP(CG$2,'Cost Exist Transport (R)'!$C$2:$AE$23,'Cost Exist Transport (R)'!$A13,FALSE)),"",HLOOKUP(CG$2,'Cost Exist Transport (R)'!$C$2:$AE$23,'Cost Exist Transport (R)'!$A13,FALSE))</f>
        <v/>
      </c>
      <c r="CH13" s="270" t="str">
        <f>IF(ISNA(HLOOKUP(CH$2,'Cost Exist Transport (R)'!$C$2:$AE$23,'Cost Exist Transport (R)'!$A13,FALSE)),"",HLOOKUP(CH$2,'Cost Exist Transport (R)'!$C$2:$AE$23,'Cost Exist Transport (R)'!$A13,FALSE))</f>
        <v/>
      </c>
      <c r="CI13" s="270" t="str">
        <f>IF(ISNA(HLOOKUP(CI$2,'Cost Exist Transport (R)'!$C$2:$AE$23,'Cost Exist Transport (R)'!$A13,FALSE)),"",HLOOKUP(CI$2,'Cost Exist Transport (R)'!$C$2:$AE$23,'Cost Exist Transport (R)'!$A13,FALSE))</f>
        <v>XXXXX</v>
      </c>
      <c r="CJ13" s="270" t="str">
        <f>IF(ISNA(HLOOKUP(CJ$2,'Cost Exist Transport (R)'!$C$2:$AE$23,'Cost Exist Transport (R)'!$A13,FALSE)),"",HLOOKUP(CJ$2,'Cost Exist Transport (R)'!$C$2:$AE$23,'Cost Exist Transport (R)'!$A13,FALSE))</f>
        <v/>
      </c>
      <c r="CK13" s="270" t="str">
        <f>IF(ISNA(HLOOKUP(CK$2,'Cost Exist Transport (R)'!$C$2:$AE$23,'Cost Exist Transport (R)'!$A13,FALSE)),"",HLOOKUP(CK$2,'Cost Exist Transport (R)'!$C$2:$AE$23,'Cost Exist Transport (R)'!$A13,FALSE))</f>
        <v/>
      </c>
      <c r="CL13" s="270" t="str">
        <f>IF(ISNA(HLOOKUP(CL$2,'Cost Exist Transport (R)'!$C$2:$AE$23,'Cost Exist Transport (R)'!$A13,FALSE)),"",HLOOKUP(CL$2,'Cost Exist Transport (R)'!$C$2:$AE$23,'Cost Exist Transport (R)'!$A13,FALSE))</f>
        <v/>
      </c>
      <c r="CM13" s="270" t="str">
        <f>IF(ISNA(HLOOKUP(CM$2,'Cost Exist Transport (R)'!$C$2:$AE$23,'Cost Exist Transport (R)'!$A13,FALSE)),"",HLOOKUP(CM$2,'Cost Exist Transport (R)'!$C$2:$AE$23,'Cost Exist Transport (R)'!$A13,FALSE))</f>
        <v/>
      </c>
      <c r="CN13" s="270" t="str">
        <f>IF(ISNA(HLOOKUP(CN$2,'Cost Exist Transport (R)'!$C$2:$AE$23,'Cost Exist Transport (R)'!$A13,FALSE)),"",HLOOKUP(CN$2,'Cost Exist Transport (R)'!$C$2:$AE$23,'Cost Exist Transport (R)'!$A13,FALSE))</f>
        <v/>
      </c>
      <c r="CO13" s="270" t="str">
        <f>IF(ISNA(HLOOKUP(CO$2,'Cost Exist Transport (R)'!$C$2:$AE$23,'Cost Exist Transport (R)'!$A13,FALSE)),"",HLOOKUP(CO$2,'Cost Exist Transport (R)'!$C$2:$AE$23,'Cost Exist Transport (R)'!$A13,FALSE))</f>
        <v/>
      </c>
      <c r="CP13" s="270" t="str">
        <f>IF(ISNA(HLOOKUP(CP$2,'Cost Exist Transport (R)'!$C$2:$AE$23,'Cost Exist Transport (R)'!$A13,FALSE)),"",HLOOKUP(CP$2,'Cost Exist Transport (R)'!$C$2:$AE$23,'Cost Exist Transport (R)'!$A13,FALSE))</f>
        <v/>
      </c>
      <c r="CQ13" s="270" t="str">
        <f>IF(ISNA(HLOOKUP(CQ$2,'Cost Exist Transport (R)'!$C$2:$AE$23,'Cost Exist Transport (R)'!$A13,FALSE)),"",HLOOKUP(CQ$2,'Cost Exist Transport (R)'!$C$2:$AE$23,'Cost Exist Transport (R)'!$A13,FALSE))</f>
        <v/>
      </c>
      <c r="CR13" s="270" t="str">
        <f>IF(ISNA(HLOOKUP(CR$2,'Cost Exist Transport (R)'!$C$2:$AE$23,'Cost Exist Transport (R)'!$A13,FALSE)),"",HLOOKUP(CR$2,'Cost Exist Transport (R)'!$C$2:$AE$23,'Cost Exist Transport (R)'!$A13,FALSE))</f>
        <v/>
      </c>
      <c r="CS13" s="270" t="str">
        <f>IF(ISNA(HLOOKUP(CS$2,'Cost Exist Transport (R)'!$C$2:$AE$23,'Cost Exist Transport (R)'!$A13,FALSE)),"",HLOOKUP(CS$2,'Cost Exist Transport (R)'!$C$2:$AE$23,'Cost Exist Transport (R)'!$A13,FALSE))</f>
        <v/>
      </c>
      <c r="CT13" s="270" t="str">
        <f>IF(ISNA(HLOOKUP(CT$2,'Cost Exist Transport (R)'!$C$2:$AE$23,'Cost Exist Transport (R)'!$A13,FALSE)),"",HLOOKUP(CT$2,'Cost Exist Transport (R)'!$C$2:$AE$23,'Cost Exist Transport (R)'!$A13,FALSE))</f>
        <v/>
      </c>
      <c r="CU13" s="270" t="str">
        <f>IF(ISNA(HLOOKUP(CU$2,'Cost Exist Transport (R)'!$C$2:$AE$23,'Cost Exist Transport (R)'!$A13,FALSE)),"",HLOOKUP(CU$2,'Cost Exist Transport (R)'!$C$2:$AE$23,'Cost Exist Transport (R)'!$A13,FALSE))</f>
        <v>XXXXX</v>
      </c>
      <c r="CV13" s="270" t="str">
        <f>IF(ISNA(HLOOKUP(CV$2,'Cost Exist Transport (R)'!$C$2:$AE$23,'Cost Exist Transport (R)'!$A13,FALSE)),"",HLOOKUP(CV$2,'Cost Exist Transport (R)'!$C$2:$AE$23,'Cost Exist Transport (R)'!$A13,FALSE))</f>
        <v/>
      </c>
      <c r="CW13" s="270" t="str">
        <f>IF(ISNA(HLOOKUP(CW$2,'Cost Exist Transport (R)'!$C$2:$AE$23,'Cost Exist Transport (R)'!$A13,FALSE)),"",HLOOKUP(CW$2,'Cost Exist Transport (R)'!$C$2:$AE$23,'Cost Exist Transport (R)'!$A13,FALSE))</f>
        <v/>
      </c>
      <c r="CX13" s="270" t="str">
        <f>IF(ISNA(HLOOKUP(CX$2,'Cost Exist Transport (R)'!$C$2:$AE$23,'Cost Exist Transport (R)'!$A13,FALSE)),"",HLOOKUP(CX$2,'Cost Exist Transport (R)'!$C$2:$AE$23,'Cost Exist Transport (R)'!$A13,FALSE))</f>
        <v/>
      </c>
      <c r="CY13" s="270" t="str">
        <f>IF(ISNA(HLOOKUP(CY$2,'Cost Exist Transport (R)'!$C$2:$AE$23,'Cost Exist Transport (R)'!$A13,FALSE)),"",HLOOKUP(CY$2,'Cost Exist Transport (R)'!$C$2:$AE$23,'Cost Exist Transport (R)'!$A13,FALSE))</f>
        <v/>
      </c>
      <c r="CZ13" s="270" t="str">
        <f>IF(ISNA(HLOOKUP(CZ$2,'Cost Exist Transport (R)'!$C$2:$AE$23,'Cost Exist Transport (R)'!$A13,FALSE)),"",HLOOKUP(CZ$2,'Cost Exist Transport (R)'!$C$2:$AE$23,'Cost Exist Transport (R)'!$A13,FALSE))</f>
        <v/>
      </c>
      <c r="DA13" s="270" t="str">
        <f>IF(ISNA(HLOOKUP(DA$2,'Cost Exist Transport (R)'!$C$2:$AE$23,'Cost Exist Transport (R)'!$A13,FALSE)),"",HLOOKUP(DA$2,'Cost Exist Transport (R)'!$C$2:$AE$23,'Cost Exist Transport (R)'!$A13,FALSE))</f>
        <v/>
      </c>
      <c r="DB13" s="270" t="str">
        <f>IF(ISNA(HLOOKUP(DB$2,'Cost Exist Transport (R)'!$C$2:$AE$23,'Cost Exist Transport (R)'!$A13,FALSE)),"",HLOOKUP(DB$2,'Cost Exist Transport (R)'!$C$2:$AE$23,'Cost Exist Transport (R)'!$A13,FALSE))</f>
        <v/>
      </c>
      <c r="DC13" s="270" t="str">
        <f>IF(ISNA(HLOOKUP(DC$2,'Cost Exist Transport (R)'!$C$2:$AE$23,'Cost Exist Transport (R)'!$A13,FALSE)),"",HLOOKUP(DC$2,'Cost Exist Transport (R)'!$C$2:$AE$23,'Cost Exist Transport (R)'!$A13,FALSE))</f>
        <v/>
      </c>
      <c r="DD13" s="270" t="str">
        <f>IF(ISNA(HLOOKUP(DD$2,'Cost Exist Transport (R)'!$C$2:$AE$23,'Cost Exist Transport (R)'!$A13,FALSE)),"",HLOOKUP(DD$2,'Cost Exist Transport (R)'!$C$2:$AE$23,'Cost Exist Transport (R)'!$A13,FALSE))</f>
        <v/>
      </c>
      <c r="DE13" s="270" t="str">
        <f>IF(ISNA(HLOOKUP(DE$2,'Cost Exist Transport (R)'!$C$2:$AE$23,'Cost Exist Transport (R)'!$A13,FALSE)),"",HLOOKUP(DE$2,'Cost Exist Transport (R)'!$C$2:$AE$23,'Cost Exist Transport (R)'!$A13,FALSE))</f>
        <v/>
      </c>
      <c r="DF13" s="270" t="str">
        <f>IF(ISNA(HLOOKUP(DF$2,'Cost Exist Transport (R)'!$C$2:$AE$23,'Cost Exist Transport (R)'!$A13,FALSE)),"",HLOOKUP(DF$2,'Cost Exist Transport (R)'!$C$2:$AE$23,'Cost Exist Transport (R)'!$A13,FALSE))</f>
        <v/>
      </c>
      <c r="DG13" s="270" t="str">
        <f>IF(ISNA(HLOOKUP(DG$2,'Cost Exist Transport (R)'!$C$2:$AE$23,'Cost Exist Transport (R)'!$A13,FALSE)),"",HLOOKUP(DG$2,'Cost Exist Transport (R)'!$C$2:$AE$23,'Cost Exist Transport (R)'!$A13,FALSE))</f>
        <v>XXXXX</v>
      </c>
      <c r="DH13" s="270" t="str">
        <f>IF(ISNA(HLOOKUP(DH$2,'Cost Exist Transport (R)'!$C$2:$AE$23,'Cost Exist Transport (R)'!$A13,FALSE)),"",HLOOKUP(DH$2,'Cost Exist Transport (R)'!$C$2:$AE$23,'Cost Exist Transport (R)'!$A13,FALSE))</f>
        <v/>
      </c>
      <c r="DI13" s="270" t="str">
        <f>IF(ISNA(HLOOKUP(DI$2,'Cost Exist Transport (R)'!$C$2:$AE$23,'Cost Exist Transport (R)'!$A13,FALSE)),"",HLOOKUP(DI$2,'Cost Exist Transport (R)'!$C$2:$AE$23,'Cost Exist Transport (R)'!$A13,FALSE))</f>
        <v/>
      </c>
      <c r="DJ13" s="270" t="str">
        <f>IF(ISNA(HLOOKUP(DJ$2,'Cost Exist Transport (R)'!$C$2:$AE$23,'Cost Exist Transport (R)'!$A13,FALSE)),"",HLOOKUP(DJ$2,'Cost Exist Transport (R)'!$C$2:$AE$23,'Cost Exist Transport (R)'!$A13,FALSE))</f>
        <v/>
      </c>
      <c r="DK13" s="270" t="str">
        <f>IF(ISNA(HLOOKUP(DK$2,'Cost Exist Transport (R)'!$C$2:$AE$23,'Cost Exist Transport (R)'!$A13,FALSE)),"",HLOOKUP(DK$2,'Cost Exist Transport (R)'!$C$2:$AE$23,'Cost Exist Transport (R)'!$A13,FALSE))</f>
        <v/>
      </c>
      <c r="DL13" s="270" t="str">
        <f>IF(ISNA(HLOOKUP(DL$2,'Cost Exist Transport (R)'!$C$2:$AE$23,'Cost Exist Transport (R)'!$A13,FALSE)),"",HLOOKUP(DL$2,'Cost Exist Transport (R)'!$C$2:$AE$23,'Cost Exist Transport (R)'!$A13,FALSE))</f>
        <v/>
      </c>
      <c r="DM13" s="270" t="str">
        <f>IF(ISNA(HLOOKUP(DM$2,'Cost Exist Transport (R)'!$C$2:$AE$23,'Cost Exist Transport (R)'!$A13,FALSE)),"",HLOOKUP(DM$2,'Cost Exist Transport (R)'!$C$2:$AE$23,'Cost Exist Transport (R)'!$A13,FALSE))</f>
        <v/>
      </c>
      <c r="DN13" s="270" t="str">
        <f>IF(ISNA(HLOOKUP(DN$2,'Cost Exist Transport (R)'!$C$2:$AE$23,'Cost Exist Transport (R)'!$A13,FALSE)),"",HLOOKUP(DN$2,'Cost Exist Transport (R)'!$C$2:$AE$23,'Cost Exist Transport (R)'!$A13,FALSE))</f>
        <v/>
      </c>
      <c r="DO13" s="270" t="str">
        <f>IF(ISNA(HLOOKUP(DO$2,'Cost Exist Transport (R)'!$C$2:$AE$23,'Cost Exist Transport (R)'!$A13,FALSE)),"",HLOOKUP(DO$2,'Cost Exist Transport (R)'!$C$2:$AE$23,'Cost Exist Transport (R)'!$A13,FALSE))</f>
        <v/>
      </c>
      <c r="DP13" s="270" t="str">
        <f>IF(ISNA(HLOOKUP(DP$2,'Cost Exist Transport (R)'!$C$2:$AE$23,'Cost Exist Transport (R)'!$A13,FALSE)),"",HLOOKUP(DP$2,'Cost Exist Transport (R)'!$C$2:$AE$23,'Cost Exist Transport (R)'!$A13,FALSE))</f>
        <v/>
      </c>
      <c r="DQ13" s="270" t="str">
        <f>IF(ISNA(HLOOKUP(DQ$2,'Cost Exist Transport (R)'!$C$2:$AE$23,'Cost Exist Transport (R)'!$A13,FALSE)),"",HLOOKUP(DQ$2,'Cost Exist Transport (R)'!$C$2:$AE$23,'Cost Exist Transport (R)'!$A13,FALSE))</f>
        <v/>
      </c>
      <c r="DR13" s="270" t="str">
        <f>IF(ISNA(HLOOKUP(DR$2,'Cost Exist Transport (R)'!$C$2:$AE$23,'Cost Exist Transport (R)'!$A13,FALSE)),"",HLOOKUP(DR$2,'Cost Exist Transport (R)'!$C$2:$AE$23,'Cost Exist Transport (R)'!$A13,FALSE))</f>
        <v/>
      </c>
      <c r="DS13" s="270" t="str">
        <f>IF(ISNA(HLOOKUP(DS$2,'Cost Exist Transport (R)'!$C$2:$AE$23,'Cost Exist Transport (R)'!$A13,FALSE)),"",HLOOKUP(DS$2,'Cost Exist Transport (R)'!$C$2:$AE$23,'Cost Exist Transport (R)'!$A13,FALSE))</f>
        <v>XXXXX</v>
      </c>
      <c r="DT13" s="270" t="str">
        <f>IF(ISNA(HLOOKUP(DT$2,'Cost Exist Transport (R)'!$C$2:$AE$23,'Cost Exist Transport (R)'!$A13,FALSE)),"",HLOOKUP(DT$2,'Cost Exist Transport (R)'!$C$2:$AE$23,'Cost Exist Transport (R)'!$A13,FALSE))</f>
        <v/>
      </c>
      <c r="DU13" s="270" t="str">
        <f>IF(ISNA(HLOOKUP(DU$2,'Cost Exist Transport (R)'!$C$2:$AE$23,'Cost Exist Transport (R)'!$A13,FALSE)),"",HLOOKUP(DU$2,'Cost Exist Transport (R)'!$C$2:$AE$23,'Cost Exist Transport (R)'!$A13,FALSE))</f>
        <v/>
      </c>
      <c r="DV13" s="270" t="str">
        <f>IF(ISNA(HLOOKUP(DV$2,'Cost Exist Transport (R)'!$C$2:$AE$23,'Cost Exist Transport (R)'!$A13,FALSE)),"",HLOOKUP(DV$2,'Cost Exist Transport (R)'!$C$2:$AE$23,'Cost Exist Transport (R)'!$A13,FALSE))</f>
        <v/>
      </c>
      <c r="DW13" s="270" t="str">
        <f>IF(ISNA(HLOOKUP(DW$2,'Cost Exist Transport (R)'!$C$2:$AE$23,'Cost Exist Transport (R)'!$A13,FALSE)),"",HLOOKUP(DW$2,'Cost Exist Transport (R)'!$C$2:$AE$23,'Cost Exist Transport (R)'!$A13,FALSE))</f>
        <v/>
      </c>
      <c r="DX13" s="270" t="str">
        <f>IF(ISNA(HLOOKUP(DX$2,'Cost Exist Transport (R)'!$C$2:$AE$23,'Cost Exist Transport (R)'!$A13,FALSE)),"",HLOOKUP(DX$2,'Cost Exist Transport (R)'!$C$2:$AE$23,'Cost Exist Transport (R)'!$A13,FALSE))</f>
        <v/>
      </c>
      <c r="DY13" s="270" t="str">
        <f>IF(ISNA(HLOOKUP(DY$2,'Cost Exist Transport (R)'!$C$2:$AE$23,'Cost Exist Transport (R)'!$A13,FALSE)),"",HLOOKUP(DY$2,'Cost Exist Transport (R)'!$C$2:$AE$23,'Cost Exist Transport (R)'!$A13,FALSE))</f>
        <v/>
      </c>
      <c r="DZ13" s="270" t="str">
        <f>IF(ISNA(HLOOKUP(DZ$2,'Cost Exist Transport (R)'!$C$2:$AE$23,'Cost Exist Transport (R)'!$A13,FALSE)),"",HLOOKUP(DZ$2,'Cost Exist Transport (R)'!$C$2:$AE$23,'Cost Exist Transport (R)'!$A13,FALSE))</f>
        <v/>
      </c>
      <c r="EA13" s="270" t="str">
        <f>IF(ISNA(HLOOKUP(EA$2,'Cost Exist Transport (R)'!$C$2:$AE$23,'Cost Exist Transport (R)'!$A13,FALSE)),"",HLOOKUP(EA$2,'Cost Exist Transport (R)'!$C$2:$AE$23,'Cost Exist Transport (R)'!$A13,FALSE))</f>
        <v/>
      </c>
      <c r="EB13" s="270" t="str">
        <f>IF(ISNA(HLOOKUP(EB$2,'Cost Exist Transport (R)'!$C$2:$AE$23,'Cost Exist Transport (R)'!$A13,FALSE)),"",HLOOKUP(EB$2,'Cost Exist Transport (R)'!$C$2:$AE$23,'Cost Exist Transport (R)'!$A13,FALSE))</f>
        <v/>
      </c>
      <c r="EC13" s="270" t="str">
        <f>IF(ISNA(HLOOKUP(EC$2,'Cost Exist Transport (R)'!$C$2:$AE$23,'Cost Exist Transport (R)'!$A13,FALSE)),"",HLOOKUP(EC$2,'Cost Exist Transport (R)'!$C$2:$AE$23,'Cost Exist Transport (R)'!$A13,FALSE))</f>
        <v/>
      </c>
      <c r="ED13" s="270" t="str">
        <f>IF(ISNA(HLOOKUP(ED$2,'Cost Exist Transport (R)'!$C$2:$AE$23,'Cost Exist Transport (R)'!$A13,FALSE)),"",HLOOKUP(ED$2,'Cost Exist Transport (R)'!$C$2:$AE$23,'Cost Exist Transport (R)'!$A13,FALSE))</f>
        <v/>
      </c>
      <c r="EE13" s="270" t="str">
        <f>IF(ISNA(HLOOKUP(EE$2,'Cost Exist Transport (R)'!$C$2:$AE$23,'Cost Exist Transport (R)'!$A13,FALSE)),"",HLOOKUP(EE$2,'Cost Exist Transport (R)'!$C$2:$AE$23,'Cost Exist Transport (R)'!$A13,FALSE))</f>
        <v>XXXXX</v>
      </c>
      <c r="EF13" s="270" t="str">
        <f>IF(ISNA(HLOOKUP(EF$2,'Cost Exist Transport (R)'!$C$2:$AE$23,'Cost Exist Transport (R)'!$A13,FALSE)),"",HLOOKUP(EF$2,'Cost Exist Transport (R)'!$C$2:$AE$23,'Cost Exist Transport (R)'!$A13,FALSE))</f>
        <v/>
      </c>
      <c r="EG13" s="270" t="str">
        <f>IF(ISNA(HLOOKUP(EG$2,'Cost Exist Transport (R)'!$C$2:$AE$23,'Cost Exist Transport (R)'!$A13,FALSE)),"",HLOOKUP(EG$2,'Cost Exist Transport (R)'!$C$2:$AE$23,'Cost Exist Transport (R)'!$A13,FALSE))</f>
        <v/>
      </c>
      <c r="EH13" s="270" t="str">
        <f>IF(ISNA(HLOOKUP(EH$2,'Cost Exist Transport (R)'!$C$2:$AE$23,'Cost Exist Transport (R)'!$A13,FALSE)),"",HLOOKUP(EH$2,'Cost Exist Transport (R)'!$C$2:$AE$23,'Cost Exist Transport (R)'!$A13,FALSE))</f>
        <v/>
      </c>
      <c r="EI13" s="270" t="str">
        <f>IF(ISNA(HLOOKUP(EI$2,'Cost Exist Transport (R)'!$C$2:$AE$23,'Cost Exist Transport (R)'!$A13,FALSE)),"",HLOOKUP(EI$2,'Cost Exist Transport (R)'!$C$2:$AE$23,'Cost Exist Transport (R)'!$A13,FALSE))</f>
        <v/>
      </c>
      <c r="EJ13" s="270" t="str">
        <f>IF(ISNA(HLOOKUP(EJ$2,'Cost Exist Transport (R)'!$C$2:$AE$23,'Cost Exist Transport (R)'!$A13,FALSE)),"",HLOOKUP(EJ$2,'Cost Exist Transport (R)'!$C$2:$AE$23,'Cost Exist Transport (R)'!$A13,FALSE))</f>
        <v/>
      </c>
      <c r="EK13" s="270" t="str">
        <f>IF(ISNA(HLOOKUP(EK$2,'Cost Exist Transport (R)'!$C$2:$AE$23,'Cost Exist Transport (R)'!$A13,FALSE)),"",HLOOKUP(EK$2,'Cost Exist Transport (R)'!$C$2:$AE$23,'Cost Exist Transport (R)'!$A13,FALSE))</f>
        <v/>
      </c>
      <c r="EL13" s="270" t="str">
        <f>IF(ISNA(HLOOKUP(EL$2,'Cost Exist Transport (R)'!$C$2:$AE$23,'Cost Exist Transport (R)'!$A13,FALSE)),"",HLOOKUP(EL$2,'Cost Exist Transport (R)'!$C$2:$AE$23,'Cost Exist Transport (R)'!$A13,FALSE))</f>
        <v/>
      </c>
      <c r="EM13" s="270" t="str">
        <f>IF(ISNA(HLOOKUP(EM$2,'Cost Exist Transport (R)'!$C$2:$AE$23,'Cost Exist Transport (R)'!$A13,FALSE)),"",HLOOKUP(EM$2,'Cost Exist Transport (R)'!$C$2:$AE$23,'Cost Exist Transport (R)'!$A13,FALSE))</f>
        <v/>
      </c>
      <c r="EN13" s="270" t="str">
        <f>IF(ISNA(HLOOKUP(EN$2,'Cost Exist Transport (R)'!$C$2:$AE$23,'Cost Exist Transport (R)'!$A13,FALSE)),"",HLOOKUP(EN$2,'Cost Exist Transport (R)'!$C$2:$AE$23,'Cost Exist Transport (R)'!$A13,FALSE))</f>
        <v/>
      </c>
      <c r="EO13" s="270" t="str">
        <f>IF(ISNA(HLOOKUP(EO$2,'Cost Exist Transport (R)'!$C$2:$AE$23,'Cost Exist Transport (R)'!$A13,FALSE)),"",HLOOKUP(EO$2,'Cost Exist Transport (R)'!$C$2:$AE$23,'Cost Exist Transport (R)'!$A13,FALSE))</f>
        <v/>
      </c>
      <c r="EP13" s="270" t="str">
        <f>IF(ISNA(HLOOKUP(EP$2,'Cost Exist Transport (R)'!$C$2:$AE$23,'Cost Exist Transport (R)'!$A13,FALSE)),"",HLOOKUP(EP$2,'Cost Exist Transport (R)'!$C$2:$AE$23,'Cost Exist Transport (R)'!$A13,FALSE))</f>
        <v/>
      </c>
      <c r="EQ13" s="270" t="str">
        <f>IF(ISNA(HLOOKUP(EQ$2,'Cost Exist Transport (R)'!$C$2:$AE$23,'Cost Exist Transport (R)'!$A13,FALSE)),"",HLOOKUP(EQ$2,'Cost Exist Transport (R)'!$C$2:$AE$23,'Cost Exist Transport (R)'!$A13,FALSE))</f>
        <v>XXXXX</v>
      </c>
      <c r="ER13" s="270" t="str">
        <f>IF(ISNA(HLOOKUP(ER$2,'Cost Exist Transport (R)'!$C$2:$AE$23,'Cost Exist Transport (R)'!$A13,FALSE)),"",HLOOKUP(ER$2,'Cost Exist Transport (R)'!$C$2:$AE$23,'Cost Exist Transport (R)'!$A13,FALSE))</f>
        <v/>
      </c>
      <c r="ES13" s="270" t="str">
        <f>IF(ISNA(HLOOKUP(ES$2,'Cost Exist Transport (R)'!$C$2:$AE$23,'Cost Exist Transport (R)'!$A13,FALSE)),"",HLOOKUP(ES$2,'Cost Exist Transport (R)'!$C$2:$AE$23,'Cost Exist Transport (R)'!$A13,FALSE))</f>
        <v/>
      </c>
      <c r="ET13" s="270" t="str">
        <f>IF(ISNA(HLOOKUP(ET$2,'Cost Exist Transport (R)'!$C$2:$AE$23,'Cost Exist Transport (R)'!$A13,FALSE)),"",HLOOKUP(ET$2,'Cost Exist Transport (R)'!$C$2:$AE$23,'Cost Exist Transport (R)'!$A13,FALSE))</f>
        <v/>
      </c>
      <c r="EU13" s="270" t="str">
        <f>IF(ISNA(HLOOKUP(EU$2,'Cost Exist Transport (R)'!$C$2:$AE$23,'Cost Exist Transport (R)'!$A13,FALSE)),"",HLOOKUP(EU$2,'Cost Exist Transport (R)'!$C$2:$AE$23,'Cost Exist Transport (R)'!$A13,FALSE))</f>
        <v/>
      </c>
      <c r="EV13" s="270" t="str">
        <f>IF(ISNA(HLOOKUP(EV$2,'Cost Exist Transport (R)'!$C$2:$AE$23,'Cost Exist Transport (R)'!$A13,FALSE)),"",HLOOKUP(EV$2,'Cost Exist Transport (R)'!$C$2:$AE$23,'Cost Exist Transport (R)'!$A13,FALSE))</f>
        <v/>
      </c>
      <c r="EW13" s="270" t="str">
        <f>IF(ISNA(HLOOKUP(EW$2,'Cost Exist Transport (R)'!$C$2:$AE$23,'Cost Exist Transport (R)'!$A13,FALSE)),"",HLOOKUP(EW$2,'Cost Exist Transport (R)'!$C$2:$AE$23,'Cost Exist Transport (R)'!$A13,FALSE))</f>
        <v/>
      </c>
      <c r="EX13" s="270" t="str">
        <f>IF(ISNA(HLOOKUP(EX$2,'Cost Exist Transport (R)'!$C$2:$AE$23,'Cost Exist Transport (R)'!$A13,FALSE)),"",HLOOKUP(EX$2,'Cost Exist Transport (R)'!$C$2:$AE$23,'Cost Exist Transport (R)'!$A13,FALSE))</f>
        <v/>
      </c>
      <c r="EY13" s="270" t="str">
        <f>IF(ISNA(HLOOKUP(EY$2,'Cost Exist Transport (R)'!$C$2:$AE$23,'Cost Exist Transport (R)'!$A13,FALSE)),"",HLOOKUP(EY$2,'Cost Exist Transport (R)'!$C$2:$AE$23,'Cost Exist Transport (R)'!$A13,FALSE))</f>
        <v/>
      </c>
      <c r="EZ13" s="270" t="str">
        <f>IF(ISNA(HLOOKUP(EZ$2,'Cost Exist Transport (R)'!$C$2:$AE$23,'Cost Exist Transport (R)'!$A13,FALSE)),"",HLOOKUP(EZ$2,'Cost Exist Transport (R)'!$C$2:$AE$23,'Cost Exist Transport (R)'!$A13,FALSE))</f>
        <v/>
      </c>
      <c r="FA13" s="270" t="str">
        <f>IF(ISNA(HLOOKUP(FA$2,'Cost Exist Transport (R)'!$C$2:$AE$23,'Cost Exist Transport (R)'!$A13,FALSE)),"",HLOOKUP(FA$2,'Cost Exist Transport (R)'!$C$2:$AE$23,'Cost Exist Transport (R)'!$A13,FALSE))</f>
        <v/>
      </c>
      <c r="FB13" s="270" t="str">
        <f>IF(ISNA(HLOOKUP(FB$2,'Cost Exist Transport (R)'!$C$2:$AE$23,'Cost Exist Transport (R)'!$A13,FALSE)),"",HLOOKUP(FB$2,'Cost Exist Transport (R)'!$C$2:$AE$23,'Cost Exist Transport (R)'!$A13,FALSE))</f>
        <v/>
      </c>
      <c r="FC13" s="270" t="str">
        <f>IF(ISNA(HLOOKUP(FC$2,'Cost Exist Transport (R)'!$C$2:$AE$23,'Cost Exist Transport (R)'!$A13,FALSE)),"",HLOOKUP(FC$2,'Cost Exist Transport (R)'!$C$2:$AE$23,'Cost Exist Transport (R)'!$A13,FALSE))</f>
        <v>XXXXX</v>
      </c>
      <c r="FD13" s="270" t="str">
        <f>IF(ISNA(HLOOKUP(FD$2,'Cost Exist Transport (R)'!$C$2:$AE$23,'Cost Exist Transport (R)'!$A13,FALSE)),"",HLOOKUP(FD$2,'Cost Exist Transport (R)'!$C$2:$AE$23,'Cost Exist Transport (R)'!$A13,FALSE))</f>
        <v/>
      </c>
      <c r="FE13" s="270" t="str">
        <f>IF(ISNA(HLOOKUP(FE$2,'Cost Exist Transport (R)'!$C$2:$AE$23,'Cost Exist Transport (R)'!$A13,FALSE)),"",HLOOKUP(FE$2,'Cost Exist Transport (R)'!$C$2:$AE$23,'Cost Exist Transport (R)'!$A13,FALSE))</f>
        <v/>
      </c>
      <c r="FF13" s="270" t="str">
        <f>IF(ISNA(HLOOKUP(FF$2,'Cost Exist Transport (R)'!$C$2:$AE$23,'Cost Exist Transport (R)'!$A13,FALSE)),"",HLOOKUP(FF$2,'Cost Exist Transport (R)'!$C$2:$AE$23,'Cost Exist Transport (R)'!$A13,FALSE))</f>
        <v/>
      </c>
      <c r="FG13" s="270" t="str">
        <f>IF(ISNA(HLOOKUP(FG$2,'Cost Exist Transport (R)'!$C$2:$AE$23,'Cost Exist Transport (R)'!$A13,FALSE)),"",HLOOKUP(FG$2,'Cost Exist Transport (R)'!$C$2:$AE$23,'Cost Exist Transport (R)'!$A13,FALSE))</f>
        <v/>
      </c>
      <c r="FH13" s="270" t="str">
        <f>IF(ISNA(HLOOKUP(FH$2,'Cost Exist Transport (R)'!$C$2:$AE$23,'Cost Exist Transport (R)'!$A13,FALSE)),"",HLOOKUP(FH$2,'Cost Exist Transport (R)'!$C$2:$AE$23,'Cost Exist Transport (R)'!$A13,FALSE))</f>
        <v/>
      </c>
      <c r="FI13" s="270" t="str">
        <f>IF(ISNA(HLOOKUP(FI$2,'Cost Exist Transport (R)'!$C$2:$AE$23,'Cost Exist Transport (R)'!$A13,FALSE)),"",HLOOKUP(FI$2,'Cost Exist Transport (R)'!$C$2:$AE$23,'Cost Exist Transport (R)'!$A13,FALSE))</f>
        <v/>
      </c>
      <c r="FJ13" s="270" t="str">
        <f>IF(ISNA(HLOOKUP(FJ$2,'Cost Exist Transport (R)'!$C$2:$AE$23,'Cost Exist Transport (R)'!$A13,FALSE)),"",HLOOKUP(FJ$2,'Cost Exist Transport (R)'!$C$2:$AE$23,'Cost Exist Transport (R)'!$A13,FALSE))</f>
        <v/>
      </c>
      <c r="FK13" s="270" t="str">
        <f>IF(ISNA(HLOOKUP(FK$2,'Cost Exist Transport (R)'!$C$2:$AE$23,'Cost Exist Transport (R)'!$A13,FALSE)),"",HLOOKUP(FK$2,'Cost Exist Transport (R)'!$C$2:$AE$23,'Cost Exist Transport (R)'!$A13,FALSE))</f>
        <v/>
      </c>
      <c r="FL13" s="270" t="str">
        <f>IF(ISNA(HLOOKUP(FL$2,'Cost Exist Transport (R)'!$C$2:$AE$23,'Cost Exist Transport (R)'!$A13,FALSE)),"",HLOOKUP(FL$2,'Cost Exist Transport (R)'!$C$2:$AE$23,'Cost Exist Transport (R)'!$A13,FALSE))</f>
        <v/>
      </c>
      <c r="FM13" s="270" t="str">
        <f>IF(ISNA(HLOOKUP(FM$2,'Cost Exist Transport (R)'!$C$2:$AE$23,'Cost Exist Transport (R)'!$A13,FALSE)),"",HLOOKUP(FM$2,'Cost Exist Transport (R)'!$C$2:$AE$23,'Cost Exist Transport (R)'!$A13,FALSE))</f>
        <v/>
      </c>
      <c r="FN13" s="270" t="str">
        <f>IF(ISNA(HLOOKUP(FN$2,'Cost Exist Transport (R)'!$C$2:$AE$23,'Cost Exist Transport (R)'!$A13,FALSE)),"",HLOOKUP(FN$2,'Cost Exist Transport (R)'!$C$2:$AE$23,'Cost Exist Transport (R)'!$A13,FALSE))</f>
        <v/>
      </c>
      <c r="FO13" s="270" t="str">
        <f>IF(ISNA(HLOOKUP(FO$2,'Cost Exist Transport (R)'!$C$2:$AE$23,'Cost Exist Transport (R)'!$A13,FALSE)),"",HLOOKUP(FO$2,'Cost Exist Transport (R)'!$C$2:$AE$23,'Cost Exist Transport (R)'!$A13,FALSE))</f>
        <v>XXXXX</v>
      </c>
      <c r="FP13" s="270" t="str">
        <f>IF(ISNA(HLOOKUP(FP$2,'Cost Exist Transport (R)'!$C$2:$AE$23,'Cost Exist Transport (R)'!$A13,FALSE)),"",HLOOKUP(FP$2,'Cost Exist Transport (R)'!$C$2:$AE$23,'Cost Exist Transport (R)'!$A13,FALSE))</f>
        <v/>
      </c>
      <c r="FQ13" s="270" t="str">
        <f>IF(ISNA(HLOOKUP(FQ$2,'Cost Exist Transport (R)'!$C$2:$AE$23,'Cost Exist Transport (R)'!$A13,FALSE)),"",HLOOKUP(FQ$2,'Cost Exist Transport (R)'!$C$2:$AE$23,'Cost Exist Transport (R)'!$A13,FALSE))</f>
        <v/>
      </c>
      <c r="FR13" s="270" t="str">
        <f>IF(ISNA(HLOOKUP(FR$2,'Cost Exist Transport (R)'!$C$2:$AE$23,'Cost Exist Transport (R)'!$A13,FALSE)),"",HLOOKUP(FR$2,'Cost Exist Transport (R)'!$C$2:$AE$23,'Cost Exist Transport (R)'!$A13,FALSE))</f>
        <v/>
      </c>
      <c r="FS13" s="270" t="str">
        <f>IF(ISNA(HLOOKUP(FS$2,'Cost Exist Transport (R)'!$C$2:$AE$23,'Cost Exist Transport (R)'!$A13,FALSE)),"",HLOOKUP(FS$2,'Cost Exist Transport (R)'!$C$2:$AE$23,'Cost Exist Transport (R)'!$A13,FALSE))</f>
        <v/>
      </c>
      <c r="FT13" s="270" t="str">
        <f>IF(ISNA(HLOOKUP(FT$2,'Cost Exist Transport (R)'!$C$2:$AE$23,'Cost Exist Transport (R)'!$A13,FALSE)),"",HLOOKUP(FT$2,'Cost Exist Transport (R)'!$C$2:$AE$23,'Cost Exist Transport (R)'!$A13,FALSE))</f>
        <v/>
      </c>
      <c r="FU13" s="270" t="str">
        <f>IF(ISNA(HLOOKUP(FU$2,'Cost Exist Transport (R)'!$C$2:$AE$23,'Cost Exist Transport (R)'!$A13,FALSE)),"",HLOOKUP(FU$2,'Cost Exist Transport (R)'!$C$2:$AE$23,'Cost Exist Transport (R)'!$A13,FALSE))</f>
        <v/>
      </c>
      <c r="FV13" s="270" t="str">
        <f>IF(ISNA(HLOOKUP(FV$2,'Cost Exist Transport (R)'!$C$2:$AE$23,'Cost Exist Transport (R)'!$A13,FALSE)),"",HLOOKUP(FV$2,'Cost Exist Transport (R)'!$C$2:$AE$23,'Cost Exist Transport (R)'!$A13,FALSE))</f>
        <v/>
      </c>
      <c r="FW13" s="270" t="str">
        <f>IF(ISNA(HLOOKUP(FW$2,'Cost Exist Transport (R)'!$C$2:$AE$23,'Cost Exist Transport (R)'!$A13,FALSE)),"",HLOOKUP(FW$2,'Cost Exist Transport (R)'!$C$2:$AE$23,'Cost Exist Transport (R)'!$A13,FALSE))</f>
        <v/>
      </c>
      <c r="FX13" s="270" t="str">
        <f>IF(ISNA(HLOOKUP(FX$2,'Cost Exist Transport (R)'!$C$2:$AE$23,'Cost Exist Transport (R)'!$A13,FALSE)),"",HLOOKUP(FX$2,'Cost Exist Transport (R)'!$C$2:$AE$23,'Cost Exist Transport (R)'!$A13,FALSE))</f>
        <v/>
      </c>
      <c r="FY13" s="270" t="str">
        <f>IF(ISNA(HLOOKUP(FY$2,'Cost Exist Transport (R)'!$C$2:$AE$23,'Cost Exist Transport (R)'!$A13,FALSE)),"",HLOOKUP(FY$2,'Cost Exist Transport (R)'!$C$2:$AE$23,'Cost Exist Transport (R)'!$A13,FALSE))</f>
        <v/>
      </c>
      <c r="FZ13" s="270" t="str">
        <f>IF(ISNA(HLOOKUP(FZ$2,'Cost Exist Transport (R)'!$C$2:$AE$23,'Cost Exist Transport (R)'!$A13,FALSE)),"",HLOOKUP(FZ$2,'Cost Exist Transport (R)'!$C$2:$AE$23,'Cost Exist Transport (R)'!$A13,FALSE))</f>
        <v/>
      </c>
      <c r="GA13" s="270" t="str">
        <f>IF(ISNA(HLOOKUP(GA$2,'Cost Exist Transport (R)'!$C$2:$AE$23,'Cost Exist Transport (R)'!$A13,FALSE)),"",HLOOKUP(GA$2,'Cost Exist Transport (R)'!$C$2:$AE$23,'Cost Exist Transport (R)'!$A13,FALSE))</f>
        <v>XXXXX</v>
      </c>
      <c r="GB13" s="270" t="str">
        <f>IF(ISNA(HLOOKUP(GB$2,'Cost Exist Transport (R)'!$C$2:$AE$23,'Cost Exist Transport (R)'!$A13,FALSE)),"",HLOOKUP(GB$2,'Cost Exist Transport (R)'!$C$2:$AE$23,'Cost Exist Transport (R)'!$A13,FALSE))</f>
        <v/>
      </c>
      <c r="GC13" s="270" t="str">
        <f>IF(ISNA(HLOOKUP(GC$2,'Cost Exist Transport (R)'!$C$2:$AE$23,'Cost Exist Transport (R)'!$A13,FALSE)),"",HLOOKUP(GC$2,'Cost Exist Transport (R)'!$C$2:$AE$23,'Cost Exist Transport (R)'!$A13,FALSE))</f>
        <v/>
      </c>
      <c r="GD13" s="270" t="str">
        <f>IF(ISNA(HLOOKUP(GD$2,'Cost Exist Transport (R)'!$C$2:$AE$23,'Cost Exist Transport (R)'!$A13,FALSE)),"",HLOOKUP(GD$2,'Cost Exist Transport (R)'!$C$2:$AE$23,'Cost Exist Transport (R)'!$A13,FALSE))</f>
        <v/>
      </c>
      <c r="GE13" s="270" t="str">
        <f>IF(ISNA(HLOOKUP(GE$2,'Cost Exist Transport (R)'!$C$2:$AE$23,'Cost Exist Transport (R)'!$A13,FALSE)),"",HLOOKUP(GE$2,'Cost Exist Transport (R)'!$C$2:$AE$23,'Cost Exist Transport (R)'!$A13,FALSE))</f>
        <v/>
      </c>
      <c r="GF13" s="270" t="str">
        <f>IF(ISNA(HLOOKUP(GF$2,'Cost Exist Transport (R)'!$C$2:$AE$23,'Cost Exist Transport (R)'!$A13,FALSE)),"",HLOOKUP(GF$2,'Cost Exist Transport (R)'!$C$2:$AE$23,'Cost Exist Transport (R)'!$A13,FALSE))</f>
        <v/>
      </c>
      <c r="GG13" s="270" t="str">
        <f>IF(ISNA(HLOOKUP(GG$2,'Cost Exist Transport (R)'!$C$2:$AE$23,'Cost Exist Transport (R)'!$A13,FALSE)),"",HLOOKUP(GG$2,'Cost Exist Transport (R)'!$C$2:$AE$23,'Cost Exist Transport (R)'!$A13,FALSE))</f>
        <v/>
      </c>
      <c r="GH13" s="270" t="str">
        <f>IF(ISNA(HLOOKUP(GH$2,'Cost Exist Transport (R)'!$C$2:$AE$23,'Cost Exist Transport (R)'!$A13,FALSE)),"",HLOOKUP(GH$2,'Cost Exist Transport (R)'!$C$2:$AE$23,'Cost Exist Transport (R)'!$A13,FALSE))</f>
        <v/>
      </c>
      <c r="GI13" s="270" t="str">
        <f>IF(ISNA(HLOOKUP(GI$2,'Cost Exist Transport (R)'!$C$2:$AE$23,'Cost Exist Transport (R)'!$A13,FALSE)),"",HLOOKUP(GI$2,'Cost Exist Transport (R)'!$C$2:$AE$23,'Cost Exist Transport (R)'!$A13,FALSE))</f>
        <v/>
      </c>
      <c r="GJ13" s="270" t="str">
        <f>IF(ISNA(HLOOKUP(GJ$2,'Cost Exist Transport (R)'!$C$2:$AE$23,'Cost Exist Transport (R)'!$A13,FALSE)),"",HLOOKUP(GJ$2,'Cost Exist Transport (R)'!$C$2:$AE$23,'Cost Exist Transport (R)'!$A13,FALSE))</f>
        <v/>
      </c>
      <c r="GK13" s="270" t="str">
        <f>IF(ISNA(HLOOKUP(GK$2,'Cost Exist Transport (R)'!$C$2:$AE$23,'Cost Exist Transport (R)'!$A13,FALSE)),"",HLOOKUP(GK$2,'Cost Exist Transport (R)'!$C$2:$AE$23,'Cost Exist Transport (R)'!$A13,FALSE))</f>
        <v/>
      </c>
      <c r="GL13" s="270" t="str">
        <f>IF(ISNA(HLOOKUP(GL$2,'Cost Exist Transport (R)'!$C$2:$AE$23,'Cost Exist Transport (R)'!$A13,FALSE)),"",HLOOKUP(GL$2,'Cost Exist Transport (R)'!$C$2:$AE$23,'Cost Exist Transport (R)'!$A13,FALSE))</f>
        <v/>
      </c>
      <c r="GM13" s="270" t="str">
        <f>IF(ISNA(HLOOKUP(GM$2,'Cost Exist Transport (R)'!$C$2:$AE$23,'Cost Exist Transport (R)'!$A13,FALSE)),"",HLOOKUP(GM$2,'Cost Exist Transport (R)'!$C$2:$AE$23,'Cost Exist Transport (R)'!$A13,FALSE))</f>
        <v>XXXXX</v>
      </c>
      <c r="GN13" s="270" t="str">
        <f>IF(ISNA(HLOOKUP(GN$2,'Cost Exist Transport (R)'!$C$2:$AE$23,'Cost Exist Transport (R)'!$A13,FALSE)),"",HLOOKUP(GN$2,'Cost Exist Transport (R)'!$C$2:$AE$23,'Cost Exist Transport (R)'!$A13,FALSE))</f>
        <v/>
      </c>
      <c r="GO13" s="270" t="str">
        <f>IF(ISNA(HLOOKUP(GO$2,'Cost Exist Transport (R)'!$C$2:$AE$23,'Cost Exist Transport (R)'!$A13,FALSE)),"",HLOOKUP(GO$2,'Cost Exist Transport (R)'!$C$2:$AE$23,'Cost Exist Transport (R)'!$A13,FALSE))</f>
        <v/>
      </c>
      <c r="GP13" s="270" t="str">
        <f>IF(ISNA(HLOOKUP(GP$2,'Cost Exist Transport (R)'!$C$2:$AE$23,'Cost Exist Transport (R)'!$A13,FALSE)),"",HLOOKUP(GP$2,'Cost Exist Transport (R)'!$C$2:$AE$23,'Cost Exist Transport (R)'!$A13,FALSE))</f>
        <v/>
      </c>
      <c r="GQ13" s="270" t="str">
        <f>IF(ISNA(HLOOKUP(GQ$2,'Cost Exist Transport (R)'!$C$2:$AE$23,'Cost Exist Transport (R)'!$A13,FALSE)),"",HLOOKUP(GQ$2,'Cost Exist Transport (R)'!$C$2:$AE$23,'Cost Exist Transport (R)'!$A13,FALSE))</f>
        <v/>
      </c>
      <c r="GR13" s="270" t="str">
        <f>IF(ISNA(HLOOKUP(GR$2,'Cost Exist Transport (R)'!$C$2:$AE$23,'Cost Exist Transport (R)'!$A13,FALSE)),"",HLOOKUP(GR$2,'Cost Exist Transport (R)'!$C$2:$AE$23,'Cost Exist Transport (R)'!$A13,FALSE))</f>
        <v/>
      </c>
      <c r="GS13" s="270" t="str">
        <f>IF(ISNA(HLOOKUP(GS$2,'Cost Exist Transport (R)'!$C$2:$AE$23,'Cost Exist Transport (R)'!$A13,FALSE)),"",HLOOKUP(GS$2,'Cost Exist Transport (R)'!$C$2:$AE$23,'Cost Exist Transport (R)'!$A13,FALSE))</f>
        <v/>
      </c>
      <c r="GT13" s="270" t="str">
        <f>IF(ISNA(HLOOKUP(GT$2,'Cost Exist Transport (R)'!$C$2:$AE$23,'Cost Exist Transport (R)'!$A13,FALSE)),"",HLOOKUP(GT$2,'Cost Exist Transport (R)'!$C$2:$AE$23,'Cost Exist Transport (R)'!$A13,FALSE))</f>
        <v/>
      </c>
      <c r="GU13" s="270" t="str">
        <f>IF(ISNA(HLOOKUP(GU$2,'Cost Exist Transport (R)'!$C$2:$AE$23,'Cost Exist Transport (R)'!$A13,FALSE)),"",HLOOKUP(GU$2,'Cost Exist Transport (R)'!$C$2:$AE$23,'Cost Exist Transport (R)'!$A13,FALSE))</f>
        <v/>
      </c>
      <c r="GV13" s="270" t="str">
        <f>IF(ISNA(HLOOKUP(GV$2,'Cost Exist Transport (R)'!$C$2:$AE$23,'Cost Exist Transport (R)'!$A13,FALSE)),"",HLOOKUP(GV$2,'Cost Exist Transport (R)'!$C$2:$AE$23,'Cost Exist Transport (R)'!$A13,FALSE))</f>
        <v/>
      </c>
      <c r="GW13" s="270" t="str">
        <f>IF(ISNA(HLOOKUP(GW$2,'Cost Exist Transport (R)'!$C$2:$AE$23,'Cost Exist Transport (R)'!$A13,FALSE)),"",HLOOKUP(GW$2,'Cost Exist Transport (R)'!$C$2:$AE$23,'Cost Exist Transport (R)'!$A13,FALSE))</f>
        <v/>
      </c>
      <c r="GX13" s="270" t="str">
        <f>IF(ISNA(HLOOKUP(GX$2,'Cost Exist Transport (R)'!$C$2:$AE$23,'Cost Exist Transport (R)'!$A13,FALSE)),"",HLOOKUP(GX$2,'Cost Exist Transport (R)'!$C$2:$AE$23,'Cost Exist Transport (R)'!$A13,FALSE))</f>
        <v/>
      </c>
      <c r="GY13" s="270" t="str">
        <f>IF(ISNA(HLOOKUP(GY$2,'Cost Exist Transport (R)'!$C$2:$AE$23,'Cost Exist Transport (R)'!$A13,FALSE)),"",HLOOKUP(GY$2,'Cost Exist Transport (R)'!$C$2:$AE$23,'Cost Exist Transport (R)'!$A13,FALSE))</f>
        <v>XXXXX</v>
      </c>
      <c r="GZ13" s="270" t="str">
        <f>IF(ISNA(HLOOKUP(GZ$2,'Cost Exist Transport (R)'!$C$2:$AE$23,'Cost Exist Transport (R)'!$A13,FALSE)),"",HLOOKUP(GZ$2,'Cost Exist Transport (R)'!$C$2:$AE$23,'Cost Exist Transport (R)'!$A13,FALSE))</f>
        <v/>
      </c>
      <c r="HA13" s="270" t="str">
        <f>IF(ISNA(HLOOKUP(HA$2,'Cost Exist Transport (R)'!$C$2:$AE$23,'Cost Exist Transport (R)'!$A13,FALSE)),"",HLOOKUP(HA$2,'Cost Exist Transport (R)'!$C$2:$AE$23,'Cost Exist Transport (R)'!$A13,FALSE))</f>
        <v/>
      </c>
      <c r="HB13" s="270" t="str">
        <f>IF(ISNA(HLOOKUP(HB$2,'Cost Exist Transport (R)'!$C$2:$AE$23,'Cost Exist Transport (R)'!$A13,FALSE)),"",HLOOKUP(HB$2,'Cost Exist Transport (R)'!$C$2:$AE$23,'Cost Exist Transport (R)'!$A13,FALSE))</f>
        <v/>
      </c>
      <c r="HC13" s="270" t="str">
        <f>IF(ISNA(HLOOKUP(HC$2,'Cost Exist Transport (R)'!$C$2:$AE$23,'Cost Exist Transport (R)'!$A13,FALSE)),"",HLOOKUP(HC$2,'Cost Exist Transport (R)'!$C$2:$AE$23,'Cost Exist Transport (R)'!$A13,FALSE))</f>
        <v/>
      </c>
      <c r="HD13" s="270" t="str">
        <f>IF(ISNA(HLOOKUP(HD$2,'Cost Exist Transport (R)'!$C$2:$AE$23,'Cost Exist Transport (R)'!$A13,FALSE)),"",HLOOKUP(HD$2,'Cost Exist Transport (R)'!$C$2:$AE$23,'Cost Exist Transport (R)'!$A13,FALSE))</f>
        <v/>
      </c>
      <c r="HE13" s="270" t="str">
        <f>IF(ISNA(HLOOKUP(HE$2,'Cost Exist Transport (R)'!$C$2:$AE$23,'Cost Exist Transport (R)'!$A13,FALSE)),"",HLOOKUP(HE$2,'Cost Exist Transport (R)'!$C$2:$AE$23,'Cost Exist Transport (R)'!$A13,FALSE))</f>
        <v/>
      </c>
      <c r="HF13" s="270" t="str">
        <f>IF(ISNA(HLOOKUP(HF$2,'Cost Exist Transport (R)'!$C$2:$AE$23,'Cost Exist Transport (R)'!$A13,FALSE)),"",HLOOKUP(HF$2,'Cost Exist Transport (R)'!$C$2:$AE$23,'Cost Exist Transport (R)'!$A13,FALSE))</f>
        <v/>
      </c>
      <c r="HG13" s="270" t="str">
        <f>IF(ISNA(HLOOKUP(HG$2,'Cost Exist Transport (R)'!$C$2:$AE$23,'Cost Exist Transport (R)'!$A13,FALSE)),"",HLOOKUP(HG$2,'Cost Exist Transport (R)'!$C$2:$AE$23,'Cost Exist Transport (R)'!$A13,FALSE))</f>
        <v/>
      </c>
      <c r="HH13" s="270" t="str">
        <f>IF(ISNA(HLOOKUP(HH$2,'Cost Exist Transport (R)'!$C$2:$AE$23,'Cost Exist Transport (R)'!$A13,FALSE)),"",HLOOKUP(HH$2,'Cost Exist Transport (R)'!$C$2:$AE$23,'Cost Exist Transport (R)'!$A13,FALSE))</f>
        <v/>
      </c>
      <c r="HI13" s="270" t="str">
        <f>IF(ISNA(HLOOKUP(HI$2,'Cost Exist Transport (R)'!$C$2:$AE$23,'Cost Exist Transport (R)'!$A13,FALSE)),"",HLOOKUP(HI$2,'Cost Exist Transport (R)'!$C$2:$AE$23,'Cost Exist Transport (R)'!$A13,FALSE))</f>
        <v/>
      </c>
      <c r="HJ13" s="270" t="str">
        <f>IF(ISNA(HLOOKUP(HJ$2,'Cost Exist Transport (R)'!$C$2:$AE$23,'Cost Exist Transport (R)'!$A13,FALSE)),"",HLOOKUP(HJ$2,'Cost Exist Transport (R)'!$C$2:$AE$23,'Cost Exist Transport (R)'!$A13,FALSE))</f>
        <v/>
      </c>
      <c r="HK13" s="270" t="str">
        <f>IF(ISNA(HLOOKUP(HK$2,'Cost Exist Transport (R)'!$C$2:$AE$23,'Cost Exist Transport (R)'!$A13,FALSE)),"",HLOOKUP(HK$2,'Cost Exist Transport (R)'!$C$2:$AE$23,'Cost Exist Transport (R)'!$A13,FALSE))</f>
        <v>XXXXX</v>
      </c>
      <c r="HL13" s="270" t="str">
        <f>IF(ISNA(HLOOKUP(HL$2,'Cost Exist Transport (R)'!$C$2:$AE$23,'Cost Exist Transport (R)'!$A13,FALSE)),"",HLOOKUP(HL$2,'Cost Exist Transport (R)'!$C$2:$AE$23,'Cost Exist Transport (R)'!$A13,FALSE))</f>
        <v/>
      </c>
      <c r="HM13" s="270" t="str">
        <f>IF(ISNA(HLOOKUP(HM$2,'Cost Exist Transport (R)'!$C$2:$AE$23,'Cost Exist Transport (R)'!$A13,FALSE)),"",HLOOKUP(HM$2,'Cost Exist Transport (R)'!$C$2:$AE$23,'Cost Exist Transport (R)'!$A13,FALSE))</f>
        <v/>
      </c>
      <c r="HN13" s="270" t="str">
        <f>IF(ISNA(HLOOKUP(HN$2,'Cost Exist Transport (R)'!$C$2:$AE$23,'Cost Exist Transport (R)'!$A13,FALSE)),"",HLOOKUP(HN$2,'Cost Exist Transport (R)'!$C$2:$AE$23,'Cost Exist Transport (R)'!$A13,FALSE))</f>
        <v/>
      </c>
      <c r="HO13" s="270" t="str">
        <f>IF(ISNA(HLOOKUP(HO$2,'Cost Exist Transport (R)'!$C$2:$AE$23,'Cost Exist Transport (R)'!$A13,FALSE)),"",HLOOKUP(HO$2,'Cost Exist Transport (R)'!$C$2:$AE$23,'Cost Exist Transport (R)'!$A13,FALSE))</f>
        <v/>
      </c>
      <c r="HP13" s="270" t="str">
        <f>IF(ISNA(HLOOKUP(HP$2,'Cost Exist Transport (R)'!$C$2:$AE$23,'Cost Exist Transport (R)'!$A13,FALSE)),"",HLOOKUP(HP$2,'Cost Exist Transport (R)'!$C$2:$AE$23,'Cost Exist Transport (R)'!$A13,FALSE))</f>
        <v/>
      </c>
      <c r="HQ13" s="270" t="str">
        <f>IF(ISNA(HLOOKUP(HQ$2,'Cost Exist Transport (R)'!$C$2:$AE$23,'Cost Exist Transport (R)'!$A13,FALSE)),"",HLOOKUP(HQ$2,'Cost Exist Transport (R)'!$C$2:$AE$23,'Cost Exist Transport (R)'!$A13,FALSE))</f>
        <v/>
      </c>
      <c r="HR13" s="270" t="str">
        <f>IF(ISNA(HLOOKUP(HR$2,'Cost Exist Transport (R)'!$C$2:$AE$23,'Cost Exist Transport (R)'!$A13,FALSE)),"",HLOOKUP(HR$2,'Cost Exist Transport (R)'!$C$2:$AE$23,'Cost Exist Transport (R)'!$A13,FALSE))</f>
        <v/>
      </c>
      <c r="HS13" s="270" t="str">
        <f>IF(ISNA(HLOOKUP(HS$2,'Cost Exist Transport (R)'!$C$2:$AE$23,'Cost Exist Transport (R)'!$A13,FALSE)),"",HLOOKUP(HS$2,'Cost Exist Transport (R)'!$C$2:$AE$23,'Cost Exist Transport (R)'!$A13,FALSE))</f>
        <v/>
      </c>
      <c r="HT13" s="270" t="str">
        <f>IF(ISNA(HLOOKUP(HT$2,'Cost Exist Transport (R)'!$C$2:$AE$23,'Cost Exist Transport (R)'!$A13,FALSE)),"",HLOOKUP(HT$2,'Cost Exist Transport (R)'!$C$2:$AE$23,'Cost Exist Transport (R)'!$A13,FALSE))</f>
        <v/>
      </c>
      <c r="HU13" s="270" t="str">
        <f>IF(ISNA(HLOOKUP(HU$2,'Cost Exist Transport (R)'!$C$2:$AE$23,'Cost Exist Transport (R)'!$A13,FALSE)),"",HLOOKUP(HU$2,'Cost Exist Transport (R)'!$C$2:$AE$23,'Cost Exist Transport (R)'!$A13,FALSE))</f>
        <v/>
      </c>
      <c r="HV13" s="270" t="str">
        <f>IF(ISNA(HLOOKUP(HV$2,'Cost Exist Transport (R)'!$C$2:$AE$23,'Cost Exist Transport (R)'!$A13,FALSE)),"",HLOOKUP(HV$2,'Cost Exist Transport (R)'!$C$2:$AE$23,'Cost Exist Transport (R)'!$A13,FALSE))</f>
        <v/>
      </c>
      <c r="HW13" s="270" t="str">
        <f>IF(ISNA(HLOOKUP(HW$2,'Cost Exist Transport (R)'!$C$2:$AE$23,'Cost Exist Transport (R)'!$A13,FALSE)),"",HLOOKUP(HW$2,'Cost Exist Transport (R)'!$C$2:$AE$23,'Cost Exist Transport (R)'!$A13,FALSE))</f>
        <v>XXXXX</v>
      </c>
      <c r="HX13" s="270" t="str">
        <f>IF(ISNA(HLOOKUP(HX$2,'Cost Exist Transport (R)'!$C$2:$AE$23,'Cost Exist Transport (R)'!$A13,FALSE)),"",HLOOKUP(HX$2,'Cost Exist Transport (R)'!$C$2:$AE$23,'Cost Exist Transport (R)'!$A13,FALSE))</f>
        <v/>
      </c>
      <c r="HY13" s="270" t="str">
        <f>IF(ISNA(HLOOKUP(HY$2,'Cost Exist Transport (R)'!$C$2:$AE$23,'Cost Exist Transport (R)'!$A13,FALSE)),"",HLOOKUP(HY$2,'Cost Exist Transport (R)'!$C$2:$AE$23,'Cost Exist Transport (R)'!$A13,FALSE))</f>
        <v/>
      </c>
      <c r="HZ13" s="270" t="str">
        <f>IF(ISNA(HLOOKUP(HZ$2,'Cost Exist Transport (R)'!$C$2:$AE$23,'Cost Exist Transport (R)'!$A13,FALSE)),"",HLOOKUP(HZ$2,'Cost Exist Transport (R)'!$C$2:$AE$23,'Cost Exist Transport (R)'!$A13,FALSE))</f>
        <v/>
      </c>
      <c r="IA13" s="270" t="str">
        <f>IF(ISNA(HLOOKUP(IA$2,'Cost Exist Transport (R)'!$C$2:$AE$23,'Cost Exist Transport (R)'!$A13,FALSE)),"",HLOOKUP(IA$2,'Cost Exist Transport (R)'!$C$2:$AE$23,'Cost Exist Transport (R)'!$A13,FALSE))</f>
        <v/>
      </c>
      <c r="IB13" s="270" t="str">
        <f>IF(ISNA(HLOOKUP(IB$2,'Cost Exist Transport (R)'!$C$2:$AE$23,'Cost Exist Transport (R)'!$A13,FALSE)),"",HLOOKUP(IB$2,'Cost Exist Transport (R)'!$C$2:$AE$23,'Cost Exist Transport (R)'!$A13,FALSE))</f>
        <v/>
      </c>
      <c r="IC13" s="270" t="str">
        <f>IF(ISNA(HLOOKUP(IC$2,'Cost Exist Transport (R)'!$C$2:$AE$23,'Cost Exist Transport (R)'!$A13,FALSE)),"",HLOOKUP(IC$2,'Cost Exist Transport (R)'!$C$2:$AE$23,'Cost Exist Transport (R)'!$A13,FALSE))</f>
        <v/>
      </c>
      <c r="ID13" s="270" t="str">
        <f>IF(ISNA(HLOOKUP(ID$2,'Cost Exist Transport (R)'!$C$2:$AE$23,'Cost Exist Transport (R)'!$A13,FALSE)),"",HLOOKUP(ID$2,'Cost Exist Transport (R)'!$C$2:$AE$23,'Cost Exist Transport (R)'!$A13,FALSE))</f>
        <v/>
      </c>
      <c r="IE13" s="270" t="str">
        <f>IF(ISNA(HLOOKUP(IE$2,'Cost Exist Transport (R)'!$C$2:$AE$23,'Cost Exist Transport (R)'!$A13,FALSE)),"",HLOOKUP(IE$2,'Cost Exist Transport (R)'!$C$2:$AE$23,'Cost Exist Transport (R)'!$A13,FALSE))</f>
        <v/>
      </c>
      <c r="IF13" s="270" t="str">
        <f>IF(ISNA(HLOOKUP(IF$2,'Cost Exist Transport (R)'!$C$2:$AE$23,'Cost Exist Transport (R)'!$A13,FALSE)),"",HLOOKUP(IF$2,'Cost Exist Transport (R)'!$C$2:$AE$23,'Cost Exist Transport (R)'!$A13,FALSE))</f>
        <v/>
      </c>
      <c r="IG13" s="270" t="str">
        <f>IF(ISNA(HLOOKUP(IG$2,'Cost Exist Transport (R)'!$C$2:$AE$23,'Cost Exist Transport (R)'!$A13,FALSE)),"",HLOOKUP(IG$2,'Cost Exist Transport (R)'!$C$2:$AE$23,'Cost Exist Transport (R)'!$A13,FALSE))</f>
        <v/>
      </c>
      <c r="IH13" s="270" t="str">
        <f>IF(ISNA(HLOOKUP(IH$2,'Cost Exist Transport (R)'!$C$2:$AE$23,'Cost Exist Transport (R)'!$A13,FALSE)),"",HLOOKUP(IH$2,'Cost Exist Transport (R)'!$C$2:$AE$23,'Cost Exist Transport (R)'!$A13,FALSE))</f>
        <v/>
      </c>
      <c r="II13" s="270" t="str">
        <f>IF(ISNA(HLOOKUP(II$2,'Cost Exist Transport (R)'!$C$2:$AE$23,'Cost Exist Transport (R)'!$A13,FALSE)),"",HLOOKUP(II$2,'Cost Exist Transport (R)'!$C$2:$AE$23,'Cost Exist Transport (R)'!$A13,FALSE))</f>
        <v>XXXXX</v>
      </c>
      <c r="IJ13" s="270" t="str">
        <f>IF(ISNA(HLOOKUP(IJ$2,'Cost Exist Transport (R)'!$C$2:$AE$23,'Cost Exist Transport (R)'!$A13,FALSE)),"",HLOOKUP(IJ$2,'Cost Exist Transport (R)'!$C$2:$AE$23,'Cost Exist Transport (R)'!$A13,FALSE))</f>
        <v/>
      </c>
      <c r="IK13" s="270" t="str">
        <f>IF(ISNA(HLOOKUP(IK$2,'Cost Exist Transport (R)'!$C$2:$AE$23,'Cost Exist Transport (R)'!$A13,FALSE)),"",HLOOKUP(IK$2,'Cost Exist Transport (R)'!$C$2:$AE$23,'Cost Exist Transport (R)'!$A13,FALSE))</f>
        <v/>
      </c>
      <c r="IL13" s="270" t="str">
        <f>IF(ISNA(HLOOKUP(IL$2,'Cost Exist Transport (R)'!$C$2:$AE$23,'Cost Exist Transport (R)'!$A13,FALSE)),"",HLOOKUP(IL$2,'Cost Exist Transport (R)'!$C$2:$AE$23,'Cost Exist Transport (R)'!$A13,FALSE))</f>
        <v/>
      </c>
      <c r="IM13" s="270" t="str">
        <f>IF(ISNA(HLOOKUP(IM$2,'Cost Exist Transport (R)'!$C$2:$AE$23,'Cost Exist Transport (R)'!$A13,FALSE)),"",HLOOKUP(IM$2,'Cost Exist Transport (R)'!$C$2:$AE$23,'Cost Exist Transport (R)'!$A13,FALSE))</f>
        <v/>
      </c>
      <c r="IN13" s="270" t="str">
        <f>IF(ISNA(HLOOKUP(IN$2,'Cost Exist Transport (R)'!$C$2:$AE$23,'Cost Exist Transport (R)'!$A13,FALSE)),"",HLOOKUP(IN$2,'Cost Exist Transport (R)'!$C$2:$AE$23,'Cost Exist Transport (R)'!$A13,FALSE))</f>
        <v/>
      </c>
      <c r="IO13" s="270" t="str">
        <f>IF(ISNA(HLOOKUP(IO$2,'Cost Exist Transport (R)'!$C$2:$AE$23,'Cost Exist Transport (R)'!$A13,FALSE)),"",HLOOKUP(IO$2,'Cost Exist Transport (R)'!$C$2:$AE$23,'Cost Exist Transport (R)'!$A13,FALSE))</f>
        <v/>
      </c>
      <c r="IP13" s="270" t="str">
        <f>IF(ISNA(HLOOKUP(IP$2,'Cost Exist Transport (R)'!$C$2:$AE$23,'Cost Exist Transport (R)'!$A13,FALSE)),"",HLOOKUP(IP$2,'Cost Exist Transport (R)'!$C$2:$AE$23,'Cost Exist Transport (R)'!$A13,FALSE))</f>
        <v/>
      </c>
      <c r="IQ13" s="270" t="str">
        <f>IF(ISNA(HLOOKUP(IQ$2,'Cost Exist Transport (R)'!$C$2:$AE$23,'Cost Exist Transport (R)'!$A13,FALSE)),"",HLOOKUP(IQ$2,'Cost Exist Transport (R)'!$C$2:$AE$23,'Cost Exist Transport (R)'!$A13,FALSE))</f>
        <v/>
      </c>
      <c r="IR13" s="270" t="str">
        <f>IF(ISNA(HLOOKUP(IR$2,'Cost Exist Transport (R)'!$C$2:$AE$23,'Cost Exist Transport (R)'!$A13,FALSE)),"",HLOOKUP(IR$2,'Cost Exist Transport (R)'!$C$2:$AE$23,'Cost Exist Transport (R)'!$A13,FALSE))</f>
        <v/>
      </c>
      <c r="IS13" s="270" t="str">
        <f>IF(ISNA(HLOOKUP(IS$2,'Cost Exist Transport (R)'!$C$2:$AE$23,'Cost Exist Transport (R)'!$A13,FALSE)),"",HLOOKUP(IS$2,'Cost Exist Transport (R)'!$C$2:$AE$23,'Cost Exist Transport (R)'!$A13,FALSE))</f>
        <v/>
      </c>
      <c r="IT13" s="270" t="str">
        <f>IF(ISNA(HLOOKUP(IT$2,'Cost Exist Transport (R)'!$C$2:$AE$23,'Cost Exist Transport (R)'!$A13,FALSE)),"",HLOOKUP(IT$2,'Cost Exist Transport (R)'!$C$2:$AE$23,'Cost Exist Transport (R)'!$A13,FALSE))</f>
        <v/>
      </c>
      <c r="IU13" s="270" t="str">
        <f>IF(ISNA(HLOOKUP(IU$2,'Cost Exist Transport (R)'!$C$2:$AE$23,'Cost Exist Transport (R)'!$A13,FALSE)),"",HLOOKUP(IU$2,'Cost Exist Transport (R)'!$C$2:$AE$23,'Cost Exist Transport (R)'!$A13,FALSE))</f>
        <v>XXXXX</v>
      </c>
      <c r="IV13" s="270" t="str">
        <f>IF(ISNA(HLOOKUP(IV$2,'Cost Exist Transport (R)'!$C$2:$AE$23,'Cost Exist Transport (R)'!$A13,FALSE)),"",HLOOKUP(IV$2,'Cost Exist Transport (R)'!$C$2:$AE$23,'Cost Exist Transport (R)'!$A13,FALSE))</f>
        <v/>
      </c>
      <c r="IW13" s="270" t="str">
        <f>IF(ISNA(HLOOKUP(IW$2,'Cost Exist Transport (R)'!$C$2:$AE$23,'Cost Exist Transport (R)'!$A13,FALSE)),"",HLOOKUP(IW$2,'Cost Exist Transport (R)'!$C$2:$AE$23,'Cost Exist Transport (R)'!$A13,FALSE))</f>
        <v/>
      </c>
      <c r="IX13" s="270" t="str">
        <f>IF(ISNA(HLOOKUP(IX$2,'Cost Exist Transport (R)'!$C$2:$AE$23,'Cost Exist Transport (R)'!$A13,FALSE)),"",HLOOKUP(IX$2,'Cost Exist Transport (R)'!$C$2:$AE$23,'Cost Exist Transport (R)'!$A13,FALSE))</f>
        <v/>
      </c>
      <c r="IY13" s="270" t="str">
        <f>IF(ISNA(HLOOKUP(IY$2,'Cost Exist Transport (R)'!$C$2:$AE$23,'Cost Exist Transport (R)'!$A13,FALSE)),"",HLOOKUP(IY$2,'Cost Exist Transport (R)'!$C$2:$AE$23,'Cost Exist Transport (R)'!$A13,FALSE))</f>
        <v/>
      </c>
      <c r="IZ13" s="270" t="str">
        <f>IF(ISNA(HLOOKUP(IZ$2,'Cost Exist Transport (R)'!$C$2:$AE$23,'Cost Exist Transport (R)'!$A13,FALSE)),"",HLOOKUP(IZ$2,'Cost Exist Transport (R)'!$C$2:$AE$23,'Cost Exist Transport (R)'!$A13,FALSE))</f>
        <v/>
      </c>
      <c r="JA13" s="270" t="str">
        <f>IF(ISNA(HLOOKUP(JA$2,'Cost Exist Transport (R)'!$C$2:$AE$23,'Cost Exist Transport (R)'!$A13,FALSE)),"",HLOOKUP(JA$2,'Cost Exist Transport (R)'!$C$2:$AE$23,'Cost Exist Transport (R)'!$A13,FALSE))</f>
        <v/>
      </c>
      <c r="JB13" s="270" t="str">
        <f>IF(ISNA(HLOOKUP(JB$2,'Cost Exist Transport (R)'!$C$2:$AE$23,'Cost Exist Transport (R)'!$A13,FALSE)),"",HLOOKUP(JB$2,'Cost Exist Transport (R)'!$C$2:$AE$23,'Cost Exist Transport (R)'!$A13,FALSE))</f>
        <v/>
      </c>
      <c r="JC13" s="270" t="str">
        <f>IF(ISNA(HLOOKUP(JC$2,'Cost Exist Transport (R)'!$C$2:$AE$23,'Cost Exist Transport (R)'!$A13,FALSE)),"",HLOOKUP(JC$2,'Cost Exist Transport (R)'!$C$2:$AE$23,'Cost Exist Transport (R)'!$A13,FALSE))</f>
        <v/>
      </c>
      <c r="JD13" s="270" t="str">
        <f>IF(ISNA(HLOOKUP(JD$2,'Cost Exist Transport (R)'!$C$2:$AE$23,'Cost Exist Transport (R)'!$A13,FALSE)),"",HLOOKUP(JD$2,'Cost Exist Transport (R)'!$C$2:$AE$23,'Cost Exist Transport (R)'!$A13,FALSE))</f>
        <v/>
      </c>
      <c r="JE13" s="270" t="str">
        <f>IF(ISNA(HLOOKUP(JE$2,'Cost Exist Transport (R)'!$C$2:$AE$23,'Cost Exist Transport (R)'!$A13,FALSE)),"",HLOOKUP(JE$2,'Cost Exist Transport (R)'!$C$2:$AE$23,'Cost Exist Transport (R)'!$A13,FALSE))</f>
        <v/>
      </c>
      <c r="JF13" s="270" t="str">
        <f>IF(ISNA(HLOOKUP(JF$2,'Cost Exist Transport (R)'!$C$2:$AE$23,'Cost Exist Transport (R)'!$A13,FALSE)),"",HLOOKUP(JF$2,'Cost Exist Transport (R)'!$C$2:$AE$23,'Cost Exist Transport (R)'!$A13,FALSE))</f>
        <v/>
      </c>
      <c r="JG13" s="270" t="str">
        <f>IF(ISNA(HLOOKUP(JG$2,'Cost Exist Transport (R)'!$C$2:$AE$23,'Cost Exist Transport (R)'!$A13,FALSE)),"",HLOOKUP(JG$2,'Cost Exist Transport (R)'!$C$2:$AE$23,'Cost Exist Transport (R)'!$A13,FALSE))</f>
        <v>XXXXX</v>
      </c>
      <c r="JH13" s="270" t="str">
        <f>IF(ISNA(HLOOKUP(JH$2,'Cost Exist Transport (R)'!$C$2:$AE$23,'Cost Exist Transport (R)'!$A13,FALSE)),"",HLOOKUP(JH$2,'Cost Exist Transport (R)'!$C$2:$AE$23,'Cost Exist Transport (R)'!$A13,FALSE))</f>
        <v/>
      </c>
      <c r="JI13" s="270" t="str">
        <f>IF(ISNA(HLOOKUP(JI$2,'Cost Exist Transport (R)'!$C$2:$AE$23,'Cost Exist Transport (R)'!$A13,FALSE)),"",HLOOKUP(JI$2,'Cost Exist Transport (R)'!$C$2:$AE$23,'Cost Exist Transport (R)'!$A13,FALSE))</f>
        <v/>
      </c>
      <c r="JJ13" s="270" t="str">
        <f>IF(ISNA(HLOOKUP(JJ$2,'Cost Exist Transport (R)'!$C$2:$AE$23,'Cost Exist Transport (R)'!$A13,FALSE)),"",HLOOKUP(JJ$2,'Cost Exist Transport (R)'!$C$2:$AE$23,'Cost Exist Transport (R)'!$A13,FALSE))</f>
        <v/>
      </c>
      <c r="JK13" s="270" t="str">
        <f>IF(ISNA(HLOOKUP(JK$2,'Cost Exist Transport (R)'!$C$2:$AE$23,'Cost Exist Transport (R)'!$A13,FALSE)),"",HLOOKUP(JK$2,'Cost Exist Transport (R)'!$C$2:$AE$23,'Cost Exist Transport (R)'!$A13,FALSE))</f>
        <v/>
      </c>
      <c r="JL13" s="270" t="str">
        <f>IF(ISNA(HLOOKUP(JL$2,'Cost Exist Transport (R)'!$C$2:$AE$23,'Cost Exist Transport (R)'!$A13,FALSE)),"",HLOOKUP(JL$2,'Cost Exist Transport (R)'!$C$2:$AE$23,'Cost Exist Transport (R)'!$A13,FALSE))</f>
        <v/>
      </c>
      <c r="JM13" s="270" t="str">
        <f>IF(ISNA(HLOOKUP(JM$2,'Cost Exist Transport (R)'!$C$2:$AE$23,'Cost Exist Transport (R)'!$A13,FALSE)),"",HLOOKUP(JM$2,'Cost Exist Transport (R)'!$C$2:$AE$23,'Cost Exist Transport (R)'!$A13,FALSE))</f>
        <v/>
      </c>
      <c r="JN13" s="270" t="str">
        <f>IF(ISNA(HLOOKUP(JN$2,'Cost Exist Transport (R)'!$C$2:$AE$23,'Cost Exist Transport (R)'!$A13,FALSE)),"",HLOOKUP(JN$2,'Cost Exist Transport (R)'!$C$2:$AE$23,'Cost Exist Transport (R)'!$A13,FALSE))</f>
        <v/>
      </c>
      <c r="JO13" s="270" t="str">
        <f>IF(ISNA(HLOOKUP(JO$2,'Cost Exist Transport (R)'!$C$2:$AE$23,'Cost Exist Transport (R)'!$A13,FALSE)),"",HLOOKUP(JO$2,'Cost Exist Transport (R)'!$C$2:$AE$23,'Cost Exist Transport (R)'!$A13,FALSE))</f>
        <v/>
      </c>
      <c r="JP13" s="270" t="str">
        <f>IF(ISNA(HLOOKUP(JP$2,'Cost Exist Transport (R)'!$C$2:$AE$23,'Cost Exist Transport (R)'!$A13,FALSE)),"",HLOOKUP(JP$2,'Cost Exist Transport (R)'!$C$2:$AE$23,'Cost Exist Transport (R)'!$A13,FALSE))</f>
        <v/>
      </c>
      <c r="JQ13" s="270" t="str">
        <f>IF(ISNA(HLOOKUP(JQ$2,'Cost Exist Transport (R)'!$C$2:$AE$23,'Cost Exist Transport (R)'!$A13,FALSE)),"",HLOOKUP(JQ$2,'Cost Exist Transport (R)'!$C$2:$AE$23,'Cost Exist Transport (R)'!$A13,FALSE))</f>
        <v/>
      </c>
      <c r="JR13" s="270" t="str">
        <f>IF(ISNA(HLOOKUP(JR$2,'Cost Exist Transport (R)'!$C$2:$AE$23,'Cost Exist Transport (R)'!$A13,FALSE)),"",HLOOKUP(JR$2,'Cost Exist Transport (R)'!$C$2:$AE$23,'Cost Exist Transport (R)'!$A13,FALSE))</f>
        <v/>
      </c>
      <c r="JS13" s="270" t="str">
        <f>IF(ISNA(HLOOKUP(JS$2,'Cost Exist Transport (R)'!$C$2:$AE$23,'Cost Exist Transport (R)'!$A13,FALSE)),"",HLOOKUP(JS$2,'Cost Exist Transport (R)'!$C$2:$AE$23,'Cost Exist Transport (R)'!$A13,FALSE))</f>
        <v>XXXXX</v>
      </c>
      <c r="JT13" s="270" t="str">
        <f>IF(ISNA(HLOOKUP(JT$2,'Cost Exist Transport (R)'!$C$2:$AE$23,'Cost Exist Transport (R)'!$A13,FALSE)),"",HLOOKUP(JT$2,'Cost Exist Transport (R)'!$C$2:$AE$23,'Cost Exist Transport (R)'!$A13,FALSE))</f>
        <v/>
      </c>
      <c r="JU13" s="270" t="str">
        <f>IF(ISNA(HLOOKUP(JU$2,'Cost Exist Transport (R)'!$C$2:$AE$23,'Cost Exist Transport (R)'!$A13,FALSE)),"",HLOOKUP(JU$2,'Cost Exist Transport (R)'!$C$2:$AE$23,'Cost Exist Transport (R)'!$A13,FALSE))</f>
        <v/>
      </c>
      <c r="JV13" s="270" t="str">
        <f>IF(ISNA(HLOOKUP(JV$2,'Cost Exist Transport (R)'!$C$2:$AE$23,'Cost Exist Transport (R)'!$A13,FALSE)),"",HLOOKUP(JV$2,'Cost Exist Transport (R)'!$C$2:$AE$23,'Cost Exist Transport (R)'!$A13,FALSE))</f>
        <v/>
      </c>
      <c r="JW13" s="270" t="str">
        <f>IF(ISNA(HLOOKUP(JW$2,'Cost Exist Transport (R)'!$C$2:$AE$23,'Cost Exist Transport (R)'!$A13,FALSE)),"",HLOOKUP(JW$2,'Cost Exist Transport (R)'!$C$2:$AE$23,'Cost Exist Transport (R)'!$A13,FALSE))</f>
        <v/>
      </c>
      <c r="JX13" s="270" t="str">
        <f>IF(ISNA(HLOOKUP(JX$2,'Cost Exist Transport (R)'!$C$2:$AE$23,'Cost Exist Transport (R)'!$A13,FALSE)),"",HLOOKUP(JX$2,'Cost Exist Transport (R)'!$C$2:$AE$23,'Cost Exist Transport (R)'!$A13,FALSE))</f>
        <v/>
      </c>
      <c r="JY13" s="270" t="str">
        <f>IF(ISNA(HLOOKUP(JY$2,'Cost Exist Transport (R)'!$C$2:$AE$23,'Cost Exist Transport (R)'!$A13,FALSE)),"",HLOOKUP(JY$2,'Cost Exist Transport (R)'!$C$2:$AE$23,'Cost Exist Transport (R)'!$A13,FALSE))</f>
        <v/>
      </c>
      <c r="JZ13" s="270" t="str">
        <f>IF(ISNA(HLOOKUP(JZ$2,'Cost Exist Transport (R)'!$C$2:$AE$23,'Cost Exist Transport (R)'!$A13,FALSE)),"",HLOOKUP(JZ$2,'Cost Exist Transport (R)'!$C$2:$AE$23,'Cost Exist Transport (R)'!$A13,FALSE))</f>
        <v/>
      </c>
      <c r="KA13" s="270" t="str">
        <f>IF(ISNA(HLOOKUP(KA$2,'Cost Exist Transport (R)'!$C$2:$AE$23,'Cost Exist Transport (R)'!$A13,FALSE)),"",HLOOKUP(KA$2,'Cost Exist Transport (R)'!$C$2:$AE$23,'Cost Exist Transport (R)'!$A13,FALSE))</f>
        <v/>
      </c>
      <c r="KB13" s="270" t="str">
        <f>IF(ISNA(HLOOKUP(KB$2,'Cost Exist Transport (R)'!$C$2:$AE$23,'Cost Exist Transport (R)'!$A13,FALSE)),"",HLOOKUP(KB$2,'Cost Exist Transport (R)'!$C$2:$AE$23,'Cost Exist Transport (R)'!$A13,FALSE))</f>
        <v/>
      </c>
      <c r="KC13" s="270" t="str">
        <f>IF(ISNA(HLOOKUP(KC$2,'Cost Exist Transport (R)'!$C$2:$AE$23,'Cost Exist Transport (R)'!$A13,FALSE)),"",HLOOKUP(KC$2,'Cost Exist Transport (R)'!$C$2:$AE$23,'Cost Exist Transport (R)'!$A13,FALSE))</f>
        <v/>
      </c>
      <c r="KD13" s="270" t="str">
        <f>IF(ISNA(HLOOKUP(KD$2,'Cost Exist Transport (R)'!$C$2:$AE$23,'Cost Exist Transport (R)'!$A13,FALSE)),"",HLOOKUP(KD$2,'Cost Exist Transport (R)'!$C$2:$AE$23,'Cost Exist Transport (R)'!$A13,FALSE))</f>
        <v/>
      </c>
      <c r="KE13" s="270" t="str">
        <f>IF(ISNA(HLOOKUP(KE$2,'Cost Exist Transport (R)'!$C$2:$AE$23,'Cost Exist Transport (R)'!$A13,FALSE)),"",HLOOKUP(KE$2,'Cost Exist Transport (R)'!$C$2:$AE$23,'Cost Exist Transport (R)'!$A13,FALSE))</f>
        <v>XXXXX</v>
      </c>
      <c r="KF13" s="270" t="str">
        <f>IF(ISNA(HLOOKUP(KF$2,'Cost Exist Transport (R)'!$C$2:$AE$23,'Cost Exist Transport (R)'!$A13,FALSE)),"",HLOOKUP(KF$2,'Cost Exist Transport (R)'!$C$2:$AE$23,'Cost Exist Transport (R)'!$A13,FALSE))</f>
        <v/>
      </c>
      <c r="KG13" s="270" t="str">
        <f>IF(ISNA(HLOOKUP(KG$2,'Cost Exist Transport (R)'!$C$2:$AE$23,'Cost Exist Transport (R)'!$A13,FALSE)),"",HLOOKUP(KG$2,'Cost Exist Transport (R)'!$C$2:$AE$23,'Cost Exist Transport (R)'!$A13,FALSE))</f>
        <v/>
      </c>
      <c r="KH13" s="270" t="str">
        <f>IF(ISNA(HLOOKUP(KH$2,'Cost Exist Transport (R)'!$C$2:$AE$23,'Cost Exist Transport (R)'!$A13,FALSE)),"",HLOOKUP(KH$2,'Cost Exist Transport (R)'!$C$2:$AE$23,'Cost Exist Transport (R)'!$A13,FALSE))</f>
        <v/>
      </c>
      <c r="KI13" s="270" t="str">
        <f>IF(ISNA(HLOOKUP(KI$2,'Cost Exist Transport (R)'!$C$2:$AE$23,'Cost Exist Transport (R)'!$A13,FALSE)),"",HLOOKUP(KI$2,'Cost Exist Transport (R)'!$C$2:$AE$23,'Cost Exist Transport (R)'!$A13,FALSE))</f>
        <v/>
      </c>
      <c r="KJ13" s="270" t="str">
        <f>IF(ISNA(HLOOKUP(KJ$2,'Cost Exist Transport (R)'!$C$2:$AE$23,'Cost Exist Transport (R)'!$A13,FALSE)),"",HLOOKUP(KJ$2,'Cost Exist Transport (R)'!$C$2:$AE$23,'Cost Exist Transport (R)'!$A13,FALSE))</f>
        <v/>
      </c>
      <c r="KK13" s="270" t="str">
        <f>IF(ISNA(HLOOKUP(KK$2,'Cost Exist Transport (R)'!$C$2:$AE$23,'Cost Exist Transport (R)'!$A13,FALSE)),"",HLOOKUP(KK$2,'Cost Exist Transport (R)'!$C$2:$AE$23,'Cost Exist Transport (R)'!$A13,FALSE))</f>
        <v/>
      </c>
      <c r="KL13" s="270" t="str">
        <f>IF(ISNA(HLOOKUP(KL$2,'Cost Exist Transport (R)'!$C$2:$AE$23,'Cost Exist Transport (R)'!$A13,FALSE)),"",HLOOKUP(KL$2,'Cost Exist Transport (R)'!$C$2:$AE$23,'Cost Exist Transport (R)'!$A13,FALSE))</f>
        <v/>
      </c>
      <c r="KM13" s="270" t="str">
        <f>IF(ISNA(HLOOKUP(KM$2,'Cost Exist Transport (R)'!$C$2:$AE$23,'Cost Exist Transport (R)'!$A13,FALSE)),"",HLOOKUP(KM$2,'Cost Exist Transport (R)'!$C$2:$AE$23,'Cost Exist Transport (R)'!$A13,FALSE))</f>
        <v/>
      </c>
      <c r="KN13" s="270" t="str">
        <f>IF(ISNA(HLOOKUP(KN$2,'Cost Exist Transport (R)'!$C$2:$AE$23,'Cost Exist Transport (R)'!$A13,FALSE)),"",HLOOKUP(KN$2,'Cost Exist Transport (R)'!$C$2:$AE$23,'Cost Exist Transport (R)'!$A13,FALSE))</f>
        <v/>
      </c>
      <c r="KO13" s="270" t="str">
        <f>IF(ISNA(HLOOKUP(KO$2,'Cost Exist Transport (R)'!$C$2:$AE$23,'Cost Exist Transport (R)'!$A13,FALSE)),"",HLOOKUP(KO$2,'Cost Exist Transport (R)'!$C$2:$AE$23,'Cost Exist Transport (R)'!$A13,FALSE))</f>
        <v/>
      </c>
      <c r="KP13" s="270" t="str">
        <f>IF(ISNA(HLOOKUP(KP$2,'Cost Exist Transport (R)'!$C$2:$AE$23,'Cost Exist Transport (R)'!$A13,FALSE)),"",HLOOKUP(KP$2,'Cost Exist Transport (R)'!$C$2:$AE$23,'Cost Exist Transport (R)'!$A13,FALSE))</f>
        <v/>
      </c>
      <c r="KQ13" s="270" t="str">
        <f>IF(ISNA(HLOOKUP(KQ$2,'Cost Exist Transport (R)'!$C$2:$AE$23,'Cost Exist Transport (R)'!$A13,FALSE)),"",HLOOKUP(KQ$2,'Cost Exist Transport (R)'!$C$2:$AE$23,'Cost Exist Transport (R)'!$A13,FALSE))</f>
        <v>XXXXX</v>
      </c>
      <c r="KR13" s="270" t="str">
        <f>IF(ISNA(HLOOKUP(KR$2,'Cost Exist Transport (R)'!$C$2:$AE$23,'Cost Exist Transport (R)'!$A13,FALSE)),"",HLOOKUP(KR$2,'Cost Exist Transport (R)'!$C$2:$AE$23,'Cost Exist Transport (R)'!$A13,FALSE))</f>
        <v/>
      </c>
      <c r="KS13" s="270" t="str">
        <f>IF(ISNA(HLOOKUP(KS$2,'Cost Exist Transport (R)'!$C$2:$AE$23,'Cost Exist Transport (R)'!$A13,FALSE)),"",HLOOKUP(KS$2,'Cost Exist Transport (R)'!$C$2:$AE$23,'Cost Exist Transport (R)'!$A13,FALSE))</f>
        <v/>
      </c>
      <c r="KT13" s="270" t="str">
        <f>IF(ISNA(HLOOKUP(KT$2,'Cost Exist Transport (R)'!$C$2:$AE$23,'Cost Exist Transport (R)'!$A13,FALSE)),"",HLOOKUP(KT$2,'Cost Exist Transport (R)'!$C$2:$AE$23,'Cost Exist Transport (R)'!$A13,FALSE))</f>
        <v/>
      </c>
      <c r="KU13" s="270" t="str">
        <f>IF(ISNA(HLOOKUP(KU$2,'Cost Exist Transport (R)'!$C$2:$AE$23,'Cost Exist Transport (R)'!$A13,FALSE)),"",HLOOKUP(KU$2,'Cost Exist Transport (R)'!$C$2:$AE$23,'Cost Exist Transport (R)'!$A13,FALSE))</f>
        <v/>
      </c>
      <c r="KV13" s="270" t="str">
        <f>IF(ISNA(HLOOKUP(KV$2,'Cost Exist Transport (R)'!$C$2:$AE$23,'Cost Exist Transport (R)'!$A13,FALSE)),"",HLOOKUP(KV$2,'Cost Exist Transport (R)'!$C$2:$AE$23,'Cost Exist Transport (R)'!$A13,FALSE))</f>
        <v/>
      </c>
      <c r="KW13" s="270" t="str">
        <f>IF(ISNA(HLOOKUP(KW$2,'Cost Exist Transport (R)'!$C$2:$AE$23,'Cost Exist Transport (R)'!$A13,FALSE)),"",HLOOKUP(KW$2,'Cost Exist Transport (R)'!$C$2:$AE$23,'Cost Exist Transport (R)'!$A13,FALSE))</f>
        <v/>
      </c>
      <c r="KX13" s="270" t="str">
        <f>IF(ISNA(HLOOKUP(KX$2,'Cost Exist Transport (R)'!$C$2:$AE$23,'Cost Exist Transport (R)'!$A13,FALSE)),"",HLOOKUP(KX$2,'Cost Exist Transport (R)'!$C$2:$AE$23,'Cost Exist Transport (R)'!$A13,FALSE))</f>
        <v/>
      </c>
      <c r="KY13" s="270" t="str">
        <f>IF(ISNA(HLOOKUP(KY$2,'Cost Exist Transport (R)'!$C$2:$AE$23,'Cost Exist Transport (R)'!$A13,FALSE)),"",HLOOKUP(KY$2,'Cost Exist Transport (R)'!$C$2:$AE$23,'Cost Exist Transport (R)'!$A13,FALSE))</f>
        <v/>
      </c>
      <c r="KZ13" s="270" t="str">
        <f>IF(ISNA(HLOOKUP(KZ$2,'Cost Exist Transport (R)'!$C$2:$AE$23,'Cost Exist Transport (R)'!$A13,FALSE)),"",HLOOKUP(KZ$2,'Cost Exist Transport (R)'!$C$2:$AE$23,'Cost Exist Transport (R)'!$A13,FALSE))</f>
        <v/>
      </c>
      <c r="LA13" s="270" t="str">
        <f>IF(ISNA(HLOOKUP(LA$2,'Cost Exist Transport (R)'!$C$2:$AE$23,'Cost Exist Transport (R)'!$A13,FALSE)),"",HLOOKUP(LA$2,'Cost Exist Transport (R)'!$C$2:$AE$23,'Cost Exist Transport (R)'!$A13,FALSE))</f>
        <v/>
      </c>
      <c r="LB13" s="270" t="str">
        <f>IF(ISNA(HLOOKUP(LB$2,'Cost Exist Transport (R)'!$C$2:$AE$23,'Cost Exist Transport (R)'!$A13,FALSE)),"",HLOOKUP(LB$2,'Cost Exist Transport (R)'!$C$2:$AE$23,'Cost Exist Transport (R)'!$A13,FALSE))</f>
        <v/>
      </c>
      <c r="LC13" s="270" t="str">
        <f>IF(ISNA(HLOOKUP(LC$2,'Cost Exist Transport (R)'!$C$2:$AE$23,'Cost Exist Transport (R)'!$A13,FALSE)),"",HLOOKUP(LC$2,'Cost Exist Transport (R)'!$C$2:$AE$23,'Cost Exist Transport (R)'!$A13,FALSE))</f>
        <v>XXXXX</v>
      </c>
      <c r="LD13" s="270" t="str">
        <f>IF(ISNA(HLOOKUP(LD$2,'Cost Exist Transport (R)'!$C$2:$AE$23,'Cost Exist Transport (R)'!$A13,FALSE)),"",HLOOKUP(LD$2,'Cost Exist Transport (R)'!$C$2:$AE$23,'Cost Exist Transport (R)'!$A13,FALSE))</f>
        <v/>
      </c>
      <c r="LE13" s="270" t="str">
        <f>IF(ISNA(HLOOKUP(LE$2,'Cost Exist Transport (R)'!$C$2:$AE$23,'Cost Exist Transport (R)'!$A13,FALSE)),"",HLOOKUP(LE$2,'Cost Exist Transport (R)'!$C$2:$AE$23,'Cost Exist Transport (R)'!$A13,FALSE))</f>
        <v/>
      </c>
      <c r="LF13" s="270" t="str">
        <f>IF(ISNA(HLOOKUP(LF$2,'Cost Exist Transport (R)'!$C$2:$AE$23,'Cost Exist Transport (R)'!$A13,FALSE)),"",HLOOKUP(LF$2,'Cost Exist Transport (R)'!$C$2:$AE$23,'Cost Exist Transport (R)'!$A13,FALSE))</f>
        <v/>
      </c>
      <c r="LG13" s="270" t="str">
        <f>IF(ISNA(HLOOKUP(LG$2,'Cost Exist Transport (R)'!$C$2:$AE$23,'Cost Exist Transport (R)'!$A13,FALSE)),"",HLOOKUP(LG$2,'Cost Exist Transport (R)'!$C$2:$AE$23,'Cost Exist Transport (R)'!$A13,FALSE))</f>
        <v/>
      </c>
      <c r="LH13" s="270" t="str">
        <f>IF(ISNA(HLOOKUP(LH$2,'Cost Exist Transport (R)'!$C$2:$AE$23,'Cost Exist Transport (R)'!$A13,FALSE)),"",HLOOKUP(LH$2,'Cost Exist Transport (R)'!$C$2:$AE$23,'Cost Exist Transport (R)'!$A13,FALSE))</f>
        <v/>
      </c>
      <c r="LI13" s="270" t="str">
        <f>IF(ISNA(HLOOKUP(LI$2,'Cost Exist Transport (R)'!$C$2:$AE$23,'Cost Exist Transport (R)'!$A13,FALSE)),"",HLOOKUP(LI$2,'Cost Exist Transport (R)'!$C$2:$AE$23,'Cost Exist Transport (R)'!$A13,FALSE))</f>
        <v/>
      </c>
      <c r="LJ13" s="270" t="str">
        <f>IF(ISNA(HLOOKUP(LJ$2,'Cost Exist Transport (R)'!$C$2:$AE$23,'Cost Exist Transport (R)'!$A13,FALSE)),"",HLOOKUP(LJ$2,'Cost Exist Transport (R)'!$C$2:$AE$23,'Cost Exist Transport (R)'!$A13,FALSE))</f>
        <v/>
      </c>
      <c r="LK13" s="270" t="str">
        <f>IF(ISNA(HLOOKUP(LK$2,'Cost Exist Transport (R)'!$C$2:$AE$23,'Cost Exist Transport (R)'!$A13,FALSE)),"",HLOOKUP(LK$2,'Cost Exist Transport (R)'!$C$2:$AE$23,'Cost Exist Transport (R)'!$A13,FALSE))</f>
        <v/>
      </c>
      <c r="LL13" s="270" t="str">
        <f>IF(ISNA(HLOOKUP(LL$2,'Cost Exist Transport (R)'!$C$2:$AE$23,'Cost Exist Transport (R)'!$A13,FALSE)),"",HLOOKUP(LL$2,'Cost Exist Transport (R)'!$C$2:$AE$23,'Cost Exist Transport (R)'!$A13,FALSE))</f>
        <v/>
      </c>
      <c r="LM13" s="270" t="str">
        <f>IF(ISNA(HLOOKUP(LM$2,'Cost Exist Transport (R)'!$C$2:$AE$23,'Cost Exist Transport (R)'!$A13,FALSE)),"",HLOOKUP(LM$2,'Cost Exist Transport (R)'!$C$2:$AE$23,'Cost Exist Transport (R)'!$A13,FALSE))</f>
        <v/>
      </c>
      <c r="LN13" s="270" t="str">
        <f>IF(ISNA(HLOOKUP(LN$2,'Cost Exist Transport (R)'!$C$2:$AE$23,'Cost Exist Transport (R)'!$A13,FALSE)),"",HLOOKUP(LN$2,'Cost Exist Transport (R)'!$C$2:$AE$23,'Cost Exist Transport (R)'!$A13,FALSE))</f>
        <v/>
      </c>
      <c r="LO13" s="270" t="str">
        <f>IF(ISNA(HLOOKUP(LO$2,'Cost Exist Transport (R)'!$C$2:$AE$23,'Cost Exist Transport (R)'!$A13,FALSE)),"",HLOOKUP(LO$2,'Cost Exist Transport (R)'!$C$2:$AE$23,'Cost Exist Transport (R)'!$A13,FALSE))</f>
        <v>XXXXX</v>
      </c>
      <c r="LP13" s="270" t="str">
        <f>IF(ISNA(HLOOKUP(LP$2,'Cost Exist Transport (R)'!$C$2:$AE$23,'Cost Exist Transport (R)'!$A13,FALSE)),"",HLOOKUP(LP$2,'Cost Exist Transport (R)'!$C$2:$AE$23,'Cost Exist Transport (R)'!$A13,FALSE))</f>
        <v/>
      </c>
    </row>
    <row r="14" spans="2:328" x14ac:dyDescent="0.35">
      <c r="B14" s="168" t="s">
        <v>19</v>
      </c>
      <c r="C14" s="270" t="str">
        <f>IF(ISNA(HLOOKUP(C$2,'Cost Exist Transport (R)'!$C$2:$AE$23,'Cost Exist Transport (R)'!$A14,FALSE)),"",HLOOKUP(C$2,'Cost Exist Transport (R)'!$C$2:$AE$23,'Cost Exist Transport (R)'!$A14,FALSE))</f>
        <v>XXXXX</v>
      </c>
      <c r="D14" s="270" t="str">
        <f>IF(ISNA(HLOOKUP(D$2,'Cost Exist Transport (R)'!$C$2:$AE$23,'Cost Exist Transport (R)'!$A14,FALSE)),"",HLOOKUP(D$2,'Cost Exist Transport (R)'!$C$2:$AE$23,'Cost Exist Transport (R)'!$A14,FALSE))</f>
        <v/>
      </c>
      <c r="E14" s="270" t="str">
        <f>IF(ISNA(HLOOKUP(E$2,'Cost Exist Transport (R)'!$C$2:$AE$23,'Cost Exist Transport (R)'!$A14,FALSE)),"",HLOOKUP(E$2,'Cost Exist Transport (R)'!$C$2:$AE$23,'Cost Exist Transport (R)'!$A14,FALSE))</f>
        <v/>
      </c>
      <c r="F14" s="270" t="str">
        <f>IF(ISNA(HLOOKUP(F$2,'Cost Exist Transport (R)'!$C$2:$AE$23,'Cost Exist Transport (R)'!$A14,FALSE)),"",HLOOKUP(F$2,'Cost Exist Transport (R)'!$C$2:$AE$23,'Cost Exist Transport (R)'!$A14,FALSE))</f>
        <v/>
      </c>
      <c r="G14" s="270" t="str">
        <f>IF(ISNA(HLOOKUP(G$2,'Cost Exist Transport (R)'!$C$2:$AE$23,'Cost Exist Transport (R)'!$A14,FALSE)),"",HLOOKUP(G$2,'Cost Exist Transport (R)'!$C$2:$AE$23,'Cost Exist Transport (R)'!$A14,FALSE))</f>
        <v/>
      </c>
      <c r="H14" s="270" t="str">
        <f>IF(ISNA(HLOOKUP(H$2,'Cost Exist Transport (R)'!$C$2:$AE$23,'Cost Exist Transport (R)'!$A14,FALSE)),"",HLOOKUP(H$2,'Cost Exist Transport (R)'!$C$2:$AE$23,'Cost Exist Transport (R)'!$A14,FALSE))</f>
        <v/>
      </c>
      <c r="I14" s="270" t="str">
        <f>IF(ISNA(HLOOKUP(I$2,'Cost Exist Transport (R)'!$C$2:$AE$23,'Cost Exist Transport (R)'!$A14,FALSE)),"",HLOOKUP(I$2,'Cost Exist Transport (R)'!$C$2:$AE$23,'Cost Exist Transport (R)'!$A14,FALSE))</f>
        <v/>
      </c>
      <c r="J14" s="270" t="str">
        <f>IF(ISNA(HLOOKUP(J$2,'Cost Exist Transport (R)'!$C$2:$AE$23,'Cost Exist Transport (R)'!$A14,FALSE)),"",HLOOKUP(J$2,'Cost Exist Transport (R)'!$C$2:$AE$23,'Cost Exist Transport (R)'!$A14,FALSE))</f>
        <v/>
      </c>
      <c r="K14" s="270" t="str">
        <f>IF(ISNA(HLOOKUP(K$2,'Cost Exist Transport (R)'!$C$2:$AE$23,'Cost Exist Transport (R)'!$A14,FALSE)),"",HLOOKUP(K$2,'Cost Exist Transport (R)'!$C$2:$AE$23,'Cost Exist Transport (R)'!$A14,FALSE))</f>
        <v/>
      </c>
      <c r="L14" s="270" t="str">
        <f>IF(ISNA(HLOOKUP(L$2,'Cost Exist Transport (R)'!$C$2:$AE$23,'Cost Exist Transport (R)'!$A14,FALSE)),"",HLOOKUP(L$2,'Cost Exist Transport (R)'!$C$2:$AE$23,'Cost Exist Transport (R)'!$A14,FALSE))</f>
        <v/>
      </c>
      <c r="M14" s="270" t="str">
        <f>IF(ISNA(HLOOKUP(M$2,'Cost Exist Transport (R)'!$C$2:$AE$23,'Cost Exist Transport (R)'!$A14,FALSE)),"",HLOOKUP(M$2,'Cost Exist Transport (R)'!$C$2:$AE$23,'Cost Exist Transport (R)'!$A14,FALSE))</f>
        <v/>
      </c>
      <c r="N14" s="270" t="str">
        <f>IF(ISNA(HLOOKUP(N$2,'Cost Exist Transport (R)'!$C$2:$AE$23,'Cost Exist Transport (R)'!$A14,FALSE)),"",HLOOKUP(N$2,'Cost Exist Transport (R)'!$C$2:$AE$23,'Cost Exist Transport (R)'!$A14,FALSE))</f>
        <v/>
      </c>
      <c r="O14" s="277" t="str">
        <f>IF(ISNA(HLOOKUP(O$2,'Cost Exist Transport (R)'!$C$2:$AE$23,'Cost Exist Transport (R)'!$A14,FALSE)),"",HLOOKUP(O$2,'Cost Exist Transport (R)'!$C$2:$AE$23,'Cost Exist Transport (R)'!$A14,FALSE))</f>
        <v>XXXXX</v>
      </c>
      <c r="P14" s="270" t="str">
        <f>IF(ISNA(HLOOKUP(P$2,'Cost Exist Transport (R)'!$C$2:$AE$23,'Cost Exist Transport (R)'!$A14,FALSE)),"",HLOOKUP(P$2,'Cost Exist Transport (R)'!$C$2:$AE$23,'Cost Exist Transport (R)'!$A14,FALSE))</f>
        <v/>
      </c>
      <c r="Q14" s="270" t="str">
        <f>IF(ISNA(HLOOKUP(Q$2,'Cost Exist Transport (R)'!$C$2:$AE$23,'Cost Exist Transport (R)'!$A14,FALSE)),"",HLOOKUP(Q$2,'Cost Exist Transport (R)'!$C$2:$AE$23,'Cost Exist Transport (R)'!$A14,FALSE))</f>
        <v/>
      </c>
      <c r="R14" s="270" t="str">
        <f>IF(ISNA(HLOOKUP(R$2,'Cost Exist Transport (R)'!$C$2:$AE$23,'Cost Exist Transport (R)'!$A14,FALSE)),"",HLOOKUP(R$2,'Cost Exist Transport (R)'!$C$2:$AE$23,'Cost Exist Transport (R)'!$A14,FALSE))</f>
        <v/>
      </c>
      <c r="S14" s="270" t="str">
        <f>IF(ISNA(HLOOKUP(S$2,'Cost Exist Transport (R)'!$C$2:$AE$23,'Cost Exist Transport (R)'!$A14,FALSE)),"",HLOOKUP(S$2,'Cost Exist Transport (R)'!$C$2:$AE$23,'Cost Exist Transport (R)'!$A14,FALSE))</f>
        <v/>
      </c>
      <c r="T14" s="270" t="str">
        <f>IF(ISNA(HLOOKUP(T$2,'Cost Exist Transport (R)'!$C$2:$AE$23,'Cost Exist Transport (R)'!$A14,FALSE)),"",HLOOKUP(T$2,'Cost Exist Transport (R)'!$C$2:$AE$23,'Cost Exist Transport (R)'!$A14,FALSE))</f>
        <v>XXXXX</v>
      </c>
      <c r="U14" s="270" t="str">
        <f>IF(ISNA(HLOOKUP(U$2,'Cost Exist Transport (R)'!$C$2:$AE$23,'Cost Exist Transport (R)'!$A14,FALSE)),"",HLOOKUP(U$2,'Cost Exist Transport (R)'!$C$2:$AE$23,'Cost Exist Transport (R)'!$A14,FALSE))</f>
        <v/>
      </c>
      <c r="V14" s="270" t="str">
        <f>IF(ISNA(HLOOKUP(V$2,'Cost Exist Transport (R)'!$C$2:$AE$23,'Cost Exist Transport (R)'!$A14,FALSE)),"",HLOOKUP(V$2,'Cost Exist Transport (R)'!$C$2:$AE$23,'Cost Exist Transport (R)'!$A14,FALSE))</f>
        <v/>
      </c>
      <c r="W14" s="270" t="str">
        <f>IF(ISNA(HLOOKUP(W$2,'Cost Exist Transport (R)'!$C$2:$AE$23,'Cost Exist Transport (R)'!$A14,FALSE)),"",HLOOKUP(W$2,'Cost Exist Transport (R)'!$C$2:$AE$23,'Cost Exist Transport (R)'!$A14,FALSE))</f>
        <v/>
      </c>
      <c r="X14" s="270" t="str">
        <f>IF(ISNA(HLOOKUP(X$2,'Cost Exist Transport (R)'!$C$2:$AE$23,'Cost Exist Transport (R)'!$A14,FALSE)),"",HLOOKUP(X$2,'Cost Exist Transport (R)'!$C$2:$AE$23,'Cost Exist Transport (R)'!$A14,FALSE))</f>
        <v/>
      </c>
      <c r="Y14" s="270" t="str">
        <f>IF(ISNA(HLOOKUP(Y$2,'Cost Exist Transport (R)'!$C$2:$AE$23,'Cost Exist Transport (R)'!$A14,FALSE)),"",HLOOKUP(Y$2,'Cost Exist Transport (R)'!$C$2:$AE$23,'Cost Exist Transport (R)'!$A14,FALSE))</f>
        <v/>
      </c>
      <c r="Z14" s="270" t="str">
        <f>IF(ISNA(HLOOKUP(Z$2,'Cost Exist Transport (R)'!$C$2:$AE$23,'Cost Exist Transport (R)'!$A14,FALSE)),"",HLOOKUP(Z$2,'Cost Exist Transport (R)'!$C$2:$AE$23,'Cost Exist Transport (R)'!$A14,FALSE))</f>
        <v/>
      </c>
      <c r="AA14" s="270" t="str">
        <f>IF(ISNA(HLOOKUP(AA$2,'Cost Exist Transport (R)'!$C$2:$AE$23,'Cost Exist Transport (R)'!$A14,FALSE)),"",HLOOKUP(AA$2,'Cost Exist Transport (R)'!$C$2:$AE$23,'Cost Exist Transport (R)'!$A14,FALSE))</f>
        <v/>
      </c>
      <c r="AB14" s="270" t="str">
        <f>IF(ISNA(HLOOKUP(AB$2,'Cost Exist Transport (R)'!$C$2:$AE$23,'Cost Exist Transport (R)'!$A14,FALSE)),"",HLOOKUP(AB$2,'Cost Exist Transport (R)'!$C$2:$AE$23,'Cost Exist Transport (R)'!$A14,FALSE))</f>
        <v/>
      </c>
      <c r="AC14" s="270" t="str">
        <f>IF(ISNA(HLOOKUP(AC$2,'Cost Exist Transport (R)'!$C$2:$AE$23,'Cost Exist Transport (R)'!$A14,FALSE)),"",HLOOKUP(AC$2,'Cost Exist Transport (R)'!$C$2:$AE$23,'Cost Exist Transport (R)'!$A14,FALSE))</f>
        <v/>
      </c>
      <c r="AD14" s="270" t="str">
        <f>IF(ISNA(HLOOKUP(AD$2,'Cost Exist Transport (R)'!$C$2:$AE$23,'Cost Exist Transport (R)'!$A14,FALSE)),"",HLOOKUP(AD$2,'Cost Exist Transport (R)'!$C$2:$AE$23,'Cost Exist Transport (R)'!$A14,FALSE))</f>
        <v/>
      </c>
      <c r="AE14" s="270" t="str">
        <f>IF(ISNA(HLOOKUP(AE$2,'Cost Exist Transport (R)'!$C$2:$AE$23,'Cost Exist Transport (R)'!$A14,FALSE)),"",HLOOKUP(AE$2,'Cost Exist Transport (R)'!$C$2:$AE$23,'Cost Exist Transport (R)'!$A14,FALSE))</f>
        <v/>
      </c>
      <c r="AF14" s="270" t="str">
        <f>IF(ISNA(HLOOKUP(AF$2,'Cost Exist Transport (R)'!$C$2:$AE$23,'Cost Exist Transport (R)'!$A14,FALSE)),"",HLOOKUP(AF$2,'Cost Exist Transport (R)'!$C$2:$AE$23,'Cost Exist Transport (R)'!$A14,FALSE))</f>
        <v>XXXXX</v>
      </c>
      <c r="AG14" s="270" t="str">
        <f>IF(ISNA(HLOOKUP(AG$2,'Cost Exist Transport (R)'!$C$2:$AE$23,'Cost Exist Transport (R)'!$A14,FALSE)),"",HLOOKUP(AG$2,'Cost Exist Transport (R)'!$C$2:$AE$23,'Cost Exist Transport (R)'!$A14,FALSE))</f>
        <v/>
      </c>
      <c r="AH14" s="270" t="str">
        <f>IF(ISNA(HLOOKUP(AH$2,'Cost Exist Transport (R)'!$C$2:$AE$23,'Cost Exist Transport (R)'!$A14,FALSE)),"",HLOOKUP(AH$2,'Cost Exist Transport (R)'!$C$2:$AE$23,'Cost Exist Transport (R)'!$A14,FALSE))</f>
        <v/>
      </c>
      <c r="AI14" s="270" t="str">
        <f>IF(ISNA(HLOOKUP(AI$2,'Cost Exist Transport (R)'!$C$2:$AE$23,'Cost Exist Transport (R)'!$A14,FALSE)),"",HLOOKUP(AI$2,'Cost Exist Transport (R)'!$C$2:$AE$23,'Cost Exist Transport (R)'!$A14,FALSE))</f>
        <v/>
      </c>
      <c r="AJ14" s="270" t="str">
        <f>IF(ISNA(HLOOKUP(AJ$2,'Cost Exist Transport (R)'!$C$2:$AE$23,'Cost Exist Transport (R)'!$A14,FALSE)),"",HLOOKUP(AJ$2,'Cost Exist Transport (R)'!$C$2:$AE$23,'Cost Exist Transport (R)'!$A14,FALSE))</f>
        <v/>
      </c>
      <c r="AK14" s="270" t="str">
        <f>IF(ISNA(HLOOKUP(AK$2,'Cost Exist Transport (R)'!$C$2:$AE$23,'Cost Exist Transport (R)'!$A14,FALSE)),"",HLOOKUP(AK$2,'Cost Exist Transport (R)'!$C$2:$AE$23,'Cost Exist Transport (R)'!$A14,FALSE))</f>
        <v/>
      </c>
      <c r="AL14" s="270" t="str">
        <f>IF(ISNA(HLOOKUP(AL$2,'Cost Exist Transport (R)'!$C$2:$AE$23,'Cost Exist Transport (R)'!$A14,FALSE)),"",HLOOKUP(AL$2,'Cost Exist Transport (R)'!$C$2:$AE$23,'Cost Exist Transport (R)'!$A14,FALSE))</f>
        <v/>
      </c>
      <c r="AM14" s="270" t="str">
        <f>IF(ISNA(HLOOKUP(AM$2,'Cost Exist Transport (R)'!$C$2:$AE$23,'Cost Exist Transport (R)'!$A14,FALSE)),"",HLOOKUP(AM$2,'Cost Exist Transport (R)'!$C$2:$AE$23,'Cost Exist Transport (R)'!$A14,FALSE))</f>
        <v/>
      </c>
      <c r="AN14" s="270" t="str">
        <f>IF(ISNA(HLOOKUP(AN$2,'Cost Exist Transport (R)'!$C$2:$AE$23,'Cost Exist Transport (R)'!$A14,FALSE)),"",HLOOKUP(AN$2,'Cost Exist Transport (R)'!$C$2:$AE$23,'Cost Exist Transport (R)'!$A14,FALSE))</f>
        <v/>
      </c>
      <c r="AO14" s="270" t="str">
        <f>IF(ISNA(HLOOKUP(AO$2,'Cost Exist Transport (R)'!$C$2:$AE$23,'Cost Exist Transport (R)'!$A14,FALSE)),"",HLOOKUP(AO$2,'Cost Exist Transport (R)'!$C$2:$AE$23,'Cost Exist Transport (R)'!$A14,FALSE))</f>
        <v/>
      </c>
      <c r="AP14" s="270" t="str">
        <f>IF(ISNA(HLOOKUP(AP$2,'Cost Exist Transport (R)'!$C$2:$AE$23,'Cost Exist Transport (R)'!$A14,FALSE)),"",HLOOKUP(AP$2,'Cost Exist Transport (R)'!$C$2:$AE$23,'Cost Exist Transport (R)'!$A14,FALSE))</f>
        <v/>
      </c>
      <c r="AQ14" s="270" t="str">
        <f>IF(ISNA(HLOOKUP(AQ$2,'Cost Exist Transport (R)'!$C$2:$AE$23,'Cost Exist Transport (R)'!$A14,FALSE)),"",HLOOKUP(AQ$2,'Cost Exist Transport (R)'!$C$2:$AE$23,'Cost Exist Transport (R)'!$A14,FALSE))</f>
        <v/>
      </c>
      <c r="AR14" s="270" t="str">
        <f>IF(ISNA(HLOOKUP(AR$2,'Cost Exist Transport (R)'!$C$2:$AE$23,'Cost Exist Transport (R)'!$A14,FALSE)),"",HLOOKUP(AR$2,'Cost Exist Transport (R)'!$C$2:$AE$23,'Cost Exist Transport (R)'!$A14,FALSE))</f>
        <v>XXXXX</v>
      </c>
      <c r="AS14" s="270" t="str">
        <f>IF(ISNA(HLOOKUP(AS$2,'Cost Exist Transport (R)'!$C$2:$AE$23,'Cost Exist Transport (R)'!$A14,FALSE)),"",HLOOKUP(AS$2,'Cost Exist Transport (R)'!$C$2:$AE$23,'Cost Exist Transport (R)'!$A14,FALSE))</f>
        <v/>
      </c>
      <c r="AT14" s="270" t="str">
        <f>IF(ISNA(HLOOKUP(AT$2,'Cost Exist Transport (R)'!$C$2:$AE$23,'Cost Exist Transport (R)'!$A14,FALSE)),"",HLOOKUP(AT$2,'Cost Exist Transport (R)'!$C$2:$AE$23,'Cost Exist Transport (R)'!$A14,FALSE))</f>
        <v/>
      </c>
      <c r="AU14" s="270" t="str">
        <f>IF(ISNA(HLOOKUP(AU$2,'Cost Exist Transport (R)'!$C$2:$AE$23,'Cost Exist Transport (R)'!$A14,FALSE)),"",HLOOKUP(AU$2,'Cost Exist Transport (R)'!$C$2:$AE$23,'Cost Exist Transport (R)'!$A14,FALSE))</f>
        <v/>
      </c>
      <c r="AV14" s="270" t="str">
        <f>IF(ISNA(HLOOKUP(AV$2,'Cost Exist Transport (R)'!$C$2:$AE$23,'Cost Exist Transport (R)'!$A14,FALSE)),"",HLOOKUP(AV$2,'Cost Exist Transport (R)'!$C$2:$AE$23,'Cost Exist Transport (R)'!$A14,FALSE))</f>
        <v/>
      </c>
      <c r="AW14" s="270" t="str">
        <f>IF(ISNA(HLOOKUP(AW$2,'Cost Exist Transport (R)'!$C$2:$AE$23,'Cost Exist Transport (R)'!$A14,FALSE)),"",HLOOKUP(AW$2,'Cost Exist Transport (R)'!$C$2:$AE$23,'Cost Exist Transport (R)'!$A14,FALSE))</f>
        <v/>
      </c>
      <c r="AX14" s="270" t="str">
        <f>IF(ISNA(HLOOKUP(AX$2,'Cost Exist Transport (R)'!$C$2:$AE$23,'Cost Exist Transport (R)'!$A14,FALSE)),"",HLOOKUP(AX$2,'Cost Exist Transport (R)'!$C$2:$AE$23,'Cost Exist Transport (R)'!$A14,FALSE))</f>
        <v/>
      </c>
      <c r="AY14" s="270" t="str">
        <f>IF(ISNA(HLOOKUP(AY$2,'Cost Exist Transport (R)'!$C$2:$AE$23,'Cost Exist Transport (R)'!$A14,FALSE)),"",HLOOKUP(AY$2,'Cost Exist Transport (R)'!$C$2:$AE$23,'Cost Exist Transport (R)'!$A14,FALSE))</f>
        <v/>
      </c>
      <c r="AZ14" s="270" t="str">
        <f>IF(ISNA(HLOOKUP(AZ$2,'Cost Exist Transport (R)'!$C$2:$AE$23,'Cost Exist Transport (R)'!$A14,FALSE)),"",HLOOKUP(AZ$2,'Cost Exist Transport (R)'!$C$2:$AE$23,'Cost Exist Transport (R)'!$A14,FALSE))</f>
        <v/>
      </c>
      <c r="BA14" s="270" t="str">
        <f>IF(ISNA(HLOOKUP(BA$2,'Cost Exist Transport (R)'!$C$2:$AE$23,'Cost Exist Transport (R)'!$A14,FALSE)),"",HLOOKUP(BA$2,'Cost Exist Transport (R)'!$C$2:$AE$23,'Cost Exist Transport (R)'!$A14,FALSE))</f>
        <v/>
      </c>
      <c r="BB14" s="270" t="str">
        <f>IF(ISNA(HLOOKUP(BB$2,'Cost Exist Transport (R)'!$C$2:$AE$23,'Cost Exist Transport (R)'!$A14,FALSE)),"",HLOOKUP(BB$2,'Cost Exist Transport (R)'!$C$2:$AE$23,'Cost Exist Transport (R)'!$A14,FALSE))</f>
        <v/>
      </c>
      <c r="BC14" s="270" t="str">
        <f>IF(ISNA(HLOOKUP(BC$2,'Cost Exist Transport (R)'!$C$2:$AE$23,'Cost Exist Transport (R)'!$A14,FALSE)),"",HLOOKUP(BC$2,'Cost Exist Transport (R)'!$C$2:$AE$23,'Cost Exist Transport (R)'!$A14,FALSE))</f>
        <v/>
      </c>
      <c r="BD14" s="270" t="str">
        <f>IF(ISNA(HLOOKUP(BD$2,'Cost Exist Transport (R)'!$C$2:$AE$23,'Cost Exist Transport (R)'!$A14,FALSE)),"",HLOOKUP(BD$2,'Cost Exist Transport (R)'!$C$2:$AE$23,'Cost Exist Transport (R)'!$A14,FALSE))</f>
        <v>XXXXX</v>
      </c>
      <c r="BE14" s="270" t="str">
        <f>IF(ISNA(HLOOKUP(BE$2,'Cost Exist Transport (R)'!$C$2:$AE$23,'Cost Exist Transport (R)'!$A14,FALSE)),"",HLOOKUP(BE$2,'Cost Exist Transport (R)'!$C$2:$AE$23,'Cost Exist Transport (R)'!$A14,FALSE))</f>
        <v/>
      </c>
      <c r="BF14" s="270" t="str">
        <f>IF(ISNA(HLOOKUP(BF$2,'Cost Exist Transport (R)'!$C$2:$AE$23,'Cost Exist Transport (R)'!$A14,FALSE)),"",HLOOKUP(BF$2,'Cost Exist Transport (R)'!$C$2:$AE$23,'Cost Exist Transport (R)'!$A14,FALSE))</f>
        <v/>
      </c>
      <c r="BG14" s="270" t="str">
        <f>IF(ISNA(HLOOKUP(BG$2,'Cost Exist Transport (R)'!$C$2:$AE$23,'Cost Exist Transport (R)'!$A14,FALSE)),"",HLOOKUP(BG$2,'Cost Exist Transport (R)'!$C$2:$AE$23,'Cost Exist Transport (R)'!$A14,FALSE))</f>
        <v/>
      </c>
      <c r="BH14" s="270" t="str">
        <f>IF(ISNA(HLOOKUP(BH$2,'Cost Exist Transport (R)'!$C$2:$AE$23,'Cost Exist Transport (R)'!$A14,FALSE)),"",HLOOKUP(BH$2,'Cost Exist Transport (R)'!$C$2:$AE$23,'Cost Exist Transport (R)'!$A14,FALSE))</f>
        <v/>
      </c>
      <c r="BI14" s="270" t="str">
        <f>IF(ISNA(HLOOKUP(BI$2,'Cost Exist Transport (R)'!$C$2:$AE$23,'Cost Exist Transport (R)'!$A14,FALSE)),"",HLOOKUP(BI$2,'Cost Exist Transport (R)'!$C$2:$AE$23,'Cost Exist Transport (R)'!$A14,FALSE))</f>
        <v/>
      </c>
      <c r="BJ14" s="270" t="str">
        <f>IF(ISNA(HLOOKUP(BJ$2,'Cost Exist Transport (R)'!$C$2:$AE$23,'Cost Exist Transport (R)'!$A14,FALSE)),"",HLOOKUP(BJ$2,'Cost Exist Transport (R)'!$C$2:$AE$23,'Cost Exist Transport (R)'!$A14,FALSE))</f>
        <v/>
      </c>
      <c r="BK14" s="270" t="str">
        <f>IF(ISNA(HLOOKUP(BK$2,'Cost Exist Transport (R)'!$C$2:$AE$23,'Cost Exist Transport (R)'!$A14,FALSE)),"",HLOOKUP(BK$2,'Cost Exist Transport (R)'!$C$2:$AE$23,'Cost Exist Transport (R)'!$A14,FALSE))</f>
        <v>XXXXX</v>
      </c>
      <c r="BL14" s="270" t="str">
        <f>IF(ISNA(HLOOKUP(BL$2,'Cost Exist Transport (R)'!$C$2:$AE$23,'Cost Exist Transport (R)'!$A14,FALSE)),"",HLOOKUP(BL$2,'Cost Exist Transport (R)'!$C$2:$AE$23,'Cost Exist Transport (R)'!$A14,FALSE))</f>
        <v/>
      </c>
      <c r="BM14" s="270" t="str">
        <f>IF(ISNA(HLOOKUP(BM$2,'Cost Exist Transport (R)'!$C$2:$AE$23,'Cost Exist Transport (R)'!$A14,FALSE)),"",HLOOKUP(BM$2,'Cost Exist Transport (R)'!$C$2:$AE$23,'Cost Exist Transport (R)'!$A14,FALSE))</f>
        <v/>
      </c>
      <c r="BN14" s="270" t="str">
        <f>IF(ISNA(HLOOKUP(BN$2,'Cost Exist Transport (R)'!$C$2:$AE$23,'Cost Exist Transport (R)'!$A14,FALSE)),"",HLOOKUP(BN$2,'Cost Exist Transport (R)'!$C$2:$AE$23,'Cost Exist Transport (R)'!$A14,FALSE))</f>
        <v/>
      </c>
      <c r="BO14" s="270" t="str">
        <f>IF(ISNA(HLOOKUP(BO$2,'Cost Exist Transport (R)'!$C$2:$AE$23,'Cost Exist Transport (R)'!$A14,FALSE)),"",HLOOKUP(BO$2,'Cost Exist Transport (R)'!$C$2:$AE$23,'Cost Exist Transport (R)'!$A14,FALSE))</f>
        <v/>
      </c>
      <c r="BP14" s="270" t="str">
        <f>IF(ISNA(HLOOKUP(BP$2,'Cost Exist Transport (R)'!$C$2:$AE$23,'Cost Exist Transport (R)'!$A14,FALSE)),"",HLOOKUP(BP$2,'Cost Exist Transport (R)'!$C$2:$AE$23,'Cost Exist Transport (R)'!$A14,FALSE))</f>
        <v/>
      </c>
      <c r="BQ14" s="270" t="str">
        <f>IF(ISNA(HLOOKUP(BQ$2,'Cost Exist Transport (R)'!$C$2:$AE$23,'Cost Exist Transport (R)'!$A14,FALSE)),"",HLOOKUP(BQ$2,'Cost Exist Transport (R)'!$C$2:$AE$23,'Cost Exist Transport (R)'!$A14,FALSE))</f>
        <v/>
      </c>
      <c r="BR14" s="270" t="str">
        <f>IF(ISNA(HLOOKUP(BR$2,'Cost Exist Transport (R)'!$C$2:$AE$23,'Cost Exist Transport (R)'!$A14,FALSE)),"",HLOOKUP(BR$2,'Cost Exist Transport (R)'!$C$2:$AE$23,'Cost Exist Transport (R)'!$A14,FALSE))</f>
        <v/>
      </c>
      <c r="BS14" s="270" t="str">
        <f>IF(ISNA(HLOOKUP(BS$2,'Cost Exist Transport (R)'!$C$2:$AE$23,'Cost Exist Transport (R)'!$A14,FALSE)),"",HLOOKUP(BS$2,'Cost Exist Transport (R)'!$C$2:$AE$23,'Cost Exist Transport (R)'!$A14,FALSE))</f>
        <v/>
      </c>
      <c r="BT14" s="270" t="str">
        <f>IF(ISNA(HLOOKUP(BT$2,'Cost Exist Transport (R)'!$C$2:$AE$23,'Cost Exist Transport (R)'!$A14,FALSE)),"",HLOOKUP(BT$2,'Cost Exist Transport (R)'!$C$2:$AE$23,'Cost Exist Transport (R)'!$A14,FALSE))</f>
        <v/>
      </c>
      <c r="BU14" s="270" t="str">
        <f>IF(ISNA(HLOOKUP(BU$2,'Cost Exist Transport (R)'!$C$2:$AE$23,'Cost Exist Transport (R)'!$A14,FALSE)),"",HLOOKUP(BU$2,'Cost Exist Transport (R)'!$C$2:$AE$23,'Cost Exist Transport (R)'!$A14,FALSE))</f>
        <v/>
      </c>
      <c r="BV14" s="270" t="str">
        <f>IF(ISNA(HLOOKUP(BV$2,'Cost Exist Transport (R)'!$C$2:$AE$23,'Cost Exist Transport (R)'!$A14,FALSE)),"",HLOOKUP(BV$2,'Cost Exist Transport (R)'!$C$2:$AE$23,'Cost Exist Transport (R)'!$A14,FALSE))</f>
        <v/>
      </c>
      <c r="BW14" s="270" t="str">
        <f>IF(ISNA(HLOOKUP(BW$2,'Cost Exist Transport (R)'!$C$2:$AE$23,'Cost Exist Transport (R)'!$A14,FALSE)),"",HLOOKUP(BW$2,'Cost Exist Transport (R)'!$C$2:$AE$23,'Cost Exist Transport (R)'!$A14,FALSE))</f>
        <v>XXXXX</v>
      </c>
      <c r="BX14" s="270" t="str">
        <f>IF(ISNA(HLOOKUP(BX$2,'Cost Exist Transport (R)'!$C$2:$AE$23,'Cost Exist Transport (R)'!$A14,FALSE)),"",HLOOKUP(BX$2,'Cost Exist Transport (R)'!$C$2:$AE$23,'Cost Exist Transport (R)'!$A14,FALSE))</f>
        <v/>
      </c>
      <c r="BY14" s="270" t="str">
        <f>IF(ISNA(HLOOKUP(BY$2,'Cost Exist Transport (R)'!$C$2:$AE$23,'Cost Exist Transport (R)'!$A14,FALSE)),"",HLOOKUP(BY$2,'Cost Exist Transport (R)'!$C$2:$AE$23,'Cost Exist Transport (R)'!$A14,FALSE))</f>
        <v/>
      </c>
      <c r="BZ14" s="270" t="str">
        <f>IF(ISNA(HLOOKUP(BZ$2,'Cost Exist Transport (R)'!$C$2:$AE$23,'Cost Exist Transport (R)'!$A14,FALSE)),"",HLOOKUP(BZ$2,'Cost Exist Transport (R)'!$C$2:$AE$23,'Cost Exist Transport (R)'!$A14,FALSE))</f>
        <v/>
      </c>
      <c r="CA14" s="270" t="str">
        <f>IF(ISNA(HLOOKUP(CA$2,'Cost Exist Transport (R)'!$C$2:$AE$23,'Cost Exist Transport (R)'!$A14,FALSE)),"",HLOOKUP(CA$2,'Cost Exist Transport (R)'!$C$2:$AE$23,'Cost Exist Transport (R)'!$A14,FALSE))</f>
        <v/>
      </c>
      <c r="CB14" s="270" t="str">
        <f>IF(ISNA(HLOOKUP(CB$2,'Cost Exist Transport (R)'!$C$2:$AE$23,'Cost Exist Transport (R)'!$A14,FALSE)),"",HLOOKUP(CB$2,'Cost Exist Transport (R)'!$C$2:$AE$23,'Cost Exist Transport (R)'!$A14,FALSE))</f>
        <v/>
      </c>
      <c r="CC14" s="270" t="str">
        <f>IF(ISNA(HLOOKUP(CC$2,'Cost Exist Transport (R)'!$C$2:$AE$23,'Cost Exist Transport (R)'!$A14,FALSE)),"",HLOOKUP(CC$2,'Cost Exist Transport (R)'!$C$2:$AE$23,'Cost Exist Transport (R)'!$A14,FALSE))</f>
        <v/>
      </c>
      <c r="CD14" s="270" t="str">
        <f>IF(ISNA(HLOOKUP(CD$2,'Cost Exist Transport (R)'!$C$2:$AE$23,'Cost Exist Transport (R)'!$A14,FALSE)),"",HLOOKUP(CD$2,'Cost Exist Transport (R)'!$C$2:$AE$23,'Cost Exist Transport (R)'!$A14,FALSE))</f>
        <v/>
      </c>
      <c r="CE14" s="270" t="str">
        <f>IF(ISNA(HLOOKUP(CE$2,'Cost Exist Transport (R)'!$C$2:$AE$23,'Cost Exist Transport (R)'!$A14,FALSE)),"",HLOOKUP(CE$2,'Cost Exist Transport (R)'!$C$2:$AE$23,'Cost Exist Transport (R)'!$A14,FALSE))</f>
        <v/>
      </c>
      <c r="CF14" s="270" t="str">
        <f>IF(ISNA(HLOOKUP(CF$2,'Cost Exist Transport (R)'!$C$2:$AE$23,'Cost Exist Transport (R)'!$A14,FALSE)),"",HLOOKUP(CF$2,'Cost Exist Transport (R)'!$C$2:$AE$23,'Cost Exist Transport (R)'!$A14,FALSE))</f>
        <v/>
      </c>
      <c r="CG14" s="270" t="str">
        <f>IF(ISNA(HLOOKUP(CG$2,'Cost Exist Transport (R)'!$C$2:$AE$23,'Cost Exist Transport (R)'!$A14,FALSE)),"",HLOOKUP(CG$2,'Cost Exist Transport (R)'!$C$2:$AE$23,'Cost Exist Transport (R)'!$A14,FALSE))</f>
        <v/>
      </c>
      <c r="CH14" s="270" t="str">
        <f>IF(ISNA(HLOOKUP(CH$2,'Cost Exist Transport (R)'!$C$2:$AE$23,'Cost Exist Transport (R)'!$A14,FALSE)),"",HLOOKUP(CH$2,'Cost Exist Transport (R)'!$C$2:$AE$23,'Cost Exist Transport (R)'!$A14,FALSE))</f>
        <v/>
      </c>
      <c r="CI14" s="270" t="str">
        <f>IF(ISNA(HLOOKUP(CI$2,'Cost Exist Transport (R)'!$C$2:$AE$23,'Cost Exist Transport (R)'!$A14,FALSE)),"",HLOOKUP(CI$2,'Cost Exist Transport (R)'!$C$2:$AE$23,'Cost Exist Transport (R)'!$A14,FALSE))</f>
        <v>XXXXX</v>
      </c>
      <c r="CJ14" s="270" t="str">
        <f>IF(ISNA(HLOOKUP(CJ$2,'Cost Exist Transport (R)'!$C$2:$AE$23,'Cost Exist Transport (R)'!$A14,FALSE)),"",HLOOKUP(CJ$2,'Cost Exist Transport (R)'!$C$2:$AE$23,'Cost Exist Transport (R)'!$A14,FALSE))</f>
        <v/>
      </c>
      <c r="CK14" s="270" t="str">
        <f>IF(ISNA(HLOOKUP(CK$2,'Cost Exist Transport (R)'!$C$2:$AE$23,'Cost Exist Transport (R)'!$A14,FALSE)),"",HLOOKUP(CK$2,'Cost Exist Transport (R)'!$C$2:$AE$23,'Cost Exist Transport (R)'!$A14,FALSE))</f>
        <v/>
      </c>
      <c r="CL14" s="270" t="str">
        <f>IF(ISNA(HLOOKUP(CL$2,'Cost Exist Transport (R)'!$C$2:$AE$23,'Cost Exist Transport (R)'!$A14,FALSE)),"",HLOOKUP(CL$2,'Cost Exist Transport (R)'!$C$2:$AE$23,'Cost Exist Transport (R)'!$A14,FALSE))</f>
        <v/>
      </c>
      <c r="CM14" s="270" t="str">
        <f>IF(ISNA(HLOOKUP(CM$2,'Cost Exist Transport (R)'!$C$2:$AE$23,'Cost Exist Transport (R)'!$A14,FALSE)),"",HLOOKUP(CM$2,'Cost Exist Transport (R)'!$C$2:$AE$23,'Cost Exist Transport (R)'!$A14,FALSE))</f>
        <v/>
      </c>
      <c r="CN14" s="270" t="str">
        <f>IF(ISNA(HLOOKUP(CN$2,'Cost Exist Transport (R)'!$C$2:$AE$23,'Cost Exist Transport (R)'!$A14,FALSE)),"",HLOOKUP(CN$2,'Cost Exist Transport (R)'!$C$2:$AE$23,'Cost Exist Transport (R)'!$A14,FALSE))</f>
        <v/>
      </c>
      <c r="CO14" s="270" t="str">
        <f>IF(ISNA(HLOOKUP(CO$2,'Cost Exist Transport (R)'!$C$2:$AE$23,'Cost Exist Transport (R)'!$A14,FALSE)),"",HLOOKUP(CO$2,'Cost Exist Transport (R)'!$C$2:$AE$23,'Cost Exist Transport (R)'!$A14,FALSE))</f>
        <v/>
      </c>
      <c r="CP14" s="270" t="str">
        <f>IF(ISNA(HLOOKUP(CP$2,'Cost Exist Transport (R)'!$C$2:$AE$23,'Cost Exist Transport (R)'!$A14,FALSE)),"",HLOOKUP(CP$2,'Cost Exist Transport (R)'!$C$2:$AE$23,'Cost Exist Transport (R)'!$A14,FALSE))</f>
        <v/>
      </c>
      <c r="CQ14" s="270" t="str">
        <f>IF(ISNA(HLOOKUP(CQ$2,'Cost Exist Transport (R)'!$C$2:$AE$23,'Cost Exist Transport (R)'!$A14,FALSE)),"",HLOOKUP(CQ$2,'Cost Exist Transport (R)'!$C$2:$AE$23,'Cost Exist Transport (R)'!$A14,FALSE))</f>
        <v/>
      </c>
      <c r="CR14" s="270" t="str">
        <f>IF(ISNA(HLOOKUP(CR$2,'Cost Exist Transport (R)'!$C$2:$AE$23,'Cost Exist Transport (R)'!$A14,FALSE)),"",HLOOKUP(CR$2,'Cost Exist Transport (R)'!$C$2:$AE$23,'Cost Exist Transport (R)'!$A14,FALSE))</f>
        <v/>
      </c>
      <c r="CS14" s="270" t="str">
        <f>IF(ISNA(HLOOKUP(CS$2,'Cost Exist Transport (R)'!$C$2:$AE$23,'Cost Exist Transport (R)'!$A14,FALSE)),"",HLOOKUP(CS$2,'Cost Exist Transport (R)'!$C$2:$AE$23,'Cost Exist Transport (R)'!$A14,FALSE))</f>
        <v/>
      </c>
      <c r="CT14" s="270" t="str">
        <f>IF(ISNA(HLOOKUP(CT$2,'Cost Exist Transport (R)'!$C$2:$AE$23,'Cost Exist Transport (R)'!$A14,FALSE)),"",HLOOKUP(CT$2,'Cost Exist Transport (R)'!$C$2:$AE$23,'Cost Exist Transport (R)'!$A14,FALSE))</f>
        <v/>
      </c>
      <c r="CU14" s="270" t="str">
        <f>IF(ISNA(HLOOKUP(CU$2,'Cost Exist Transport (R)'!$C$2:$AE$23,'Cost Exist Transport (R)'!$A14,FALSE)),"",HLOOKUP(CU$2,'Cost Exist Transport (R)'!$C$2:$AE$23,'Cost Exist Transport (R)'!$A14,FALSE))</f>
        <v>XXXXX</v>
      </c>
      <c r="CV14" s="270" t="str">
        <f>IF(ISNA(HLOOKUP(CV$2,'Cost Exist Transport (R)'!$C$2:$AE$23,'Cost Exist Transport (R)'!$A14,FALSE)),"",HLOOKUP(CV$2,'Cost Exist Transport (R)'!$C$2:$AE$23,'Cost Exist Transport (R)'!$A14,FALSE))</f>
        <v/>
      </c>
      <c r="CW14" s="270" t="str">
        <f>IF(ISNA(HLOOKUP(CW$2,'Cost Exist Transport (R)'!$C$2:$AE$23,'Cost Exist Transport (R)'!$A14,FALSE)),"",HLOOKUP(CW$2,'Cost Exist Transport (R)'!$C$2:$AE$23,'Cost Exist Transport (R)'!$A14,FALSE))</f>
        <v/>
      </c>
      <c r="CX14" s="270" t="str">
        <f>IF(ISNA(HLOOKUP(CX$2,'Cost Exist Transport (R)'!$C$2:$AE$23,'Cost Exist Transport (R)'!$A14,FALSE)),"",HLOOKUP(CX$2,'Cost Exist Transport (R)'!$C$2:$AE$23,'Cost Exist Transport (R)'!$A14,FALSE))</f>
        <v/>
      </c>
      <c r="CY14" s="270" t="str">
        <f>IF(ISNA(HLOOKUP(CY$2,'Cost Exist Transport (R)'!$C$2:$AE$23,'Cost Exist Transport (R)'!$A14,FALSE)),"",HLOOKUP(CY$2,'Cost Exist Transport (R)'!$C$2:$AE$23,'Cost Exist Transport (R)'!$A14,FALSE))</f>
        <v/>
      </c>
      <c r="CZ14" s="270" t="str">
        <f>IF(ISNA(HLOOKUP(CZ$2,'Cost Exist Transport (R)'!$C$2:$AE$23,'Cost Exist Transport (R)'!$A14,FALSE)),"",HLOOKUP(CZ$2,'Cost Exist Transport (R)'!$C$2:$AE$23,'Cost Exist Transport (R)'!$A14,FALSE))</f>
        <v/>
      </c>
      <c r="DA14" s="270" t="str">
        <f>IF(ISNA(HLOOKUP(DA$2,'Cost Exist Transport (R)'!$C$2:$AE$23,'Cost Exist Transport (R)'!$A14,FALSE)),"",HLOOKUP(DA$2,'Cost Exist Transport (R)'!$C$2:$AE$23,'Cost Exist Transport (R)'!$A14,FALSE))</f>
        <v/>
      </c>
      <c r="DB14" s="270" t="str">
        <f>IF(ISNA(HLOOKUP(DB$2,'Cost Exist Transport (R)'!$C$2:$AE$23,'Cost Exist Transport (R)'!$A14,FALSE)),"",HLOOKUP(DB$2,'Cost Exist Transport (R)'!$C$2:$AE$23,'Cost Exist Transport (R)'!$A14,FALSE))</f>
        <v/>
      </c>
      <c r="DC14" s="270" t="str">
        <f>IF(ISNA(HLOOKUP(DC$2,'Cost Exist Transport (R)'!$C$2:$AE$23,'Cost Exist Transport (R)'!$A14,FALSE)),"",HLOOKUP(DC$2,'Cost Exist Transport (R)'!$C$2:$AE$23,'Cost Exist Transport (R)'!$A14,FALSE))</f>
        <v/>
      </c>
      <c r="DD14" s="270" t="str">
        <f>IF(ISNA(HLOOKUP(DD$2,'Cost Exist Transport (R)'!$C$2:$AE$23,'Cost Exist Transport (R)'!$A14,FALSE)),"",HLOOKUP(DD$2,'Cost Exist Transport (R)'!$C$2:$AE$23,'Cost Exist Transport (R)'!$A14,FALSE))</f>
        <v/>
      </c>
      <c r="DE14" s="270" t="str">
        <f>IF(ISNA(HLOOKUP(DE$2,'Cost Exist Transport (R)'!$C$2:$AE$23,'Cost Exist Transport (R)'!$A14,FALSE)),"",HLOOKUP(DE$2,'Cost Exist Transport (R)'!$C$2:$AE$23,'Cost Exist Transport (R)'!$A14,FALSE))</f>
        <v/>
      </c>
      <c r="DF14" s="270" t="str">
        <f>IF(ISNA(HLOOKUP(DF$2,'Cost Exist Transport (R)'!$C$2:$AE$23,'Cost Exist Transport (R)'!$A14,FALSE)),"",HLOOKUP(DF$2,'Cost Exist Transport (R)'!$C$2:$AE$23,'Cost Exist Transport (R)'!$A14,FALSE))</f>
        <v/>
      </c>
      <c r="DG14" s="270" t="str">
        <f>IF(ISNA(HLOOKUP(DG$2,'Cost Exist Transport (R)'!$C$2:$AE$23,'Cost Exist Transport (R)'!$A14,FALSE)),"",HLOOKUP(DG$2,'Cost Exist Transport (R)'!$C$2:$AE$23,'Cost Exist Transport (R)'!$A14,FALSE))</f>
        <v>XXXXX</v>
      </c>
      <c r="DH14" s="270" t="str">
        <f>IF(ISNA(HLOOKUP(DH$2,'Cost Exist Transport (R)'!$C$2:$AE$23,'Cost Exist Transport (R)'!$A14,FALSE)),"",HLOOKUP(DH$2,'Cost Exist Transport (R)'!$C$2:$AE$23,'Cost Exist Transport (R)'!$A14,FALSE))</f>
        <v/>
      </c>
      <c r="DI14" s="270" t="str">
        <f>IF(ISNA(HLOOKUP(DI$2,'Cost Exist Transport (R)'!$C$2:$AE$23,'Cost Exist Transport (R)'!$A14,FALSE)),"",HLOOKUP(DI$2,'Cost Exist Transport (R)'!$C$2:$AE$23,'Cost Exist Transport (R)'!$A14,FALSE))</f>
        <v/>
      </c>
      <c r="DJ14" s="270" t="str">
        <f>IF(ISNA(HLOOKUP(DJ$2,'Cost Exist Transport (R)'!$C$2:$AE$23,'Cost Exist Transport (R)'!$A14,FALSE)),"",HLOOKUP(DJ$2,'Cost Exist Transport (R)'!$C$2:$AE$23,'Cost Exist Transport (R)'!$A14,FALSE))</f>
        <v/>
      </c>
      <c r="DK14" s="270" t="str">
        <f>IF(ISNA(HLOOKUP(DK$2,'Cost Exist Transport (R)'!$C$2:$AE$23,'Cost Exist Transport (R)'!$A14,FALSE)),"",HLOOKUP(DK$2,'Cost Exist Transport (R)'!$C$2:$AE$23,'Cost Exist Transport (R)'!$A14,FALSE))</f>
        <v/>
      </c>
      <c r="DL14" s="270" t="str">
        <f>IF(ISNA(HLOOKUP(DL$2,'Cost Exist Transport (R)'!$C$2:$AE$23,'Cost Exist Transport (R)'!$A14,FALSE)),"",HLOOKUP(DL$2,'Cost Exist Transport (R)'!$C$2:$AE$23,'Cost Exist Transport (R)'!$A14,FALSE))</f>
        <v/>
      </c>
      <c r="DM14" s="270" t="str">
        <f>IF(ISNA(HLOOKUP(DM$2,'Cost Exist Transport (R)'!$C$2:$AE$23,'Cost Exist Transport (R)'!$A14,FALSE)),"",HLOOKUP(DM$2,'Cost Exist Transport (R)'!$C$2:$AE$23,'Cost Exist Transport (R)'!$A14,FALSE))</f>
        <v/>
      </c>
      <c r="DN14" s="270" t="str">
        <f>IF(ISNA(HLOOKUP(DN$2,'Cost Exist Transport (R)'!$C$2:$AE$23,'Cost Exist Transport (R)'!$A14,FALSE)),"",HLOOKUP(DN$2,'Cost Exist Transport (R)'!$C$2:$AE$23,'Cost Exist Transport (R)'!$A14,FALSE))</f>
        <v/>
      </c>
      <c r="DO14" s="270" t="str">
        <f>IF(ISNA(HLOOKUP(DO$2,'Cost Exist Transport (R)'!$C$2:$AE$23,'Cost Exist Transport (R)'!$A14,FALSE)),"",HLOOKUP(DO$2,'Cost Exist Transport (R)'!$C$2:$AE$23,'Cost Exist Transport (R)'!$A14,FALSE))</f>
        <v/>
      </c>
      <c r="DP14" s="270" t="str">
        <f>IF(ISNA(HLOOKUP(DP$2,'Cost Exist Transport (R)'!$C$2:$AE$23,'Cost Exist Transport (R)'!$A14,FALSE)),"",HLOOKUP(DP$2,'Cost Exist Transport (R)'!$C$2:$AE$23,'Cost Exist Transport (R)'!$A14,FALSE))</f>
        <v/>
      </c>
      <c r="DQ14" s="270" t="str">
        <f>IF(ISNA(HLOOKUP(DQ$2,'Cost Exist Transport (R)'!$C$2:$AE$23,'Cost Exist Transport (R)'!$A14,FALSE)),"",HLOOKUP(DQ$2,'Cost Exist Transport (R)'!$C$2:$AE$23,'Cost Exist Transport (R)'!$A14,FALSE))</f>
        <v/>
      </c>
      <c r="DR14" s="270" t="str">
        <f>IF(ISNA(HLOOKUP(DR$2,'Cost Exist Transport (R)'!$C$2:$AE$23,'Cost Exist Transport (R)'!$A14,FALSE)),"",HLOOKUP(DR$2,'Cost Exist Transport (R)'!$C$2:$AE$23,'Cost Exist Transport (R)'!$A14,FALSE))</f>
        <v/>
      </c>
      <c r="DS14" s="270" t="str">
        <f>IF(ISNA(HLOOKUP(DS$2,'Cost Exist Transport (R)'!$C$2:$AE$23,'Cost Exist Transport (R)'!$A14,FALSE)),"",HLOOKUP(DS$2,'Cost Exist Transport (R)'!$C$2:$AE$23,'Cost Exist Transport (R)'!$A14,FALSE))</f>
        <v>XXXXX</v>
      </c>
      <c r="DT14" s="270" t="str">
        <f>IF(ISNA(HLOOKUP(DT$2,'Cost Exist Transport (R)'!$C$2:$AE$23,'Cost Exist Transport (R)'!$A14,FALSE)),"",HLOOKUP(DT$2,'Cost Exist Transport (R)'!$C$2:$AE$23,'Cost Exist Transport (R)'!$A14,FALSE))</f>
        <v/>
      </c>
      <c r="DU14" s="270" t="str">
        <f>IF(ISNA(HLOOKUP(DU$2,'Cost Exist Transport (R)'!$C$2:$AE$23,'Cost Exist Transport (R)'!$A14,FALSE)),"",HLOOKUP(DU$2,'Cost Exist Transport (R)'!$C$2:$AE$23,'Cost Exist Transport (R)'!$A14,FALSE))</f>
        <v/>
      </c>
      <c r="DV14" s="270" t="str">
        <f>IF(ISNA(HLOOKUP(DV$2,'Cost Exist Transport (R)'!$C$2:$AE$23,'Cost Exist Transport (R)'!$A14,FALSE)),"",HLOOKUP(DV$2,'Cost Exist Transport (R)'!$C$2:$AE$23,'Cost Exist Transport (R)'!$A14,FALSE))</f>
        <v/>
      </c>
      <c r="DW14" s="270" t="str">
        <f>IF(ISNA(HLOOKUP(DW$2,'Cost Exist Transport (R)'!$C$2:$AE$23,'Cost Exist Transport (R)'!$A14,FALSE)),"",HLOOKUP(DW$2,'Cost Exist Transport (R)'!$C$2:$AE$23,'Cost Exist Transport (R)'!$A14,FALSE))</f>
        <v/>
      </c>
      <c r="DX14" s="270" t="str">
        <f>IF(ISNA(HLOOKUP(DX$2,'Cost Exist Transport (R)'!$C$2:$AE$23,'Cost Exist Transport (R)'!$A14,FALSE)),"",HLOOKUP(DX$2,'Cost Exist Transport (R)'!$C$2:$AE$23,'Cost Exist Transport (R)'!$A14,FALSE))</f>
        <v/>
      </c>
      <c r="DY14" s="270" t="str">
        <f>IF(ISNA(HLOOKUP(DY$2,'Cost Exist Transport (R)'!$C$2:$AE$23,'Cost Exist Transport (R)'!$A14,FALSE)),"",HLOOKUP(DY$2,'Cost Exist Transport (R)'!$C$2:$AE$23,'Cost Exist Transport (R)'!$A14,FALSE))</f>
        <v/>
      </c>
      <c r="DZ14" s="270" t="str">
        <f>IF(ISNA(HLOOKUP(DZ$2,'Cost Exist Transport (R)'!$C$2:$AE$23,'Cost Exist Transport (R)'!$A14,FALSE)),"",HLOOKUP(DZ$2,'Cost Exist Transport (R)'!$C$2:$AE$23,'Cost Exist Transport (R)'!$A14,FALSE))</f>
        <v/>
      </c>
      <c r="EA14" s="270" t="str">
        <f>IF(ISNA(HLOOKUP(EA$2,'Cost Exist Transport (R)'!$C$2:$AE$23,'Cost Exist Transport (R)'!$A14,FALSE)),"",HLOOKUP(EA$2,'Cost Exist Transport (R)'!$C$2:$AE$23,'Cost Exist Transport (R)'!$A14,FALSE))</f>
        <v/>
      </c>
      <c r="EB14" s="270" t="str">
        <f>IF(ISNA(HLOOKUP(EB$2,'Cost Exist Transport (R)'!$C$2:$AE$23,'Cost Exist Transport (R)'!$A14,FALSE)),"",HLOOKUP(EB$2,'Cost Exist Transport (R)'!$C$2:$AE$23,'Cost Exist Transport (R)'!$A14,FALSE))</f>
        <v/>
      </c>
      <c r="EC14" s="270" t="str">
        <f>IF(ISNA(HLOOKUP(EC$2,'Cost Exist Transport (R)'!$C$2:$AE$23,'Cost Exist Transport (R)'!$A14,FALSE)),"",HLOOKUP(EC$2,'Cost Exist Transport (R)'!$C$2:$AE$23,'Cost Exist Transport (R)'!$A14,FALSE))</f>
        <v/>
      </c>
      <c r="ED14" s="270" t="str">
        <f>IF(ISNA(HLOOKUP(ED$2,'Cost Exist Transport (R)'!$C$2:$AE$23,'Cost Exist Transport (R)'!$A14,FALSE)),"",HLOOKUP(ED$2,'Cost Exist Transport (R)'!$C$2:$AE$23,'Cost Exist Transport (R)'!$A14,FALSE))</f>
        <v/>
      </c>
      <c r="EE14" s="270" t="str">
        <f>IF(ISNA(HLOOKUP(EE$2,'Cost Exist Transport (R)'!$C$2:$AE$23,'Cost Exist Transport (R)'!$A14,FALSE)),"",HLOOKUP(EE$2,'Cost Exist Transport (R)'!$C$2:$AE$23,'Cost Exist Transport (R)'!$A14,FALSE))</f>
        <v>XXXXX</v>
      </c>
      <c r="EF14" s="270" t="str">
        <f>IF(ISNA(HLOOKUP(EF$2,'Cost Exist Transport (R)'!$C$2:$AE$23,'Cost Exist Transport (R)'!$A14,FALSE)),"",HLOOKUP(EF$2,'Cost Exist Transport (R)'!$C$2:$AE$23,'Cost Exist Transport (R)'!$A14,FALSE))</f>
        <v/>
      </c>
      <c r="EG14" s="270" t="str">
        <f>IF(ISNA(HLOOKUP(EG$2,'Cost Exist Transport (R)'!$C$2:$AE$23,'Cost Exist Transport (R)'!$A14,FALSE)),"",HLOOKUP(EG$2,'Cost Exist Transport (R)'!$C$2:$AE$23,'Cost Exist Transport (R)'!$A14,FALSE))</f>
        <v/>
      </c>
      <c r="EH14" s="270" t="str">
        <f>IF(ISNA(HLOOKUP(EH$2,'Cost Exist Transport (R)'!$C$2:$AE$23,'Cost Exist Transport (R)'!$A14,FALSE)),"",HLOOKUP(EH$2,'Cost Exist Transport (R)'!$C$2:$AE$23,'Cost Exist Transport (R)'!$A14,FALSE))</f>
        <v/>
      </c>
      <c r="EI14" s="270" t="str">
        <f>IF(ISNA(HLOOKUP(EI$2,'Cost Exist Transport (R)'!$C$2:$AE$23,'Cost Exist Transport (R)'!$A14,FALSE)),"",HLOOKUP(EI$2,'Cost Exist Transport (R)'!$C$2:$AE$23,'Cost Exist Transport (R)'!$A14,FALSE))</f>
        <v/>
      </c>
      <c r="EJ14" s="270" t="str">
        <f>IF(ISNA(HLOOKUP(EJ$2,'Cost Exist Transport (R)'!$C$2:$AE$23,'Cost Exist Transport (R)'!$A14,FALSE)),"",HLOOKUP(EJ$2,'Cost Exist Transport (R)'!$C$2:$AE$23,'Cost Exist Transport (R)'!$A14,FALSE))</f>
        <v/>
      </c>
      <c r="EK14" s="270" t="str">
        <f>IF(ISNA(HLOOKUP(EK$2,'Cost Exist Transport (R)'!$C$2:$AE$23,'Cost Exist Transport (R)'!$A14,FALSE)),"",HLOOKUP(EK$2,'Cost Exist Transport (R)'!$C$2:$AE$23,'Cost Exist Transport (R)'!$A14,FALSE))</f>
        <v/>
      </c>
      <c r="EL14" s="270" t="str">
        <f>IF(ISNA(HLOOKUP(EL$2,'Cost Exist Transport (R)'!$C$2:$AE$23,'Cost Exist Transport (R)'!$A14,FALSE)),"",HLOOKUP(EL$2,'Cost Exist Transport (R)'!$C$2:$AE$23,'Cost Exist Transport (R)'!$A14,FALSE))</f>
        <v/>
      </c>
      <c r="EM14" s="270" t="str">
        <f>IF(ISNA(HLOOKUP(EM$2,'Cost Exist Transport (R)'!$C$2:$AE$23,'Cost Exist Transport (R)'!$A14,FALSE)),"",HLOOKUP(EM$2,'Cost Exist Transport (R)'!$C$2:$AE$23,'Cost Exist Transport (R)'!$A14,FALSE))</f>
        <v/>
      </c>
      <c r="EN14" s="270" t="str">
        <f>IF(ISNA(HLOOKUP(EN$2,'Cost Exist Transport (R)'!$C$2:$AE$23,'Cost Exist Transport (R)'!$A14,FALSE)),"",HLOOKUP(EN$2,'Cost Exist Transport (R)'!$C$2:$AE$23,'Cost Exist Transport (R)'!$A14,FALSE))</f>
        <v/>
      </c>
      <c r="EO14" s="270" t="str">
        <f>IF(ISNA(HLOOKUP(EO$2,'Cost Exist Transport (R)'!$C$2:$AE$23,'Cost Exist Transport (R)'!$A14,FALSE)),"",HLOOKUP(EO$2,'Cost Exist Transport (R)'!$C$2:$AE$23,'Cost Exist Transport (R)'!$A14,FALSE))</f>
        <v/>
      </c>
      <c r="EP14" s="270" t="str">
        <f>IF(ISNA(HLOOKUP(EP$2,'Cost Exist Transport (R)'!$C$2:$AE$23,'Cost Exist Transport (R)'!$A14,FALSE)),"",HLOOKUP(EP$2,'Cost Exist Transport (R)'!$C$2:$AE$23,'Cost Exist Transport (R)'!$A14,FALSE))</f>
        <v/>
      </c>
      <c r="EQ14" s="270" t="str">
        <f>IF(ISNA(HLOOKUP(EQ$2,'Cost Exist Transport (R)'!$C$2:$AE$23,'Cost Exist Transport (R)'!$A14,FALSE)),"",HLOOKUP(EQ$2,'Cost Exist Transport (R)'!$C$2:$AE$23,'Cost Exist Transport (R)'!$A14,FALSE))</f>
        <v>XXXXX</v>
      </c>
      <c r="ER14" s="270" t="str">
        <f>IF(ISNA(HLOOKUP(ER$2,'Cost Exist Transport (R)'!$C$2:$AE$23,'Cost Exist Transport (R)'!$A14,FALSE)),"",HLOOKUP(ER$2,'Cost Exist Transport (R)'!$C$2:$AE$23,'Cost Exist Transport (R)'!$A14,FALSE))</f>
        <v/>
      </c>
      <c r="ES14" s="270" t="str">
        <f>IF(ISNA(HLOOKUP(ES$2,'Cost Exist Transport (R)'!$C$2:$AE$23,'Cost Exist Transport (R)'!$A14,FALSE)),"",HLOOKUP(ES$2,'Cost Exist Transport (R)'!$C$2:$AE$23,'Cost Exist Transport (R)'!$A14,FALSE))</f>
        <v/>
      </c>
      <c r="ET14" s="270" t="str">
        <f>IF(ISNA(HLOOKUP(ET$2,'Cost Exist Transport (R)'!$C$2:$AE$23,'Cost Exist Transport (R)'!$A14,FALSE)),"",HLOOKUP(ET$2,'Cost Exist Transport (R)'!$C$2:$AE$23,'Cost Exist Transport (R)'!$A14,FALSE))</f>
        <v/>
      </c>
      <c r="EU14" s="270" t="str">
        <f>IF(ISNA(HLOOKUP(EU$2,'Cost Exist Transport (R)'!$C$2:$AE$23,'Cost Exist Transport (R)'!$A14,FALSE)),"",HLOOKUP(EU$2,'Cost Exist Transport (R)'!$C$2:$AE$23,'Cost Exist Transport (R)'!$A14,FALSE))</f>
        <v/>
      </c>
      <c r="EV14" s="270" t="str">
        <f>IF(ISNA(HLOOKUP(EV$2,'Cost Exist Transport (R)'!$C$2:$AE$23,'Cost Exist Transport (R)'!$A14,FALSE)),"",HLOOKUP(EV$2,'Cost Exist Transport (R)'!$C$2:$AE$23,'Cost Exist Transport (R)'!$A14,FALSE))</f>
        <v/>
      </c>
      <c r="EW14" s="270" t="str">
        <f>IF(ISNA(HLOOKUP(EW$2,'Cost Exist Transport (R)'!$C$2:$AE$23,'Cost Exist Transport (R)'!$A14,FALSE)),"",HLOOKUP(EW$2,'Cost Exist Transport (R)'!$C$2:$AE$23,'Cost Exist Transport (R)'!$A14,FALSE))</f>
        <v/>
      </c>
      <c r="EX14" s="270" t="str">
        <f>IF(ISNA(HLOOKUP(EX$2,'Cost Exist Transport (R)'!$C$2:$AE$23,'Cost Exist Transport (R)'!$A14,FALSE)),"",HLOOKUP(EX$2,'Cost Exist Transport (R)'!$C$2:$AE$23,'Cost Exist Transport (R)'!$A14,FALSE))</f>
        <v/>
      </c>
      <c r="EY14" s="270" t="str">
        <f>IF(ISNA(HLOOKUP(EY$2,'Cost Exist Transport (R)'!$C$2:$AE$23,'Cost Exist Transport (R)'!$A14,FALSE)),"",HLOOKUP(EY$2,'Cost Exist Transport (R)'!$C$2:$AE$23,'Cost Exist Transport (R)'!$A14,FALSE))</f>
        <v/>
      </c>
      <c r="EZ14" s="270" t="str">
        <f>IF(ISNA(HLOOKUP(EZ$2,'Cost Exist Transport (R)'!$C$2:$AE$23,'Cost Exist Transport (R)'!$A14,FALSE)),"",HLOOKUP(EZ$2,'Cost Exist Transport (R)'!$C$2:$AE$23,'Cost Exist Transport (R)'!$A14,FALSE))</f>
        <v/>
      </c>
      <c r="FA14" s="270" t="str">
        <f>IF(ISNA(HLOOKUP(FA$2,'Cost Exist Transport (R)'!$C$2:$AE$23,'Cost Exist Transport (R)'!$A14,FALSE)),"",HLOOKUP(FA$2,'Cost Exist Transport (R)'!$C$2:$AE$23,'Cost Exist Transport (R)'!$A14,FALSE))</f>
        <v/>
      </c>
      <c r="FB14" s="270" t="str">
        <f>IF(ISNA(HLOOKUP(FB$2,'Cost Exist Transport (R)'!$C$2:$AE$23,'Cost Exist Transport (R)'!$A14,FALSE)),"",HLOOKUP(FB$2,'Cost Exist Transport (R)'!$C$2:$AE$23,'Cost Exist Transport (R)'!$A14,FALSE))</f>
        <v/>
      </c>
      <c r="FC14" s="270" t="str">
        <f>IF(ISNA(HLOOKUP(FC$2,'Cost Exist Transport (R)'!$C$2:$AE$23,'Cost Exist Transport (R)'!$A14,FALSE)),"",HLOOKUP(FC$2,'Cost Exist Transport (R)'!$C$2:$AE$23,'Cost Exist Transport (R)'!$A14,FALSE))</f>
        <v>XXXXX</v>
      </c>
      <c r="FD14" s="270" t="str">
        <f>IF(ISNA(HLOOKUP(FD$2,'Cost Exist Transport (R)'!$C$2:$AE$23,'Cost Exist Transport (R)'!$A14,FALSE)),"",HLOOKUP(FD$2,'Cost Exist Transport (R)'!$C$2:$AE$23,'Cost Exist Transport (R)'!$A14,FALSE))</f>
        <v/>
      </c>
      <c r="FE14" s="270" t="str">
        <f>IF(ISNA(HLOOKUP(FE$2,'Cost Exist Transport (R)'!$C$2:$AE$23,'Cost Exist Transport (R)'!$A14,FALSE)),"",HLOOKUP(FE$2,'Cost Exist Transport (R)'!$C$2:$AE$23,'Cost Exist Transport (R)'!$A14,FALSE))</f>
        <v/>
      </c>
      <c r="FF14" s="270" t="str">
        <f>IF(ISNA(HLOOKUP(FF$2,'Cost Exist Transport (R)'!$C$2:$AE$23,'Cost Exist Transport (R)'!$A14,FALSE)),"",HLOOKUP(FF$2,'Cost Exist Transport (R)'!$C$2:$AE$23,'Cost Exist Transport (R)'!$A14,FALSE))</f>
        <v/>
      </c>
      <c r="FG14" s="270" t="str">
        <f>IF(ISNA(HLOOKUP(FG$2,'Cost Exist Transport (R)'!$C$2:$AE$23,'Cost Exist Transport (R)'!$A14,FALSE)),"",HLOOKUP(FG$2,'Cost Exist Transport (R)'!$C$2:$AE$23,'Cost Exist Transport (R)'!$A14,FALSE))</f>
        <v/>
      </c>
      <c r="FH14" s="270" t="str">
        <f>IF(ISNA(HLOOKUP(FH$2,'Cost Exist Transport (R)'!$C$2:$AE$23,'Cost Exist Transport (R)'!$A14,FALSE)),"",HLOOKUP(FH$2,'Cost Exist Transport (R)'!$C$2:$AE$23,'Cost Exist Transport (R)'!$A14,FALSE))</f>
        <v/>
      </c>
      <c r="FI14" s="270" t="str">
        <f>IF(ISNA(HLOOKUP(FI$2,'Cost Exist Transport (R)'!$C$2:$AE$23,'Cost Exist Transport (R)'!$A14,FALSE)),"",HLOOKUP(FI$2,'Cost Exist Transport (R)'!$C$2:$AE$23,'Cost Exist Transport (R)'!$A14,FALSE))</f>
        <v/>
      </c>
      <c r="FJ14" s="270" t="str">
        <f>IF(ISNA(HLOOKUP(FJ$2,'Cost Exist Transport (R)'!$C$2:$AE$23,'Cost Exist Transport (R)'!$A14,FALSE)),"",HLOOKUP(FJ$2,'Cost Exist Transport (R)'!$C$2:$AE$23,'Cost Exist Transport (R)'!$A14,FALSE))</f>
        <v/>
      </c>
      <c r="FK14" s="270" t="str">
        <f>IF(ISNA(HLOOKUP(FK$2,'Cost Exist Transport (R)'!$C$2:$AE$23,'Cost Exist Transport (R)'!$A14,FALSE)),"",HLOOKUP(FK$2,'Cost Exist Transport (R)'!$C$2:$AE$23,'Cost Exist Transport (R)'!$A14,FALSE))</f>
        <v/>
      </c>
      <c r="FL14" s="270" t="str">
        <f>IF(ISNA(HLOOKUP(FL$2,'Cost Exist Transport (R)'!$C$2:$AE$23,'Cost Exist Transport (R)'!$A14,FALSE)),"",HLOOKUP(FL$2,'Cost Exist Transport (R)'!$C$2:$AE$23,'Cost Exist Transport (R)'!$A14,FALSE))</f>
        <v/>
      </c>
      <c r="FM14" s="270" t="str">
        <f>IF(ISNA(HLOOKUP(FM$2,'Cost Exist Transport (R)'!$C$2:$AE$23,'Cost Exist Transport (R)'!$A14,FALSE)),"",HLOOKUP(FM$2,'Cost Exist Transport (R)'!$C$2:$AE$23,'Cost Exist Transport (R)'!$A14,FALSE))</f>
        <v/>
      </c>
      <c r="FN14" s="270" t="str">
        <f>IF(ISNA(HLOOKUP(FN$2,'Cost Exist Transport (R)'!$C$2:$AE$23,'Cost Exist Transport (R)'!$A14,FALSE)),"",HLOOKUP(FN$2,'Cost Exist Transport (R)'!$C$2:$AE$23,'Cost Exist Transport (R)'!$A14,FALSE))</f>
        <v/>
      </c>
      <c r="FO14" s="270" t="str">
        <f>IF(ISNA(HLOOKUP(FO$2,'Cost Exist Transport (R)'!$C$2:$AE$23,'Cost Exist Transport (R)'!$A14,FALSE)),"",HLOOKUP(FO$2,'Cost Exist Transport (R)'!$C$2:$AE$23,'Cost Exist Transport (R)'!$A14,FALSE))</f>
        <v>XXXXX</v>
      </c>
      <c r="FP14" s="270" t="str">
        <f>IF(ISNA(HLOOKUP(FP$2,'Cost Exist Transport (R)'!$C$2:$AE$23,'Cost Exist Transport (R)'!$A14,FALSE)),"",HLOOKUP(FP$2,'Cost Exist Transport (R)'!$C$2:$AE$23,'Cost Exist Transport (R)'!$A14,FALSE))</f>
        <v/>
      </c>
      <c r="FQ14" s="270" t="str">
        <f>IF(ISNA(HLOOKUP(FQ$2,'Cost Exist Transport (R)'!$C$2:$AE$23,'Cost Exist Transport (R)'!$A14,FALSE)),"",HLOOKUP(FQ$2,'Cost Exist Transport (R)'!$C$2:$AE$23,'Cost Exist Transport (R)'!$A14,FALSE))</f>
        <v/>
      </c>
      <c r="FR14" s="270" t="str">
        <f>IF(ISNA(HLOOKUP(FR$2,'Cost Exist Transport (R)'!$C$2:$AE$23,'Cost Exist Transport (R)'!$A14,FALSE)),"",HLOOKUP(FR$2,'Cost Exist Transport (R)'!$C$2:$AE$23,'Cost Exist Transport (R)'!$A14,FALSE))</f>
        <v/>
      </c>
      <c r="FS14" s="270" t="str">
        <f>IF(ISNA(HLOOKUP(FS$2,'Cost Exist Transport (R)'!$C$2:$AE$23,'Cost Exist Transport (R)'!$A14,FALSE)),"",HLOOKUP(FS$2,'Cost Exist Transport (R)'!$C$2:$AE$23,'Cost Exist Transport (R)'!$A14,FALSE))</f>
        <v/>
      </c>
      <c r="FT14" s="270" t="str">
        <f>IF(ISNA(HLOOKUP(FT$2,'Cost Exist Transport (R)'!$C$2:$AE$23,'Cost Exist Transport (R)'!$A14,FALSE)),"",HLOOKUP(FT$2,'Cost Exist Transport (R)'!$C$2:$AE$23,'Cost Exist Transport (R)'!$A14,FALSE))</f>
        <v/>
      </c>
      <c r="FU14" s="270" t="str">
        <f>IF(ISNA(HLOOKUP(FU$2,'Cost Exist Transport (R)'!$C$2:$AE$23,'Cost Exist Transport (R)'!$A14,FALSE)),"",HLOOKUP(FU$2,'Cost Exist Transport (R)'!$C$2:$AE$23,'Cost Exist Transport (R)'!$A14,FALSE))</f>
        <v/>
      </c>
      <c r="FV14" s="270" t="str">
        <f>IF(ISNA(HLOOKUP(FV$2,'Cost Exist Transport (R)'!$C$2:$AE$23,'Cost Exist Transport (R)'!$A14,FALSE)),"",HLOOKUP(FV$2,'Cost Exist Transport (R)'!$C$2:$AE$23,'Cost Exist Transport (R)'!$A14,FALSE))</f>
        <v/>
      </c>
      <c r="FW14" s="270" t="str">
        <f>IF(ISNA(HLOOKUP(FW$2,'Cost Exist Transport (R)'!$C$2:$AE$23,'Cost Exist Transport (R)'!$A14,FALSE)),"",HLOOKUP(FW$2,'Cost Exist Transport (R)'!$C$2:$AE$23,'Cost Exist Transport (R)'!$A14,FALSE))</f>
        <v/>
      </c>
      <c r="FX14" s="270" t="str">
        <f>IF(ISNA(HLOOKUP(FX$2,'Cost Exist Transport (R)'!$C$2:$AE$23,'Cost Exist Transport (R)'!$A14,FALSE)),"",HLOOKUP(FX$2,'Cost Exist Transport (R)'!$C$2:$AE$23,'Cost Exist Transport (R)'!$A14,FALSE))</f>
        <v/>
      </c>
      <c r="FY14" s="270" t="str">
        <f>IF(ISNA(HLOOKUP(FY$2,'Cost Exist Transport (R)'!$C$2:$AE$23,'Cost Exist Transport (R)'!$A14,FALSE)),"",HLOOKUP(FY$2,'Cost Exist Transport (R)'!$C$2:$AE$23,'Cost Exist Transport (R)'!$A14,FALSE))</f>
        <v/>
      </c>
      <c r="FZ14" s="270" t="str">
        <f>IF(ISNA(HLOOKUP(FZ$2,'Cost Exist Transport (R)'!$C$2:$AE$23,'Cost Exist Transport (R)'!$A14,FALSE)),"",HLOOKUP(FZ$2,'Cost Exist Transport (R)'!$C$2:$AE$23,'Cost Exist Transport (R)'!$A14,FALSE))</f>
        <v/>
      </c>
      <c r="GA14" s="270" t="str">
        <f>IF(ISNA(HLOOKUP(GA$2,'Cost Exist Transport (R)'!$C$2:$AE$23,'Cost Exist Transport (R)'!$A14,FALSE)),"",HLOOKUP(GA$2,'Cost Exist Transport (R)'!$C$2:$AE$23,'Cost Exist Transport (R)'!$A14,FALSE))</f>
        <v>XXXXX</v>
      </c>
      <c r="GB14" s="270" t="str">
        <f>IF(ISNA(HLOOKUP(GB$2,'Cost Exist Transport (R)'!$C$2:$AE$23,'Cost Exist Transport (R)'!$A14,FALSE)),"",HLOOKUP(GB$2,'Cost Exist Transport (R)'!$C$2:$AE$23,'Cost Exist Transport (R)'!$A14,FALSE))</f>
        <v/>
      </c>
      <c r="GC14" s="270" t="str">
        <f>IF(ISNA(HLOOKUP(GC$2,'Cost Exist Transport (R)'!$C$2:$AE$23,'Cost Exist Transport (R)'!$A14,FALSE)),"",HLOOKUP(GC$2,'Cost Exist Transport (R)'!$C$2:$AE$23,'Cost Exist Transport (R)'!$A14,FALSE))</f>
        <v/>
      </c>
      <c r="GD14" s="270" t="str">
        <f>IF(ISNA(HLOOKUP(GD$2,'Cost Exist Transport (R)'!$C$2:$AE$23,'Cost Exist Transport (R)'!$A14,FALSE)),"",HLOOKUP(GD$2,'Cost Exist Transport (R)'!$C$2:$AE$23,'Cost Exist Transport (R)'!$A14,FALSE))</f>
        <v/>
      </c>
      <c r="GE14" s="270" t="str">
        <f>IF(ISNA(HLOOKUP(GE$2,'Cost Exist Transport (R)'!$C$2:$AE$23,'Cost Exist Transport (R)'!$A14,FALSE)),"",HLOOKUP(GE$2,'Cost Exist Transport (R)'!$C$2:$AE$23,'Cost Exist Transport (R)'!$A14,FALSE))</f>
        <v/>
      </c>
      <c r="GF14" s="270" t="str">
        <f>IF(ISNA(HLOOKUP(GF$2,'Cost Exist Transport (R)'!$C$2:$AE$23,'Cost Exist Transport (R)'!$A14,FALSE)),"",HLOOKUP(GF$2,'Cost Exist Transport (R)'!$C$2:$AE$23,'Cost Exist Transport (R)'!$A14,FALSE))</f>
        <v/>
      </c>
      <c r="GG14" s="270" t="str">
        <f>IF(ISNA(HLOOKUP(GG$2,'Cost Exist Transport (R)'!$C$2:$AE$23,'Cost Exist Transport (R)'!$A14,FALSE)),"",HLOOKUP(GG$2,'Cost Exist Transport (R)'!$C$2:$AE$23,'Cost Exist Transport (R)'!$A14,FALSE))</f>
        <v/>
      </c>
      <c r="GH14" s="270" t="str">
        <f>IF(ISNA(HLOOKUP(GH$2,'Cost Exist Transport (R)'!$C$2:$AE$23,'Cost Exist Transport (R)'!$A14,FALSE)),"",HLOOKUP(GH$2,'Cost Exist Transport (R)'!$C$2:$AE$23,'Cost Exist Transport (R)'!$A14,FALSE))</f>
        <v/>
      </c>
      <c r="GI14" s="270" t="str">
        <f>IF(ISNA(HLOOKUP(GI$2,'Cost Exist Transport (R)'!$C$2:$AE$23,'Cost Exist Transport (R)'!$A14,FALSE)),"",HLOOKUP(GI$2,'Cost Exist Transport (R)'!$C$2:$AE$23,'Cost Exist Transport (R)'!$A14,FALSE))</f>
        <v/>
      </c>
      <c r="GJ14" s="270" t="str">
        <f>IF(ISNA(HLOOKUP(GJ$2,'Cost Exist Transport (R)'!$C$2:$AE$23,'Cost Exist Transport (R)'!$A14,FALSE)),"",HLOOKUP(GJ$2,'Cost Exist Transport (R)'!$C$2:$AE$23,'Cost Exist Transport (R)'!$A14,FALSE))</f>
        <v/>
      </c>
      <c r="GK14" s="270" t="str">
        <f>IF(ISNA(HLOOKUP(GK$2,'Cost Exist Transport (R)'!$C$2:$AE$23,'Cost Exist Transport (R)'!$A14,FALSE)),"",HLOOKUP(GK$2,'Cost Exist Transport (R)'!$C$2:$AE$23,'Cost Exist Transport (R)'!$A14,FALSE))</f>
        <v/>
      </c>
      <c r="GL14" s="270" t="str">
        <f>IF(ISNA(HLOOKUP(GL$2,'Cost Exist Transport (R)'!$C$2:$AE$23,'Cost Exist Transport (R)'!$A14,FALSE)),"",HLOOKUP(GL$2,'Cost Exist Transport (R)'!$C$2:$AE$23,'Cost Exist Transport (R)'!$A14,FALSE))</f>
        <v/>
      </c>
      <c r="GM14" s="270" t="str">
        <f>IF(ISNA(HLOOKUP(GM$2,'Cost Exist Transport (R)'!$C$2:$AE$23,'Cost Exist Transport (R)'!$A14,FALSE)),"",HLOOKUP(GM$2,'Cost Exist Transport (R)'!$C$2:$AE$23,'Cost Exist Transport (R)'!$A14,FALSE))</f>
        <v>XXXXX</v>
      </c>
      <c r="GN14" s="270" t="str">
        <f>IF(ISNA(HLOOKUP(GN$2,'Cost Exist Transport (R)'!$C$2:$AE$23,'Cost Exist Transport (R)'!$A14,FALSE)),"",HLOOKUP(GN$2,'Cost Exist Transport (R)'!$C$2:$AE$23,'Cost Exist Transport (R)'!$A14,FALSE))</f>
        <v/>
      </c>
      <c r="GO14" s="270" t="str">
        <f>IF(ISNA(HLOOKUP(GO$2,'Cost Exist Transport (R)'!$C$2:$AE$23,'Cost Exist Transport (R)'!$A14,FALSE)),"",HLOOKUP(GO$2,'Cost Exist Transport (R)'!$C$2:$AE$23,'Cost Exist Transport (R)'!$A14,FALSE))</f>
        <v/>
      </c>
      <c r="GP14" s="270" t="str">
        <f>IF(ISNA(HLOOKUP(GP$2,'Cost Exist Transport (R)'!$C$2:$AE$23,'Cost Exist Transport (R)'!$A14,FALSE)),"",HLOOKUP(GP$2,'Cost Exist Transport (R)'!$C$2:$AE$23,'Cost Exist Transport (R)'!$A14,FALSE))</f>
        <v/>
      </c>
      <c r="GQ14" s="270" t="str">
        <f>IF(ISNA(HLOOKUP(GQ$2,'Cost Exist Transport (R)'!$C$2:$AE$23,'Cost Exist Transport (R)'!$A14,FALSE)),"",HLOOKUP(GQ$2,'Cost Exist Transport (R)'!$C$2:$AE$23,'Cost Exist Transport (R)'!$A14,FALSE))</f>
        <v/>
      </c>
      <c r="GR14" s="270" t="str">
        <f>IF(ISNA(HLOOKUP(GR$2,'Cost Exist Transport (R)'!$C$2:$AE$23,'Cost Exist Transport (R)'!$A14,FALSE)),"",HLOOKUP(GR$2,'Cost Exist Transport (R)'!$C$2:$AE$23,'Cost Exist Transport (R)'!$A14,FALSE))</f>
        <v/>
      </c>
      <c r="GS14" s="270" t="str">
        <f>IF(ISNA(HLOOKUP(GS$2,'Cost Exist Transport (R)'!$C$2:$AE$23,'Cost Exist Transport (R)'!$A14,FALSE)),"",HLOOKUP(GS$2,'Cost Exist Transport (R)'!$C$2:$AE$23,'Cost Exist Transport (R)'!$A14,FALSE))</f>
        <v/>
      </c>
      <c r="GT14" s="270" t="str">
        <f>IF(ISNA(HLOOKUP(GT$2,'Cost Exist Transport (R)'!$C$2:$AE$23,'Cost Exist Transport (R)'!$A14,FALSE)),"",HLOOKUP(GT$2,'Cost Exist Transport (R)'!$C$2:$AE$23,'Cost Exist Transport (R)'!$A14,FALSE))</f>
        <v/>
      </c>
      <c r="GU14" s="270" t="str">
        <f>IF(ISNA(HLOOKUP(GU$2,'Cost Exist Transport (R)'!$C$2:$AE$23,'Cost Exist Transport (R)'!$A14,FALSE)),"",HLOOKUP(GU$2,'Cost Exist Transport (R)'!$C$2:$AE$23,'Cost Exist Transport (R)'!$A14,FALSE))</f>
        <v/>
      </c>
      <c r="GV14" s="270" t="str">
        <f>IF(ISNA(HLOOKUP(GV$2,'Cost Exist Transport (R)'!$C$2:$AE$23,'Cost Exist Transport (R)'!$A14,FALSE)),"",HLOOKUP(GV$2,'Cost Exist Transport (R)'!$C$2:$AE$23,'Cost Exist Transport (R)'!$A14,FALSE))</f>
        <v/>
      </c>
      <c r="GW14" s="270" t="str">
        <f>IF(ISNA(HLOOKUP(GW$2,'Cost Exist Transport (R)'!$C$2:$AE$23,'Cost Exist Transport (R)'!$A14,FALSE)),"",HLOOKUP(GW$2,'Cost Exist Transport (R)'!$C$2:$AE$23,'Cost Exist Transport (R)'!$A14,FALSE))</f>
        <v/>
      </c>
      <c r="GX14" s="270" t="str">
        <f>IF(ISNA(HLOOKUP(GX$2,'Cost Exist Transport (R)'!$C$2:$AE$23,'Cost Exist Transport (R)'!$A14,FALSE)),"",HLOOKUP(GX$2,'Cost Exist Transport (R)'!$C$2:$AE$23,'Cost Exist Transport (R)'!$A14,FALSE))</f>
        <v/>
      </c>
      <c r="GY14" s="270" t="str">
        <f>IF(ISNA(HLOOKUP(GY$2,'Cost Exist Transport (R)'!$C$2:$AE$23,'Cost Exist Transport (R)'!$A14,FALSE)),"",HLOOKUP(GY$2,'Cost Exist Transport (R)'!$C$2:$AE$23,'Cost Exist Transport (R)'!$A14,FALSE))</f>
        <v>XXXXX</v>
      </c>
      <c r="GZ14" s="270" t="str">
        <f>IF(ISNA(HLOOKUP(GZ$2,'Cost Exist Transport (R)'!$C$2:$AE$23,'Cost Exist Transport (R)'!$A14,FALSE)),"",HLOOKUP(GZ$2,'Cost Exist Transport (R)'!$C$2:$AE$23,'Cost Exist Transport (R)'!$A14,FALSE))</f>
        <v/>
      </c>
      <c r="HA14" s="270" t="str">
        <f>IF(ISNA(HLOOKUP(HA$2,'Cost Exist Transport (R)'!$C$2:$AE$23,'Cost Exist Transport (R)'!$A14,FALSE)),"",HLOOKUP(HA$2,'Cost Exist Transport (R)'!$C$2:$AE$23,'Cost Exist Transport (R)'!$A14,FALSE))</f>
        <v/>
      </c>
      <c r="HB14" s="270" t="str">
        <f>IF(ISNA(HLOOKUP(HB$2,'Cost Exist Transport (R)'!$C$2:$AE$23,'Cost Exist Transport (R)'!$A14,FALSE)),"",HLOOKUP(HB$2,'Cost Exist Transport (R)'!$C$2:$AE$23,'Cost Exist Transport (R)'!$A14,FALSE))</f>
        <v/>
      </c>
      <c r="HC14" s="270" t="str">
        <f>IF(ISNA(HLOOKUP(HC$2,'Cost Exist Transport (R)'!$C$2:$AE$23,'Cost Exist Transport (R)'!$A14,FALSE)),"",HLOOKUP(HC$2,'Cost Exist Transport (R)'!$C$2:$AE$23,'Cost Exist Transport (R)'!$A14,FALSE))</f>
        <v/>
      </c>
      <c r="HD14" s="270" t="str">
        <f>IF(ISNA(HLOOKUP(HD$2,'Cost Exist Transport (R)'!$C$2:$AE$23,'Cost Exist Transport (R)'!$A14,FALSE)),"",HLOOKUP(HD$2,'Cost Exist Transport (R)'!$C$2:$AE$23,'Cost Exist Transport (R)'!$A14,FALSE))</f>
        <v/>
      </c>
      <c r="HE14" s="270" t="str">
        <f>IF(ISNA(HLOOKUP(HE$2,'Cost Exist Transport (R)'!$C$2:$AE$23,'Cost Exist Transport (R)'!$A14,FALSE)),"",HLOOKUP(HE$2,'Cost Exist Transport (R)'!$C$2:$AE$23,'Cost Exist Transport (R)'!$A14,FALSE))</f>
        <v/>
      </c>
      <c r="HF14" s="270" t="str">
        <f>IF(ISNA(HLOOKUP(HF$2,'Cost Exist Transport (R)'!$C$2:$AE$23,'Cost Exist Transport (R)'!$A14,FALSE)),"",HLOOKUP(HF$2,'Cost Exist Transport (R)'!$C$2:$AE$23,'Cost Exist Transport (R)'!$A14,FALSE))</f>
        <v/>
      </c>
      <c r="HG14" s="270" t="str">
        <f>IF(ISNA(HLOOKUP(HG$2,'Cost Exist Transport (R)'!$C$2:$AE$23,'Cost Exist Transport (R)'!$A14,FALSE)),"",HLOOKUP(HG$2,'Cost Exist Transport (R)'!$C$2:$AE$23,'Cost Exist Transport (R)'!$A14,FALSE))</f>
        <v/>
      </c>
      <c r="HH14" s="270" t="str">
        <f>IF(ISNA(HLOOKUP(HH$2,'Cost Exist Transport (R)'!$C$2:$AE$23,'Cost Exist Transport (R)'!$A14,FALSE)),"",HLOOKUP(HH$2,'Cost Exist Transport (R)'!$C$2:$AE$23,'Cost Exist Transport (R)'!$A14,FALSE))</f>
        <v/>
      </c>
      <c r="HI14" s="270" t="str">
        <f>IF(ISNA(HLOOKUP(HI$2,'Cost Exist Transport (R)'!$C$2:$AE$23,'Cost Exist Transport (R)'!$A14,FALSE)),"",HLOOKUP(HI$2,'Cost Exist Transport (R)'!$C$2:$AE$23,'Cost Exist Transport (R)'!$A14,FALSE))</f>
        <v/>
      </c>
      <c r="HJ14" s="270" t="str">
        <f>IF(ISNA(HLOOKUP(HJ$2,'Cost Exist Transport (R)'!$C$2:$AE$23,'Cost Exist Transport (R)'!$A14,FALSE)),"",HLOOKUP(HJ$2,'Cost Exist Transport (R)'!$C$2:$AE$23,'Cost Exist Transport (R)'!$A14,FALSE))</f>
        <v/>
      </c>
      <c r="HK14" s="270" t="str">
        <f>IF(ISNA(HLOOKUP(HK$2,'Cost Exist Transport (R)'!$C$2:$AE$23,'Cost Exist Transport (R)'!$A14,FALSE)),"",HLOOKUP(HK$2,'Cost Exist Transport (R)'!$C$2:$AE$23,'Cost Exist Transport (R)'!$A14,FALSE))</f>
        <v>XXXXX</v>
      </c>
      <c r="HL14" s="270" t="str">
        <f>IF(ISNA(HLOOKUP(HL$2,'Cost Exist Transport (R)'!$C$2:$AE$23,'Cost Exist Transport (R)'!$A14,FALSE)),"",HLOOKUP(HL$2,'Cost Exist Transport (R)'!$C$2:$AE$23,'Cost Exist Transport (R)'!$A14,FALSE))</f>
        <v/>
      </c>
      <c r="HM14" s="270" t="str">
        <f>IF(ISNA(HLOOKUP(HM$2,'Cost Exist Transport (R)'!$C$2:$AE$23,'Cost Exist Transport (R)'!$A14,FALSE)),"",HLOOKUP(HM$2,'Cost Exist Transport (R)'!$C$2:$AE$23,'Cost Exist Transport (R)'!$A14,FALSE))</f>
        <v/>
      </c>
      <c r="HN14" s="270" t="str">
        <f>IF(ISNA(HLOOKUP(HN$2,'Cost Exist Transport (R)'!$C$2:$AE$23,'Cost Exist Transport (R)'!$A14,FALSE)),"",HLOOKUP(HN$2,'Cost Exist Transport (R)'!$C$2:$AE$23,'Cost Exist Transport (R)'!$A14,FALSE))</f>
        <v/>
      </c>
      <c r="HO14" s="270" t="str">
        <f>IF(ISNA(HLOOKUP(HO$2,'Cost Exist Transport (R)'!$C$2:$AE$23,'Cost Exist Transport (R)'!$A14,FALSE)),"",HLOOKUP(HO$2,'Cost Exist Transport (R)'!$C$2:$AE$23,'Cost Exist Transport (R)'!$A14,FALSE))</f>
        <v/>
      </c>
      <c r="HP14" s="270" t="str">
        <f>IF(ISNA(HLOOKUP(HP$2,'Cost Exist Transport (R)'!$C$2:$AE$23,'Cost Exist Transport (R)'!$A14,FALSE)),"",HLOOKUP(HP$2,'Cost Exist Transport (R)'!$C$2:$AE$23,'Cost Exist Transport (R)'!$A14,FALSE))</f>
        <v/>
      </c>
      <c r="HQ14" s="270" t="str">
        <f>IF(ISNA(HLOOKUP(HQ$2,'Cost Exist Transport (R)'!$C$2:$AE$23,'Cost Exist Transport (R)'!$A14,FALSE)),"",HLOOKUP(HQ$2,'Cost Exist Transport (R)'!$C$2:$AE$23,'Cost Exist Transport (R)'!$A14,FALSE))</f>
        <v/>
      </c>
      <c r="HR14" s="270" t="str">
        <f>IF(ISNA(HLOOKUP(HR$2,'Cost Exist Transport (R)'!$C$2:$AE$23,'Cost Exist Transport (R)'!$A14,FALSE)),"",HLOOKUP(HR$2,'Cost Exist Transport (R)'!$C$2:$AE$23,'Cost Exist Transport (R)'!$A14,FALSE))</f>
        <v/>
      </c>
      <c r="HS14" s="270" t="str">
        <f>IF(ISNA(HLOOKUP(HS$2,'Cost Exist Transport (R)'!$C$2:$AE$23,'Cost Exist Transport (R)'!$A14,FALSE)),"",HLOOKUP(HS$2,'Cost Exist Transport (R)'!$C$2:$AE$23,'Cost Exist Transport (R)'!$A14,FALSE))</f>
        <v/>
      </c>
      <c r="HT14" s="270" t="str">
        <f>IF(ISNA(HLOOKUP(HT$2,'Cost Exist Transport (R)'!$C$2:$AE$23,'Cost Exist Transport (R)'!$A14,FALSE)),"",HLOOKUP(HT$2,'Cost Exist Transport (R)'!$C$2:$AE$23,'Cost Exist Transport (R)'!$A14,FALSE))</f>
        <v/>
      </c>
      <c r="HU14" s="270" t="str">
        <f>IF(ISNA(HLOOKUP(HU$2,'Cost Exist Transport (R)'!$C$2:$AE$23,'Cost Exist Transport (R)'!$A14,FALSE)),"",HLOOKUP(HU$2,'Cost Exist Transport (R)'!$C$2:$AE$23,'Cost Exist Transport (R)'!$A14,FALSE))</f>
        <v/>
      </c>
      <c r="HV14" s="270" t="str">
        <f>IF(ISNA(HLOOKUP(HV$2,'Cost Exist Transport (R)'!$C$2:$AE$23,'Cost Exist Transport (R)'!$A14,FALSE)),"",HLOOKUP(HV$2,'Cost Exist Transport (R)'!$C$2:$AE$23,'Cost Exist Transport (R)'!$A14,FALSE))</f>
        <v/>
      </c>
      <c r="HW14" s="270" t="str">
        <f>IF(ISNA(HLOOKUP(HW$2,'Cost Exist Transport (R)'!$C$2:$AE$23,'Cost Exist Transport (R)'!$A14,FALSE)),"",HLOOKUP(HW$2,'Cost Exist Transport (R)'!$C$2:$AE$23,'Cost Exist Transport (R)'!$A14,FALSE))</f>
        <v>XXXXX</v>
      </c>
      <c r="HX14" s="270" t="str">
        <f>IF(ISNA(HLOOKUP(HX$2,'Cost Exist Transport (R)'!$C$2:$AE$23,'Cost Exist Transport (R)'!$A14,FALSE)),"",HLOOKUP(HX$2,'Cost Exist Transport (R)'!$C$2:$AE$23,'Cost Exist Transport (R)'!$A14,FALSE))</f>
        <v/>
      </c>
      <c r="HY14" s="270" t="str">
        <f>IF(ISNA(HLOOKUP(HY$2,'Cost Exist Transport (R)'!$C$2:$AE$23,'Cost Exist Transport (R)'!$A14,FALSE)),"",HLOOKUP(HY$2,'Cost Exist Transport (R)'!$C$2:$AE$23,'Cost Exist Transport (R)'!$A14,FALSE))</f>
        <v/>
      </c>
      <c r="HZ14" s="270" t="str">
        <f>IF(ISNA(HLOOKUP(HZ$2,'Cost Exist Transport (R)'!$C$2:$AE$23,'Cost Exist Transport (R)'!$A14,FALSE)),"",HLOOKUP(HZ$2,'Cost Exist Transport (R)'!$C$2:$AE$23,'Cost Exist Transport (R)'!$A14,FALSE))</f>
        <v/>
      </c>
      <c r="IA14" s="270" t="str">
        <f>IF(ISNA(HLOOKUP(IA$2,'Cost Exist Transport (R)'!$C$2:$AE$23,'Cost Exist Transport (R)'!$A14,FALSE)),"",HLOOKUP(IA$2,'Cost Exist Transport (R)'!$C$2:$AE$23,'Cost Exist Transport (R)'!$A14,FALSE))</f>
        <v/>
      </c>
      <c r="IB14" s="270" t="str">
        <f>IF(ISNA(HLOOKUP(IB$2,'Cost Exist Transport (R)'!$C$2:$AE$23,'Cost Exist Transport (R)'!$A14,FALSE)),"",HLOOKUP(IB$2,'Cost Exist Transport (R)'!$C$2:$AE$23,'Cost Exist Transport (R)'!$A14,FALSE))</f>
        <v/>
      </c>
      <c r="IC14" s="270" t="str">
        <f>IF(ISNA(HLOOKUP(IC$2,'Cost Exist Transport (R)'!$C$2:$AE$23,'Cost Exist Transport (R)'!$A14,FALSE)),"",HLOOKUP(IC$2,'Cost Exist Transport (R)'!$C$2:$AE$23,'Cost Exist Transport (R)'!$A14,FALSE))</f>
        <v/>
      </c>
      <c r="ID14" s="270" t="str">
        <f>IF(ISNA(HLOOKUP(ID$2,'Cost Exist Transport (R)'!$C$2:$AE$23,'Cost Exist Transport (R)'!$A14,FALSE)),"",HLOOKUP(ID$2,'Cost Exist Transport (R)'!$C$2:$AE$23,'Cost Exist Transport (R)'!$A14,FALSE))</f>
        <v/>
      </c>
      <c r="IE14" s="270" t="str">
        <f>IF(ISNA(HLOOKUP(IE$2,'Cost Exist Transport (R)'!$C$2:$AE$23,'Cost Exist Transport (R)'!$A14,FALSE)),"",HLOOKUP(IE$2,'Cost Exist Transport (R)'!$C$2:$AE$23,'Cost Exist Transport (R)'!$A14,FALSE))</f>
        <v/>
      </c>
      <c r="IF14" s="270" t="str">
        <f>IF(ISNA(HLOOKUP(IF$2,'Cost Exist Transport (R)'!$C$2:$AE$23,'Cost Exist Transport (R)'!$A14,FALSE)),"",HLOOKUP(IF$2,'Cost Exist Transport (R)'!$C$2:$AE$23,'Cost Exist Transport (R)'!$A14,FALSE))</f>
        <v/>
      </c>
      <c r="IG14" s="270" t="str">
        <f>IF(ISNA(HLOOKUP(IG$2,'Cost Exist Transport (R)'!$C$2:$AE$23,'Cost Exist Transport (R)'!$A14,FALSE)),"",HLOOKUP(IG$2,'Cost Exist Transport (R)'!$C$2:$AE$23,'Cost Exist Transport (R)'!$A14,FALSE))</f>
        <v/>
      </c>
      <c r="IH14" s="270" t="str">
        <f>IF(ISNA(HLOOKUP(IH$2,'Cost Exist Transport (R)'!$C$2:$AE$23,'Cost Exist Transport (R)'!$A14,FALSE)),"",HLOOKUP(IH$2,'Cost Exist Transport (R)'!$C$2:$AE$23,'Cost Exist Transport (R)'!$A14,FALSE))</f>
        <v/>
      </c>
      <c r="II14" s="270" t="str">
        <f>IF(ISNA(HLOOKUP(II$2,'Cost Exist Transport (R)'!$C$2:$AE$23,'Cost Exist Transport (R)'!$A14,FALSE)),"",HLOOKUP(II$2,'Cost Exist Transport (R)'!$C$2:$AE$23,'Cost Exist Transport (R)'!$A14,FALSE))</f>
        <v>XXXXX</v>
      </c>
      <c r="IJ14" s="270" t="str">
        <f>IF(ISNA(HLOOKUP(IJ$2,'Cost Exist Transport (R)'!$C$2:$AE$23,'Cost Exist Transport (R)'!$A14,FALSE)),"",HLOOKUP(IJ$2,'Cost Exist Transport (R)'!$C$2:$AE$23,'Cost Exist Transport (R)'!$A14,FALSE))</f>
        <v/>
      </c>
      <c r="IK14" s="270" t="str">
        <f>IF(ISNA(HLOOKUP(IK$2,'Cost Exist Transport (R)'!$C$2:$AE$23,'Cost Exist Transport (R)'!$A14,FALSE)),"",HLOOKUP(IK$2,'Cost Exist Transport (R)'!$C$2:$AE$23,'Cost Exist Transport (R)'!$A14,FALSE))</f>
        <v/>
      </c>
      <c r="IL14" s="270" t="str">
        <f>IF(ISNA(HLOOKUP(IL$2,'Cost Exist Transport (R)'!$C$2:$AE$23,'Cost Exist Transport (R)'!$A14,FALSE)),"",HLOOKUP(IL$2,'Cost Exist Transport (R)'!$C$2:$AE$23,'Cost Exist Transport (R)'!$A14,FALSE))</f>
        <v/>
      </c>
      <c r="IM14" s="270" t="str">
        <f>IF(ISNA(HLOOKUP(IM$2,'Cost Exist Transport (R)'!$C$2:$AE$23,'Cost Exist Transport (R)'!$A14,FALSE)),"",HLOOKUP(IM$2,'Cost Exist Transport (R)'!$C$2:$AE$23,'Cost Exist Transport (R)'!$A14,FALSE))</f>
        <v/>
      </c>
      <c r="IN14" s="270" t="str">
        <f>IF(ISNA(HLOOKUP(IN$2,'Cost Exist Transport (R)'!$C$2:$AE$23,'Cost Exist Transport (R)'!$A14,FALSE)),"",HLOOKUP(IN$2,'Cost Exist Transport (R)'!$C$2:$AE$23,'Cost Exist Transport (R)'!$A14,FALSE))</f>
        <v/>
      </c>
      <c r="IO14" s="270" t="str">
        <f>IF(ISNA(HLOOKUP(IO$2,'Cost Exist Transport (R)'!$C$2:$AE$23,'Cost Exist Transport (R)'!$A14,FALSE)),"",HLOOKUP(IO$2,'Cost Exist Transport (R)'!$C$2:$AE$23,'Cost Exist Transport (R)'!$A14,FALSE))</f>
        <v/>
      </c>
      <c r="IP14" s="270" t="str">
        <f>IF(ISNA(HLOOKUP(IP$2,'Cost Exist Transport (R)'!$C$2:$AE$23,'Cost Exist Transport (R)'!$A14,FALSE)),"",HLOOKUP(IP$2,'Cost Exist Transport (R)'!$C$2:$AE$23,'Cost Exist Transport (R)'!$A14,FALSE))</f>
        <v/>
      </c>
      <c r="IQ14" s="270" t="str">
        <f>IF(ISNA(HLOOKUP(IQ$2,'Cost Exist Transport (R)'!$C$2:$AE$23,'Cost Exist Transport (R)'!$A14,FALSE)),"",HLOOKUP(IQ$2,'Cost Exist Transport (R)'!$C$2:$AE$23,'Cost Exist Transport (R)'!$A14,FALSE))</f>
        <v/>
      </c>
      <c r="IR14" s="270" t="str">
        <f>IF(ISNA(HLOOKUP(IR$2,'Cost Exist Transport (R)'!$C$2:$AE$23,'Cost Exist Transport (R)'!$A14,FALSE)),"",HLOOKUP(IR$2,'Cost Exist Transport (R)'!$C$2:$AE$23,'Cost Exist Transport (R)'!$A14,FALSE))</f>
        <v/>
      </c>
      <c r="IS14" s="270" t="str">
        <f>IF(ISNA(HLOOKUP(IS$2,'Cost Exist Transport (R)'!$C$2:$AE$23,'Cost Exist Transport (R)'!$A14,FALSE)),"",HLOOKUP(IS$2,'Cost Exist Transport (R)'!$C$2:$AE$23,'Cost Exist Transport (R)'!$A14,FALSE))</f>
        <v/>
      </c>
      <c r="IT14" s="270" t="str">
        <f>IF(ISNA(HLOOKUP(IT$2,'Cost Exist Transport (R)'!$C$2:$AE$23,'Cost Exist Transport (R)'!$A14,FALSE)),"",HLOOKUP(IT$2,'Cost Exist Transport (R)'!$C$2:$AE$23,'Cost Exist Transport (R)'!$A14,FALSE))</f>
        <v/>
      </c>
      <c r="IU14" s="270" t="str">
        <f>IF(ISNA(HLOOKUP(IU$2,'Cost Exist Transport (R)'!$C$2:$AE$23,'Cost Exist Transport (R)'!$A14,FALSE)),"",HLOOKUP(IU$2,'Cost Exist Transport (R)'!$C$2:$AE$23,'Cost Exist Transport (R)'!$A14,FALSE))</f>
        <v>XXXXX</v>
      </c>
      <c r="IV14" s="270" t="str">
        <f>IF(ISNA(HLOOKUP(IV$2,'Cost Exist Transport (R)'!$C$2:$AE$23,'Cost Exist Transport (R)'!$A14,FALSE)),"",HLOOKUP(IV$2,'Cost Exist Transport (R)'!$C$2:$AE$23,'Cost Exist Transport (R)'!$A14,FALSE))</f>
        <v/>
      </c>
      <c r="IW14" s="270" t="str">
        <f>IF(ISNA(HLOOKUP(IW$2,'Cost Exist Transport (R)'!$C$2:$AE$23,'Cost Exist Transport (R)'!$A14,FALSE)),"",HLOOKUP(IW$2,'Cost Exist Transport (R)'!$C$2:$AE$23,'Cost Exist Transport (R)'!$A14,FALSE))</f>
        <v/>
      </c>
      <c r="IX14" s="270" t="str">
        <f>IF(ISNA(HLOOKUP(IX$2,'Cost Exist Transport (R)'!$C$2:$AE$23,'Cost Exist Transport (R)'!$A14,FALSE)),"",HLOOKUP(IX$2,'Cost Exist Transport (R)'!$C$2:$AE$23,'Cost Exist Transport (R)'!$A14,FALSE))</f>
        <v/>
      </c>
      <c r="IY14" s="270" t="str">
        <f>IF(ISNA(HLOOKUP(IY$2,'Cost Exist Transport (R)'!$C$2:$AE$23,'Cost Exist Transport (R)'!$A14,FALSE)),"",HLOOKUP(IY$2,'Cost Exist Transport (R)'!$C$2:$AE$23,'Cost Exist Transport (R)'!$A14,FALSE))</f>
        <v/>
      </c>
      <c r="IZ14" s="270" t="str">
        <f>IF(ISNA(HLOOKUP(IZ$2,'Cost Exist Transport (R)'!$C$2:$AE$23,'Cost Exist Transport (R)'!$A14,FALSE)),"",HLOOKUP(IZ$2,'Cost Exist Transport (R)'!$C$2:$AE$23,'Cost Exist Transport (R)'!$A14,FALSE))</f>
        <v/>
      </c>
      <c r="JA14" s="270" t="str">
        <f>IF(ISNA(HLOOKUP(JA$2,'Cost Exist Transport (R)'!$C$2:$AE$23,'Cost Exist Transport (R)'!$A14,FALSE)),"",HLOOKUP(JA$2,'Cost Exist Transport (R)'!$C$2:$AE$23,'Cost Exist Transport (R)'!$A14,FALSE))</f>
        <v/>
      </c>
      <c r="JB14" s="270" t="str">
        <f>IF(ISNA(HLOOKUP(JB$2,'Cost Exist Transport (R)'!$C$2:$AE$23,'Cost Exist Transport (R)'!$A14,FALSE)),"",HLOOKUP(JB$2,'Cost Exist Transport (R)'!$C$2:$AE$23,'Cost Exist Transport (R)'!$A14,FALSE))</f>
        <v/>
      </c>
      <c r="JC14" s="270" t="str">
        <f>IF(ISNA(HLOOKUP(JC$2,'Cost Exist Transport (R)'!$C$2:$AE$23,'Cost Exist Transport (R)'!$A14,FALSE)),"",HLOOKUP(JC$2,'Cost Exist Transport (R)'!$C$2:$AE$23,'Cost Exist Transport (R)'!$A14,FALSE))</f>
        <v/>
      </c>
      <c r="JD14" s="270" t="str">
        <f>IF(ISNA(HLOOKUP(JD$2,'Cost Exist Transport (R)'!$C$2:$AE$23,'Cost Exist Transport (R)'!$A14,FALSE)),"",HLOOKUP(JD$2,'Cost Exist Transport (R)'!$C$2:$AE$23,'Cost Exist Transport (R)'!$A14,FALSE))</f>
        <v/>
      </c>
      <c r="JE14" s="270" t="str">
        <f>IF(ISNA(HLOOKUP(JE$2,'Cost Exist Transport (R)'!$C$2:$AE$23,'Cost Exist Transport (R)'!$A14,FALSE)),"",HLOOKUP(JE$2,'Cost Exist Transport (R)'!$C$2:$AE$23,'Cost Exist Transport (R)'!$A14,FALSE))</f>
        <v/>
      </c>
      <c r="JF14" s="270" t="str">
        <f>IF(ISNA(HLOOKUP(JF$2,'Cost Exist Transport (R)'!$C$2:$AE$23,'Cost Exist Transport (R)'!$A14,FALSE)),"",HLOOKUP(JF$2,'Cost Exist Transport (R)'!$C$2:$AE$23,'Cost Exist Transport (R)'!$A14,FALSE))</f>
        <v/>
      </c>
      <c r="JG14" s="270" t="str">
        <f>IF(ISNA(HLOOKUP(JG$2,'Cost Exist Transport (R)'!$C$2:$AE$23,'Cost Exist Transport (R)'!$A14,FALSE)),"",HLOOKUP(JG$2,'Cost Exist Transport (R)'!$C$2:$AE$23,'Cost Exist Transport (R)'!$A14,FALSE))</f>
        <v>XXXXX</v>
      </c>
      <c r="JH14" s="270" t="str">
        <f>IF(ISNA(HLOOKUP(JH$2,'Cost Exist Transport (R)'!$C$2:$AE$23,'Cost Exist Transport (R)'!$A14,FALSE)),"",HLOOKUP(JH$2,'Cost Exist Transport (R)'!$C$2:$AE$23,'Cost Exist Transport (R)'!$A14,FALSE))</f>
        <v/>
      </c>
      <c r="JI14" s="270" t="str">
        <f>IF(ISNA(HLOOKUP(JI$2,'Cost Exist Transport (R)'!$C$2:$AE$23,'Cost Exist Transport (R)'!$A14,FALSE)),"",HLOOKUP(JI$2,'Cost Exist Transport (R)'!$C$2:$AE$23,'Cost Exist Transport (R)'!$A14,FALSE))</f>
        <v/>
      </c>
      <c r="JJ14" s="270" t="str">
        <f>IF(ISNA(HLOOKUP(JJ$2,'Cost Exist Transport (R)'!$C$2:$AE$23,'Cost Exist Transport (R)'!$A14,FALSE)),"",HLOOKUP(JJ$2,'Cost Exist Transport (R)'!$C$2:$AE$23,'Cost Exist Transport (R)'!$A14,FALSE))</f>
        <v/>
      </c>
      <c r="JK14" s="270" t="str">
        <f>IF(ISNA(HLOOKUP(JK$2,'Cost Exist Transport (R)'!$C$2:$AE$23,'Cost Exist Transport (R)'!$A14,FALSE)),"",HLOOKUP(JK$2,'Cost Exist Transport (R)'!$C$2:$AE$23,'Cost Exist Transport (R)'!$A14,FALSE))</f>
        <v/>
      </c>
      <c r="JL14" s="270" t="str">
        <f>IF(ISNA(HLOOKUP(JL$2,'Cost Exist Transport (R)'!$C$2:$AE$23,'Cost Exist Transport (R)'!$A14,FALSE)),"",HLOOKUP(JL$2,'Cost Exist Transport (R)'!$C$2:$AE$23,'Cost Exist Transport (R)'!$A14,FALSE))</f>
        <v/>
      </c>
      <c r="JM14" s="270" t="str">
        <f>IF(ISNA(HLOOKUP(JM$2,'Cost Exist Transport (R)'!$C$2:$AE$23,'Cost Exist Transport (R)'!$A14,FALSE)),"",HLOOKUP(JM$2,'Cost Exist Transport (R)'!$C$2:$AE$23,'Cost Exist Transport (R)'!$A14,FALSE))</f>
        <v/>
      </c>
      <c r="JN14" s="270" t="str">
        <f>IF(ISNA(HLOOKUP(JN$2,'Cost Exist Transport (R)'!$C$2:$AE$23,'Cost Exist Transport (R)'!$A14,FALSE)),"",HLOOKUP(JN$2,'Cost Exist Transport (R)'!$C$2:$AE$23,'Cost Exist Transport (R)'!$A14,FALSE))</f>
        <v/>
      </c>
      <c r="JO14" s="270" t="str">
        <f>IF(ISNA(HLOOKUP(JO$2,'Cost Exist Transport (R)'!$C$2:$AE$23,'Cost Exist Transport (R)'!$A14,FALSE)),"",HLOOKUP(JO$2,'Cost Exist Transport (R)'!$C$2:$AE$23,'Cost Exist Transport (R)'!$A14,FALSE))</f>
        <v/>
      </c>
      <c r="JP14" s="270" t="str">
        <f>IF(ISNA(HLOOKUP(JP$2,'Cost Exist Transport (R)'!$C$2:$AE$23,'Cost Exist Transport (R)'!$A14,FALSE)),"",HLOOKUP(JP$2,'Cost Exist Transport (R)'!$C$2:$AE$23,'Cost Exist Transport (R)'!$A14,FALSE))</f>
        <v/>
      </c>
      <c r="JQ14" s="270" t="str">
        <f>IF(ISNA(HLOOKUP(JQ$2,'Cost Exist Transport (R)'!$C$2:$AE$23,'Cost Exist Transport (R)'!$A14,FALSE)),"",HLOOKUP(JQ$2,'Cost Exist Transport (R)'!$C$2:$AE$23,'Cost Exist Transport (R)'!$A14,FALSE))</f>
        <v/>
      </c>
      <c r="JR14" s="270" t="str">
        <f>IF(ISNA(HLOOKUP(JR$2,'Cost Exist Transport (R)'!$C$2:$AE$23,'Cost Exist Transport (R)'!$A14,FALSE)),"",HLOOKUP(JR$2,'Cost Exist Transport (R)'!$C$2:$AE$23,'Cost Exist Transport (R)'!$A14,FALSE))</f>
        <v/>
      </c>
      <c r="JS14" s="270" t="str">
        <f>IF(ISNA(HLOOKUP(JS$2,'Cost Exist Transport (R)'!$C$2:$AE$23,'Cost Exist Transport (R)'!$A14,FALSE)),"",HLOOKUP(JS$2,'Cost Exist Transport (R)'!$C$2:$AE$23,'Cost Exist Transport (R)'!$A14,FALSE))</f>
        <v>XXXXX</v>
      </c>
      <c r="JT14" s="270" t="str">
        <f>IF(ISNA(HLOOKUP(JT$2,'Cost Exist Transport (R)'!$C$2:$AE$23,'Cost Exist Transport (R)'!$A14,FALSE)),"",HLOOKUP(JT$2,'Cost Exist Transport (R)'!$C$2:$AE$23,'Cost Exist Transport (R)'!$A14,FALSE))</f>
        <v/>
      </c>
      <c r="JU14" s="270" t="str">
        <f>IF(ISNA(HLOOKUP(JU$2,'Cost Exist Transport (R)'!$C$2:$AE$23,'Cost Exist Transport (R)'!$A14,FALSE)),"",HLOOKUP(JU$2,'Cost Exist Transport (R)'!$C$2:$AE$23,'Cost Exist Transport (R)'!$A14,FALSE))</f>
        <v/>
      </c>
      <c r="JV14" s="270" t="str">
        <f>IF(ISNA(HLOOKUP(JV$2,'Cost Exist Transport (R)'!$C$2:$AE$23,'Cost Exist Transport (R)'!$A14,FALSE)),"",HLOOKUP(JV$2,'Cost Exist Transport (R)'!$C$2:$AE$23,'Cost Exist Transport (R)'!$A14,FALSE))</f>
        <v/>
      </c>
      <c r="JW14" s="270" t="str">
        <f>IF(ISNA(HLOOKUP(JW$2,'Cost Exist Transport (R)'!$C$2:$AE$23,'Cost Exist Transport (R)'!$A14,FALSE)),"",HLOOKUP(JW$2,'Cost Exist Transport (R)'!$C$2:$AE$23,'Cost Exist Transport (R)'!$A14,FALSE))</f>
        <v/>
      </c>
      <c r="JX14" s="270" t="str">
        <f>IF(ISNA(HLOOKUP(JX$2,'Cost Exist Transport (R)'!$C$2:$AE$23,'Cost Exist Transport (R)'!$A14,FALSE)),"",HLOOKUP(JX$2,'Cost Exist Transport (R)'!$C$2:$AE$23,'Cost Exist Transport (R)'!$A14,FALSE))</f>
        <v/>
      </c>
      <c r="JY14" s="270" t="str">
        <f>IF(ISNA(HLOOKUP(JY$2,'Cost Exist Transport (R)'!$C$2:$AE$23,'Cost Exist Transport (R)'!$A14,FALSE)),"",HLOOKUP(JY$2,'Cost Exist Transport (R)'!$C$2:$AE$23,'Cost Exist Transport (R)'!$A14,FALSE))</f>
        <v/>
      </c>
      <c r="JZ14" s="270" t="str">
        <f>IF(ISNA(HLOOKUP(JZ$2,'Cost Exist Transport (R)'!$C$2:$AE$23,'Cost Exist Transport (R)'!$A14,FALSE)),"",HLOOKUP(JZ$2,'Cost Exist Transport (R)'!$C$2:$AE$23,'Cost Exist Transport (R)'!$A14,FALSE))</f>
        <v/>
      </c>
      <c r="KA14" s="270" t="str">
        <f>IF(ISNA(HLOOKUP(KA$2,'Cost Exist Transport (R)'!$C$2:$AE$23,'Cost Exist Transport (R)'!$A14,FALSE)),"",HLOOKUP(KA$2,'Cost Exist Transport (R)'!$C$2:$AE$23,'Cost Exist Transport (R)'!$A14,FALSE))</f>
        <v/>
      </c>
      <c r="KB14" s="270" t="str">
        <f>IF(ISNA(HLOOKUP(KB$2,'Cost Exist Transport (R)'!$C$2:$AE$23,'Cost Exist Transport (R)'!$A14,FALSE)),"",HLOOKUP(KB$2,'Cost Exist Transport (R)'!$C$2:$AE$23,'Cost Exist Transport (R)'!$A14,FALSE))</f>
        <v/>
      </c>
      <c r="KC14" s="270" t="str">
        <f>IF(ISNA(HLOOKUP(KC$2,'Cost Exist Transport (R)'!$C$2:$AE$23,'Cost Exist Transport (R)'!$A14,FALSE)),"",HLOOKUP(KC$2,'Cost Exist Transport (R)'!$C$2:$AE$23,'Cost Exist Transport (R)'!$A14,FALSE))</f>
        <v/>
      </c>
      <c r="KD14" s="270" t="str">
        <f>IF(ISNA(HLOOKUP(KD$2,'Cost Exist Transport (R)'!$C$2:$AE$23,'Cost Exist Transport (R)'!$A14,FALSE)),"",HLOOKUP(KD$2,'Cost Exist Transport (R)'!$C$2:$AE$23,'Cost Exist Transport (R)'!$A14,FALSE))</f>
        <v/>
      </c>
      <c r="KE14" s="270" t="str">
        <f>IF(ISNA(HLOOKUP(KE$2,'Cost Exist Transport (R)'!$C$2:$AE$23,'Cost Exist Transport (R)'!$A14,FALSE)),"",HLOOKUP(KE$2,'Cost Exist Transport (R)'!$C$2:$AE$23,'Cost Exist Transport (R)'!$A14,FALSE))</f>
        <v>XXXXX</v>
      </c>
      <c r="KF14" s="270" t="str">
        <f>IF(ISNA(HLOOKUP(KF$2,'Cost Exist Transport (R)'!$C$2:$AE$23,'Cost Exist Transport (R)'!$A14,FALSE)),"",HLOOKUP(KF$2,'Cost Exist Transport (R)'!$C$2:$AE$23,'Cost Exist Transport (R)'!$A14,FALSE))</f>
        <v/>
      </c>
      <c r="KG14" s="270" t="str">
        <f>IF(ISNA(HLOOKUP(KG$2,'Cost Exist Transport (R)'!$C$2:$AE$23,'Cost Exist Transport (R)'!$A14,FALSE)),"",HLOOKUP(KG$2,'Cost Exist Transport (R)'!$C$2:$AE$23,'Cost Exist Transport (R)'!$A14,FALSE))</f>
        <v/>
      </c>
      <c r="KH14" s="270" t="str">
        <f>IF(ISNA(HLOOKUP(KH$2,'Cost Exist Transport (R)'!$C$2:$AE$23,'Cost Exist Transport (R)'!$A14,FALSE)),"",HLOOKUP(KH$2,'Cost Exist Transport (R)'!$C$2:$AE$23,'Cost Exist Transport (R)'!$A14,FALSE))</f>
        <v/>
      </c>
      <c r="KI14" s="270" t="str">
        <f>IF(ISNA(HLOOKUP(KI$2,'Cost Exist Transport (R)'!$C$2:$AE$23,'Cost Exist Transport (R)'!$A14,FALSE)),"",HLOOKUP(KI$2,'Cost Exist Transport (R)'!$C$2:$AE$23,'Cost Exist Transport (R)'!$A14,FALSE))</f>
        <v/>
      </c>
      <c r="KJ14" s="270" t="str">
        <f>IF(ISNA(HLOOKUP(KJ$2,'Cost Exist Transport (R)'!$C$2:$AE$23,'Cost Exist Transport (R)'!$A14,FALSE)),"",HLOOKUP(KJ$2,'Cost Exist Transport (R)'!$C$2:$AE$23,'Cost Exist Transport (R)'!$A14,FALSE))</f>
        <v/>
      </c>
      <c r="KK14" s="270" t="str">
        <f>IF(ISNA(HLOOKUP(KK$2,'Cost Exist Transport (R)'!$C$2:$AE$23,'Cost Exist Transport (R)'!$A14,FALSE)),"",HLOOKUP(KK$2,'Cost Exist Transport (R)'!$C$2:$AE$23,'Cost Exist Transport (R)'!$A14,FALSE))</f>
        <v/>
      </c>
      <c r="KL14" s="270" t="str">
        <f>IF(ISNA(HLOOKUP(KL$2,'Cost Exist Transport (R)'!$C$2:$AE$23,'Cost Exist Transport (R)'!$A14,FALSE)),"",HLOOKUP(KL$2,'Cost Exist Transport (R)'!$C$2:$AE$23,'Cost Exist Transport (R)'!$A14,FALSE))</f>
        <v/>
      </c>
      <c r="KM14" s="270" t="str">
        <f>IF(ISNA(HLOOKUP(KM$2,'Cost Exist Transport (R)'!$C$2:$AE$23,'Cost Exist Transport (R)'!$A14,FALSE)),"",HLOOKUP(KM$2,'Cost Exist Transport (R)'!$C$2:$AE$23,'Cost Exist Transport (R)'!$A14,FALSE))</f>
        <v/>
      </c>
      <c r="KN14" s="270" t="str">
        <f>IF(ISNA(HLOOKUP(KN$2,'Cost Exist Transport (R)'!$C$2:$AE$23,'Cost Exist Transport (R)'!$A14,FALSE)),"",HLOOKUP(KN$2,'Cost Exist Transport (R)'!$C$2:$AE$23,'Cost Exist Transport (R)'!$A14,FALSE))</f>
        <v/>
      </c>
      <c r="KO14" s="270" t="str">
        <f>IF(ISNA(HLOOKUP(KO$2,'Cost Exist Transport (R)'!$C$2:$AE$23,'Cost Exist Transport (R)'!$A14,FALSE)),"",HLOOKUP(KO$2,'Cost Exist Transport (R)'!$C$2:$AE$23,'Cost Exist Transport (R)'!$A14,FALSE))</f>
        <v/>
      </c>
      <c r="KP14" s="270" t="str">
        <f>IF(ISNA(HLOOKUP(KP$2,'Cost Exist Transport (R)'!$C$2:$AE$23,'Cost Exist Transport (R)'!$A14,FALSE)),"",HLOOKUP(KP$2,'Cost Exist Transport (R)'!$C$2:$AE$23,'Cost Exist Transport (R)'!$A14,FALSE))</f>
        <v/>
      </c>
      <c r="KQ14" s="270" t="str">
        <f>IF(ISNA(HLOOKUP(KQ$2,'Cost Exist Transport (R)'!$C$2:$AE$23,'Cost Exist Transport (R)'!$A14,FALSE)),"",HLOOKUP(KQ$2,'Cost Exist Transport (R)'!$C$2:$AE$23,'Cost Exist Transport (R)'!$A14,FALSE))</f>
        <v>XXXXX</v>
      </c>
      <c r="KR14" s="270" t="str">
        <f>IF(ISNA(HLOOKUP(KR$2,'Cost Exist Transport (R)'!$C$2:$AE$23,'Cost Exist Transport (R)'!$A14,FALSE)),"",HLOOKUP(KR$2,'Cost Exist Transport (R)'!$C$2:$AE$23,'Cost Exist Transport (R)'!$A14,FALSE))</f>
        <v/>
      </c>
      <c r="KS14" s="270" t="str">
        <f>IF(ISNA(HLOOKUP(KS$2,'Cost Exist Transport (R)'!$C$2:$AE$23,'Cost Exist Transport (R)'!$A14,FALSE)),"",HLOOKUP(KS$2,'Cost Exist Transport (R)'!$C$2:$AE$23,'Cost Exist Transport (R)'!$A14,FALSE))</f>
        <v/>
      </c>
      <c r="KT14" s="270" t="str">
        <f>IF(ISNA(HLOOKUP(KT$2,'Cost Exist Transport (R)'!$C$2:$AE$23,'Cost Exist Transport (R)'!$A14,FALSE)),"",HLOOKUP(KT$2,'Cost Exist Transport (R)'!$C$2:$AE$23,'Cost Exist Transport (R)'!$A14,FALSE))</f>
        <v/>
      </c>
      <c r="KU14" s="270" t="str">
        <f>IF(ISNA(HLOOKUP(KU$2,'Cost Exist Transport (R)'!$C$2:$AE$23,'Cost Exist Transport (R)'!$A14,FALSE)),"",HLOOKUP(KU$2,'Cost Exist Transport (R)'!$C$2:$AE$23,'Cost Exist Transport (R)'!$A14,FALSE))</f>
        <v/>
      </c>
      <c r="KV14" s="270" t="str">
        <f>IF(ISNA(HLOOKUP(KV$2,'Cost Exist Transport (R)'!$C$2:$AE$23,'Cost Exist Transport (R)'!$A14,FALSE)),"",HLOOKUP(KV$2,'Cost Exist Transport (R)'!$C$2:$AE$23,'Cost Exist Transport (R)'!$A14,FALSE))</f>
        <v/>
      </c>
      <c r="KW14" s="270" t="str">
        <f>IF(ISNA(HLOOKUP(KW$2,'Cost Exist Transport (R)'!$C$2:$AE$23,'Cost Exist Transport (R)'!$A14,FALSE)),"",HLOOKUP(KW$2,'Cost Exist Transport (R)'!$C$2:$AE$23,'Cost Exist Transport (R)'!$A14,FALSE))</f>
        <v/>
      </c>
      <c r="KX14" s="270" t="str">
        <f>IF(ISNA(HLOOKUP(KX$2,'Cost Exist Transport (R)'!$C$2:$AE$23,'Cost Exist Transport (R)'!$A14,FALSE)),"",HLOOKUP(KX$2,'Cost Exist Transport (R)'!$C$2:$AE$23,'Cost Exist Transport (R)'!$A14,FALSE))</f>
        <v/>
      </c>
      <c r="KY14" s="270" t="str">
        <f>IF(ISNA(HLOOKUP(KY$2,'Cost Exist Transport (R)'!$C$2:$AE$23,'Cost Exist Transport (R)'!$A14,FALSE)),"",HLOOKUP(KY$2,'Cost Exist Transport (R)'!$C$2:$AE$23,'Cost Exist Transport (R)'!$A14,FALSE))</f>
        <v/>
      </c>
      <c r="KZ14" s="270" t="str">
        <f>IF(ISNA(HLOOKUP(KZ$2,'Cost Exist Transport (R)'!$C$2:$AE$23,'Cost Exist Transport (R)'!$A14,FALSE)),"",HLOOKUP(KZ$2,'Cost Exist Transport (R)'!$C$2:$AE$23,'Cost Exist Transport (R)'!$A14,FALSE))</f>
        <v/>
      </c>
      <c r="LA14" s="270" t="str">
        <f>IF(ISNA(HLOOKUP(LA$2,'Cost Exist Transport (R)'!$C$2:$AE$23,'Cost Exist Transport (R)'!$A14,FALSE)),"",HLOOKUP(LA$2,'Cost Exist Transport (R)'!$C$2:$AE$23,'Cost Exist Transport (R)'!$A14,FALSE))</f>
        <v/>
      </c>
      <c r="LB14" s="270" t="str">
        <f>IF(ISNA(HLOOKUP(LB$2,'Cost Exist Transport (R)'!$C$2:$AE$23,'Cost Exist Transport (R)'!$A14,FALSE)),"",HLOOKUP(LB$2,'Cost Exist Transport (R)'!$C$2:$AE$23,'Cost Exist Transport (R)'!$A14,FALSE))</f>
        <v/>
      </c>
      <c r="LC14" s="270" t="str">
        <f>IF(ISNA(HLOOKUP(LC$2,'Cost Exist Transport (R)'!$C$2:$AE$23,'Cost Exist Transport (R)'!$A14,FALSE)),"",HLOOKUP(LC$2,'Cost Exist Transport (R)'!$C$2:$AE$23,'Cost Exist Transport (R)'!$A14,FALSE))</f>
        <v>XXXXX</v>
      </c>
      <c r="LD14" s="270" t="str">
        <f>IF(ISNA(HLOOKUP(LD$2,'Cost Exist Transport (R)'!$C$2:$AE$23,'Cost Exist Transport (R)'!$A14,FALSE)),"",HLOOKUP(LD$2,'Cost Exist Transport (R)'!$C$2:$AE$23,'Cost Exist Transport (R)'!$A14,FALSE))</f>
        <v/>
      </c>
      <c r="LE14" s="270" t="str">
        <f>IF(ISNA(HLOOKUP(LE$2,'Cost Exist Transport (R)'!$C$2:$AE$23,'Cost Exist Transport (R)'!$A14,FALSE)),"",HLOOKUP(LE$2,'Cost Exist Transport (R)'!$C$2:$AE$23,'Cost Exist Transport (R)'!$A14,FALSE))</f>
        <v/>
      </c>
      <c r="LF14" s="270" t="str">
        <f>IF(ISNA(HLOOKUP(LF$2,'Cost Exist Transport (R)'!$C$2:$AE$23,'Cost Exist Transport (R)'!$A14,FALSE)),"",HLOOKUP(LF$2,'Cost Exist Transport (R)'!$C$2:$AE$23,'Cost Exist Transport (R)'!$A14,FALSE))</f>
        <v/>
      </c>
      <c r="LG14" s="270" t="str">
        <f>IF(ISNA(HLOOKUP(LG$2,'Cost Exist Transport (R)'!$C$2:$AE$23,'Cost Exist Transport (R)'!$A14,FALSE)),"",HLOOKUP(LG$2,'Cost Exist Transport (R)'!$C$2:$AE$23,'Cost Exist Transport (R)'!$A14,FALSE))</f>
        <v/>
      </c>
      <c r="LH14" s="270" t="str">
        <f>IF(ISNA(HLOOKUP(LH$2,'Cost Exist Transport (R)'!$C$2:$AE$23,'Cost Exist Transport (R)'!$A14,FALSE)),"",HLOOKUP(LH$2,'Cost Exist Transport (R)'!$C$2:$AE$23,'Cost Exist Transport (R)'!$A14,FALSE))</f>
        <v/>
      </c>
      <c r="LI14" s="270" t="str">
        <f>IF(ISNA(HLOOKUP(LI$2,'Cost Exist Transport (R)'!$C$2:$AE$23,'Cost Exist Transport (R)'!$A14,FALSE)),"",HLOOKUP(LI$2,'Cost Exist Transport (R)'!$C$2:$AE$23,'Cost Exist Transport (R)'!$A14,FALSE))</f>
        <v/>
      </c>
      <c r="LJ14" s="270" t="str">
        <f>IF(ISNA(HLOOKUP(LJ$2,'Cost Exist Transport (R)'!$C$2:$AE$23,'Cost Exist Transport (R)'!$A14,FALSE)),"",HLOOKUP(LJ$2,'Cost Exist Transport (R)'!$C$2:$AE$23,'Cost Exist Transport (R)'!$A14,FALSE))</f>
        <v/>
      </c>
      <c r="LK14" s="270" t="str">
        <f>IF(ISNA(HLOOKUP(LK$2,'Cost Exist Transport (R)'!$C$2:$AE$23,'Cost Exist Transport (R)'!$A14,FALSE)),"",HLOOKUP(LK$2,'Cost Exist Transport (R)'!$C$2:$AE$23,'Cost Exist Transport (R)'!$A14,FALSE))</f>
        <v/>
      </c>
      <c r="LL14" s="270" t="str">
        <f>IF(ISNA(HLOOKUP(LL$2,'Cost Exist Transport (R)'!$C$2:$AE$23,'Cost Exist Transport (R)'!$A14,FALSE)),"",HLOOKUP(LL$2,'Cost Exist Transport (R)'!$C$2:$AE$23,'Cost Exist Transport (R)'!$A14,FALSE))</f>
        <v/>
      </c>
      <c r="LM14" s="270" t="str">
        <f>IF(ISNA(HLOOKUP(LM$2,'Cost Exist Transport (R)'!$C$2:$AE$23,'Cost Exist Transport (R)'!$A14,FALSE)),"",HLOOKUP(LM$2,'Cost Exist Transport (R)'!$C$2:$AE$23,'Cost Exist Transport (R)'!$A14,FALSE))</f>
        <v/>
      </c>
      <c r="LN14" s="270" t="str">
        <f>IF(ISNA(HLOOKUP(LN$2,'Cost Exist Transport (R)'!$C$2:$AE$23,'Cost Exist Transport (R)'!$A14,FALSE)),"",HLOOKUP(LN$2,'Cost Exist Transport (R)'!$C$2:$AE$23,'Cost Exist Transport (R)'!$A14,FALSE))</f>
        <v/>
      </c>
      <c r="LO14" s="270" t="str">
        <f>IF(ISNA(HLOOKUP(LO$2,'Cost Exist Transport (R)'!$C$2:$AE$23,'Cost Exist Transport (R)'!$A14,FALSE)),"",HLOOKUP(LO$2,'Cost Exist Transport (R)'!$C$2:$AE$23,'Cost Exist Transport (R)'!$A14,FALSE))</f>
        <v>XXXXX</v>
      </c>
      <c r="LP14" s="270" t="str">
        <f>IF(ISNA(HLOOKUP(LP$2,'Cost Exist Transport (R)'!$C$2:$AE$23,'Cost Exist Transport (R)'!$A14,FALSE)),"",HLOOKUP(LP$2,'Cost Exist Transport (R)'!$C$2:$AE$23,'Cost Exist Transport (R)'!$A14,FALSE))</f>
        <v/>
      </c>
    </row>
    <row r="15" spans="2:328" x14ac:dyDescent="0.35">
      <c r="B15" s="168" t="s">
        <v>10</v>
      </c>
      <c r="C15" s="270" t="str">
        <f>IF(ISNA(HLOOKUP(C$2,'Cost Exist Transport (R)'!$C$2:$AE$23,'Cost Exist Transport (R)'!$A15,FALSE)),"",HLOOKUP(C$2,'Cost Exist Transport (R)'!$C$2:$AE$23,'Cost Exist Transport (R)'!$A15,FALSE))</f>
        <v>XXXXX</v>
      </c>
      <c r="D15" s="270" t="str">
        <f>IF(ISNA(HLOOKUP(D$2,'Cost Exist Transport (R)'!$C$2:$AE$23,'Cost Exist Transport (R)'!$A15,FALSE)),"",HLOOKUP(D$2,'Cost Exist Transport (R)'!$C$2:$AE$23,'Cost Exist Transport (R)'!$A15,FALSE))</f>
        <v/>
      </c>
      <c r="E15" s="270" t="str">
        <f>IF(ISNA(HLOOKUP(E$2,'Cost Exist Transport (R)'!$C$2:$AE$23,'Cost Exist Transport (R)'!$A15,FALSE)),"",HLOOKUP(E$2,'Cost Exist Transport (R)'!$C$2:$AE$23,'Cost Exist Transport (R)'!$A15,FALSE))</f>
        <v/>
      </c>
      <c r="F15" s="270" t="str">
        <f>IF(ISNA(HLOOKUP(F$2,'Cost Exist Transport (R)'!$C$2:$AE$23,'Cost Exist Transport (R)'!$A15,FALSE)),"",HLOOKUP(F$2,'Cost Exist Transport (R)'!$C$2:$AE$23,'Cost Exist Transport (R)'!$A15,FALSE))</f>
        <v/>
      </c>
      <c r="G15" s="270" t="str">
        <f>IF(ISNA(HLOOKUP(G$2,'Cost Exist Transport (R)'!$C$2:$AE$23,'Cost Exist Transport (R)'!$A15,FALSE)),"",HLOOKUP(G$2,'Cost Exist Transport (R)'!$C$2:$AE$23,'Cost Exist Transport (R)'!$A15,FALSE))</f>
        <v/>
      </c>
      <c r="H15" s="270" t="str">
        <f>IF(ISNA(HLOOKUP(H$2,'Cost Exist Transport (R)'!$C$2:$AE$23,'Cost Exist Transport (R)'!$A15,FALSE)),"",HLOOKUP(H$2,'Cost Exist Transport (R)'!$C$2:$AE$23,'Cost Exist Transport (R)'!$A15,FALSE))</f>
        <v/>
      </c>
      <c r="I15" s="270" t="str">
        <f>IF(ISNA(HLOOKUP(I$2,'Cost Exist Transport (R)'!$C$2:$AE$23,'Cost Exist Transport (R)'!$A15,FALSE)),"",HLOOKUP(I$2,'Cost Exist Transport (R)'!$C$2:$AE$23,'Cost Exist Transport (R)'!$A15,FALSE))</f>
        <v/>
      </c>
      <c r="J15" s="270" t="str">
        <f>IF(ISNA(HLOOKUP(J$2,'Cost Exist Transport (R)'!$C$2:$AE$23,'Cost Exist Transport (R)'!$A15,FALSE)),"",HLOOKUP(J$2,'Cost Exist Transport (R)'!$C$2:$AE$23,'Cost Exist Transport (R)'!$A15,FALSE))</f>
        <v/>
      </c>
      <c r="K15" s="270" t="str">
        <f>IF(ISNA(HLOOKUP(K$2,'Cost Exist Transport (R)'!$C$2:$AE$23,'Cost Exist Transport (R)'!$A15,FALSE)),"",HLOOKUP(K$2,'Cost Exist Transport (R)'!$C$2:$AE$23,'Cost Exist Transport (R)'!$A15,FALSE))</f>
        <v/>
      </c>
      <c r="L15" s="270" t="str">
        <f>IF(ISNA(HLOOKUP(L$2,'Cost Exist Transport (R)'!$C$2:$AE$23,'Cost Exist Transport (R)'!$A15,FALSE)),"",HLOOKUP(L$2,'Cost Exist Transport (R)'!$C$2:$AE$23,'Cost Exist Transport (R)'!$A15,FALSE))</f>
        <v/>
      </c>
      <c r="M15" s="270" t="str">
        <f>IF(ISNA(HLOOKUP(M$2,'Cost Exist Transport (R)'!$C$2:$AE$23,'Cost Exist Transport (R)'!$A15,FALSE)),"",HLOOKUP(M$2,'Cost Exist Transport (R)'!$C$2:$AE$23,'Cost Exist Transport (R)'!$A15,FALSE))</f>
        <v/>
      </c>
      <c r="N15" s="270" t="str">
        <f>IF(ISNA(HLOOKUP(N$2,'Cost Exist Transport (R)'!$C$2:$AE$23,'Cost Exist Transport (R)'!$A15,FALSE)),"",HLOOKUP(N$2,'Cost Exist Transport (R)'!$C$2:$AE$23,'Cost Exist Transport (R)'!$A15,FALSE))</f>
        <v/>
      </c>
      <c r="O15" s="277" t="str">
        <f>IF(ISNA(HLOOKUP(O$2,'Cost Exist Transport (R)'!$C$2:$AE$23,'Cost Exist Transport (R)'!$A15,FALSE)),"",HLOOKUP(O$2,'Cost Exist Transport (R)'!$C$2:$AE$23,'Cost Exist Transport (R)'!$A15,FALSE))</f>
        <v>XXXXX</v>
      </c>
      <c r="P15" s="270" t="str">
        <f>IF(ISNA(HLOOKUP(P$2,'Cost Exist Transport (R)'!$C$2:$AE$23,'Cost Exist Transport (R)'!$A15,FALSE)),"",HLOOKUP(P$2,'Cost Exist Transport (R)'!$C$2:$AE$23,'Cost Exist Transport (R)'!$A15,FALSE))</f>
        <v/>
      </c>
      <c r="Q15" s="270" t="str">
        <f>IF(ISNA(HLOOKUP(Q$2,'Cost Exist Transport (R)'!$C$2:$AE$23,'Cost Exist Transport (R)'!$A15,FALSE)),"",HLOOKUP(Q$2,'Cost Exist Transport (R)'!$C$2:$AE$23,'Cost Exist Transport (R)'!$A15,FALSE))</f>
        <v/>
      </c>
      <c r="R15" s="270" t="str">
        <f>IF(ISNA(HLOOKUP(R$2,'Cost Exist Transport (R)'!$C$2:$AE$23,'Cost Exist Transport (R)'!$A15,FALSE)),"",HLOOKUP(R$2,'Cost Exist Transport (R)'!$C$2:$AE$23,'Cost Exist Transport (R)'!$A15,FALSE))</f>
        <v/>
      </c>
      <c r="S15" s="270" t="str">
        <f>IF(ISNA(HLOOKUP(S$2,'Cost Exist Transport (R)'!$C$2:$AE$23,'Cost Exist Transport (R)'!$A15,FALSE)),"",HLOOKUP(S$2,'Cost Exist Transport (R)'!$C$2:$AE$23,'Cost Exist Transport (R)'!$A15,FALSE))</f>
        <v/>
      </c>
      <c r="T15" s="270" t="str">
        <f>IF(ISNA(HLOOKUP(T$2,'Cost Exist Transport (R)'!$C$2:$AE$23,'Cost Exist Transport (R)'!$A15,FALSE)),"",HLOOKUP(T$2,'Cost Exist Transport (R)'!$C$2:$AE$23,'Cost Exist Transport (R)'!$A15,FALSE))</f>
        <v>XXXXX</v>
      </c>
      <c r="U15" s="270" t="str">
        <f>IF(ISNA(HLOOKUP(U$2,'Cost Exist Transport (R)'!$C$2:$AE$23,'Cost Exist Transport (R)'!$A15,FALSE)),"",HLOOKUP(U$2,'Cost Exist Transport (R)'!$C$2:$AE$23,'Cost Exist Transport (R)'!$A15,FALSE))</f>
        <v/>
      </c>
      <c r="V15" s="270" t="str">
        <f>IF(ISNA(HLOOKUP(V$2,'Cost Exist Transport (R)'!$C$2:$AE$23,'Cost Exist Transport (R)'!$A15,FALSE)),"",HLOOKUP(V$2,'Cost Exist Transport (R)'!$C$2:$AE$23,'Cost Exist Transport (R)'!$A15,FALSE))</f>
        <v/>
      </c>
      <c r="W15" s="270" t="str">
        <f>IF(ISNA(HLOOKUP(W$2,'Cost Exist Transport (R)'!$C$2:$AE$23,'Cost Exist Transport (R)'!$A15,FALSE)),"",HLOOKUP(W$2,'Cost Exist Transport (R)'!$C$2:$AE$23,'Cost Exist Transport (R)'!$A15,FALSE))</f>
        <v/>
      </c>
      <c r="X15" s="270" t="str">
        <f>IF(ISNA(HLOOKUP(X$2,'Cost Exist Transport (R)'!$C$2:$AE$23,'Cost Exist Transport (R)'!$A15,FALSE)),"",HLOOKUP(X$2,'Cost Exist Transport (R)'!$C$2:$AE$23,'Cost Exist Transport (R)'!$A15,FALSE))</f>
        <v/>
      </c>
      <c r="Y15" s="270" t="str">
        <f>IF(ISNA(HLOOKUP(Y$2,'Cost Exist Transport (R)'!$C$2:$AE$23,'Cost Exist Transport (R)'!$A15,FALSE)),"",HLOOKUP(Y$2,'Cost Exist Transport (R)'!$C$2:$AE$23,'Cost Exist Transport (R)'!$A15,FALSE))</f>
        <v/>
      </c>
      <c r="Z15" s="270" t="str">
        <f>IF(ISNA(HLOOKUP(Z$2,'Cost Exist Transport (R)'!$C$2:$AE$23,'Cost Exist Transport (R)'!$A15,FALSE)),"",HLOOKUP(Z$2,'Cost Exist Transport (R)'!$C$2:$AE$23,'Cost Exist Transport (R)'!$A15,FALSE))</f>
        <v/>
      </c>
      <c r="AA15" s="270" t="str">
        <f>IF(ISNA(HLOOKUP(AA$2,'Cost Exist Transport (R)'!$C$2:$AE$23,'Cost Exist Transport (R)'!$A15,FALSE)),"",HLOOKUP(AA$2,'Cost Exist Transport (R)'!$C$2:$AE$23,'Cost Exist Transport (R)'!$A15,FALSE))</f>
        <v/>
      </c>
      <c r="AB15" s="270" t="str">
        <f>IF(ISNA(HLOOKUP(AB$2,'Cost Exist Transport (R)'!$C$2:$AE$23,'Cost Exist Transport (R)'!$A15,FALSE)),"",HLOOKUP(AB$2,'Cost Exist Transport (R)'!$C$2:$AE$23,'Cost Exist Transport (R)'!$A15,FALSE))</f>
        <v/>
      </c>
      <c r="AC15" s="270" t="str">
        <f>IF(ISNA(HLOOKUP(AC$2,'Cost Exist Transport (R)'!$C$2:$AE$23,'Cost Exist Transport (R)'!$A15,FALSE)),"",HLOOKUP(AC$2,'Cost Exist Transport (R)'!$C$2:$AE$23,'Cost Exist Transport (R)'!$A15,FALSE))</f>
        <v/>
      </c>
      <c r="AD15" s="270" t="str">
        <f>IF(ISNA(HLOOKUP(AD$2,'Cost Exist Transport (R)'!$C$2:$AE$23,'Cost Exist Transport (R)'!$A15,FALSE)),"",HLOOKUP(AD$2,'Cost Exist Transport (R)'!$C$2:$AE$23,'Cost Exist Transport (R)'!$A15,FALSE))</f>
        <v/>
      </c>
      <c r="AE15" s="270" t="str">
        <f>IF(ISNA(HLOOKUP(AE$2,'Cost Exist Transport (R)'!$C$2:$AE$23,'Cost Exist Transport (R)'!$A15,FALSE)),"",HLOOKUP(AE$2,'Cost Exist Transport (R)'!$C$2:$AE$23,'Cost Exist Transport (R)'!$A15,FALSE))</f>
        <v/>
      </c>
      <c r="AF15" s="270" t="str">
        <f>IF(ISNA(HLOOKUP(AF$2,'Cost Exist Transport (R)'!$C$2:$AE$23,'Cost Exist Transport (R)'!$A15,FALSE)),"",HLOOKUP(AF$2,'Cost Exist Transport (R)'!$C$2:$AE$23,'Cost Exist Transport (R)'!$A15,FALSE))</f>
        <v>XXXXX</v>
      </c>
      <c r="AG15" s="270" t="str">
        <f>IF(ISNA(HLOOKUP(AG$2,'Cost Exist Transport (R)'!$C$2:$AE$23,'Cost Exist Transport (R)'!$A15,FALSE)),"",HLOOKUP(AG$2,'Cost Exist Transport (R)'!$C$2:$AE$23,'Cost Exist Transport (R)'!$A15,FALSE))</f>
        <v/>
      </c>
      <c r="AH15" s="270" t="str">
        <f>IF(ISNA(HLOOKUP(AH$2,'Cost Exist Transport (R)'!$C$2:$AE$23,'Cost Exist Transport (R)'!$A15,FALSE)),"",HLOOKUP(AH$2,'Cost Exist Transport (R)'!$C$2:$AE$23,'Cost Exist Transport (R)'!$A15,FALSE))</f>
        <v/>
      </c>
      <c r="AI15" s="270" t="str">
        <f>IF(ISNA(HLOOKUP(AI$2,'Cost Exist Transport (R)'!$C$2:$AE$23,'Cost Exist Transport (R)'!$A15,FALSE)),"",HLOOKUP(AI$2,'Cost Exist Transport (R)'!$C$2:$AE$23,'Cost Exist Transport (R)'!$A15,FALSE))</f>
        <v/>
      </c>
      <c r="AJ15" s="270" t="str">
        <f>IF(ISNA(HLOOKUP(AJ$2,'Cost Exist Transport (R)'!$C$2:$AE$23,'Cost Exist Transport (R)'!$A15,FALSE)),"",HLOOKUP(AJ$2,'Cost Exist Transport (R)'!$C$2:$AE$23,'Cost Exist Transport (R)'!$A15,FALSE))</f>
        <v/>
      </c>
      <c r="AK15" s="270" t="str">
        <f>IF(ISNA(HLOOKUP(AK$2,'Cost Exist Transport (R)'!$C$2:$AE$23,'Cost Exist Transport (R)'!$A15,FALSE)),"",HLOOKUP(AK$2,'Cost Exist Transport (R)'!$C$2:$AE$23,'Cost Exist Transport (R)'!$A15,FALSE))</f>
        <v/>
      </c>
      <c r="AL15" s="270" t="str">
        <f>IF(ISNA(HLOOKUP(AL$2,'Cost Exist Transport (R)'!$C$2:$AE$23,'Cost Exist Transport (R)'!$A15,FALSE)),"",HLOOKUP(AL$2,'Cost Exist Transport (R)'!$C$2:$AE$23,'Cost Exist Transport (R)'!$A15,FALSE))</f>
        <v/>
      </c>
      <c r="AM15" s="270" t="str">
        <f>IF(ISNA(HLOOKUP(AM$2,'Cost Exist Transport (R)'!$C$2:$AE$23,'Cost Exist Transport (R)'!$A15,FALSE)),"",HLOOKUP(AM$2,'Cost Exist Transport (R)'!$C$2:$AE$23,'Cost Exist Transport (R)'!$A15,FALSE))</f>
        <v/>
      </c>
      <c r="AN15" s="270" t="str">
        <f>IF(ISNA(HLOOKUP(AN$2,'Cost Exist Transport (R)'!$C$2:$AE$23,'Cost Exist Transport (R)'!$A15,FALSE)),"",HLOOKUP(AN$2,'Cost Exist Transport (R)'!$C$2:$AE$23,'Cost Exist Transport (R)'!$A15,FALSE))</f>
        <v/>
      </c>
      <c r="AO15" s="270" t="str">
        <f>IF(ISNA(HLOOKUP(AO$2,'Cost Exist Transport (R)'!$C$2:$AE$23,'Cost Exist Transport (R)'!$A15,FALSE)),"",HLOOKUP(AO$2,'Cost Exist Transport (R)'!$C$2:$AE$23,'Cost Exist Transport (R)'!$A15,FALSE))</f>
        <v/>
      </c>
      <c r="AP15" s="270" t="str">
        <f>IF(ISNA(HLOOKUP(AP$2,'Cost Exist Transport (R)'!$C$2:$AE$23,'Cost Exist Transport (R)'!$A15,FALSE)),"",HLOOKUP(AP$2,'Cost Exist Transport (R)'!$C$2:$AE$23,'Cost Exist Transport (R)'!$A15,FALSE))</f>
        <v/>
      </c>
      <c r="AQ15" s="270" t="str">
        <f>IF(ISNA(HLOOKUP(AQ$2,'Cost Exist Transport (R)'!$C$2:$AE$23,'Cost Exist Transport (R)'!$A15,FALSE)),"",HLOOKUP(AQ$2,'Cost Exist Transport (R)'!$C$2:$AE$23,'Cost Exist Transport (R)'!$A15,FALSE))</f>
        <v/>
      </c>
      <c r="AR15" s="270" t="str">
        <f>IF(ISNA(HLOOKUP(AR$2,'Cost Exist Transport (R)'!$C$2:$AE$23,'Cost Exist Transport (R)'!$A15,FALSE)),"",HLOOKUP(AR$2,'Cost Exist Transport (R)'!$C$2:$AE$23,'Cost Exist Transport (R)'!$A15,FALSE))</f>
        <v>XXXXX</v>
      </c>
      <c r="AS15" s="270" t="str">
        <f>IF(ISNA(HLOOKUP(AS$2,'Cost Exist Transport (R)'!$C$2:$AE$23,'Cost Exist Transport (R)'!$A15,FALSE)),"",HLOOKUP(AS$2,'Cost Exist Transport (R)'!$C$2:$AE$23,'Cost Exist Transport (R)'!$A15,FALSE))</f>
        <v/>
      </c>
      <c r="AT15" s="270" t="str">
        <f>IF(ISNA(HLOOKUP(AT$2,'Cost Exist Transport (R)'!$C$2:$AE$23,'Cost Exist Transport (R)'!$A15,FALSE)),"",HLOOKUP(AT$2,'Cost Exist Transport (R)'!$C$2:$AE$23,'Cost Exist Transport (R)'!$A15,FALSE))</f>
        <v/>
      </c>
      <c r="AU15" s="270" t="str">
        <f>IF(ISNA(HLOOKUP(AU$2,'Cost Exist Transport (R)'!$C$2:$AE$23,'Cost Exist Transport (R)'!$A15,FALSE)),"",HLOOKUP(AU$2,'Cost Exist Transport (R)'!$C$2:$AE$23,'Cost Exist Transport (R)'!$A15,FALSE))</f>
        <v/>
      </c>
      <c r="AV15" s="270" t="str">
        <f>IF(ISNA(HLOOKUP(AV$2,'Cost Exist Transport (R)'!$C$2:$AE$23,'Cost Exist Transport (R)'!$A15,FALSE)),"",HLOOKUP(AV$2,'Cost Exist Transport (R)'!$C$2:$AE$23,'Cost Exist Transport (R)'!$A15,FALSE))</f>
        <v/>
      </c>
      <c r="AW15" s="270" t="str">
        <f>IF(ISNA(HLOOKUP(AW$2,'Cost Exist Transport (R)'!$C$2:$AE$23,'Cost Exist Transport (R)'!$A15,FALSE)),"",HLOOKUP(AW$2,'Cost Exist Transport (R)'!$C$2:$AE$23,'Cost Exist Transport (R)'!$A15,FALSE))</f>
        <v/>
      </c>
      <c r="AX15" s="270" t="str">
        <f>IF(ISNA(HLOOKUP(AX$2,'Cost Exist Transport (R)'!$C$2:$AE$23,'Cost Exist Transport (R)'!$A15,FALSE)),"",HLOOKUP(AX$2,'Cost Exist Transport (R)'!$C$2:$AE$23,'Cost Exist Transport (R)'!$A15,FALSE))</f>
        <v/>
      </c>
      <c r="AY15" s="270" t="str">
        <f>IF(ISNA(HLOOKUP(AY$2,'Cost Exist Transport (R)'!$C$2:$AE$23,'Cost Exist Transport (R)'!$A15,FALSE)),"",HLOOKUP(AY$2,'Cost Exist Transport (R)'!$C$2:$AE$23,'Cost Exist Transport (R)'!$A15,FALSE))</f>
        <v/>
      </c>
      <c r="AZ15" s="270" t="str">
        <f>IF(ISNA(HLOOKUP(AZ$2,'Cost Exist Transport (R)'!$C$2:$AE$23,'Cost Exist Transport (R)'!$A15,FALSE)),"",HLOOKUP(AZ$2,'Cost Exist Transport (R)'!$C$2:$AE$23,'Cost Exist Transport (R)'!$A15,FALSE))</f>
        <v/>
      </c>
      <c r="BA15" s="270" t="str">
        <f>IF(ISNA(HLOOKUP(BA$2,'Cost Exist Transport (R)'!$C$2:$AE$23,'Cost Exist Transport (R)'!$A15,FALSE)),"",HLOOKUP(BA$2,'Cost Exist Transport (R)'!$C$2:$AE$23,'Cost Exist Transport (R)'!$A15,FALSE))</f>
        <v/>
      </c>
      <c r="BB15" s="270" t="str">
        <f>IF(ISNA(HLOOKUP(BB$2,'Cost Exist Transport (R)'!$C$2:$AE$23,'Cost Exist Transport (R)'!$A15,FALSE)),"",HLOOKUP(BB$2,'Cost Exist Transport (R)'!$C$2:$AE$23,'Cost Exist Transport (R)'!$A15,FALSE))</f>
        <v/>
      </c>
      <c r="BC15" s="270" t="str">
        <f>IF(ISNA(HLOOKUP(BC$2,'Cost Exist Transport (R)'!$C$2:$AE$23,'Cost Exist Transport (R)'!$A15,FALSE)),"",HLOOKUP(BC$2,'Cost Exist Transport (R)'!$C$2:$AE$23,'Cost Exist Transport (R)'!$A15,FALSE))</f>
        <v/>
      </c>
      <c r="BD15" s="270" t="str">
        <f>IF(ISNA(HLOOKUP(BD$2,'Cost Exist Transport (R)'!$C$2:$AE$23,'Cost Exist Transport (R)'!$A15,FALSE)),"",HLOOKUP(BD$2,'Cost Exist Transport (R)'!$C$2:$AE$23,'Cost Exist Transport (R)'!$A15,FALSE))</f>
        <v>XXXXX</v>
      </c>
      <c r="BE15" s="270" t="str">
        <f>IF(ISNA(HLOOKUP(BE$2,'Cost Exist Transport (R)'!$C$2:$AE$23,'Cost Exist Transport (R)'!$A15,FALSE)),"",HLOOKUP(BE$2,'Cost Exist Transport (R)'!$C$2:$AE$23,'Cost Exist Transport (R)'!$A15,FALSE))</f>
        <v/>
      </c>
      <c r="BF15" s="270" t="str">
        <f>IF(ISNA(HLOOKUP(BF$2,'Cost Exist Transport (R)'!$C$2:$AE$23,'Cost Exist Transport (R)'!$A15,FALSE)),"",HLOOKUP(BF$2,'Cost Exist Transport (R)'!$C$2:$AE$23,'Cost Exist Transport (R)'!$A15,FALSE))</f>
        <v/>
      </c>
      <c r="BG15" s="270" t="str">
        <f>IF(ISNA(HLOOKUP(BG$2,'Cost Exist Transport (R)'!$C$2:$AE$23,'Cost Exist Transport (R)'!$A15,FALSE)),"",HLOOKUP(BG$2,'Cost Exist Transport (R)'!$C$2:$AE$23,'Cost Exist Transport (R)'!$A15,FALSE))</f>
        <v/>
      </c>
      <c r="BH15" s="270" t="str">
        <f>IF(ISNA(HLOOKUP(BH$2,'Cost Exist Transport (R)'!$C$2:$AE$23,'Cost Exist Transport (R)'!$A15,FALSE)),"",HLOOKUP(BH$2,'Cost Exist Transport (R)'!$C$2:$AE$23,'Cost Exist Transport (R)'!$A15,FALSE))</f>
        <v/>
      </c>
      <c r="BI15" s="270" t="str">
        <f>IF(ISNA(HLOOKUP(BI$2,'Cost Exist Transport (R)'!$C$2:$AE$23,'Cost Exist Transport (R)'!$A15,FALSE)),"",HLOOKUP(BI$2,'Cost Exist Transport (R)'!$C$2:$AE$23,'Cost Exist Transport (R)'!$A15,FALSE))</f>
        <v/>
      </c>
      <c r="BJ15" s="270" t="str">
        <f>IF(ISNA(HLOOKUP(BJ$2,'Cost Exist Transport (R)'!$C$2:$AE$23,'Cost Exist Transport (R)'!$A15,FALSE)),"",HLOOKUP(BJ$2,'Cost Exist Transport (R)'!$C$2:$AE$23,'Cost Exist Transport (R)'!$A15,FALSE))</f>
        <v/>
      </c>
      <c r="BK15" s="270" t="str">
        <f>IF(ISNA(HLOOKUP(BK$2,'Cost Exist Transport (R)'!$C$2:$AE$23,'Cost Exist Transport (R)'!$A15,FALSE)),"",HLOOKUP(BK$2,'Cost Exist Transport (R)'!$C$2:$AE$23,'Cost Exist Transport (R)'!$A15,FALSE))</f>
        <v>XXXXX</v>
      </c>
      <c r="BL15" s="270" t="str">
        <f>IF(ISNA(HLOOKUP(BL$2,'Cost Exist Transport (R)'!$C$2:$AE$23,'Cost Exist Transport (R)'!$A15,FALSE)),"",HLOOKUP(BL$2,'Cost Exist Transport (R)'!$C$2:$AE$23,'Cost Exist Transport (R)'!$A15,FALSE))</f>
        <v/>
      </c>
      <c r="BM15" s="270" t="str">
        <f>IF(ISNA(HLOOKUP(BM$2,'Cost Exist Transport (R)'!$C$2:$AE$23,'Cost Exist Transport (R)'!$A15,FALSE)),"",HLOOKUP(BM$2,'Cost Exist Transport (R)'!$C$2:$AE$23,'Cost Exist Transport (R)'!$A15,FALSE))</f>
        <v/>
      </c>
      <c r="BN15" s="270" t="str">
        <f>IF(ISNA(HLOOKUP(BN$2,'Cost Exist Transport (R)'!$C$2:$AE$23,'Cost Exist Transport (R)'!$A15,FALSE)),"",HLOOKUP(BN$2,'Cost Exist Transport (R)'!$C$2:$AE$23,'Cost Exist Transport (R)'!$A15,FALSE))</f>
        <v/>
      </c>
      <c r="BO15" s="270" t="str">
        <f>IF(ISNA(HLOOKUP(BO$2,'Cost Exist Transport (R)'!$C$2:$AE$23,'Cost Exist Transport (R)'!$A15,FALSE)),"",HLOOKUP(BO$2,'Cost Exist Transport (R)'!$C$2:$AE$23,'Cost Exist Transport (R)'!$A15,FALSE))</f>
        <v/>
      </c>
      <c r="BP15" s="270" t="str">
        <f>IF(ISNA(HLOOKUP(BP$2,'Cost Exist Transport (R)'!$C$2:$AE$23,'Cost Exist Transport (R)'!$A15,FALSE)),"",HLOOKUP(BP$2,'Cost Exist Transport (R)'!$C$2:$AE$23,'Cost Exist Transport (R)'!$A15,FALSE))</f>
        <v/>
      </c>
      <c r="BQ15" s="270" t="str">
        <f>IF(ISNA(HLOOKUP(BQ$2,'Cost Exist Transport (R)'!$C$2:$AE$23,'Cost Exist Transport (R)'!$A15,FALSE)),"",HLOOKUP(BQ$2,'Cost Exist Transport (R)'!$C$2:$AE$23,'Cost Exist Transport (R)'!$A15,FALSE))</f>
        <v/>
      </c>
      <c r="BR15" s="270" t="str">
        <f>IF(ISNA(HLOOKUP(BR$2,'Cost Exist Transport (R)'!$C$2:$AE$23,'Cost Exist Transport (R)'!$A15,FALSE)),"",HLOOKUP(BR$2,'Cost Exist Transport (R)'!$C$2:$AE$23,'Cost Exist Transport (R)'!$A15,FALSE))</f>
        <v/>
      </c>
      <c r="BS15" s="270" t="str">
        <f>IF(ISNA(HLOOKUP(BS$2,'Cost Exist Transport (R)'!$C$2:$AE$23,'Cost Exist Transport (R)'!$A15,FALSE)),"",HLOOKUP(BS$2,'Cost Exist Transport (R)'!$C$2:$AE$23,'Cost Exist Transport (R)'!$A15,FALSE))</f>
        <v/>
      </c>
      <c r="BT15" s="270" t="str">
        <f>IF(ISNA(HLOOKUP(BT$2,'Cost Exist Transport (R)'!$C$2:$AE$23,'Cost Exist Transport (R)'!$A15,FALSE)),"",HLOOKUP(BT$2,'Cost Exist Transport (R)'!$C$2:$AE$23,'Cost Exist Transport (R)'!$A15,FALSE))</f>
        <v/>
      </c>
      <c r="BU15" s="270" t="str">
        <f>IF(ISNA(HLOOKUP(BU$2,'Cost Exist Transport (R)'!$C$2:$AE$23,'Cost Exist Transport (R)'!$A15,FALSE)),"",HLOOKUP(BU$2,'Cost Exist Transport (R)'!$C$2:$AE$23,'Cost Exist Transport (R)'!$A15,FALSE))</f>
        <v/>
      </c>
      <c r="BV15" s="270" t="str">
        <f>IF(ISNA(HLOOKUP(BV$2,'Cost Exist Transport (R)'!$C$2:$AE$23,'Cost Exist Transport (R)'!$A15,FALSE)),"",HLOOKUP(BV$2,'Cost Exist Transport (R)'!$C$2:$AE$23,'Cost Exist Transport (R)'!$A15,FALSE))</f>
        <v/>
      </c>
      <c r="BW15" s="270" t="str">
        <f>IF(ISNA(HLOOKUP(BW$2,'Cost Exist Transport (R)'!$C$2:$AE$23,'Cost Exist Transport (R)'!$A15,FALSE)),"",HLOOKUP(BW$2,'Cost Exist Transport (R)'!$C$2:$AE$23,'Cost Exist Transport (R)'!$A15,FALSE))</f>
        <v>XXXXX</v>
      </c>
      <c r="BX15" s="270" t="str">
        <f>IF(ISNA(HLOOKUP(BX$2,'Cost Exist Transport (R)'!$C$2:$AE$23,'Cost Exist Transport (R)'!$A15,FALSE)),"",HLOOKUP(BX$2,'Cost Exist Transport (R)'!$C$2:$AE$23,'Cost Exist Transport (R)'!$A15,FALSE))</f>
        <v/>
      </c>
      <c r="BY15" s="270" t="str">
        <f>IF(ISNA(HLOOKUP(BY$2,'Cost Exist Transport (R)'!$C$2:$AE$23,'Cost Exist Transport (R)'!$A15,FALSE)),"",HLOOKUP(BY$2,'Cost Exist Transport (R)'!$C$2:$AE$23,'Cost Exist Transport (R)'!$A15,FALSE))</f>
        <v/>
      </c>
      <c r="BZ15" s="270" t="str">
        <f>IF(ISNA(HLOOKUP(BZ$2,'Cost Exist Transport (R)'!$C$2:$AE$23,'Cost Exist Transport (R)'!$A15,FALSE)),"",HLOOKUP(BZ$2,'Cost Exist Transport (R)'!$C$2:$AE$23,'Cost Exist Transport (R)'!$A15,FALSE))</f>
        <v/>
      </c>
      <c r="CA15" s="270" t="str">
        <f>IF(ISNA(HLOOKUP(CA$2,'Cost Exist Transport (R)'!$C$2:$AE$23,'Cost Exist Transport (R)'!$A15,FALSE)),"",HLOOKUP(CA$2,'Cost Exist Transport (R)'!$C$2:$AE$23,'Cost Exist Transport (R)'!$A15,FALSE))</f>
        <v/>
      </c>
      <c r="CB15" s="270" t="str">
        <f>IF(ISNA(HLOOKUP(CB$2,'Cost Exist Transport (R)'!$C$2:$AE$23,'Cost Exist Transport (R)'!$A15,FALSE)),"",HLOOKUP(CB$2,'Cost Exist Transport (R)'!$C$2:$AE$23,'Cost Exist Transport (R)'!$A15,FALSE))</f>
        <v/>
      </c>
      <c r="CC15" s="270" t="str">
        <f>IF(ISNA(HLOOKUP(CC$2,'Cost Exist Transport (R)'!$C$2:$AE$23,'Cost Exist Transport (R)'!$A15,FALSE)),"",HLOOKUP(CC$2,'Cost Exist Transport (R)'!$C$2:$AE$23,'Cost Exist Transport (R)'!$A15,FALSE))</f>
        <v/>
      </c>
      <c r="CD15" s="270" t="str">
        <f>IF(ISNA(HLOOKUP(CD$2,'Cost Exist Transport (R)'!$C$2:$AE$23,'Cost Exist Transport (R)'!$A15,FALSE)),"",HLOOKUP(CD$2,'Cost Exist Transport (R)'!$C$2:$AE$23,'Cost Exist Transport (R)'!$A15,FALSE))</f>
        <v/>
      </c>
      <c r="CE15" s="270" t="str">
        <f>IF(ISNA(HLOOKUP(CE$2,'Cost Exist Transport (R)'!$C$2:$AE$23,'Cost Exist Transport (R)'!$A15,FALSE)),"",HLOOKUP(CE$2,'Cost Exist Transport (R)'!$C$2:$AE$23,'Cost Exist Transport (R)'!$A15,FALSE))</f>
        <v/>
      </c>
      <c r="CF15" s="270" t="str">
        <f>IF(ISNA(HLOOKUP(CF$2,'Cost Exist Transport (R)'!$C$2:$AE$23,'Cost Exist Transport (R)'!$A15,FALSE)),"",HLOOKUP(CF$2,'Cost Exist Transport (R)'!$C$2:$AE$23,'Cost Exist Transport (R)'!$A15,FALSE))</f>
        <v/>
      </c>
      <c r="CG15" s="270" t="str">
        <f>IF(ISNA(HLOOKUP(CG$2,'Cost Exist Transport (R)'!$C$2:$AE$23,'Cost Exist Transport (R)'!$A15,FALSE)),"",HLOOKUP(CG$2,'Cost Exist Transport (R)'!$C$2:$AE$23,'Cost Exist Transport (R)'!$A15,FALSE))</f>
        <v/>
      </c>
      <c r="CH15" s="270" t="str">
        <f>IF(ISNA(HLOOKUP(CH$2,'Cost Exist Transport (R)'!$C$2:$AE$23,'Cost Exist Transport (R)'!$A15,FALSE)),"",HLOOKUP(CH$2,'Cost Exist Transport (R)'!$C$2:$AE$23,'Cost Exist Transport (R)'!$A15,FALSE))</f>
        <v/>
      </c>
      <c r="CI15" s="270" t="str">
        <f>IF(ISNA(HLOOKUP(CI$2,'Cost Exist Transport (R)'!$C$2:$AE$23,'Cost Exist Transport (R)'!$A15,FALSE)),"",HLOOKUP(CI$2,'Cost Exist Transport (R)'!$C$2:$AE$23,'Cost Exist Transport (R)'!$A15,FALSE))</f>
        <v>XXXXX</v>
      </c>
      <c r="CJ15" s="270" t="str">
        <f>IF(ISNA(HLOOKUP(CJ$2,'Cost Exist Transport (R)'!$C$2:$AE$23,'Cost Exist Transport (R)'!$A15,FALSE)),"",HLOOKUP(CJ$2,'Cost Exist Transport (R)'!$C$2:$AE$23,'Cost Exist Transport (R)'!$A15,FALSE))</f>
        <v/>
      </c>
      <c r="CK15" s="270" t="str">
        <f>IF(ISNA(HLOOKUP(CK$2,'Cost Exist Transport (R)'!$C$2:$AE$23,'Cost Exist Transport (R)'!$A15,FALSE)),"",HLOOKUP(CK$2,'Cost Exist Transport (R)'!$C$2:$AE$23,'Cost Exist Transport (R)'!$A15,FALSE))</f>
        <v/>
      </c>
      <c r="CL15" s="270" t="str">
        <f>IF(ISNA(HLOOKUP(CL$2,'Cost Exist Transport (R)'!$C$2:$AE$23,'Cost Exist Transport (R)'!$A15,FALSE)),"",HLOOKUP(CL$2,'Cost Exist Transport (R)'!$C$2:$AE$23,'Cost Exist Transport (R)'!$A15,FALSE))</f>
        <v/>
      </c>
      <c r="CM15" s="270" t="str">
        <f>IF(ISNA(HLOOKUP(CM$2,'Cost Exist Transport (R)'!$C$2:$AE$23,'Cost Exist Transport (R)'!$A15,FALSE)),"",HLOOKUP(CM$2,'Cost Exist Transport (R)'!$C$2:$AE$23,'Cost Exist Transport (R)'!$A15,FALSE))</f>
        <v/>
      </c>
      <c r="CN15" s="270" t="str">
        <f>IF(ISNA(HLOOKUP(CN$2,'Cost Exist Transport (R)'!$C$2:$AE$23,'Cost Exist Transport (R)'!$A15,FALSE)),"",HLOOKUP(CN$2,'Cost Exist Transport (R)'!$C$2:$AE$23,'Cost Exist Transport (R)'!$A15,FALSE))</f>
        <v/>
      </c>
      <c r="CO15" s="270" t="str">
        <f>IF(ISNA(HLOOKUP(CO$2,'Cost Exist Transport (R)'!$C$2:$AE$23,'Cost Exist Transport (R)'!$A15,FALSE)),"",HLOOKUP(CO$2,'Cost Exist Transport (R)'!$C$2:$AE$23,'Cost Exist Transport (R)'!$A15,FALSE))</f>
        <v/>
      </c>
      <c r="CP15" s="270" t="str">
        <f>IF(ISNA(HLOOKUP(CP$2,'Cost Exist Transport (R)'!$C$2:$AE$23,'Cost Exist Transport (R)'!$A15,FALSE)),"",HLOOKUP(CP$2,'Cost Exist Transport (R)'!$C$2:$AE$23,'Cost Exist Transport (R)'!$A15,FALSE))</f>
        <v/>
      </c>
      <c r="CQ15" s="270" t="str">
        <f>IF(ISNA(HLOOKUP(CQ$2,'Cost Exist Transport (R)'!$C$2:$AE$23,'Cost Exist Transport (R)'!$A15,FALSE)),"",HLOOKUP(CQ$2,'Cost Exist Transport (R)'!$C$2:$AE$23,'Cost Exist Transport (R)'!$A15,FALSE))</f>
        <v/>
      </c>
      <c r="CR15" s="270" t="str">
        <f>IF(ISNA(HLOOKUP(CR$2,'Cost Exist Transport (R)'!$C$2:$AE$23,'Cost Exist Transport (R)'!$A15,FALSE)),"",HLOOKUP(CR$2,'Cost Exist Transport (R)'!$C$2:$AE$23,'Cost Exist Transport (R)'!$A15,FALSE))</f>
        <v/>
      </c>
      <c r="CS15" s="270" t="str">
        <f>IF(ISNA(HLOOKUP(CS$2,'Cost Exist Transport (R)'!$C$2:$AE$23,'Cost Exist Transport (R)'!$A15,FALSE)),"",HLOOKUP(CS$2,'Cost Exist Transport (R)'!$C$2:$AE$23,'Cost Exist Transport (R)'!$A15,FALSE))</f>
        <v/>
      </c>
      <c r="CT15" s="270" t="str">
        <f>IF(ISNA(HLOOKUP(CT$2,'Cost Exist Transport (R)'!$C$2:$AE$23,'Cost Exist Transport (R)'!$A15,FALSE)),"",HLOOKUP(CT$2,'Cost Exist Transport (R)'!$C$2:$AE$23,'Cost Exist Transport (R)'!$A15,FALSE))</f>
        <v/>
      </c>
      <c r="CU15" s="270" t="str">
        <f>IF(ISNA(HLOOKUP(CU$2,'Cost Exist Transport (R)'!$C$2:$AE$23,'Cost Exist Transport (R)'!$A15,FALSE)),"",HLOOKUP(CU$2,'Cost Exist Transport (R)'!$C$2:$AE$23,'Cost Exist Transport (R)'!$A15,FALSE))</f>
        <v>XXXXX</v>
      </c>
      <c r="CV15" s="270" t="str">
        <f>IF(ISNA(HLOOKUP(CV$2,'Cost Exist Transport (R)'!$C$2:$AE$23,'Cost Exist Transport (R)'!$A15,FALSE)),"",HLOOKUP(CV$2,'Cost Exist Transport (R)'!$C$2:$AE$23,'Cost Exist Transport (R)'!$A15,FALSE))</f>
        <v/>
      </c>
      <c r="CW15" s="270" t="str">
        <f>IF(ISNA(HLOOKUP(CW$2,'Cost Exist Transport (R)'!$C$2:$AE$23,'Cost Exist Transport (R)'!$A15,FALSE)),"",HLOOKUP(CW$2,'Cost Exist Transport (R)'!$C$2:$AE$23,'Cost Exist Transport (R)'!$A15,FALSE))</f>
        <v/>
      </c>
      <c r="CX15" s="270" t="str">
        <f>IF(ISNA(HLOOKUP(CX$2,'Cost Exist Transport (R)'!$C$2:$AE$23,'Cost Exist Transport (R)'!$A15,FALSE)),"",HLOOKUP(CX$2,'Cost Exist Transport (R)'!$C$2:$AE$23,'Cost Exist Transport (R)'!$A15,FALSE))</f>
        <v/>
      </c>
      <c r="CY15" s="270" t="str">
        <f>IF(ISNA(HLOOKUP(CY$2,'Cost Exist Transport (R)'!$C$2:$AE$23,'Cost Exist Transport (R)'!$A15,FALSE)),"",HLOOKUP(CY$2,'Cost Exist Transport (R)'!$C$2:$AE$23,'Cost Exist Transport (R)'!$A15,FALSE))</f>
        <v/>
      </c>
      <c r="CZ15" s="270" t="str">
        <f>IF(ISNA(HLOOKUP(CZ$2,'Cost Exist Transport (R)'!$C$2:$AE$23,'Cost Exist Transport (R)'!$A15,FALSE)),"",HLOOKUP(CZ$2,'Cost Exist Transport (R)'!$C$2:$AE$23,'Cost Exist Transport (R)'!$A15,FALSE))</f>
        <v/>
      </c>
      <c r="DA15" s="270" t="str">
        <f>IF(ISNA(HLOOKUP(DA$2,'Cost Exist Transport (R)'!$C$2:$AE$23,'Cost Exist Transport (R)'!$A15,FALSE)),"",HLOOKUP(DA$2,'Cost Exist Transport (R)'!$C$2:$AE$23,'Cost Exist Transport (R)'!$A15,FALSE))</f>
        <v/>
      </c>
      <c r="DB15" s="270" t="str">
        <f>IF(ISNA(HLOOKUP(DB$2,'Cost Exist Transport (R)'!$C$2:$AE$23,'Cost Exist Transport (R)'!$A15,FALSE)),"",HLOOKUP(DB$2,'Cost Exist Transport (R)'!$C$2:$AE$23,'Cost Exist Transport (R)'!$A15,FALSE))</f>
        <v/>
      </c>
      <c r="DC15" s="270" t="str">
        <f>IF(ISNA(HLOOKUP(DC$2,'Cost Exist Transport (R)'!$C$2:$AE$23,'Cost Exist Transport (R)'!$A15,FALSE)),"",HLOOKUP(DC$2,'Cost Exist Transport (R)'!$C$2:$AE$23,'Cost Exist Transport (R)'!$A15,FALSE))</f>
        <v/>
      </c>
      <c r="DD15" s="270" t="str">
        <f>IF(ISNA(HLOOKUP(DD$2,'Cost Exist Transport (R)'!$C$2:$AE$23,'Cost Exist Transport (R)'!$A15,FALSE)),"",HLOOKUP(DD$2,'Cost Exist Transport (R)'!$C$2:$AE$23,'Cost Exist Transport (R)'!$A15,FALSE))</f>
        <v/>
      </c>
      <c r="DE15" s="270" t="str">
        <f>IF(ISNA(HLOOKUP(DE$2,'Cost Exist Transport (R)'!$C$2:$AE$23,'Cost Exist Transport (R)'!$A15,FALSE)),"",HLOOKUP(DE$2,'Cost Exist Transport (R)'!$C$2:$AE$23,'Cost Exist Transport (R)'!$A15,FALSE))</f>
        <v/>
      </c>
      <c r="DF15" s="270" t="str">
        <f>IF(ISNA(HLOOKUP(DF$2,'Cost Exist Transport (R)'!$C$2:$AE$23,'Cost Exist Transport (R)'!$A15,FALSE)),"",HLOOKUP(DF$2,'Cost Exist Transport (R)'!$C$2:$AE$23,'Cost Exist Transport (R)'!$A15,FALSE))</f>
        <v/>
      </c>
      <c r="DG15" s="270" t="str">
        <f>IF(ISNA(HLOOKUP(DG$2,'Cost Exist Transport (R)'!$C$2:$AE$23,'Cost Exist Transport (R)'!$A15,FALSE)),"",HLOOKUP(DG$2,'Cost Exist Transport (R)'!$C$2:$AE$23,'Cost Exist Transport (R)'!$A15,FALSE))</f>
        <v>XXXXX</v>
      </c>
      <c r="DH15" s="270" t="str">
        <f>IF(ISNA(HLOOKUP(DH$2,'Cost Exist Transport (R)'!$C$2:$AE$23,'Cost Exist Transport (R)'!$A15,FALSE)),"",HLOOKUP(DH$2,'Cost Exist Transport (R)'!$C$2:$AE$23,'Cost Exist Transport (R)'!$A15,FALSE))</f>
        <v/>
      </c>
      <c r="DI15" s="270" t="str">
        <f>IF(ISNA(HLOOKUP(DI$2,'Cost Exist Transport (R)'!$C$2:$AE$23,'Cost Exist Transport (R)'!$A15,FALSE)),"",HLOOKUP(DI$2,'Cost Exist Transport (R)'!$C$2:$AE$23,'Cost Exist Transport (R)'!$A15,FALSE))</f>
        <v/>
      </c>
      <c r="DJ15" s="270" t="str">
        <f>IF(ISNA(HLOOKUP(DJ$2,'Cost Exist Transport (R)'!$C$2:$AE$23,'Cost Exist Transport (R)'!$A15,FALSE)),"",HLOOKUP(DJ$2,'Cost Exist Transport (R)'!$C$2:$AE$23,'Cost Exist Transport (R)'!$A15,FALSE))</f>
        <v/>
      </c>
      <c r="DK15" s="270" t="str">
        <f>IF(ISNA(HLOOKUP(DK$2,'Cost Exist Transport (R)'!$C$2:$AE$23,'Cost Exist Transport (R)'!$A15,FALSE)),"",HLOOKUP(DK$2,'Cost Exist Transport (R)'!$C$2:$AE$23,'Cost Exist Transport (R)'!$A15,FALSE))</f>
        <v/>
      </c>
      <c r="DL15" s="270" t="str">
        <f>IF(ISNA(HLOOKUP(DL$2,'Cost Exist Transport (R)'!$C$2:$AE$23,'Cost Exist Transport (R)'!$A15,FALSE)),"",HLOOKUP(DL$2,'Cost Exist Transport (R)'!$C$2:$AE$23,'Cost Exist Transport (R)'!$A15,FALSE))</f>
        <v/>
      </c>
      <c r="DM15" s="270" t="str">
        <f>IF(ISNA(HLOOKUP(DM$2,'Cost Exist Transport (R)'!$C$2:$AE$23,'Cost Exist Transport (R)'!$A15,FALSE)),"",HLOOKUP(DM$2,'Cost Exist Transport (R)'!$C$2:$AE$23,'Cost Exist Transport (R)'!$A15,FALSE))</f>
        <v/>
      </c>
      <c r="DN15" s="270" t="str">
        <f>IF(ISNA(HLOOKUP(DN$2,'Cost Exist Transport (R)'!$C$2:$AE$23,'Cost Exist Transport (R)'!$A15,FALSE)),"",HLOOKUP(DN$2,'Cost Exist Transport (R)'!$C$2:$AE$23,'Cost Exist Transport (R)'!$A15,FALSE))</f>
        <v/>
      </c>
      <c r="DO15" s="270" t="str">
        <f>IF(ISNA(HLOOKUP(DO$2,'Cost Exist Transport (R)'!$C$2:$AE$23,'Cost Exist Transport (R)'!$A15,FALSE)),"",HLOOKUP(DO$2,'Cost Exist Transport (R)'!$C$2:$AE$23,'Cost Exist Transport (R)'!$A15,FALSE))</f>
        <v/>
      </c>
      <c r="DP15" s="270" t="str">
        <f>IF(ISNA(HLOOKUP(DP$2,'Cost Exist Transport (R)'!$C$2:$AE$23,'Cost Exist Transport (R)'!$A15,FALSE)),"",HLOOKUP(DP$2,'Cost Exist Transport (R)'!$C$2:$AE$23,'Cost Exist Transport (R)'!$A15,FALSE))</f>
        <v/>
      </c>
      <c r="DQ15" s="270" t="str">
        <f>IF(ISNA(HLOOKUP(DQ$2,'Cost Exist Transport (R)'!$C$2:$AE$23,'Cost Exist Transport (R)'!$A15,FALSE)),"",HLOOKUP(DQ$2,'Cost Exist Transport (R)'!$C$2:$AE$23,'Cost Exist Transport (R)'!$A15,FALSE))</f>
        <v/>
      </c>
      <c r="DR15" s="270" t="str">
        <f>IF(ISNA(HLOOKUP(DR$2,'Cost Exist Transport (R)'!$C$2:$AE$23,'Cost Exist Transport (R)'!$A15,FALSE)),"",HLOOKUP(DR$2,'Cost Exist Transport (R)'!$C$2:$AE$23,'Cost Exist Transport (R)'!$A15,FALSE))</f>
        <v/>
      </c>
      <c r="DS15" s="270" t="str">
        <f>IF(ISNA(HLOOKUP(DS$2,'Cost Exist Transport (R)'!$C$2:$AE$23,'Cost Exist Transport (R)'!$A15,FALSE)),"",HLOOKUP(DS$2,'Cost Exist Transport (R)'!$C$2:$AE$23,'Cost Exist Transport (R)'!$A15,FALSE))</f>
        <v>XXXXX</v>
      </c>
      <c r="DT15" s="270" t="str">
        <f>IF(ISNA(HLOOKUP(DT$2,'Cost Exist Transport (R)'!$C$2:$AE$23,'Cost Exist Transport (R)'!$A15,FALSE)),"",HLOOKUP(DT$2,'Cost Exist Transport (R)'!$C$2:$AE$23,'Cost Exist Transport (R)'!$A15,FALSE))</f>
        <v/>
      </c>
      <c r="DU15" s="270" t="str">
        <f>IF(ISNA(HLOOKUP(DU$2,'Cost Exist Transport (R)'!$C$2:$AE$23,'Cost Exist Transport (R)'!$A15,FALSE)),"",HLOOKUP(DU$2,'Cost Exist Transport (R)'!$C$2:$AE$23,'Cost Exist Transport (R)'!$A15,FALSE))</f>
        <v/>
      </c>
      <c r="DV15" s="270" t="str">
        <f>IF(ISNA(HLOOKUP(DV$2,'Cost Exist Transport (R)'!$C$2:$AE$23,'Cost Exist Transport (R)'!$A15,FALSE)),"",HLOOKUP(DV$2,'Cost Exist Transport (R)'!$C$2:$AE$23,'Cost Exist Transport (R)'!$A15,FALSE))</f>
        <v/>
      </c>
      <c r="DW15" s="270" t="str">
        <f>IF(ISNA(HLOOKUP(DW$2,'Cost Exist Transport (R)'!$C$2:$AE$23,'Cost Exist Transport (R)'!$A15,FALSE)),"",HLOOKUP(DW$2,'Cost Exist Transport (R)'!$C$2:$AE$23,'Cost Exist Transport (R)'!$A15,FALSE))</f>
        <v/>
      </c>
      <c r="DX15" s="270" t="str">
        <f>IF(ISNA(HLOOKUP(DX$2,'Cost Exist Transport (R)'!$C$2:$AE$23,'Cost Exist Transport (R)'!$A15,FALSE)),"",HLOOKUP(DX$2,'Cost Exist Transport (R)'!$C$2:$AE$23,'Cost Exist Transport (R)'!$A15,FALSE))</f>
        <v/>
      </c>
      <c r="DY15" s="270" t="str">
        <f>IF(ISNA(HLOOKUP(DY$2,'Cost Exist Transport (R)'!$C$2:$AE$23,'Cost Exist Transport (R)'!$A15,FALSE)),"",HLOOKUP(DY$2,'Cost Exist Transport (R)'!$C$2:$AE$23,'Cost Exist Transport (R)'!$A15,FALSE))</f>
        <v/>
      </c>
      <c r="DZ15" s="270" t="str">
        <f>IF(ISNA(HLOOKUP(DZ$2,'Cost Exist Transport (R)'!$C$2:$AE$23,'Cost Exist Transport (R)'!$A15,FALSE)),"",HLOOKUP(DZ$2,'Cost Exist Transport (R)'!$C$2:$AE$23,'Cost Exist Transport (R)'!$A15,FALSE))</f>
        <v/>
      </c>
      <c r="EA15" s="270" t="str">
        <f>IF(ISNA(HLOOKUP(EA$2,'Cost Exist Transport (R)'!$C$2:$AE$23,'Cost Exist Transport (R)'!$A15,FALSE)),"",HLOOKUP(EA$2,'Cost Exist Transport (R)'!$C$2:$AE$23,'Cost Exist Transport (R)'!$A15,FALSE))</f>
        <v/>
      </c>
      <c r="EB15" s="270" t="str">
        <f>IF(ISNA(HLOOKUP(EB$2,'Cost Exist Transport (R)'!$C$2:$AE$23,'Cost Exist Transport (R)'!$A15,FALSE)),"",HLOOKUP(EB$2,'Cost Exist Transport (R)'!$C$2:$AE$23,'Cost Exist Transport (R)'!$A15,FALSE))</f>
        <v/>
      </c>
      <c r="EC15" s="270" t="str">
        <f>IF(ISNA(HLOOKUP(EC$2,'Cost Exist Transport (R)'!$C$2:$AE$23,'Cost Exist Transport (R)'!$A15,FALSE)),"",HLOOKUP(EC$2,'Cost Exist Transport (R)'!$C$2:$AE$23,'Cost Exist Transport (R)'!$A15,FALSE))</f>
        <v/>
      </c>
      <c r="ED15" s="270" t="str">
        <f>IF(ISNA(HLOOKUP(ED$2,'Cost Exist Transport (R)'!$C$2:$AE$23,'Cost Exist Transport (R)'!$A15,FALSE)),"",HLOOKUP(ED$2,'Cost Exist Transport (R)'!$C$2:$AE$23,'Cost Exist Transport (R)'!$A15,FALSE))</f>
        <v/>
      </c>
      <c r="EE15" s="270" t="str">
        <f>IF(ISNA(HLOOKUP(EE$2,'Cost Exist Transport (R)'!$C$2:$AE$23,'Cost Exist Transport (R)'!$A15,FALSE)),"",HLOOKUP(EE$2,'Cost Exist Transport (R)'!$C$2:$AE$23,'Cost Exist Transport (R)'!$A15,FALSE))</f>
        <v>XXXXX</v>
      </c>
      <c r="EF15" s="270" t="str">
        <f>IF(ISNA(HLOOKUP(EF$2,'Cost Exist Transport (R)'!$C$2:$AE$23,'Cost Exist Transport (R)'!$A15,FALSE)),"",HLOOKUP(EF$2,'Cost Exist Transport (R)'!$C$2:$AE$23,'Cost Exist Transport (R)'!$A15,FALSE))</f>
        <v/>
      </c>
      <c r="EG15" s="270" t="str">
        <f>IF(ISNA(HLOOKUP(EG$2,'Cost Exist Transport (R)'!$C$2:$AE$23,'Cost Exist Transport (R)'!$A15,FALSE)),"",HLOOKUP(EG$2,'Cost Exist Transport (R)'!$C$2:$AE$23,'Cost Exist Transport (R)'!$A15,FALSE))</f>
        <v/>
      </c>
      <c r="EH15" s="270" t="str">
        <f>IF(ISNA(HLOOKUP(EH$2,'Cost Exist Transport (R)'!$C$2:$AE$23,'Cost Exist Transport (R)'!$A15,FALSE)),"",HLOOKUP(EH$2,'Cost Exist Transport (R)'!$C$2:$AE$23,'Cost Exist Transport (R)'!$A15,FALSE))</f>
        <v/>
      </c>
      <c r="EI15" s="270" t="str">
        <f>IF(ISNA(HLOOKUP(EI$2,'Cost Exist Transport (R)'!$C$2:$AE$23,'Cost Exist Transport (R)'!$A15,FALSE)),"",HLOOKUP(EI$2,'Cost Exist Transport (R)'!$C$2:$AE$23,'Cost Exist Transport (R)'!$A15,FALSE))</f>
        <v/>
      </c>
      <c r="EJ15" s="270" t="str">
        <f>IF(ISNA(HLOOKUP(EJ$2,'Cost Exist Transport (R)'!$C$2:$AE$23,'Cost Exist Transport (R)'!$A15,FALSE)),"",HLOOKUP(EJ$2,'Cost Exist Transport (R)'!$C$2:$AE$23,'Cost Exist Transport (R)'!$A15,FALSE))</f>
        <v/>
      </c>
      <c r="EK15" s="270" t="str">
        <f>IF(ISNA(HLOOKUP(EK$2,'Cost Exist Transport (R)'!$C$2:$AE$23,'Cost Exist Transport (R)'!$A15,FALSE)),"",HLOOKUP(EK$2,'Cost Exist Transport (R)'!$C$2:$AE$23,'Cost Exist Transport (R)'!$A15,FALSE))</f>
        <v/>
      </c>
      <c r="EL15" s="270" t="str">
        <f>IF(ISNA(HLOOKUP(EL$2,'Cost Exist Transport (R)'!$C$2:$AE$23,'Cost Exist Transport (R)'!$A15,FALSE)),"",HLOOKUP(EL$2,'Cost Exist Transport (R)'!$C$2:$AE$23,'Cost Exist Transport (R)'!$A15,FALSE))</f>
        <v/>
      </c>
      <c r="EM15" s="270" t="str">
        <f>IF(ISNA(HLOOKUP(EM$2,'Cost Exist Transport (R)'!$C$2:$AE$23,'Cost Exist Transport (R)'!$A15,FALSE)),"",HLOOKUP(EM$2,'Cost Exist Transport (R)'!$C$2:$AE$23,'Cost Exist Transport (R)'!$A15,FALSE))</f>
        <v/>
      </c>
      <c r="EN15" s="270" t="str">
        <f>IF(ISNA(HLOOKUP(EN$2,'Cost Exist Transport (R)'!$C$2:$AE$23,'Cost Exist Transport (R)'!$A15,FALSE)),"",HLOOKUP(EN$2,'Cost Exist Transport (R)'!$C$2:$AE$23,'Cost Exist Transport (R)'!$A15,FALSE))</f>
        <v/>
      </c>
      <c r="EO15" s="270" t="str">
        <f>IF(ISNA(HLOOKUP(EO$2,'Cost Exist Transport (R)'!$C$2:$AE$23,'Cost Exist Transport (R)'!$A15,FALSE)),"",HLOOKUP(EO$2,'Cost Exist Transport (R)'!$C$2:$AE$23,'Cost Exist Transport (R)'!$A15,FALSE))</f>
        <v/>
      </c>
      <c r="EP15" s="270" t="str">
        <f>IF(ISNA(HLOOKUP(EP$2,'Cost Exist Transport (R)'!$C$2:$AE$23,'Cost Exist Transport (R)'!$A15,FALSE)),"",HLOOKUP(EP$2,'Cost Exist Transport (R)'!$C$2:$AE$23,'Cost Exist Transport (R)'!$A15,FALSE))</f>
        <v/>
      </c>
      <c r="EQ15" s="270" t="str">
        <f>IF(ISNA(HLOOKUP(EQ$2,'Cost Exist Transport (R)'!$C$2:$AE$23,'Cost Exist Transport (R)'!$A15,FALSE)),"",HLOOKUP(EQ$2,'Cost Exist Transport (R)'!$C$2:$AE$23,'Cost Exist Transport (R)'!$A15,FALSE))</f>
        <v>XXXXX</v>
      </c>
      <c r="ER15" s="270" t="str">
        <f>IF(ISNA(HLOOKUP(ER$2,'Cost Exist Transport (R)'!$C$2:$AE$23,'Cost Exist Transport (R)'!$A15,FALSE)),"",HLOOKUP(ER$2,'Cost Exist Transport (R)'!$C$2:$AE$23,'Cost Exist Transport (R)'!$A15,FALSE))</f>
        <v/>
      </c>
      <c r="ES15" s="270" t="str">
        <f>IF(ISNA(HLOOKUP(ES$2,'Cost Exist Transport (R)'!$C$2:$AE$23,'Cost Exist Transport (R)'!$A15,FALSE)),"",HLOOKUP(ES$2,'Cost Exist Transport (R)'!$C$2:$AE$23,'Cost Exist Transport (R)'!$A15,FALSE))</f>
        <v/>
      </c>
      <c r="ET15" s="270" t="str">
        <f>IF(ISNA(HLOOKUP(ET$2,'Cost Exist Transport (R)'!$C$2:$AE$23,'Cost Exist Transport (R)'!$A15,FALSE)),"",HLOOKUP(ET$2,'Cost Exist Transport (R)'!$C$2:$AE$23,'Cost Exist Transport (R)'!$A15,FALSE))</f>
        <v/>
      </c>
      <c r="EU15" s="270" t="str">
        <f>IF(ISNA(HLOOKUP(EU$2,'Cost Exist Transport (R)'!$C$2:$AE$23,'Cost Exist Transport (R)'!$A15,FALSE)),"",HLOOKUP(EU$2,'Cost Exist Transport (R)'!$C$2:$AE$23,'Cost Exist Transport (R)'!$A15,FALSE))</f>
        <v/>
      </c>
      <c r="EV15" s="270" t="str">
        <f>IF(ISNA(HLOOKUP(EV$2,'Cost Exist Transport (R)'!$C$2:$AE$23,'Cost Exist Transport (R)'!$A15,FALSE)),"",HLOOKUP(EV$2,'Cost Exist Transport (R)'!$C$2:$AE$23,'Cost Exist Transport (R)'!$A15,FALSE))</f>
        <v/>
      </c>
      <c r="EW15" s="270" t="str">
        <f>IF(ISNA(HLOOKUP(EW$2,'Cost Exist Transport (R)'!$C$2:$AE$23,'Cost Exist Transport (R)'!$A15,FALSE)),"",HLOOKUP(EW$2,'Cost Exist Transport (R)'!$C$2:$AE$23,'Cost Exist Transport (R)'!$A15,FALSE))</f>
        <v/>
      </c>
      <c r="EX15" s="270" t="str">
        <f>IF(ISNA(HLOOKUP(EX$2,'Cost Exist Transport (R)'!$C$2:$AE$23,'Cost Exist Transport (R)'!$A15,FALSE)),"",HLOOKUP(EX$2,'Cost Exist Transport (R)'!$C$2:$AE$23,'Cost Exist Transport (R)'!$A15,FALSE))</f>
        <v/>
      </c>
      <c r="EY15" s="270" t="str">
        <f>IF(ISNA(HLOOKUP(EY$2,'Cost Exist Transport (R)'!$C$2:$AE$23,'Cost Exist Transport (R)'!$A15,FALSE)),"",HLOOKUP(EY$2,'Cost Exist Transport (R)'!$C$2:$AE$23,'Cost Exist Transport (R)'!$A15,FALSE))</f>
        <v/>
      </c>
      <c r="EZ15" s="270" t="str">
        <f>IF(ISNA(HLOOKUP(EZ$2,'Cost Exist Transport (R)'!$C$2:$AE$23,'Cost Exist Transport (R)'!$A15,FALSE)),"",HLOOKUP(EZ$2,'Cost Exist Transport (R)'!$C$2:$AE$23,'Cost Exist Transport (R)'!$A15,FALSE))</f>
        <v/>
      </c>
      <c r="FA15" s="270" t="str">
        <f>IF(ISNA(HLOOKUP(FA$2,'Cost Exist Transport (R)'!$C$2:$AE$23,'Cost Exist Transport (R)'!$A15,FALSE)),"",HLOOKUP(FA$2,'Cost Exist Transport (R)'!$C$2:$AE$23,'Cost Exist Transport (R)'!$A15,FALSE))</f>
        <v/>
      </c>
      <c r="FB15" s="270" t="str">
        <f>IF(ISNA(HLOOKUP(FB$2,'Cost Exist Transport (R)'!$C$2:$AE$23,'Cost Exist Transport (R)'!$A15,FALSE)),"",HLOOKUP(FB$2,'Cost Exist Transport (R)'!$C$2:$AE$23,'Cost Exist Transport (R)'!$A15,FALSE))</f>
        <v/>
      </c>
      <c r="FC15" s="270" t="str">
        <f>IF(ISNA(HLOOKUP(FC$2,'Cost Exist Transport (R)'!$C$2:$AE$23,'Cost Exist Transport (R)'!$A15,FALSE)),"",HLOOKUP(FC$2,'Cost Exist Transport (R)'!$C$2:$AE$23,'Cost Exist Transport (R)'!$A15,FALSE))</f>
        <v>XXXXX</v>
      </c>
      <c r="FD15" s="270" t="str">
        <f>IF(ISNA(HLOOKUP(FD$2,'Cost Exist Transport (R)'!$C$2:$AE$23,'Cost Exist Transport (R)'!$A15,FALSE)),"",HLOOKUP(FD$2,'Cost Exist Transport (R)'!$C$2:$AE$23,'Cost Exist Transport (R)'!$A15,FALSE))</f>
        <v/>
      </c>
      <c r="FE15" s="270" t="str">
        <f>IF(ISNA(HLOOKUP(FE$2,'Cost Exist Transport (R)'!$C$2:$AE$23,'Cost Exist Transport (R)'!$A15,FALSE)),"",HLOOKUP(FE$2,'Cost Exist Transport (R)'!$C$2:$AE$23,'Cost Exist Transport (R)'!$A15,FALSE))</f>
        <v/>
      </c>
      <c r="FF15" s="270" t="str">
        <f>IF(ISNA(HLOOKUP(FF$2,'Cost Exist Transport (R)'!$C$2:$AE$23,'Cost Exist Transport (R)'!$A15,FALSE)),"",HLOOKUP(FF$2,'Cost Exist Transport (R)'!$C$2:$AE$23,'Cost Exist Transport (R)'!$A15,FALSE))</f>
        <v/>
      </c>
      <c r="FG15" s="270" t="str">
        <f>IF(ISNA(HLOOKUP(FG$2,'Cost Exist Transport (R)'!$C$2:$AE$23,'Cost Exist Transport (R)'!$A15,FALSE)),"",HLOOKUP(FG$2,'Cost Exist Transport (R)'!$C$2:$AE$23,'Cost Exist Transport (R)'!$A15,FALSE))</f>
        <v/>
      </c>
      <c r="FH15" s="270" t="str">
        <f>IF(ISNA(HLOOKUP(FH$2,'Cost Exist Transport (R)'!$C$2:$AE$23,'Cost Exist Transport (R)'!$A15,FALSE)),"",HLOOKUP(FH$2,'Cost Exist Transport (R)'!$C$2:$AE$23,'Cost Exist Transport (R)'!$A15,FALSE))</f>
        <v/>
      </c>
      <c r="FI15" s="270" t="str">
        <f>IF(ISNA(HLOOKUP(FI$2,'Cost Exist Transport (R)'!$C$2:$AE$23,'Cost Exist Transport (R)'!$A15,FALSE)),"",HLOOKUP(FI$2,'Cost Exist Transport (R)'!$C$2:$AE$23,'Cost Exist Transport (R)'!$A15,FALSE))</f>
        <v/>
      </c>
      <c r="FJ15" s="270" t="str">
        <f>IF(ISNA(HLOOKUP(FJ$2,'Cost Exist Transport (R)'!$C$2:$AE$23,'Cost Exist Transport (R)'!$A15,FALSE)),"",HLOOKUP(FJ$2,'Cost Exist Transport (R)'!$C$2:$AE$23,'Cost Exist Transport (R)'!$A15,FALSE))</f>
        <v/>
      </c>
      <c r="FK15" s="270" t="str">
        <f>IF(ISNA(HLOOKUP(FK$2,'Cost Exist Transport (R)'!$C$2:$AE$23,'Cost Exist Transport (R)'!$A15,FALSE)),"",HLOOKUP(FK$2,'Cost Exist Transport (R)'!$C$2:$AE$23,'Cost Exist Transport (R)'!$A15,FALSE))</f>
        <v/>
      </c>
      <c r="FL15" s="270" t="str">
        <f>IF(ISNA(HLOOKUP(FL$2,'Cost Exist Transport (R)'!$C$2:$AE$23,'Cost Exist Transport (R)'!$A15,FALSE)),"",HLOOKUP(FL$2,'Cost Exist Transport (R)'!$C$2:$AE$23,'Cost Exist Transport (R)'!$A15,FALSE))</f>
        <v/>
      </c>
      <c r="FM15" s="270" t="str">
        <f>IF(ISNA(HLOOKUP(FM$2,'Cost Exist Transport (R)'!$C$2:$AE$23,'Cost Exist Transport (R)'!$A15,FALSE)),"",HLOOKUP(FM$2,'Cost Exist Transport (R)'!$C$2:$AE$23,'Cost Exist Transport (R)'!$A15,FALSE))</f>
        <v/>
      </c>
      <c r="FN15" s="270" t="str">
        <f>IF(ISNA(HLOOKUP(FN$2,'Cost Exist Transport (R)'!$C$2:$AE$23,'Cost Exist Transport (R)'!$A15,FALSE)),"",HLOOKUP(FN$2,'Cost Exist Transport (R)'!$C$2:$AE$23,'Cost Exist Transport (R)'!$A15,FALSE))</f>
        <v/>
      </c>
      <c r="FO15" s="270" t="str">
        <f>IF(ISNA(HLOOKUP(FO$2,'Cost Exist Transport (R)'!$C$2:$AE$23,'Cost Exist Transport (R)'!$A15,FALSE)),"",HLOOKUP(FO$2,'Cost Exist Transport (R)'!$C$2:$AE$23,'Cost Exist Transport (R)'!$A15,FALSE))</f>
        <v>XXXXX</v>
      </c>
      <c r="FP15" s="270" t="str">
        <f>IF(ISNA(HLOOKUP(FP$2,'Cost Exist Transport (R)'!$C$2:$AE$23,'Cost Exist Transport (R)'!$A15,FALSE)),"",HLOOKUP(FP$2,'Cost Exist Transport (R)'!$C$2:$AE$23,'Cost Exist Transport (R)'!$A15,FALSE))</f>
        <v/>
      </c>
      <c r="FQ15" s="270" t="str">
        <f>IF(ISNA(HLOOKUP(FQ$2,'Cost Exist Transport (R)'!$C$2:$AE$23,'Cost Exist Transport (R)'!$A15,FALSE)),"",HLOOKUP(FQ$2,'Cost Exist Transport (R)'!$C$2:$AE$23,'Cost Exist Transport (R)'!$A15,FALSE))</f>
        <v/>
      </c>
      <c r="FR15" s="270" t="str">
        <f>IF(ISNA(HLOOKUP(FR$2,'Cost Exist Transport (R)'!$C$2:$AE$23,'Cost Exist Transport (R)'!$A15,FALSE)),"",HLOOKUP(FR$2,'Cost Exist Transport (R)'!$C$2:$AE$23,'Cost Exist Transport (R)'!$A15,FALSE))</f>
        <v/>
      </c>
      <c r="FS15" s="270" t="str">
        <f>IF(ISNA(HLOOKUP(FS$2,'Cost Exist Transport (R)'!$C$2:$AE$23,'Cost Exist Transport (R)'!$A15,FALSE)),"",HLOOKUP(FS$2,'Cost Exist Transport (R)'!$C$2:$AE$23,'Cost Exist Transport (R)'!$A15,FALSE))</f>
        <v/>
      </c>
      <c r="FT15" s="270" t="str">
        <f>IF(ISNA(HLOOKUP(FT$2,'Cost Exist Transport (R)'!$C$2:$AE$23,'Cost Exist Transport (R)'!$A15,FALSE)),"",HLOOKUP(FT$2,'Cost Exist Transport (R)'!$C$2:$AE$23,'Cost Exist Transport (R)'!$A15,FALSE))</f>
        <v/>
      </c>
      <c r="FU15" s="270" t="str">
        <f>IF(ISNA(HLOOKUP(FU$2,'Cost Exist Transport (R)'!$C$2:$AE$23,'Cost Exist Transport (R)'!$A15,FALSE)),"",HLOOKUP(FU$2,'Cost Exist Transport (R)'!$C$2:$AE$23,'Cost Exist Transport (R)'!$A15,FALSE))</f>
        <v/>
      </c>
      <c r="FV15" s="270" t="str">
        <f>IF(ISNA(HLOOKUP(FV$2,'Cost Exist Transport (R)'!$C$2:$AE$23,'Cost Exist Transport (R)'!$A15,FALSE)),"",HLOOKUP(FV$2,'Cost Exist Transport (R)'!$C$2:$AE$23,'Cost Exist Transport (R)'!$A15,FALSE))</f>
        <v/>
      </c>
      <c r="FW15" s="270" t="str">
        <f>IF(ISNA(HLOOKUP(FW$2,'Cost Exist Transport (R)'!$C$2:$AE$23,'Cost Exist Transport (R)'!$A15,FALSE)),"",HLOOKUP(FW$2,'Cost Exist Transport (R)'!$C$2:$AE$23,'Cost Exist Transport (R)'!$A15,FALSE))</f>
        <v/>
      </c>
      <c r="FX15" s="270" t="str">
        <f>IF(ISNA(HLOOKUP(FX$2,'Cost Exist Transport (R)'!$C$2:$AE$23,'Cost Exist Transport (R)'!$A15,FALSE)),"",HLOOKUP(FX$2,'Cost Exist Transport (R)'!$C$2:$AE$23,'Cost Exist Transport (R)'!$A15,FALSE))</f>
        <v/>
      </c>
      <c r="FY15" s="270" t="str">
        <f>IF(ISNA(HLOOKUP(FY$2,'Cost Exist Transport (R)'!$C$2:$AE$23,'Cost Exist Transport (R)'!$A15,FALSE)),"",HLOOKUP(FY$2,'Cost Exist Transport (R)'!$C$2:$AE$23,'Cost Exist Transport (R)'!$A15,FALSE))</f>
        <v/>
      </c>
      <c r="FZ15" s="270" t="str">
        <f>IF(ISNA(HLOOKUP(FZ$2,'Cost Exist Transport (R)'!$C$2:$AE$23,'Cost Exist Transport (R)'!$A15,FALSE)),"",HLOOKUP(FZ$2,'Cost Exist Transport (R)'!$C$2:$AE$23,'Cost Exist Transport (R)'!$A15,FALSE))</f>
        <v/>
      </c>
      <c r="GA15" s="270" t="str">
        <f>IF(ISNA(HLOOKUP(GA$2,'Cost Exist Transport (R)'!$C$2:$AE$23,'Cost Exist Transport (R)'!$A15,FALSE)),"",HLOOKUP(GA$2,'Cost Exist Transport (R)'!$C$2:$AE$23,'Cost Exist Transport (R)'!$A15,FALSE))</f>
        <v>XXXXX</v>
      </c>
      <c r="GB15" s="270" t="str">
        <f>IF(ISNA(HLOOKUP(GB$2,'Cost Exist Transport (R)'!$C$2:$AE$23,'Cost Exist Transport (R)'!$A15,FALSE)),"",HLOOKUP(GB$2,'Cost Exist Transport (R)'!$C$2:$AE$23,'Cost Exist Transport (R)'!$A15,FALSE))</f>
        <v/>
      </c>
      <c r="GC15" s="270" t="str">
        <f>IF(ISNA(HLOOKUP(GC$2,'Cost Exist Transport (R)'!$C$2:$AE$23,'Cost Exist Transport (R)'!$A15,FALSE)),"",HLOOKUP(GC$2,'Cost Exist Transport (R)'!$C$2:$AE$23,'Cost Exist Transport (R)'!$A15,FALSE))</f>
        <v/>
      </c>
      <c r="GD15" s="270" t="str">
        <f>IF(ISNA(HLOOKUP(GD$2,'Cost Exist Transport (R)'!$C$2:$AE$23,'Cost Exist Transport (R)'!$A15,FALSE)),"",HLOOKUP(GD$2,'Cost Exist Transport (R)'!$C$2:$AE$23,'Cost Exist Transport (R)'!$A15,FALSE))</f>
        <v/>
      </c>
      <c r="GE15" s="270" t="str">
        <f>IF(ISNA(HLOOKUP(GE$2,'Cost Exist Transport (R)'!$C$2:$AE$23,'Cost Exist Transport (R)'!$A15,FALSE)),"",HLOOKUP(GE$2,'Cost Exist Transport (R)'!$C$2:$AE$23,'Cost Exist Transport (R)'!$A15,FALSE))</f>
        <v/>
      </c>
      <c r="GF15" s="270" t="str">
        <f>IF(ISNA(HLOOKUP(GF$2,'Cost Exist Transport (R)'!$C$2:$AE$23,'Cost Exist Transport (R)'!$A15,FALSE)),"",HLOOKUP(GF$2,'Cost Exist Transport (R)'!$C$2:$AE$23,'Cost Exist Transport (R)'!$A15,FALSE))</f>
        <v/>
      </c>
      <c r="GG15" s="270" t="str">
        <f>IF(ISNA(HLOOKUP(GG$2,'Cost Exist Transport (R)'!$C$2:$AE$23,'Cost Exist Transport (R)'!$A15,FALSE)),"",HLOOKUP(GG$2,'Cost Exist Transport (R)'!$C$2:$AE$23,'Cost Exist Transport (R)'!$A15,FALSE))</f>
        <v/>
      </c>
      <c r="GH15" s="270" t="str">
        <f>IF(ISNA(HLOOKUP(GH$2,'Cost Exist Transport (R)'!$C$2:$AE$23,'Cost Exist Transport (R)'!$A15,FALSE)),"",HLOOKUP(GH$2,'Cost Exist Transport (R)'!$C$2:$AE$23,'Cost Exist Transport (R)'!$A15,FALSE))</f>
        <v/>
      </c>
      <c r="GI15" s="270" t="str">
        <f>IF(ISNA(HLOOKUP(GI$2,'Cost Exist Transport (R)'!$C$2:$AE$23,'Cost Exist Transport (R)'!$A15,FALSE)),"",HLOOKUP(GI$2,'Cost Exist Transport (R)'!$C$2:$AE$23,'Cost Exist Transport (R)'!$A15,FALSE))</f>
        <v/>
      </c>
      <c r="GJ15" s="270" t="str">
        <f>IF(ISNA(HLOOKUP(GJ$2,'Cost Exist Transport (R)'!$C$2:$AE$23,'Cost Exist Transport (R)'!$A15,FALSE)),"",HLOOKUP(GJ$2,'Cost Exist Transport (R)'!$C$2:$AE$23,'Cost Exist Transport (R)'!$A15,FALSE))</f>
        <v/>
      </c>
      <c r="GK15" s="270" t="str">
        <f>IF(ISNA(HLOOKUP(GK$2,'Cost Exist Transport (R)'!$C$2:$AE$23,'Cost Exist Transport (R)'!$A15,FALSE)),"",HLOOKUP(GK$2,'Cost Exist Transport (R)'!$C$2:$AE$23,'Cost Exist Transport (R)'!$A15,FALSE))</f>
        <v/>
      </c>
      <c r="GL15" s="270" t="str">
        <f>IF(ISNA(HLOOKUP(GL$2,'Cost Exist Transport (R)'!$C$2:$AE$23,'Cost Exist Transport (R)'!$A15,FALSE)),"",HLOOKUP(GL$2,'Cost Exist Transport (R)'!$C$2:$AE$23,'Cost Exist Transport (R)'!$A15,FALSE))</f>
        <v/>
      </c>
      <c r="GM15" s="270" t="str">
        <f>IF(ISNA(HLOOKUP(GM$2,'Cost Exist Transport (R)'!$C$2:$AE$23,'Cost Exist Transport (R)'!$A15,FALSE)),"",HLOOKUP(GM$2,'Cost Exist Transport (R)'!$C$2:$AE$23,'Cost Exist Transport (R)'!$A15,FALSE))</f>
        <v>XXXXX</v>
      </c>
      <c r="GN15" s="270" t="str">
        <f>IF(ISNA(HLOOKUP(GN$2,'Cost Exist Transport (R)'!$C$2:$AE$23,'Cost Exist Transport (R)'!$A15,FALSE)),"",HLOOKUP(GN$2,'Cost Exist Transport (R)'!$C$2:$AE$23,'Cost Exist Transport (R)'!$A15,FALSE))</f>
        <v/>
      </c>
      <c r="GO15" s="270" t="str">
        <f>IF(ISNA(HLOOKUP(GO$2,'Cost Exist Transport (R)'!$C$2:$AE$23,'Cost Exist Transport (R)'!$A15,FALSE)),"",HLOOKUP(GO$2,'Cost Exist Transport (R)'!$C$2:$AE$23,'Cost Exist Transport (R)'!$A15,FALSE))</f>
        <v/>
      </c>
      <c r="GP15" s="270" t="str">
        <f>IF(ISNA(HLOOKUP(GP$2,'Cost Exist Transport (R)'!$C$2:$AE$23,'Cost Exist Transport (R)'!$A15,FALSE)),"",HLOOKUP(GP$2,'Cost Exist Transport (R)'!$C$2:$AE$23,'Cost Exist Transport (R)'!$A15,FALSE))</f>
        <v/>
      </c>
      <c r="GQ15" s="270" t="str">
        <f>IF(ISNA(HLOOKUP(GQ$2,'Cost Exist Transport (R)'!$C$2:$AE$23,'Cost Exist Transport (R)'!$A15,FALSE)),"",HLOOKUP(GQ$2,'Cost Exist Transport (R)'!$C$2:$AE$23,'Cost Exist Transport (R)'!$A15,FALSE))</f>
        <v/>
      </c>
      <c r="GR15" s="270" t="str">
        <f>IF(ISNA(HLOOKUP(GR$2,'Cost Exist Transport (R)'!$C$2:$AE$23,'Cost Exist Transport (R)'!$A15,FALSE)),"",HLOOKUP(GR$2,'Cost Exist Transport (R)'!$C$2:$AE$23,'Cost Exist Transport (R)'!$A15,FALSE))</f>
        <v/>
      </c>
      <c r="GS15" s="270" t="str">
        <f>IF(ISNA(HLOOKUP(GS$2,'Cost Exist Transport (R)'!$C$2:$AE$23,'Cost Exist Transport (R)'!$A15,FALSE)),"",HLOOKUP(GS$2,'Cost Exist Transport (R)'!$C$2:$AE$23,'Cost Exist Transport (R)'!$A15,FALSE))</f>
        <v/>
      </c>
      <c r="GT15" s="270" t="str">
        <f>IF(ISNA(HLOOKUP(GT$2,'Cost Exist Transport (R)'!$C$2:$AE$23,'Cost Exist Transport (R)'!$A15,FALSE)),"",HLOOKUP(GT$2,'Cost Exist Transport (R)'!$C$2:$AE$23,'Cost Exist Transport (R)'!$A15,FALSE))</f>
        <v/>
      </c>
      <c r="GU15" s="270" t="str">
        <f>IF(ISNA(HLOOKUP(GU$2,'Cost Exist Transport (R)'!$C$2:$AE$23,'Cost Exist Transport (R)'!$A15,FALSE)),"",HLOOKUP(GU$2,'Cost Exist Transport (R)'!$C$2:$AE$23,'Cost Exist Transport (R)'!$A15,FALSE))</f>
        <v/>
      </c>
      <c r="GV15" s="270" t="str">
        <f>IF(ISNA(HLOOKUP(GV$2,'Cost Exist Transport (R)'!$C$2:$AE$23,'Cost Exist Transport (R)'!$A15,FALSE)),"",HLOOKUP(GV$2,'Cost Exist Transport (R)'!$C$2:$AE$23,'Cost Exist Transport (R)'!$A15,FALSE))</f>
        <v/>
      </c>
      <c r="GW15" s="270" t="str">
        <f>IF(ISNA(HLOOKUP(GW$2,'Cost Exist Transport (R)'!$C$2:$AE$23,'Cost Exist Transport (R)'!$A15,FALSE)),"",HLOOKUP(GW$2,'Cost Exist Transport (R)'!$C$2:$AE$23,'Cost Exist Transport (R)'!$A15,FALSE))</f>
        <v/>
      </c>
      <c r="GX15" s="270" t="str">
        <f>IF(ISNA(HLOOKUP(GX$2,'Cost Exist Transport (R)'!$C$2:$AE$23,'Cost Exist Transport (R)'!$A15,FALSE)),"",HLOOKUP(GX$2,'Cost Exist Transport (R)'!$C$2:$AE$23,'Cost Exist Transport (R)'!$A15,FALSE))</f>
        <v/>
      </c>
      <c r="GY15" s="270" t="str">
        <f>IF(ISNA(HLOOKUP(GY$2,'Cost Exist Transport (R)'!$C$2:$AE$23,'Cost Exist Transport (R)'!$A15,FALSE)),"",HLOOKUP(GY$2,'Cost Exist Transport (R)'!$C$2:$AE$23,'Cost Exist Transport (R)'!$A15,FALSE))</f>
        <v>XXXXX</v>
      </c>
      <c r="GZ15" s="270" t="str">
        <f>IF(ISNA(HLOOKUP(GZ$2,'Cost Exist Transport (R)'!$C$2:$AE$23,'Cost Exist Transport (R)'!$A15,FALSE)),"",HLOOKUP(GZ$2,'Cost Exist Transport (R)'!$C$2:$AE$23,'Cost Exist Transport (R)'!$A15,FALSE))</f>
        <v/>
      </c>
      <c r="HA15" s="270" t="str">
        <f>IF(ISNA(HLOOKUP(HA$2,'Cost Exist Transport (R)'!$C$2:$AE$23,'Cost Exist Transport (R)'!$A15,FALSE)),"",HLOOKUP(HA$2,'Cost Exist Transport (R)'!$C$2:$AE$23,'Cost Exist Transport (R)'!$A15,FALSE))</f>
        <v/>
      </c>
      <c r="HB15" s="270" t="str">
        <f>IF(ISNA(HLOOKUP(HB$2,'Cost Exist Transport (R)'!$C$2:$AE$23,'Cost Exist Transport (R)'!$A15,FALSE)),"",HLOOKUP(HB$2,'Cost Exist Transport (R)'!$C$2:$AE$23,'Cost Exist Transport (R)'!$A15,FALSE))</f>
        <v/>
      </c>
      <c r="HC15" s="270" t="str">
        <f>IF(ISNA(HLOOKUP(HC$2,'Cost Exist Transport (R)'!$C$2:$AE$23,'Cost Exist Transport (R)'!$A15,FALSE)),"",HLOOKUP(HC$2,'Cost Exist Transport (R)'!$C$2:$AE$23,'Cost Exist Transport (R)'!$A15,FALSE))</f>
        <v/>
      </c>
      <c r="HD15" s="270" t="str">
        <f>IF(ISNA(HLOOKUP(HD$2,'Cost Exist Transport (R)'!$C$2:$AE$23,'Cost Exist Transport (R)'!$A15,FALSE)),"",HLOOKUP(HD$2,'Cost Exist Transport (R)'!$C$2:$AE$23,'Cost Exist Transport (R)'!$A15,FALSE))</f>
        <v/>
      </c>
      <c r="HE15" s="270" t="str">
        <f>IF(ISNA(HLOOKUP(HE$2,'Cost Exist Transport (R)'!$C$2:$AE$23,'Cost Exist Transport (R)'!$A15,FALSE)),"",HLOOKUP(HE$2,'Cost Exist Transport (R)'!$C$2:$AE$23,'Cost Exist Transport (R)'!$A15,FALSE))</f>
        <v/>
      </c>
      <c r="HF15" s="270" t="str">
        <f>IF(ISNA(HLOOKUP(HF$2,'Cost Exist Transport (R)'!$C$2:$AE$23,'Cost Exist Transport (R)'!$A15,FALSE)),"",HLOOKUP(HF$2,'Cost Exist Transport (R)'!$C$2:$AE$23,'Cost Exist Transport (R)'!$A15,FALSE))</f>
        <v/>
      </c>
      <c r="HG15" s="270" t="str">
        <f>IF(ISNA(HLOOKUP(HG$2,'Cost Exist Transport (R)'!$C$2:$AE$23,'Cost Exist Transport (R)'!$A15,FALSE)),"",HLOOKUP(HG$2,'Cost Exist Transport (R)'!$C$2:$AE$23,'Cost Exist Transport (R)'!$A15,FALSE))</f>
        <v/>
      </c>
      <c r="HH15" s="270" t="str">
        <f>IF(ISNA(HLOOKUP(HH$2,'Cost Exist Transport (R)'!$C$2:$AE$23,'Cost Exist Transport (R)'!$A15,FALSE)),"",HLOOKUP(HH$2,'Cost Exist Transport (R)'!$C$2:$AE$23,'Cost Exist Transport (R)'!$A15,FALSE))</f>
        <v/>
      </c>
      <c r="HI15" s="270" t="str">
        <f>IF(ISNA(HLOOKUP(HI$2,'Cost Exist Transport (R)'!$C$2:$AE$23,'Cost Exist Transport (R)'!$A15,FALSE)),"",HLOOKUP(HI$2,'Cost Exist Transport (R)'!$C$2:$AE$23,'Cost Exist Transport (R)'!$A15,FALSE))</f>
        <v/>
      </c>
      <c r="HJ15" s="270" t="str">
        <f>IF(ISNA(HLOOKUP(HJ$2,'Cost Exist Transport (R)'!$C$2:$AE$23,'Cost Exist Transport (R)'!$A15,FALSE)),"",HLOOKUP(HJ$2,'Cost Exist Transport (R)'!$C$2:$AE$23,'Cost Exist Transport (R)'!$A15,FALSE))</f>
        <v/>
      </c>
      <c r="HK15" s="270" t="str">
        <f>IF(ISNA(HLOOKUP(HK$2,'Cost Exist Transport (R)'!$C$2:$AE$23,'Cost Exist Transport (R)'!$A15,FALSE)),"",HLOOKUP(HK$2,'Cost Exist Transport (R)'!$C$2:$AE$23,'Cost Exist Transport (R)'!$A15,FALSE))</f>
        <v>XXXXX</v>
      </c>
      <c r="HL15" s="270" t="str">
        <f>IF(ISNA(HLOOKUP(HL$2,'Cost Exist Transport (R)'!$C$2:$AE$23,'Cost Exist Transport (R)'!$A15,FALSE)),"",HLOOKUP(HL$2,'Cost Exist Transport (R)'!$C$2:$AE$23,'Cost Exist Transport (R)'!$A15,FALSE))</f>
        <v/>
      </c>
      <c r="HM15" s="270" t="str">
        <f>IF(ISNA(HLOOKUP(HM$2,'Cost Exist Transport (R)'!$C$2:$AE$23,'Cost Exist Transport (R)'!$A15,FALSE)),"",HLOOKUP(HM$2,'Cost Exist Transport (R)'!$C$2:$AE$23,'Cost Exist Transport (R)'!$A15,FALSE))</f>
        <v/>
      </c>
      <c r="HN15" s="270" t="str">
        <f>IF(ISNA(HLOOKUP(HN$2,'Cost Exist Transport (R)'!$C$2:$AE$23,'Cost Exist Transport (R)'!$A15,FALSE)),"",HLOOKUP(HN$2,'Cost Exist Transport (R)'!$C$2:$AE$23,'Cost Exist Transport (R)'!$A15,FALSE))</f>
        <v/>
      </c>
      <c r="HO15" s="270" t="str">
        <f>IF(ISNA(HLOOKUP(HO$2,'Cost Exist Transport (R)'!$C$2:$AE$23,'Cost Exist Transport (R)'!$A15,FALSE)),"",HLOOKUP(HO$2,'Cost Exist Transport (R)'!$C$2:$AE$23,'Cost Exist Transport (R)'!$A15,FALSE))</f>
        <v/>
      </c>
      <c r="HP15" s="270" t="str">
        <f>IF(ISNA(HLOOKUP(HP$2,'Cost Exist Transport (R)'!$C$2:$AE$23,'Cost Exist Transport (R)'!$A15,FALSE)),"",HLOOKUP(HP$2,'Cost Exist Transport (R)'!$C$2:$AE$23,'Cost Exist Transport (R)'!$A15,FALSE))</f>
        <v/>
      </c>
      <c r="HQ15" s="270" t="str">
        <f>IF(ISNA(HLOOKUP(HQ$2,'Cost Exist Transport (R)'!$C$2:$AE$23,'Cost Exist Transport (R)'!$A15,FALSE)),"",HLOOKUP(HQ$2,'Cost Exist Transport (R)'!$C$2:$AE$23,'Cost Exist Transport (R)'!$A15,FALSE))</f>
        <v/>
      </c>
      <c r="HR15" s="270" t="str">
        <f>IF(ISNA(HLOOKUP(HR$2,'Cost Exist Transport (R)'!$C$2:$AE$23,'Cost Exist Transport (R)'!$A15,FALSE)),"",HLOOKUP(HR$2,'Cost Exist Transport (R)'!$C$2:$AE$23,'Cost Exist Transport (R)'!$A15,FALSE))</f>
        <v/>
      </c>
      <c r="HS15" s="270" t="str">
        <f>IF(ISNA(HLOOKUP(HS$2,'Cost Exist Transport (R)'!$C$2:$AE$23,'Cost Exist Transport (R)'!$A15,FALSE)),"",HLOOKUP(HS$2,'Cost Exist Transport (R)'!$C$2:$AE$23,'Cost Exist Transport (R)'!$A15,FALSE))</f>
        <v/>
      </c>
      <c r="HT15" s="270" t="str">
        <f>IF(ISNA(HLOOKUP(HT$2,'Cost Exist Transport (R)'!$C$2:$AE$23,'Cost Exist Transport (R)'!$A15,FALSE)),"",HLOOKUP(HT$2,'Cost Exist Transport (R)'!$C$2:$AE$23,'Cost Exist Transport (R)'!$A15,FALSE))</f>
        <v/>
      </c>
      <c r="HU15" s="270" t="str">
        <f>IF(ISNA(HLOOKUP(HU$2,'Cost Exist Transport (R)'!$C$2:$AE$23,'Cost Exist Transport (R)'!$A15,FALSE)),"",HLOOKUP(HU$2,'Cost Exist Transport (R)'!$C$2:$AE$23,'Cost Exist Transport (R)'!$A15,FALSE))</f>
        <v/>
      </c>
      <c r="HV15" s="270" t="str">
        <f>IF(ISNA(HLOOKUP(HV$2,'Cost Exist Transport (R)'!$C$2:$AE$23,'Cost Exist Transport (R)'!$A15,FALSE)),"",HLOOKUP(HV$2,'Cost Exist Transport (R)'!$C$2:$AE$23,'Cost Exist Transport (R)'!$A15,FALSE))</f>
        <v/>
      </c>
      <c r="HW15" s="270" t="str">
        <f>IF(ISNA(HLOOKUP(HW$2,'Cost Exist Transport (R)'!$C$2:$AE$23,'Cost Exist Transport (R)'!$A15,FALSE)),"",HLOOKUP(HW$2,'Cost Exist Transport (R)'!$C$2:$AE$23,'Cost Exist Transport (R)'!$A15,FALSE))</f>
        <v>XXXXX</v>
      </c>
      <c r="HX15" s="270" t="str">
        <f>IF(ISNA(HLOOKUP(HX$2,'Cost Exist Transport (R)'!$C$2:$AE$23,'Cost Exist Transport (R)'!$A15,FALSE)),"",HLOOKUP(HX$2,'Cost Exist Transport (R)'!$C$2:$AE$23,'Cost Exist Transport (R)'!$A15,FALSE))</f>
        <v/>
      </c>
      <c r="HY15" s="270" t="str">
        <f>IF(ISNA(HLOOKUP(HY$2,'Cost Exist Transport (R)'!$C$2:$AE$23,'Cost Exist Transport (R)'!$A15,FALSE)),"",HLOOKUP(HY$2,'Cost Exist Transport (R)'!$C$2:$AE$23,'Cost Exist Transport (R)'!$A15,FALSE))</f>
        <v/>
      </c>
      <c r="HZ15" s="270" t="str">
        <f>IF(ISNA(HLOOKUP(HZ$2,'Cost Exist Transport (R)'!$C$2:$AE$23,'Cost Exist Transport (R)'!$A15,FALSE)),"",HLOOKUP(HZ$2,'Cost Exist Transport (R)'!$C$2:$AE$23,'Cost Exist Transport (R)'!$A15,FALSE))</f>
        <v/>
      </c>
      <c r="IA15" s="270" t="str">
        <f>IF(ISNA(HLOOKUP(IA$2,'Cost Exist Transport (R)'!$C$2:$AE$23,'Cost Exist Transport (R)'!$A15,FALSE)),"",HLOOKUP(IA$2,'Cost Exist Transport (R)'!$C$2:$AE$23,'Cost Exist Transport (R)'!$A15,FALSE))</f>
        <v/>
      </c>
      <c r="IB15" s="270" t="str">
        <f>IF(ISNA(HLOOKUP(IB$2,'Cost Exist Transport (R)'!$C$2:$AE$23,'Cost Exist Transport (R)'!$A15,FALSE)),"",HLOOKUP(IB$2,'Cost Exist Transport (R)'!$C$2:$AE$23,'Cost Exist Transport (R)'!$A15,FALSE))</f>
        <v/>
      </c>
      <c r="IC15" s="270" t="str">
        <f>IF(ISNA(HLOOKUP(IC$2,'Cost Exist Transport (R)'!$C$2:$AE$23,'Cost Exist Transport (R)'!$A15,FALSE)),"",HLOOKUP(IC$2,'Cost Exist Transport (R)'!$C$2:$AE$23,'Cost Exist Transport (R)'!$A15,FALSE))</f>
        <v/>
      </c>
      <c r="ID15" s="270" t="str">
        <f>IF(ISNA(HLOOKUP(ID$2,'Cost Exist Transport (R)'!$C$2:$AE$23,'Cost Exist Transport (R)'!$A15,FALSE)),"",HLOOKUP(ID$2,'Cost Exist Transport (R)'!$C$2:$AE$23,'Cost Exist Transport (R)'!$A15,FALSE))</f>
        <v/>
      </c>
      <c r="IE15" s="270" t="str">
        <f>IF(ISNA(HLOOKUP(IE$2,'Cost Exist Transport (R)'!$C$2:$AE$23,'Cost Exist Transport (R)'!$A15,FALSE)),"",HLOOKUP(IE$2,'Cost Exist Transport (R)'!$C$2:$AE$23,'Cost Exist Transport (R)'!$A15,FALSE))</f>
        <v/>
      </c>
      <c r="IF15" s="270" t="str">
        <f>IF(ISNA(HLOOKUP(IF$2,'Cost Exist Transport (R)'!$C$2:$AE$23,'Cost Exist Transport (R)'!$A15,FALSE)),"",HLOOKUP(IF$2,'Cost Exist Transport (R)'!$C$2:$AE$23,'Cost Exist Transport (R)'!$A15,FALSE))</f>
        <v/>
      </c>
      <c r="IG15" s="270" t="str">
        <f>IF(ISNA(HLOOKUP(IG$2,'Cost Exist Transport (R)'!$C$2:$AE$23,'Cost Exist Transport (R)'!$A15,FALSE)),"",HLOOKUP(IG$2,'Cost Exist Transport (R)'!$C$2:$AE$23,'Cost Exist Transport (R)'!$A15,FALSE))</f>
        <v/>
      </c>
      <c r="IH15" s="270" t="str">
        <f>IF(ISNA(HLOOKUP(IH$2,'Cost Exist Transport (R)'!$C$2:$AE$23,'Cost Exist Transport (R)'!$A15,FALSE)),"",HLOOKUP(IH$2,'Cost Exist Transport (R)'!$C$2:$AE$23,'Cost Exist Transport (R)'!$A15,FALSE))</f>
        <v/>
      </c>
      <c r="II15" s="270" t="str">
        <f>IF(ISNA(HLOOKUP(II$2,'Cost Exist Transport (R)'!$C$2:$AE$23,'Cost Exist Transport (R)'!$A15,FALSE)),"",HLOOKUP(II$2,'Cost Exist Transport (R)'!$C$2:$AE$23,'Cost Exist Transport (R)'!$A15,FALSE))</f>
        <v>XXXXX</v>
      </c>
      <c r="IJ15" s="270" t="str">
        <f>IF(ISNA(HLOOKUP(IJ$2,'Cost Exist Transport (R)'!$C$2:$AE$23,'Cost Exist Transport (R)'!$A15,FALSE)),"",HLOOKUP(IJ$2,'Cost Exist Transport (R)'!$C$2:$AE$23,'Cost Exist Transport (R)'!$A15,FALSE))</f>
        <v/>
      </c>
      <c r="IK15" s="270" t="str">
        <f>IF(ISNA(HLOOKUP(IK$2,'Cost Exist Transport (R)'!$C$2:$AE$23,'Cost Exist Transport (R)'!$A15,FALSE)),"",HLOOKUP(IK$2,'Cost Exist Transport (R)'!$C$2:$AE$23,'Cost Exist Transport (R)'!$A15,FALSE))</f>
        <v/>
      </c>
      <c r="IL15" s="270" t="str">
        <f>IF(ISNA(HLOOKUP(IL$2,'Cost Exist Transport (R)'!$C$2:$AE$23,'Cost Exist Transport (R)'!$A15,FALSE)),"",HLOOKUP(IL$2,'Cost Exist Transport (R)'!$C$2:$AE$23,'Cost Exist Transport (R)'!$A15,FALSE))</f>
        <v/>
      </c>
      <c r="IM15" s="270" t="str">
        <f>IF(ISNA(HLOOKUP(IM$2,'Cost Exist Transport (R)'!$C$2:$AE$23,'Cost Exist Transport (R)'!$A15,FALSE)),"",HLOOKUP(IM$2,'Cost Exist Transport (R)'!$C$2:$AE$23,'Cost Exist Transport (R)'!$A15,FALSE))</f>
        <v/>
      </c>
      <c r="IN15" s="270" t="str">
        <f>IF(ISNA(HLOOKUP(IN$2,'Cost Exist Transport (R)'!$C$2:$AE$23,'Cost Exist Transport (R)'!$A15,FALSE)),"",HLOOKUP(IN$2,'Cost Exist Transport (R)'!$C$2:$AE$23,'Cost Exist Transport (R)'!$A15,FALSE))</f>
        <v/>
      </c>
      <c r="IO15" s="270" t="str">
        <f>IF(ISNA(HLOOKUP(IO$2,'Cost Exist Transport (R)'!$C$2:$AE$23,'Cost Exist Transport (R)'!$A15,FALSE)),"",HLOOKUP(IO$2,'Cost Exist Transport (R)'!$C$2:$AE$23,'Cost Exist Transport (R)'!$A15,FALSE))</f>
        <v/>
      </c>
      <c r="IP15" s="270" t="str">
        <f>IF(ISNA(HLOOKUP(IP$2,'Cost Exist Transport (R)'!$C$2:$AE$23,'Cost Exist Transport (R)'!$A15,FALSE)),"",HLOOKUP(IP$2,'Cost Exist Transport (R)'!$C$2:$AE$23,'Cost Exist Transport (R)'!$A15,FALSE))</f>
        <v/>
      </c>
      <c r="IQ15" s="270" t="str">
        <f>IF(ISNA(HLOOKUP(IQ$2,'Cost Exist Transport (R)'!$C$2:$AE$23,'Cost Exist Transport (R)'!$A15,FALSE)),"",HLOOKUP(IQ$2,'Cost Exist Transport (R)'!$C$2:$AE$23,'Cost Exist Transport (R)'!$A15,FALSE))</f>
        <v/>
      </c>
      <c r="IR15" s="270" t="str">
        <f>IF(ISNA(HLOOKUP(IR$2,'Cost Exist Transport (R)'!$C$2:$AE$23,'Cost Exist Transport (R)'!$A15,FALSE)),"",HLOOKUP(IR$2,'Cost Exist Transport (R)'!$C$2:$AE$23,'Cost Exist Transport (R)'!$A15,FALSE))</f>
        <v/>
      </c>
      <c r="IS15" s="270" t="str">
        <f>IF(ISNA(HLOOKUP(IS$2,'Cost Exist Transport (R)'!$C$2:$AE$23,'Cost Exist Transport (R)'!$A15,FALSE)),"",HLOOKUP(IS$2,'Cost Exist Transport (R)'!$C$2:$AE$23,'Cost Exist Transport (R)'!$A15,FALSE))</f>
        <v/>
      </c>
      <c r="IT15" s="270" t="str">
        <f>IF(ISNA(HLOOKUP(IT$2,'Cost Exist Transport (R)'!$C$2:$AE$23,'Cost Exist Transport (R)'!$A15,FALSE)),"",HLOOKUP(IT$2,'Cost Exist Transport (R)'!$C$2:$AE$23,'Cost Exist Transport (R)'!$A15,FALSE))</f>
        <v/>
      </c>
      <c r="IU15" s="270" t="str">
        <f>IF(ISNA(HLOOKUP(IU$2,'Cost Exist Transport (R)'!$C$2:$AE$23,'Cost Exist Transport (R)'!$A15,FALSE)),"",HLOOKUP(IU$2,'Cost Exist Transport (R)'!$C$2:$AE$23,'Cost Exist Transport (R)'!$A15,FALSE))</f>
        <v>XXXXX</v>
      </c>
      <c r="IV15" s="270" t="str">
        <f>IF(ISNA(HLOOKUP(IV$2,'Cost Exist Transport (R)'!$C$2:$AE$23,'Cost Exist Transport (R)'!$A15,FALSE)),"",HLOOKUP(IV$2,'Cost Exist Transport (R)'!$C$2:$AE$23,'Cost Exist Transport (R)'!$A15,FALSE))</f>
        <v/>
      </c>
      <c r="IW15" s="270" t="str">
        <f>IF(ISNA(HLOOKUP(IW$2,'Cost Exist Transport (R)'!$C$2:$AE$23,'Cost Exist Transport (R)'!$A15,FALSE)),"",HLOOKUP(IW$2,'Cost Exist Transport (R)'!$C$2:$AE$23,'Cost Exist Transport (R)'!$A15,FALSE))</f>
        <v/>
      </c>
      <c r="IX15" s="270" t="str">
        <f>IF(ISNA(HLOOKUP(IX$2,'Cost Exist Transport (R)'!$C$2:$AE$23,'Cost Exist Transport (R)'!$A15,FALSE)),"",HLOOKUP(IX$2,'Cost Exist Transport (R)'!$C$2:$AE$23,'Cost Exist Transport (R)'!$A15,FALSE))</f>
        <v/>
      </c>
      <c r="IY15" s="270" t="str">
        <f>IF(ISNA(HLOOKUP(IY$2,'Cost Exist Transport (R)'!$C$2:$AE$23,'Cost Exist Transport (R)'!$A15,FALSE)),"",HLOOKUP(IY$2,'Cost Exist Transport (R)'!$C$2:$AE$23,'Cost Exist Transport (R)'!$A15,FALSE))</f>
        <v/>
      </c>
      <c r="IZ15" s="270" t="str">
        <f>IF(ISNA(HLOOKUP(IZ$2,'Cost Exist Transport (R)'!$C$2:$AE$23,'Cost Exist Transport (R)'!$A15,FALSE)),"",HLOOKUP(IZ$2,'Cost Exist Transport (R)'!$C$2:$AE$23,'Cost Exist Transport (R)'!$A15,FALSE))</f>
        <v/>
      </c>
      <c r="JA15" s="270" t="str">
        <f>IF(ISNA(HLOOKUP(JA$2,'Cost Exist Transport (R)'!$C$2:$AE$23,'Cost Exist Transport (R)'!$A15,FALSE)),"",HLOOKUP(JA$2,'Cost Exist Transport (R)'!$C$2:$AE$23,'Cost Exist Transport (R)'!$A15,FALSE))</f>
        <v/>
      </c>
      <c r="JB15" s="270" t="str">
        <f>IF(ISNA(HLOOKUP(JB$2,'Cost Exist Transport (R)'!$C$2:$AE$23,'Cost Exist Transport (R)'!$A15,FALSE)),"",HLOOKUP(JB$2,'Cost Exist Transport (R)'!$C$2:$AE$23,'Cost Exist Transport (R)'!$A15,FALSE))</f>
        <v/>
      </c>
      <c r="JC15" s="270" t="str">
        <f>IF(ISNA(HLOOKUP(JC$2,'Cost Exist Transport (R)'!$C$2:$AE$23,'Cost Exist Transport (R)'!$A15,FALSE)),"",HLOOKUP(JC$2,'Cost Exist Transport (R)'!$C$2:$AE$23,'Cost Exist Transport (R)'!$A15,FALSE))</f>
        <v/>
      </c>
      <c r="JD15" s="270" t="str">
        <f>IF(ISNA(HLOOKUP(JD$2,'Cost Exist Transport (R)'!$C$2:$AE$23,'Cost Exist Transport (R)'!$A15,FALSE)),"",HLOOKUP(JD$2,'Cost Exist Transport (R)'!$C$2:$AE$23,'Cost Exist Transport (R)'!$A15,FALSE))</f>
        <v/>
      </c>
      <c r="JE15" s="270" t="str">
        <f>IF(ISNA(HLOOKUP(JE$2,'Cost Exist Transport (R)'!$C$2:$AE$23,'Cost Exist Transport (R)'!$A15,FALSE)),"",HLOOKUP(JE$2,'Cost Exist Transport (R)'!$C$2:$AE$23,'Cost Exist Transport (R)'!$A15,FALSE))</f>
        <v/>
      </c>
      <c r="JF15" s="270" t="str">
        <f>IF(ISNA(HLOOKUP(JF$2,'Cost Exist Transport (R)'!$C$2:$AE$23,'Cost Exist Transport (R)'!$A15,FALSE)),"",HLOOKUP(JF$2,'Cost Exist Transport (R)'!$C$2:$AE$23,'Cost Exist Transport (R)'!$A15,FALSE))</f>
        <v/>
      </c>
      <c r="JG15" s="270" t="str">
        <f>IF(ISNA(HLOOKUP(JG$2,'Cost Exist Transport (R)'!$C$2:$AE$23,'Cost Exist Transport (R)'!$A15,FALSE)),"",HLOOKUP(JG$2,'Cost Exist Transport (R)'!$C$2:$AE$23,'Cost Exist Transport (R)'!$A15,FALSE))</f>
        <v>XXXXX</v>
      </c>
      <c r="JH15" s="270" t="str">
        <f>IF(ISNA(HLOOKUP(JH$2,'Cost Exist Transport (R)'!$C$2:$AE$23,'Cost Exist Transport (R)'!$A15,FALSE)),"",HLOOKUP(JH$2,'Cost Exist Transport (R)'!$C$2:$AE$23,'Cost Exist Transport (R)'!$A15,FALSE))</f>
        <v/>
      </c>
      <c r="JI15" s="270" t="str">
        <f>IF(ISNA(HLOOKUP(JI$2,'Cost Exist Transport (R)'!$C$2:$AE$23,'Cost Exist Transport (R)'!$A15,FALSE)),"",HLOOKUP(JI$2,'Cost Exist Transport (R)'!$C$2:$AE$23,'Cost Exist Transport (R)'!$A15,FALSE))</f>
        <v/>
      </c>
      <c r="JJ15" s="270" t="str">
        <f>IF(ISNA(HLOOKUP(JJ$2,'Cost Exist Transport (R)'!$C$2:$AE$23,'Cost Exist Transport (R)'!$A15,FALSE)),"",HLOOKUP(JJ$2,'Cost Exist Transport (R)'!$C$2:$AE$23,'Cost Exist Transport (R)'!$A15,FALSE))</f>
        <v/>
      </c>
      <c r="JK15" s="270" t="str">
        <f>IF(ISNA(HLOOKUP(JK$2,'Cost Exist Transport (R)'!$C$2:$AE$23,'Cost Exist Transport (R)'!$A15,FALSE)),"",HLOOKUP(JK$2,'Cost Exist Transport (R)'!$C$2:$AE$23,'Cost Exist Transport (R)'!$A15,FALSE))</f>
        <v/>
      </c>
      <c r="JL15" s="270" t="str">
        <f>IF(ISNA(HLOOKUP(JL$2,'Cost Exist Transport (R)'!$C$2:$AE$23,'Cost Exist Transport (R)'!$A15,FALSE)),"",HLOOKUP(JL$2,'Cost Exist Transport (R)'!$C$2:$AE$23,'Cost Exist Transport (R)'!$A15,FALSE))</f>
        <v/>
      </c>
      <c r="JM15" s="270" t="str">
        <f>IF(ISNA(HLOOKUP(JM$2,'Cost Exist Transport (R)'!$C$2:$AE$23,'Cost Exist Transport (R)'!$A15,FALSE)),"",HLOOKUP(JM$2,'Cost Exist Transport (R)'!$C$2:$AE$23,'Cost Exist Transport (R)'!$A15,FALSE))</f>
        <v/>
      </c>
      <c r="JN15" s="270" t="str">
        <f>IF(ISNA(HLOOKUP(JN$2,'Cost Exist Transport (R)'!$C$2:$AE$23,'Cost Exist Transport (R)'!$A15,FALSE)),"",HLOOKUP(JN$2,'Cost Exist Transport (R)'!$C$2:$AE$23,'Cost Exist Transport (R)'!$A15,FALSE))</f>
        <v/>
      </c>
      <c r="JO15" s="270" t="str">
        <f>IF(ISNA(HLOOKUP(JO$2,'Cost Exist Transport (R)'!$C$2:$AE$23,'Cost Exist Transport (R)'!$A15,FALSE)),"",HLOOKUP(JO$2,'Cost Exist Transport (R)'!$C$2:$AE$23,'Cost Exist Transport (R)'!$A15,FALSE))</f>
        <v/>
      </c>
      <c r="JP15" s="270" t="str">
        <f>IF(ISNA(HLOOKUP(JP$2,'Cost Exist Transport (R)'!$C$2:$AE$23,'Cost Exist Transport (R)'!$A15,FALSE)),"",HLOOKUP(JP$2,'Cost Exist Transport (R)'!$C$2:$AE$23,'Cost Exist Transport (R)'!$A15,FALSE))</f>
        <v/>
      </c>
      <c r="JQ15" s="270" t="str">
        <f>IF(ISNA(HLOOKUP(JQ$2,'Cost Exist Transport (R)'!$C$2:$AE$23,'Cost Exist Transport (R)'!$A15,FALSE)),"",HLOOKUP(JQ$2,'Cost Exist Transport (R)'!$C$2:$AE$23,'Cost Exist Transport (R)'!$A15,FALSE))</f>
        <v/>
      </c>
      <c r="JR15" s="270" t="str">
        <f>IF(ISNA(HLOOKUP(JR$2,'Cost Exist Transport (R)'!$C$2:$AE$23,'Cost Exist Transport (R)'!$A15,FALSE)),"",HLOOKUP(JR$2,'Cost Exist Transport (R)'!$C$2:$AE$23,'Cost Exist Transport (R)'!$A15,FALSE))</f>
        <v/>
      </c>
      <c r="JS15" s="270" t="str">
        <f>IF(ISNA(HLOOKUP(JS$2,'Cost Exist Transport (R)'!$C$2:$AE$23,'Cost Exist Transport (R)'!$A15,FALSE)),"",HLOOKUP(JS$2,'Cost Exist Transport (R)'!$C$2:$AE$23,'Cost Exist Transport (R)'!$A15,FALSE))</f>
        <v>XXXXX</v>
      </c>
      <c r="JT15" s="270" t="str">
        <f>IF(ISNA(HLOOKUP(JT$2,'Cost Exist Transport (R)'!$C$2:$AE$23,'Cost Exist Transport (R)'!$A15,FALSE)),"",HLOOKUP(JT$2,'Cost Exist Transport (R)'!$C$2:$AE$23,'Cost Exist Transport (R)'!$A15,FALSE))</f>
        <v/>
      </c>
      <c r="JU15" s="270" t="str">
        <f>IF(ISNA(HLOOKUP(JU$2,'Cost Exist Transport (R)'!$C$2:$AE$23,'Cost Exist Transport (R)'!$A15,FALSE)),"",HLOOKUP(JU$2,'Cost Exist Transport (R)'!$C$2:$AE$23,'Cost Exist Transport (R)'!$A15,FALSE))</f>
        <v/>
      </c>
      <c r="JV15" s="270" t="str">
        <f>IF(ISNA(HLOOKUP(JV$2,'Cost Exist Transport (R)'!$C$2:$AE$23,'Cost Exist Transport (R)'!$A15,FALSE)),"",HLOOKUP(JV$2,'Cost Exist Transport (R)'!$C$2:$AE$23,'Cost Exist Transport (R)'!$A15,FALSE))</f>
        <v/>
      </c>
      <c r="JW15" s="270" t="str">
        <f>IF(ISNA(HLOOKUP(JW$2,'Cost Exist Transport (R)'!$C$2:$AE$23,'Cost Exist Transport (R)'!$A15,FALSE)),"",HLOOKUP(JW$2,'Cost Exist Transport (R)'!$C$2:$AE$23,'Cost Exist Transport (R)'!$A15,FALSE))</f>
        <v/>
      </c>
      <c r="JX15" s="270" t="str">
        <f>IF(ISNA(HLOOKUP(JX$2,'Cost Exist Transport (R)'!$C$2:$AE$23,'Cost Exist Transport (R)'!$A15,FALSE)),"",HLOOKUP(JX$2,'Cost Exist Transport (R)'!$C$2:$AE$23,'Cost Exist Transport (R)'!$A15,FALSE))</f>
        <v/>
      </c>
      <c r="JY15" s="270" t="str">
        <f>IF(ISNA(HLOOKUP(JY$2,'Cost Exist Transport (R)'!$C$2:$AE$23,'Cost Exist Transport (R)'!$A15,FALSE)),"",HLOOKUP(JY$2,'Cost Exist Transport (R)'!$C$2:$AE$23,'Cost Exist Transport (R)'!$A15,FALSE))</f>
        <v/>
      </c>
      <c r="JZ15" s="270" t="str">
        <f>IF(ISNA(HLOOKUP(JZ$2,'Cost Exist Transport (R)'!$C$2:$AE$23,'Cost Exist Transport (R)'!$A15,FALSE)),"",HLOOKUP(JZ$2,'Cost Exist Transport (R)'!$C$2:$AE$23,'Cost Exist Transport (R)'!$A15,FALSE))</f>
        <v/>
      </c>
      <c r="KA15" s="270" t="str">
        <f>IF(ISNA(HLOOKUP(KA$2,'Cost Exist Transport (R)'!$C$2:$AE$23,'Cost Exist Transport (R)'!$A15,FALSE)),"",HLOOKUP(KA$2,'Cost Exist Transport (R)'!$C$2:$AE$23,'Cost Exist Transport (R)'!$A15,FALSE))</f>
        <v/>
      </c>
      <c r="KB15" s="270" t="str">
        <f>IF(ISNA(HLOOKUP(KB$2,'Cost Exist Transport (R)'!$C$2:$AE$23,'Cost Exist Transport (R)'!$A15,FALSE)),"",HLOOKUP(KB$2,'Cost Exist Transport (R)'!$C$2:$AE$23,'Cost Exist Transport (R)'!$A15,FALSE))</f>
        <v/>
      </c>
      <c r="KC15" s="270" t="str">
        <f>IF(ISNA(HLOOKUP(KC$2,'Cost Exist Transport (R)'!$C$2:$AE$23,'Cost Exist Transport (R)'!$A15,FALSE)),"",HLOOKUP(KC$2,'Cost Exist Transport (R)'!$C$2:$AE$23,'Cost Exist Transport (R)'!$A15,FALSE))</f>
        <v/>
      </c>
      <c r="KD15" s="270" t="str">
        <f>IF(ISNA(HLOOKUP(KD$2,'Cost Exist Transport (R)'!$C$2:$AE$23,'Cost Exist Transport (R)'!$A15,FALSE)),"",HLOOKUP(KD$2,'Cost Exist Transport (R)'!$C$2:$AE$23,'Cost Exist Transport (R)'!$A15,FALSE))</f>
        <v/>
      </c>
      <c r="KE15" s="270" t="str">
        <f>IF(ISNA(HLOOKUP(KE$2,'Cost Exist Transport (R)'!$C$2:$AE$23,'Cost Exist Transport (R)'!$A15,FALSE)),"",HLOOKUP(KE$2,'Cost Exist Transport (R)'!$C$2:$AE$23,'Cost Exist Transport (R)'!$A15,FALSE))</f>
        <v>XXXXX</v>
      </c>
      <c r="KF15" s="270" t="str">
        <f>IF(ISNA(HLOOKUP(KF$2,'Cost Exist Transport (R)'!$C$2:$AE$23,'Cost Exist Transport (R)'!$A15,FALSE)),"",HLOOKUP(KF$2,'Cost Exist Transport (R)'!$C$2:$AE$23,'Cost Exist Transport (R)'!$A15,FALSE))</f>
        <v/>
      </c>
      <c r="KG15" s="270" t="str">
        <f>IF(ISNA(HLOOKUP(KG$2,'Cost Exist Transport (R)'!$C$2:$AE$23,'Cost Exist Transport (R)'!$A15,FALSE)),"",HLOOKUP(KG$2,'Cost Exist Transport (R)'!$C$2:$AE$23,'Cost Exist Transport (R)'!$A15,FALSE))</f>
        <v/>
      </c>
      <c r="KH15" s="270" t="str">
        <f>IF(ISNA(HLOOKUP(KH$2,'Cost Exist Transport (R)'!$C$2:$AE$23,'Cost Exist Transport (R)'!$A15,FALSE)),"",HLOOKUP(KH$2,'Cost Exist Transport (R)'!$C$2:$AE$23,'Cost Exist Transport (R)'!$A15,FALSE))</f>
        <v/>
      </c>
      <c r="KI15" s="270" t="str">
        <f>IF(ISNA(HLOOKUP(KI$2,'Cost Exist Transport (R)'!$C$2:$AE$23,'Cost Exist Transport (R)'!$A15,FALSE)),"",HLOOKUP(KI$2,'Cost Exist Transport (R)'!$C$2:$AE$23,'Cost Exist Transport (R)'!$A15,FALSE))</f>
        <v/>
      </c>
      <c r="KJ15" s="270" t="str">
        <f>IF(ISNA(HLOOKUP(KJ$2,'Cost Exist Transport (R)'!$C$2:$AE$23,'Cost Exist Transport (R)'!$A15,FALSE)),"",HLOOKUP(KJ$2,'Cost Exist Transport (R)'!$C$2:$AE$23,'Cost Exist Transport (R)'!$A15,FALSE))</f>
        <v/>
      </c>
      <c r="KK15" s="270" t="str">
        <f>IF(ISNA(HLOOKUP(KK$2,'Cost Exist Transport (R)'!$C$2:$AE$23,'Cost Exist Transport (R)'!$A15,FALSE)),"",HLOOKUP(KK$2,'Cost Exist Transport (R)'!$C$2:$AE$23,'Cost Exist Transport (R)'!$A15,FALSE))</f>
        <v/>
      </c>
      <c r="KL15" s="270" t="str">
        <f>IF(ISNA(HLOOKUP(KL$2,'Cost Exist Transport (R)'!$C$2:$AE$23,'Cost Exist Transport (R)'!$A15,FALSE)),"",HLOOKUP(KL$2,'Cost Exist Transport (R)'!$C$2:$AE$23,'Cost Exist Transport (R)'!$A15,FALSE))</f>
        <v/>
      </c>
      <c r="KM15" s="270" t="str">
        <f>IF(ISNA(HLOOKUP(KM$2,'Cost Exist Transport (R)'!$C$2:$AE$23,'Cost Exist Transport (R)'!$A15,FALSE)),"",HLOOKUP(KM$2,'Cost Exist Transport (R)'!$C$2:$AE$23,'Cost Exist Transport (R)'!$A15,FALSE))</f>
        <v/>
      </c>
      <c r="KN15" s="270" t="str">
        <f>IF(ISNA(HLOOKUP(KN$2,'Cost Exist Transport (R)'!$C$2:$AE$23,'Cost Exist Transport (R)'!$A15,FALSE)),"",HLOOKUP(KN$2,'Cost Exist Transport (R)'!$C$2:$AE$23,'Cost Exist Transport (R)'!$A15,FALSE))</f>
        <v/>
      </c>
      <c r="KO15" s="270" t="str">
        <f>IF(ISNA(HLOOKUP(KO$2,'Cost Exist Transport (R)'!$C$2:$AE$23,'Cost Exist Transport (R)'!$A15,FALSE)),"",HLOOKUP(KO$2,'Cost Exist Transport (R)'!$C$2:$AE$23,'Cost Exist Transport (R)'!$A15,FALSE))</f>
        <v/>
      </c>
      <c r="KP15" s="270" t="str">
        <f>IF(ISNA(HLOOKUP(KP$2,'Cost Exist Transport (R)'!$C$2:$AE$23,'Cost Exist Transport (R)'!$A15,FALSE)),"",HLOOKUP(KP$2,'Cost Exist Transport (R)'!$C$2:$AE$23,'Cost Exist Transport (R)'!$A15,FALSE))</f>
        <v/>
      </c>
      <c r="KQ15" s="270" t="str">
        <f>IF(ISNA(HLOOKUP(KQ$2,'Cost Exist Transport (R)'!$C$2:$AE$23,'Cost Exist Transport (R)'!$A15,FALSE)),"",HLOOKUP(KQ$2,'Cost Exist Transport (R)'!$C$2:$AE$23,'Cost Exist Transport (R)'!$A15,FALSE))</f>
        <v>XXXXX</v>
      </c>
      <c r="KR15" s="270" t="str">
        <f>IF(ISNA(HLOOKUP(KR$2,'Cost Exist Transport (R)'!$C$2:$AE$23,'Cost Exist Transport (R)'!$A15,FALSE)),"",HLOOKUP(KR$2,'Cost Exist Transport (R)'!$C$2:$AE$23,'Cost Exist Transport (R)'!$A15,FALSE))</f>
        <v/>
      </c>
      <c r="KS15" s="270" t="str">
        <f>IF(ISNA(HLOOKUP(KS$2,'Cost Exist Transport (R)'!$C$2:$AE$23,'Cost Exist Transport (R)'!$A15,FALSE)),"",HLOOKUP(KS$2,'Cost Exist Transport (R)'!$C$2:$AE$23,'Cost Exist Transport (R)'!$A15,FALSE))</f>
        <v/>
      </c>
      <c r="KT15" s="270" t="str">
        <f>IF(ISNA(HLOOKUP(KT$2,'Cost Exist Transport (R)'!$C$2:$AE$23,'Cost Exist Transport (R)'!$A15,FALSE)),"",HLOOKUP(KT$2,'Cost Exist Transport (R)'!$C$2:$AE$23,'Cost Exist Transport (R)'!$A15,FALSE))</f>
        <v/>
      </c>
      <c r="KU15" s="270" t="str">
        <f>IF(ISNA(HLOOKUP(KU$2,'Cost Exist Transport (R)'!$C$2:$AE$23,'Cost Exist Transport (R)'!$A15,FALSE)),"",HLOOKUP(KU$2,'Cost Exist Transport (R)'!$C$2:$AE$23,'Cost Exist Transport (R)'!$A15,FALSE))</f>
        <v/>
      </c>
      <c r="KV15" s="270" t="str">
        <f>IF(ISNA(HLOOKUP(KV$2,'Cost Exist Transport (R)'!$C$2:$AE$23,'Cost Exist Transport (R)'!$A15,FALSE)),"",HLOOKUP(KV$2,'Cost Exist Transport (R)'!$C$2:$AE$23,'Cost Exist Transport (R)'!$A15,FALSE))</f>
        <v/>
      </c>
      <c r="KW15" s="270" t="str">
        <f>IF(ISNA(HLOOKUP(KW$2,'Cost Exist Transport (R)'!$C$2:$AE$23,'Cost Exist Transport (R)'!$A15,FALSE)),"",HLOOKUP(KW$2,'Cost Exist Transport (R)'!$C$2:$AE$23,'Cost Exist Transport (R)'!$A15,FALSE))</f>
        <v/>
      </c>
      <c r="KX15" s="270" t="str">
        <f>IF(ISNA(HLOOKUP(KX$2,'Cost Exist Transport (R)'!$C$2:$AE$23,'Cost Exist Transport (R)'!$A15,FALSE)),"",HLOOKUP(KX$2,'Cost Exist Transport (R)'!$C$2:$AE$23,'Cost Exist Transport (R)'!$A15,FALSE))</f>
        <v/>
      </c>
      <c r="KY15" s="270" t="str">
        <f>IF(ISNA(HLOOKUP(KY$2,'Cost Exist Transport (R)'!$C$2:$AE$23,'Cost Exist Transport (R)'!$A15,FALSE)),"",HLOOKUP(KY$2,'Cost Exist Transport (R)'!$C$2:$AE$23,'Cost Exist Transport (R)'!$A15,FALSE))</f>
        <v/>
      </c>
      <c r="KZ15" s="270" t="str">
        <f>IF(ISNA(HLOOKUP(KZ$2,'Cost Exist Transport (R)'!$C$2:$AE$23,'Cost Exist Transport (R)'!$A15,FALSE)),"",HLOOKUP(KZ$2,'Cost Exist Transport (R)'!$C$2:$AE$23,'Cost Exist Transport (R)'!$A15,FALSE))</f>
        <v/>
      </c>
      <c r="LA15" s="270" t="str">
        <f>IF(ISNA(HLOOKUP(LA$2,'Cost Exist Transport (R)'!$C$2:$AE$23,'Cost Exist Transport (R)'!$A15,FALSE)),"",HLOOKUP(LA$2,'Cost Exist Transport (R)'!$C$2:$AE$23,'Cost Exist Transport (R)'!$A15,FALSE))</f>
        <v/>
      </c>
      <c r="LB15" s="270" t="str">
        <f>IF(ISNA(HLOOKUP(LB$2,'Cost Exist Transport (R)'!$C$2:$AE$23,'Cost Exist Transport (R)'!$A15,FALSE)),"",HLOOKUP(LB$2,'Cost Exist Transport (R)'!$C$2:$AE$23,'Cost Exist Transport (R)'!$A15,FALSE))</f>
        <v/>
      </c>
      <c r="LC15" s="270" t="str">
        <f>IF(ISNA(HLOOKUP(LC$2,'Cost Exist Transport (R)'!$C$2:$AE$23,'Cost Exist Transport (R)'!$A15,FALSE)),"",HLOOKUP(LC$2,'Cost Exist Transport (R)'!$C$2:$AE$23,'Cost Exist Transport (R)'!$A15,FALSE))</f>
        <v>XXXXX</v>
      </c>
      <c r="LD15" s="270" t="str">
        <f>IF(ISNA(HLOOKUP(LD$2,'Cost Exist Transport (R)'!$C$2:$AE$23,'Cost Exist Transport (R)'!$A15,FALSE)),"",HLOOKUP(LD$2,'Cost Exist Transport (R)'!$C$2:$AE$23,'Cost Exist Transport (R)'!$A15,FALSE))</f>
        <v/>
      </c>
      <c r="LE15" s="270" t="str">
        <f>IF(ISNA(HLOOKUP(LE$2,'Cost Exist Transport (R)'!$C$2:$AE$23,'Cost Exist Transport (R)'!$A15,FALSE)),"",HLOOKUP(LE$2,'Cost Exist Transport (R)'!$C$2:$AE$23,'Cost Exist Transport (R)'!$A15,FALSE))</f>
        <v/>
      </c>
      <c r="LF15" s="270" t="str">
        <f>IF(ISNA(HLOOKUP(LF$2,'Cost Exist Transport (R)'!$C$2:$AE$23,'Cost Exist Transport (R)'!$A15,FALSE)),"",HLOOKUP(LF$2,'Cost Exist Transport (R)'!$C$2:$AE$23,'Cost Exist Transport (R)'!$A15,FALSE))</f>
        <v/>
      </c>
      <c r="LG15" s="270" t="str">
        <f>IF(ISNA(HLOOKUP(LG$2,'Cost Exist Transport (R)'!$C$2:$AE$23,'Cost Exist Transport (R)'!$A15,FALSE)),"",HLOOKUP(LG$2,'Cost Exist Transport (R)'!$C$2:$AE$23,'Cost Exist Transport (R)'!$A15,FALSE))</f>
        <v/>
      </c>
      <c r="LH15" s="270" t="str">
        <f>IF(ISNA(HLOOKUP(LH$2,'Cost Exist Transport (R)'!$C$2:$AE$23,'Cost Exist Transport (R)'!$A15,FALSE)),"",HLOOKUP(LH$2,'Cost Exist Transport (R)'!$C$2:$AE$23,'Cost Exist Transport (R)'!$A15,FALSE))</f>
        <v/>
      </c>
      <c r="LI15" s="270" t="str">
        <f>IF(ISNA(HLOOKUP(LI$2,'Cost Exist Transport (R)'!$C$2:$AE$23,'Cost Exist Transport (R)'!$A15,FALSE)),"",HLOOKUP(LI$2,'Cost Exist Transport (R)'!$C$2:$AE$23,'Cost Exist Transport (R)'!$A15,FALSE))</f>
        <v/>
      </c>
      <c r="LJ15" s="270" t="str">
        <f>IF(ISNA(HLOOKUP(LJ$2,'Cost Exist Transport (R)'!$C$2:$AE$23,'Cost Exist Transport (R)'!$A15,FALSE)),"",HLOOKUP(LJ$2,'Cost Exist Transport (R)'!$C$2:$AE$23,'Cost Exist Transport (R)'!$A15,FALSE))</f>
        <v/>
      </c>
      <c r="LK15" s="270" t="str">
        <f>IF(ISNA(HLOOKUP(LK$2,'Cost Exist Transport (R)'!$C$2:$AE$23,'Cost Exist Transport (R)'!$A15,FALSE)),"",HLOOKUP(LK$2,'Cost Exist Transport (R)'!$C$2:$AE$23,'Cost Exist Transport (R)'!$A15,FALSE))</f>
        <v/>
      </c>
      <c r="LL15" s="270" t="str">
        <f>IF(ISNA(HLOOKUP(LL$2,'Cost Exist Transport (R)'!$C$2:$AE$23,'Cost Exist Transport (R)'!$A15,FALSE)),"",HLOOKUP(LL$2,'Cost Exist Transport (R)'!$C$2:$AE$23,'Cost Exist Transport (R)'!$A15,FALSE))</f>
        <v/>
      </c>
      <c r="LM15" s="270" t="str">
        <f>IF(ISNA(HLOOKUP(LM$2,'Cost Exist Transport (R)'!$C$2:$AE$23,'Cost Exist Transport (R)'!$A15,FALSE)),"",HLOOKUP(LM$2,'Cost Exist Transport (R)'!$C$2:$AE$23,'Cost Exist Transport (R)'!$A15,FALSE))</f>
        <v/>
      </c>
      <c r="LN15" s="270" t="str">
        <f>IF(ISNA(HLOOKUP(LN$2,'Cost Exist Transport (R)'!$C$2:$AE$23,'Cost Exist Transport (R)'!$A15,FALSE)),"",HLOOKUP(LN$2,'Cost Exist Transport (R)'!$C$2:$AE$23,'Cost Exist Transport (R)'!$A15,FALSE))</f>
        <v/>
      </c>
      <c r="LO15" s="270" t="str">
        <f>IF(ISNA(HLOOKUP(LO$2,'Cost Exist Transport (R)'!$C$2:$AE$23,'Cost Exist Transport (R)'!$A15,FALSE)),"",HLOOKUP(LO$2,'Cost Exist Transport (R)'!$C$2:$AE$23,'Cost Exist Transport (R)'!$A15,FALSE))</f>
        <v>XXXXX</v>
      </c>
      <c r="LP15" s="270" t="str">
        <f>IF(ISNA(HLOOKUP(LP$2,'Cost Exist Transport (R)'!$C$2:$AE$23,'Cost Exist Transport (R)'!$A15,FALSE)),"",HLOOKUP(LP$2,'Cost Exist Transport (R)'!$C$2:$AE$23,'Cost Exist Transport (R)'!$A15,FALSE))</f>
        <v/>
      </c>
    </row>
    <row r="16" spans="2:328" x14ac:dyDescent="0.35">
      <c r="B16" s="168" t="s">
        <v>11</v>
      </c>
      <c r="C16" s="270" t="str">
        <f>IF(ISNA(HLOOKUP(C$2,'Cost Exist Transport (R)'!$C$2:$AE$23,'Cost Exist Transport (R)'!$A16,FALSE)),"",HLOOKUP(C$2,'Cost Exist Transport (R)'!$C$2:$AE$23,'Cost Exist Transport (R)'!$A16,FALSE))</f>
        <v>XXXXX</v>
      </c>
      <c r="D16" s="270" t="str">
        <f>IF(ISNA(HLOOKUP(D$2,'Cost Exist Transport (R)'!$C$2:$AE$23,'Cost Exist Transport (R)'!$A16,FALSE)),"",HLOOKUP(D$2,'Cost Exist Transport (R)'!$C$2:$AE$23,'Cost Exist Transport (R)'!$A16,FALSE))</f>
        <v/>
      </c>
      <c r="E16" s="270" t="str">
        <f>IF(ISNA(HLOOKUP(E$2,'Cost Exist Transport (R)'!$C$2:$AE$23,'Cost Exist Transport (R)'!$A16,FALSE)),"",HLOOKUP(E$2,'Cost Exist Transport (R)'!$C$2:$AE$23,'Cost Exist Transport (R)'!$A16,FALSE))</f>
        <v/>
      </c>
      <c r="F16" s="270" t="str">
        <f>IF(ISNA(HLOOKUP(F$2,'Cost Exist Transport (R)'!$C$2:$AE$23,'Cost Exist Transport (R)'!$A16,FALSE)),"",HLOOKUP(F$2,'Cost Exist Transport (R)'!$C$2:$AE$23,'Cost Exist Transport (R)'!$A16,FALSE))</f>
        <v/>
      </c>
      <c r="G16" s="270" t="str">
        <f>IF(ISNA(HLOOKUP(G$2,'Cost Exist Transport (R)'!$C$2:$AE$23,'Cost Exist Transport (R)'!$A16,FALSE)),"",HLOOKUP(G$2,'Cost Exist Transport (R)'!$C$2:$AE$23,'Cost Exist Transport (R)'!$A16,FALSE))</f>
        <v/>
      </c>
      <c r="H16" s="270" t="str">
        <f>IF(ISNA(HLOOKUP(H$2,'Cost Exist Transport (R)'!$C$2:$AE$23,'Cost Exist Transport (R)'!$A16,FALSE)),"",HLOOKUP(H$2,'Cost Exist Transport (R)'!$C$2:$AE$23,'Cost Exist Transport (R)'!$A16,FALSE))</f>
        <v/>
      </c>
      <c r="I16" s="270" t="str">
        <f>IF(ISNA(HLOOKUP(I$2,'Cost Exist Transport (R)'!$C$2:$AE$23,'Cost Exist Transport (R)'!$A16,FALSE)),"",HLOOKUP(I$2,'Cost Exist Transport (R)'!$C$2:$AE$23,'Cost Exist Transport (R)'!$A16,FALSE))</f>
        <v/>
      </c>
      <c r="J16" s="270" t="str">
        <f>IF(ISNA(HLOOKUP(J$2,'Cost Exist Transport (R)'!$C$2:$AE$23,'Cost Exist Transport (R)'!$A16,FALSE)),"",HLOOKUP(J$2,'Cost Exist Transport (R)'!$C$2:$AE$23,'Cost Exist Transport (R)'!$A16,FALSE))</f>
        <v/>
      </c>
      <c r="K16" s="270" t="str">
        <f>IF(ISNA(HLOOKUP(K$2,'Cost Exist Transport (R)'!$C$2:$AE$23,'Cost Exist Transport (R)'!$A16,FALSE)),"",HLOOKUP(K$2,'Cost Exist Transport (R)'!$C$2:$AE$23,'Cost Exist Transport (R)'!$A16,FALSE))</f>
        <v/>
      </c>
      <c r="L16" s="270" t="str">
        <f>IF(ISNA(HLOOKUP(L$2,'Cost Exist Transport (R)'!$C$2:$AE$23,'Cost Exist Transport (R)'!$A16,FALSE)),"",HLOOKUP(L$2,'Cost Exist Transport (R)'!$C$2:$AE$23,'Cost Exist Transport (R)'!$A16,FALSE))</f>
        <v/>
      </c>
      <c r="M16" s="270" t="str">
        <f>IF(ISNA(HLOOKUP(M$2,'Cost Exist Transport (R)'!$C$2:$AE$23,'Cost Exist Transport (R)'!$A16,FALSE)),"",HLOOKUP(M$2,'Cost Exist Transport (R)'!$C$2:$AE$23,'Cost Exist Transport (R)'!$A16,FALSE))</f>
        <v/>
      </c>
      <c r="N16" s="270" t="str">
        <f>IF(ISNA(HLOOKUP(N$2,'Cost Exist Transport (R)'!$C$2:$AE$23,'Cost Exist Transport (R)'!$A16,FALSE)),"",HLOOKUP(N$2,'Cost Exist Transport (R)'!$C$2:$AE$23,'Cost Exist Transport (R)'!$A16,FALSE))</f>
        <v/>
      </c>
      <c r="O16" s="277" t="str">
        <f>IF(ISNA(HLOOKUP(O$2,'Cost Exist Transport (R)'!$C$2:$AE$23,'Cost Exist Transport (R)'!$A16,FALSE)),"",HLOOKUP(O$2,'Cost Exist Transport (R)'!$C$2:$AE$23,'Cost Exist Transport (R)'!$A16,FALSE))</f>
        <v>XXXXX</v>
      </c>
      <c r="P16" s="270" t="str">
        <f>IF(ISNA(HLOOKUP(P$2,'Cost Exist Transport (R)'!$C$2:$AE$23,'Cost Exist Transport (R)'!$A16,FALSE)),"",HLOOKUP(P$2,'Cost Exist Transport (R)'!$C$2:$AE$23,'Cost Exist Transport (R)'!$A16,FALSE))</f>
        <v/>
      </c>
      <c r="Q16" s="270" t="str">
        <f>IF(ISNA(HLOOKUP(Q$2,'Cost Exist Transport (R)'!$C$2:$AE$23,'Cost Exist Transport (R)'!$A16,FALSE)),"",HLOOKUP(Q$2,'Cost Exist Transport (R)'!$C$2:$AE$23,'Cost Exist Transport (R)'!$A16,FALSE))</f>
        <v/>
      </c>
      <c r="R16" s="270" t="str">
        <f>IF(ISNA(HLOOKUP(R$2,'Cost Exist Transport (R)'!$C$2:$AE$23,'Cost Exist Transport (R)'!$A16,FALSE)),"",HLOOKUP(R$2,'Cost Exist Transport (R)'!$C$2:$AE$23,'Cost Exist Transport (R)'!$A16,FALSE))</f>
        <v/>
      </c>
      <c r="S16" s="270" t="str">
        <f>IF(ISNA(HLOOKUP(S$2,'Cost Exist Transport (R)'!$C$2:$AE$23,'Cost Exist Transport (R)'!$A16,FALSE)),"",HLOOKUP(S$2,'Cost Exist Transport (R)'!$C$2:$AE$23,'Cost Exist Transport (R)'!$A16,FALSE))</f>
        <v/>
      </c>
      <c r="T16" s="270" t="str">
        <f>IF(ISNA(HLOOKUP(T$2,'Cost Exist Transport (R)'!$C$2:$AE$23,'Cost Exist Transport (R)'!$A16,FALSE)),"",HLOOKUP(T$2,'Cost Exist Transport (R)'!$C$2:$AE$23,'Cost Exist Transport (R)'!$A16,FALSE))</f>
        <v>XXXXX</v>
      </c>
      <c r="U16" s="270" t="str">
        <f>IF(ISNA(HLOOKUP(U$2,'Cost Exist Transport (R)'!$C$2:$AE$23,'Cost Exist Transport (R)'!$A16,FALSE)),"",HLOOKUP(U$2,'Cost Exist Transport (R)'!$C$2:$AE$23,'Cost Exist Transport (R)'!$A16,FALSE))</f>
        <v/>
      </c>
      <c r="V16" s="270" t="str">
        <f>IF(ISNA(HLOOKUP(V$2,'Cost Exist Transport (R)'!$C$2:$AE$23,'Cost Exist Transport (R)'!$A16,FALSE)),"",HLOOKUP(V$2,'Cost Exist Transport (R)'!$C$2:$AE$23,'Cost Exist Transport (R)'!$A16,FALSE))</f>
        <v/>
      </c>
      <c r="W16" s="270" t="str">
        <f>IF(ISNA(HLOOKUP(W$2,'Cost Exist Transport (R)'!$C$2:$AE$23,'Cost Exist Transport (R)'!$A16,FALSE)),"",HLOOKUP(W$2,'Cost Exist Transport (R)'!$C$2:$AE$23,'Cost Exist Transport (R)'!$A16,FALSE))</f>
        <v/>
      </c>
      <c r="X16" s="270" t="str">
        <f>IF(ISNA(HLOOKUP(X$2,'Cost Exist Transport (R)'!$C$2:$AE$23,'Cost Exist Transport (R)'!$A16,FALSE)),"",HLOOKUP(X$2,'Cost Exist Transport (R)'!$C$2:$AE$23,'Cost Exist Transport (R)'!$A16,FALSE))</f>
        <v/>
      </c>
      <c r="Y16" s="270" t="str">
        <f>IF(ISNA(HLOOKUP(Y$2,'Cost Exist Transport (R)'!$C$2:$AE$23,'Cost Exist Transport (R)'!$A16,FALSE)),"",HLOOKUP(Y$2,'Cost Exist Transport (R)'!$C$2:$AE$23,'Cost Exist Transport (R)'!$A16,FALSE))</f>
        <v/>
      </c>
      <c r="Z16" s="270" t="str">
        <f>IF(ISNA(HLOOKUP(Z$2,'Cost Exist Transport (R)'!$C$2:$AE$23,'Cost Exist Transport (R)'!$A16,FALSE)),"",HLOOKUP(Z$2,'Cost Exist Transport (R)'!$C$2:$AE$23,'Cost Exist Transport (R)'!$A16,FALSE))</f>
        <v/>
      </c>
      <c r="AA16" s="270" t="str">
        <f>IF(ISNA(HLOOKUP(AA$2,'Cost Exist Transport (R)'!$C$2:$AE$23,'Cost Exist Transport (R)'!$A16,FALSE)),"",HLOOKUP(AA$2,'Cost Exist Transport (R)'!$C$2:$AE$23,'Cost Exist Transport (R)'!$A16,FALSE))</f>
        <v/>
      </c>
      <c r="AB16" s="270" t="str">
        <f>IF(ISNA(HLOOKUP(AB$2,'Cost Exist Transport (R)'!$C$2:$AE$23,'Cost Exist Transport (R)'!$A16,FALSE)),"",HLOOKUP(AB$2,'Cost Exist Transport (R)'!$C$2:$AE$23,'Cost Exist Transport (R)'!$A16,FALSE))</f>
        <v/>
      </c>
      <c r="AC16" s="270" t="str">
        <f>IF(ISNA(HLOOKUP(AC$2,'Cost Exist Transport (R)'!$C$2:$AE$23,'Cost Exist Transport (R)'!$A16,FALSE)),"",HLOOKUP(AC$2,'Cost Exist Transport (R)'!$C$2:$AE$23,'Cost Exist Transport (R)'!$A16,FALSE))</f>
        <v/>
      </c>
      <c r="AD16" s="270" t="str">
        <f>IF(ISNA(HLOOKUP(AD$2,'Cost Exist Transport (R)'!$C$2:$AE$23,'Cost Exist Transport (R)'!$A16,FALSE)),"",HLOOKUP(AD$2,'Cost Exist Transport (R)'!$C$2:$AE$23,'Cost Exist Transport (R)'!$A16,FALSE))</f>
        <v/>
      </c>
      <c r="AE16" s="270" t="str">
        <f>IF(ISNA(HLOOKUP(AE$2,'Cost Exist Transport (R)'!$C$2:$AE$23,'Cost Exist Transport (R)'!$A16,FALSE)),"",HLOOKUP(AE$2,'Cost Exist Transport (R)'!$C$2:$AE$23,'Cost Exist Transport (R)'!$A16,FALSE))</f>
        <v/>
      </c>
      <c r="AF16" s="270" t="str">
        <f>IF(ISNA(HLOOKUP(AF$2,'Cost Exist Transport (R)'!$C$2:$AE$23,'Cost Exist Transport (R)'!$A16,FALSE)),"",HLOOKUP(AF$2,'Cost Exist Transport (R)'!$C$2:$AE$23,'Cost Exist Transport (R)'!$A16,FALSE))</f>
        <v>XXXXX</v>
      </c>
      <c r="AG16" s="270" t="str">
        <f>IF(ISNA(HLOOKUP(AG$2,'Cost Exist Transport (R)'!$C$2:$AE$23,'Cost Exist Transport (R)'!$A16,FALSE)),"",HLOOKUP(AG$2,'Cost Exist Transport (R)'!$C$2:$AE$23,'Cost Exist Transport (R)'!$A16,FALSE))</f>
        <v/>
      </c>
      <c r="AH16" s="270" t="str">
        <f>IF(ISNA(HLOOKUP(AH$2,'Cost Exist Transport (R)'!$C$2:$AE$23,'Cost Exist Transport (R)'!$A16,FALSE)),"",HLOOKUP(AH$2,'Cost Exist Transport (R)'!$C$2:$AE$23,'Cost Exist Transport (R)'!$A16,FALSE))</f>
        <v/>
      </c>
      <c r="AI16" s="270" t="str">
        <f>IF(ISNA(HLOOKUP(AI$2,'Cost Exist Transport (R)'!$C$2:$AE$23,'Cost Exist Transport (R)'!$A16,FALSE)),"",HLOOKUP(AI$2,'Cost Exist Transport (R)'!$C$2:$AE$23,'Cost Exist Transport (R)'!$A16,FALSE))</f>
        <v/>
      </c>
      <c r="AJ16" s="270" t="str">
        <f>IF(ISNA(HLOOKUP(AJ$2,'Cost Exist Transport (R)'!$C$2:$AE$23,'Cost Exist Transport (R)'!$A16,FALSE)),"",HLOOKUP(AJ$2,'Cost Exist Transport (R)'!$C$2:$AE$23,'Cost Exist Transport (R)'!$A16,FALSE))</f>
        <v/>
      </c>
      <c r="AK16" s="270" t="str">
        <f>IF(ISNA(HLOOKUP(AK$2,'Cost Exist Transport (R)'!$C$2:$AE$23,'Cost Exist Transport (R)'!$A16,FALSE)),"",HLOOKUP(AK$2,'Cost Exist Transport (R)'!$C$2:$AE$23,'Cost Exist Transport (R)'!$A16,FALSE))</f>
        <v/>
      </c>
      <c r="AL16" s="270" t="str">
        <f>IF(ISNA(HLOOKUP(AL$2,'Cost Exist Transport (R)'!$C$2:$AE$23,'Cost Exist Transport (R)'!$A16,FALSE)),"",HLOOKUP(AL$2,'Cost Exist Transport (R)'!$C$2:$AE$23,'Cost Exist Transport (R)'!$A16,FALSE))</f>
        <v/>
      </c>
      <c r="AM16" s="270" t="str">
        <f>IF(ISNA(HLOOKUP(AM$2,'Cost Exist Transport (R)'!$C$2:$AE$23,'Cost Exist Transport (R)'!$A16,FALSE)),"",HLOOKUP(AM$2,'Cost Exist Transport (R)'!$C$2:$AE$23,'Cost Exist Transport (R)'!$A16,FALSE))</f>
        <v/>
      </c>
      <c r="AN16" s="270" t="str">
        <f>IF(ISNA(HLOOKUP(AN$2,'Cost Exist Transport (R)'!$C$2:$AE$23,'Cost Exist Transport (R)'!$A16,FALSE)),"",HLOOKUP(AN$2,'Cost Exist Transport (R)'!$C$2:$AE$23,'Cost Exist Transport (R)'!$A16,FALSE))</f>
        <v/>
      </c>
      <c r="AO16" s="270" t="str">
        <f>IF(ISNA(HLOOKUP(AO$2,'Cost Exist Transport (R)'!$C$2:$AE$23,'Cost Exist Transport (R)'!$A16,FALSE)),"",HLOOKUP(AO$2,'Cost Exist Transport (R)'!$C$2:$AE$23,'Cost Exist Transport (R)'!$A16,FALSE))</f>
        <v/>
      </c>
      <c r="AP16" s="270" t="str">
        <f>IF(ISNA(HLOOKUP(AP$2,'Cost Exist Transport (R)'!$C$2:$AE$23,'Cost Exist Transport (R)'!$A16,FALSE)),"",HLOOKUP(AP$2,'Cost Exist Transport (R)'!$C$2:$AE$23,'Cost Exist Transport (R)'!$A16,FALSE))</f>
        <v/>
      </c>
      <c r="AQ16" s="270" t="str">
        <f>IF(ISNA(HLOOKUP(AQ$2,'Cost Exist Transport (R)'!$C$2:$AE$23,'Cost Exist Transport (R)'!$A16,FALSE)),"",HLOOKUP(AQ$2,'Cost Exist Transport (R)'!$C$2:$AE$23,'Cost Exist Transport (R)'!$A16,FALSE))</f>
        <v/>
      </c>
      <c r="AR16" s="270" t="str">
        <f>IF(ISNA(HLOOKUP(AR$2,'Cost Exist Transport (R)'!$C$2:$AE$23,'Cost Exist Transport (R)'!$A16,FALSE)),"",HLOOKUP(AR$2,'Cost Exist Transport (R)'!$C$2:$AE$23,'Cost Exist Transport (R)'!$A16,FALSE))</f>
        <v>XXXXX</v>
      </c>
      <c r="AS16" s="270" t="str">
        <f>IF(ISNA(HLOOKUP(AS$2,'Cost Exist Transport (R)'!$C$2:$AE$23,'Cost Exist Transport (R)'!$A16,FALSE)),"",HLOOKUP(AS$2,'Cost Exist Transport (R)'!$C$2:$AE$23,'Cost Exist Transport (R)'!$A16,FALSE))</f>
        <v/>
      </c>
      <c r="AT16" s="270" t="str">
        <f>IF(ISNA(HLOOKUP(AT$2,'Cost Exist Transport (R)'!$C$2:$AE$23,'Cost Exist Transport (R)'!$A16,FALSE)),"",HLOOKUP(AT$2,'Cost Exist Transport (R)'!$C$2:$AE$23,'Cost Exist Transport (R)'!$A16,FALSE))</f>
        <v/>
      </c>
      <c r="AU16" s="270" t="str">
        <f>IF(ISNA(HLOOKUP(AU$2,'Cost Exist Transport (R)'!$C$2:$AE$23,'Cost Exist Transport (R)'!$A16,FALSE)),"",HLOOKUP(AU$2,'Cost Exist Transport (R)'!$C$2:$AE$23,'Cost Exist Transport (R)'!$A16,FALSE))</f>
        <v/>
      </c>
      <c r="AV16" s="270" t="str">
        <f>IF(ISNA(HLOOKUP(AV$2,'Cost Exist Transport (R)'!$C$2:$AE$23,'Cost Exist Transport (R)'!$A16,FALSE)),"",HLOOKUP(AV$2,'Cost Exist Transport (R)'!$C$2:$AE$23,'Cost Exist Transport (R)'!$A16,FALSE))</f>
        <v/>
      </c>
      <c r="AW16" s="270" t="str">
        <f>IF(ISNA(HLOOKUP(AW$2,'Cost Exist Transport (R)'!$C$2:$AE$23,'Cost Exist Transport (R)'!$A16,FALSE)),"",HLOOKUP(AW$2,'Cost Exist Transport (R)'!$C$2:$AE$23,'Cost Exist Transport (R)'!$A16,FALSE))</f>
        <v/>
      </c>
      <c r="AX16" s="270" t="str">
        <f>IF(ISNA(HLOOKUP(AX$2,'Cost Exist Transport (R)'!$C$2:$AE$23,'Cost Exist Transport (R)'!$A16,FALSE)),"",HLOOKUP(AX$2,'Cost Exist Transport (R)'!$C$2:$AE$23,'Cost Exist Transport (R)'!$A16,FALSE))</f>
        <v/>
      </c>
      <c r="AY16" s="270" t="str">
        <f>IF(ISNA(HLOOKUP(AY$2,'Cost Exist Transport (R)'!$C$2:$AE$23,'Cost Exist Transport (R)'!$A16,FALSE)),"",HLOOKUP(AY$2,'Cost Exist Transport (R)'!$C$2:$AE$23,'Cost Exist Transport (R)'!$A16,FALSE))</f>
        <v/>
      </c>
      <c r="AZ16" s="270" t="str">
        <f>IF(ISNA(HLOOKUP(AZ$2,'Cost Exist Transport (R)'!$C$2:$AE$23,'Cost Exist Transport (R)'!$A16,FALSE)),"",HLOOKUP(AZ$2,'Cost Exist Transport (R)'!$C$2:$AE$23,'Cost Exist Transport (R)'!$A16,FALSE))</f>
        <v/>
      </c>
      <c r="BA16" s="270" t="str">
        <f>IF(ISNA(HLOOKUP(BA$2,'Cost Exist Transport (R)'!$C$2:$AE$23,'Cost Exist Transport (R)'!$A16,FALSE)),"",HLOOKUP(BA$2,'Cost Exist Transport (R)'!$C$2:$AE$23,'Cost Exist Transport (R)'!$A16,FALSE))</f>
        <v/>
      </c>
      <c r="BB16" s="270" t="str">
        <f>IF(ISNA(HLOOKUP(BB$2,'Cost Exist Transport (R)'!$C$2:$AE$23,'Cost Exist Transport (R)'!$A16,FALSE)),"",HLOOKUP(BB$2,'Cost Exist Transport (R)'!$C$2:$AE$23,'Cost Exist Transport (R)'!$A16,FALSE))</f>
        <v/>
      </c>
      <c r="BC16" s="270" t="str">
        <f>IF(ISNA(HLOOKUP(BC$2,'Cost Exist Transport (R)'!$C$2:$AE$23,'Cost Exist Transport (R)'!$A16,FALSE)),"",HLOOKUP(BC$2,'Cost Exist Transport (R)'!$C$2:$AE$23,'Cost Exist Transport (R)'!$A16,FALSE))</f>
        <v/>
      </c>
      <c r="BD16" s="270" t="str">
        <f>IF(ISNA(HLOOKUP(BD$2,'Cost Exist Transport (R)'!$C$2:$AE$23,'Cost Exist Transport (R)'!$A16,FALSE)),"",HLOOKUP(BD$2,'Cost Exist Transport (R)'!$C$2:$AE$23,'Cost Exist Transport (R)'!$A16,FALSE))</f>
        <v>XXXXX</v>
      </c>
      <c r="BE16" s="270" t="str">
        <f>IF(ISNA(HLOOKUP(BE$2,'Cost Exist Transport (R)'!$C$2:$AE$23,'Cost Exist Transport (R)'!$A16,FALSE)),"",HLOOKUP(BE$2,'Cost Exist Transport (R)'!$C$2:$AE$23,'Cost Exist Transport (R)'!$A16,FALSE))</f>
        <v/>
      </c>
      <c r="BF16" s="270" t="str">
        <f>IF(ISNA(HLOOKUP(BF$2,'Cost Exist Transport (R)'!$C$2:$AE$23,'Cost Exist Transport (R)'!$A16,FALSE)),"",HLOOKUP(BF$2,'Cost Exist Transport (R)'!$C$2:$AE$23,'Cost Exist Transport (R)'!$A16,FALSE))</f>
        <v/>
      </c>
      <c r="BG16" s="270" t="str">
        <f>IF(ISNA(HLOOKUP(BG$2,'Cost Exist Transport (R)'!$C$2:$AE$23,'Cost Exist Transport (R)'!$A16,FALSE)),"",HLOOKUP(BG$2,'Cost Exist Transport (R)'!$C$2:$AE$23,'Cost Exist Transport (R)'!$A16,FALSE))</f>
        <v/>
      </c>
      <c r="BH16" s="270" t="str">
        <f>IF(ISNA(HLOOKUP(BH$2,'Cost Exist Transport (R)'!$C$2:$AE$23,'Cost Exist Transport (R)'!$A16,FALSE)),"",HLOOKUP(BH$2,'Cost Exist Transport (R)'!$C$2:$AE$23,'Cost Exist Transport (R)'!$A16,FALSE))</f>
        <v/>
      </c>
      <c r="BI16" s="270" t="str">
        <f>IF(ISNA(HLOOKUP(BI$2,'Cost Exist Transport (R)'!$C$2:$AE$23,'Cost Exist Transport (R)'!$A16,FALSE)),"",HLOOKUP(BI$2,'Cost Exist Transport (R)'!$C$2:$AE$23,'Cost Exist Transport (R)'!$A16,FALSE))</f>
        <v/>
      </c>
      <c r="BJ16" s="270" t="str">
        <f>IF(ISNA(HLOOKUP(BJ$2,'Cost Exist Transport (R)'!$C$2:$AE$23,'Cost Exist Transport (R)'!$A16,FALSE)),"",HLOOKUP(BJ$2,'Cost Exist Transport (R)'!$C$2:$AE$23,'Cost Exist Transport (R)'!$A16,FALSE))</f>
        <v/>
      </c>
      <c r="BK16" s="270" t="str">
        <f>IF(ISNA(HLOOKUP(BK$2,'Cost Exist Transport (R)'!$C$2:$AE$23,'Cost Exist Transport (R)'!$A16,FALSE)),"",HLOOKUP(BK$2,'Cost Exist Transport (R)'!$C$2:$AE$23,'Cost Exist Transport (R)'!$A16,FALSE))</f>
        <v>XXXXX</v>
      </c>
      <c r="BL16" s="270" t="str">
        <f>IF(ISNA(HLOOKUP(BL$2,'Cost Exist Transport (R)'!$C$2:$AE$23,'Cost Exist Transport (R)'!$A16,FALSE)),"",HLOOKUP(BL$2,'Cost Exist Transport (R)'!$C$2:$AE$23,'Cost Exist Transport (R)'!$A16,FALSE))</f>
        <v/>
      </c>
      <c r="BM16" s="270" t="str">
        <f>IF(ISNA(HLOOKUP(BM$2,'Cost Exist Transport (R)'!$C$2:$AE$23,'Cost Exist Transport (R)'!$A16,FALSE)),"",HLOOKUP(BM$2,'Cost Exist Transport (R)'!$C$2:$AE$23,'Cost Exist Transport (R)'!$A16,FALSE))</f>
        <v/>
      </c>
      <c r="BN16" s="270" t="str">
        <f>IF(ISNA(HLOOKUP(BN$2,'Cost Exist Transport (R)'!$C$2:$AE$23,'Cost Exist Transport (R)'!$A16,FALSE)),"",HLOOKUP(BN$2,'Cost Exist Transport (R)'!$C$2:$AE$23,'Cost Exist Transport (R)'!$A16,FALSE))</f>
        <v/>
      </c>
      <c r="BO16" s="270" t="str">
        <f>IF(ISNA(HLOOKUP(BO$2,'Cost Exist Transport (R)'!$C$2:$AE$23,'Cost Exist Transport (R)'!$A16,FALSE)),"",HLOOKUP(BO$2,'Cost Exist Transport (R)'!$C$2:$AE$23,'Cost Exist Transport (R)'!$A16,FALSE))</f>
        <v/>
      </c>
      <c r="BP16" s="270" t="str">
        <f>IF(ISNA(HLOOKUP(BP$2,'Cost Exist Transport (R)'!$C$2:$AE$23,'Cost Exist Transport (R)'!$A16,FALSE)),"",HLOOKUP(BP$2,'Cost Exist Transport (R)'!$C$2:$AE$23,'Cost Exist Transport (R)'!$A16,FALSE))</f>
        <v/>
      </c>
      <c r="BQ16" s="270" t="str">
        <f>IF(ISNA(HLOOKUP(BQ$2,'Cost Exist Transport (R)'!$C$2:$AE$23,'Cost Exist Transport (R)'!$A16,FALSE)),"",HLOOKUP(BQ$2,'Cost Exist Transport (R)'!$C$2:$AE$23,'Cost Exist Transport (R)'!$A16,FALSE))</f>
        <v/>
      </c>
      <c r="BR16" s="270" t="str">
        <f>IF(ISNA(HLOOKUP(BR$2,'Cost Exist Transport (R)'!$C$2:$AE$23,'Cost Exist Transport (R)'!$A16,FALSE)),"",HLOOKUP(BR$2,'Cost Exist Transport (R)'!$C$2:$AE$23,'Cost Exist Transport (R)'!$A16,FALSE))</f>
        <v/>
      </c>
      <c r="BS16" s="270" t="str">
        <f>IF(ISNA(HLOOKUP(BS$2,'Cost Exist Transport (R)'!$C$2:$AE$23,'Cost Exist Transport (R)'!$A16,FALSE)),"",HLOOKUP(BS$2,'Cost Exist Transport (R)'!$C$2:$AE$23,'Cost Exist Transport (R)'!$A16,FALSE))</f>
        <v/>
      </c>
      <c r="BT16" s="270" t="str">
        <f>IF(ISNA(HLOOKUP(BT$2,'Cost Exist Transport (R)'!$C$2:$AE$23,'Cost Exist Transport (R)'!$A16,FALSE)),"",HLOOKUP(BT$2,'Cost Exist Transport (R)'!$C$2:$AE$23,'Cost Exist Transport (R)'!$A16,FALSE))</f>
        <v/>
      </c>
      <c r="BU16" s="270" t="str">
        <f>IF(ISNA(HLOOKUP(BU$2,'Cost Exist Transport (R)'!$C$2:$AE$23,'Cost Exist Transport (R)'!$A16,FALSE)),"",HLOOKUP(BU$2,'Cost Exist Transport (R)'!$C$2:$AE$23,'Cost Exist Transport (R)'!$A16,FALSE))</f>
        <v/>
      </c>
      <c r="BV16" s="270" t="str">
        <f>IF(ISNA(HLOOKUP(BV$2,'Cost Exist Transport (R)'!$C$2:$AE$23,'Cost Exist Transport (R)'!$A16,FALSE)),"",HLOOKUP(BV$2,'Cost Exist Transport (R)'!$C$2:$AE$23,'Cost Exist Transport (R)'!$A16,FALSE))</f>
        <v/>
      </c>
      <c r="BW16" s="270" t="str">
        <f>IF(ISNA(HLOOKUP(BW$2,'Cost Exist Transport (R)'!$C$2:$AE$23,'Cost Exist Transport (R)'!$A16,FALSE)),"",HLOOKUP(BW$2,'Cost Exist Transport (R)'!$C$2:$AE$23,'Cost Exist Transport (R)'!$A16,FALSE))</f>
        <v>XXXXX</v>
      </c>
      <c r="BX16" s="270" t="str">
        <f>IF(ISNA(HLOOKUP(BX$2,'Cost Exist Transport (R)'!$C$2:$AE$23,'Cost Exist Transport (R)'!$A16,FALSE)),"",HLOOKUP(BX$2,'Cost Exist Transport (R)'!$C$2:$AE$23,'Cost Exist Transport (R)'!$A16,FALSE))</f>
        <v/>
      </c>
      <c r="BY16" s="270" t="str">
        <f>IF(ISNA(HLOOKUP(BY$2,'Cost Exist Transport (R)'!$C$2:$AE$23,'Cost Exist Transport (R)'!$A16,FALSE)),"",HLOOKUP(BY$2,'Cost Exist Transport (R)'!$C$2:$AE$23,'Cost Exist Transport (R)'!$A16,FALSE))</f>
        <v/>
      </c>
      <c r="BZ16" s="270" t="str">
        <f>IF(ISNA(HLOOKUP(BZ$2,'Cost Exist Transport (R)'!$C$2:$AE$23,'Cost Exist Transport (R)'!$A16,FALSE)),"",HLOOKUP(BZ$2,'Cost Exist Transport (R)'!$C$2:$AE$23,'Cost Exist Transport (R)'!$A16,FALSE))</f>
        <v/>
      </c>
      <c r="CA16" s="270" t="str">
        <f>IF(ISNA(HLOOKUP(CA$2,'Cost Exist Transport (R)'!$C$2:$AE$23,'Cost Exist Transport (R)'!$A16,FALSE)),"",HLOOKUP(CA$2,'Cost Exist Transport (R)'!$C$2:$AE$23,'Cost Exist Transport (R)'!$A16,FALSE))</f>
        <v/>
      </c>
      <c r="CB16" s="270" t="str">
        <f>IF(ISNA(HLOOKUP(CB$2,'Cost Exist Transport (R)'!$C$2:$AE$23,'Cost Exist Transport (R)'!$A16,FALSE)),"",HLOOKUP(CB$2,'Cost Exist Transport (R)'!$C$2:$AE$23,'Cost Exist Transport (R)'!$A16,FALSE))</f>
        <v/>
      </c>
      <c r="CC16" s="270" t="str">
        <f>IF(ISNA(HLOOKUP(CC$2,'Cost Exist Transport (R)'!$C$2:$AE$23,'Cost Exist Transport (R)'!$A16,FALSE)),"",HLOOKUP(CC$2,'Cost Exist Transport (R)'!$C$2:$AE$23,'Cost Exist Transport (R)'!$A16,FALSE))</f>
        <v/>
      </c>
      <c r="CD16" s="270" t="str">
        <f>IF(ISNA(HLOOKUP(CD$2,'Cost Exist Transport (R)'!$C$2:$AE$23,'Cost Exist Transport (R)'!$A16,FALSE)),"",HLOOKUP(CD$2,'Cost Exist Transport (R)'!$C$2:$AE$23,'Cost Exist Transport (R)'!$A16,FALSE))</f>
        <v/>
      </c>
      <c r="CE16" s="270" t="str">
        <f>IF(ISNA(HLOOKUP(CE$2,'Cost Exist Transport (R)'!$C$2:$AE$23,'Cost Exist Transport (R)'!$A16,FALSE)),"",HLOOKUP(CE$2,'Cost Exist Transport (R)'!$C$2:$AE$23,'Cost Exist Transport (R)'!$A16,FALSE))</f>
        <v/>
      </c>
      <c r="CF16" s="270" t="str">
        <f>IF(ISNA(HLOOKUP(CF$2,'Cost Exist Transport (R)'!$C$2:$AE$23,'Cost Exist Transport (R)'!$A16,FALSE)),"",HLOOKUP(CF$2,'Cost Exist Transport (R)'!$C$2:$AE$23,'Cost Exist Transport (R)'!$A16,FALSE))</f>
        <v/>
      </c>
      <c r="CG16" s="270" t="str">
        <f>IF(ISNA(HLOOKUP(CG$2,'Cost Exist Transport (R)'!$C$2:$AE$23,'Cost Exist Transport (R)'!$A16,FALSE)),"",HLOOKUP(CG$2,'Cost Exist Transport (R)'!$C$2:$AE$23,'Cost Exist Transport (R)'!$A16,FALSE))</f>
        <v/>
      </c>
      <c r="CH16" s="270" t="str">
        <f>IF(ISNA(HLOOKUP(CH$2,'Cost Exist Transport (R)'!$C$2:$AE$23,'Cost Exist Transport (R)'!$A16,FALSE)),"",HLOOKUP(CH$2,'Cost Exist Transport (R)'!$C$2:$AE$23,'Cost Exist Transport (R)'!$A16,FALSE))</f>
        <v/>
      </c>
      <c r="CI16" s="270" t="str">
        <f>IF(ISNA(HLOOKUP(CI$2,'Cost Exist Transport (R)'!$C$2:$AE$23,'Cost Exist Transport (R)'!$A16,FALSE)),"",HLOOKUP(CI$2,'Cost Exist Transport (R)'!$C$2:$AE$23,'Cost Exist Transport (R)'!$A16,FALSE))</f>
        <v>XXXXX</v>
      </c>
      <c r="CJ16" s="270" t="str">
        <f>IF(ISNA(HLOOKUP(CJ$2,'Cost Exist Transport (R)'!$C$2:$AE$23,'Cost Exist Transport (R)'!$A16,FALSE)),"",HLOOKUP(CJ$2,'Cost Exist Transport (R)'!$C$2:$AE$23,'Cost Exist Transport (R)'!$A16,FALSE))</f>
        <v/>
      </c>
      <c r="CK16" s="270" t="str">
        <f>IF(ISNA(HLOOKUP(CK$2,'Cost Exist Transport (R)'!$C$2:$AE$23,'Cost Exist Transport (R)'!$A16,FALSE)),"",HLOOKUP(CK$2,'Cost Exist Transport (R)'!$C$2:$AE$23,'Cost Exist Transport (R)'!$A16,FALSE))</f>
        <v/>
      </c>
      <c r="CL16" s="270" t="str">
        <f>IF(ISNA(HLOOKUP(CL$2,'Cost Exist Transport (R)'!$C$2:$AE$23,'Cost Exist Transport (R)'!$A16,FALSE)),"",HLOOKUP(CL$2,'Cost Exist Transport (R)'!$C$2:$AE$23,'Cost Exist Transport (R)'!$A16,FALSE))</f>
        <v/>
      </c>
      <c r="CM16" s="270" t="str">
        <f>IF(ISNA(HLOOKUP(CM$2,'Cost Exist Transport (R)'!$C$2:$AE$23,'Cost Exist Transport (R)'!$A16,FALSE)),"",HLOOKUP(CM$2,'Cost Exist Transport (R)'!$C$2:$AE$23,'Cost Exist Transport (R)'!$A16,FALSE))</f>
        <v/>
      </c>
      <c r="CN16" s="270" t="str">
        <f>IF(ISNA(HLOOKUP(CN$2,'Cost Exist Transport (R)'!$C$2:$AE$23,'Cost Exist Transport (R)'!$A16,FALSE)),"",HLOOKUP(CN$2,'Cost Exist Transport (R)'!$C$2:$AE$23,'Cost Exist Transport (R)'!$A16,FALSE))</f>
        <v/>
      </c>
      <c r="CO16" s="270" t="str">
        <f>IF(ISNA(HLOOKUP(CO$2,'Cost Exist Transport (R)'!$C$2:$AE$23,'Cost Exist Transport (R)'!$A16,FALSE)),"",HLOOKUP(CO$2,'Cost Exist Transport (R)'!$C$2:$AE$23,'Cost Exist Transport (R)'!$A16,FALSE))</f>
        <v/>
      </c>
      <c r="CP16" s="270" t="str">
        <f>IF(ISNA(HLOOKUP(CP$2,'Cost Exist Transport (R)'!$C$2:$AE$23,'Cost Exist Transport (R)'!$A16,FALSE)),"",HLOOKUP(CP$2,'Cost Exist Transport (R)'!$C$2:$AE$23,'Cost Exist Transport (R)'!$A16,FALSE))</f>
        <v/>
      </c>
      <c r="CQ16" s="270" t="str">
        <f>IF(ISNA(HLOOKUP(CQ$2,'Cost Exist Transport (R)'!$C$2:$AE$23,'Cost Exist Transport (R)'!$A16,FALSE)),"",HLOOKUP(CQ$2,'Cost Exist Transport (R)'!$C$2:$AE$23,'Cost Exist Transport (R)'!$A16,FALSE))</f>
        <v/>
      </c>
      <c r="CR16" s="270" t="str">
        <f>IF(ISNA(HLOOKUP(CR$2,'Cost Exist Transport (R)'!$C$2:$AE$23,'Cost Exist Transport (R)'!$A16,FALSE)),"",HLOOKUP(CR$2,'Cost Exist Transport (R)'!$C$2:$AE$23,'Cost Exist Transport (R)'!$A16,FALSE))</f>
        <v/>
      </c>
      <c r="CS16" s="270" t="str">
        <f>IF(ISNA(HLOOKUP(CS$2,'Cost Exist Transport (R)'!$C$2:$AE$23,'Cost Exist Transport (R)'!$A16,FALSE)),"",HLOOKUP(CS$2,'Cost Exist Transport (R)'!$C$2:$AE$23,'Cost Exist Transport (R)'!$A16,FALSE))</f>
        <v/>
      </c>
      <c r="CT16" s="270" t="str">
        <f>IF(ISNA(HLOOKUP(CT$2,'Cost Exist Transport (R)'!$C$2:$AE$23,'Cost Exist Transport (R)'!$A16,FALSE)),"",HLOOKUP(CT$2,'Cost Exist Transport (R)'!$C$2:$AE$23,'Cost Exist Transport (R)'!$A16,FALSE))</f>
        <v/>
      </c>
      <c r="CU16" s="270" t="str">
        <f>IF(ISNA(HLOOKUP(CU$2,'Cost Exist Transport (R)'!$C$2:$AE$23,'Cost Exist Transport (R)'!$A16,FALSE)),"",HLOOKUP(CU$2,'Cost Exist Transport (R)'!$C$2:$AE$23,'Cost Exist Transport (R)'!$A16,FALSE))</f>
        <v>XXXXX</v>
      </c>
      <c r="CV16" s="270" t="str">
        <f>IF(ISNA(HLOOKUP(CV$2,'Cost Exist Transport (R)'!$C$2:$AE$23,'Cost Exist Transport (R)'!$A16,FALSE)),"",HLOOKUP(CV$2,'Cost Exist Transport (R)'!$C$2:$AE$23,'Cost Exist Transport (R)'!$A16,FALSE))</f>
        <v/>
      </c>
      <c r="CW16" s="270" t="str">
        <f>IF(ISNA(HLOOKUP(CW$2,'Cost Exist Transport (R)'!$C$2:$AE$23,'Cost Exist Transport (R)'!$A16,FALSE)),"",HLOOKUP(CW$2,'Cost Exist Transport (R)'!$C$2:$AE$23,'Cost Exist Transport (R)'!$A16,FALSE))</f>
        <v/>
      </c>
      <c r="CX16" s="270" t="str">
        <f>IF(ISNA(HLOOKUP(CX$2,'Cost Exist Transport (R)'!$C$2:$AE$23,'Cost Exist Transport (R)'!$A16,FALSE)),"",HLOOKUP(CX$2,'Cost Exist Transport (R)'!$C$2:$AE$23,'Cost Exist Transport (R)'!$A16,FALSE))</f>
        <v/>
      </c>
      <c r="CY16" s="270" t="str">
        <f>IF(ISNA(HLOOKUP(CY$2,'Cost Exist Transport (R)'!$C$2:$AE$23,'Cost Exist Transport (R)'!$A16,FALSE)),"",HLOOKUP(CY$2,'Cost Exist Transport (R)'!$C$2:$AE$23,'Cost Exist Transport (R)'!$A16,FALSE))</f>
        <v/>
      </c>
      <c r="CZ16" s="270" t="str">
        <f>IF(ISNA(HLOOKUP(CZ$2,'Cost Exist Transport (R)'!$C$2:$AE$23,'Cost Exist Transport (R)'!$A16,FALSE)),"",HLOOKUP(CZ$2,'Cost Exist Transport (R)'!$C$2:$AE$23,'Cost Exist Transport (R)'!$A16,FALSE))</f>
        <v/>
      </c>
      <c r="DA16" s="270" t="str">
        <f>IF(ISNA(HLOOKUP(DA$2,'Cost Exist Transport (R)'!$C$2:$AE$23,'Cost Exist Transport (R)'!$A16,FALSE)),"",HLOOKUP(DA$2,'Cost Exist Transport (R)'!$C$2:$AE$23,'Cost Exist Transport (R)'!$A16,FALSE))</f>
        <v/>
      </c>
      <c r="DB16" s="270" t="str">
        <f>IF(ISNA(HLOOKUP(DB$2,'Cost Exist Transport (R)'!$C$2:$AE$23,'Cost Exist Transport (R)'!$A16,FALSE)),"",HLOOKUP(DB$2,'Cost Exist Transport (R)'!$C$2:$AE$23,'Cost Exist Transport (R)'!$A16,FALSE))</f>
        <v/>
      </c>
      <c r="DC16" s="270" t="str">
        <f>IF(ISNA(HLOOKUP(DC$2,'Cost Exist Transport (R)'!$C$2:$AE$23,'Cost Exist Transport (R)'!$A16,FALSE)),"",HLOOKUP(DC$2,'Cost Exist Transport (R)'!$C$2:$AE$23,'Cost Exist Transport (R)'!$A16,FALSE))</f>
        <v/>
      </c>
      <c r="DD16" s="270" t="str">
        <f>IF(ISNA(HLOOKUP(DD$2,'Cost Exist Transport (R)'!$C$2:$AE$23,'Cost Exist Transport (R)'!$A16,FALSE)),"",HLOOKUP(DD$2,'Cost Exist Transport (R)'!$C$2:$AE$23,'Cost Exist Transport (R)'!$A16,FALSE))</f>
        <v/>
      </c>
      <c r="DE16" s="270" t="str">
        <f>IF(ISNA(HLOOKUP(DE$2,'Cost Exist Transport (R)'!$C$2:$AE$23,'Cost Exist Transport (R)'!$A16,FALSE)),"",HLOOKUP(DE$2,'Cost Exist Transport (R)'!$C$2:$AE$23,'Cost Exist Transport (R)'!$A16,FALSE))</f>
        <v/>
      </c>
      <c r="DF16" s="270" t="str">
        <f>IF(ISNA(HLOOKUP(DF$2,'Cost Exist Transport (R)'!$C$2:$AE$23,'Cost Exist Transport (R)'!$A16,FALSE)),"",HLOOKUP(DF$2,'Cost Exist Transport (R)'!$C$2:$AE$23,'Cost Exist Transport (R)'!$A16,FALSE))</f>
        <v/>
      </c>
      <c r="DG16" s="270" t="str">
        <f>IF(ISNA(HLOOKUP(DG$2,'Cost Exist Transport (R)'!$C$2:$AE$23,'Cost Exist Transport (R)'!$A16,FALSE)),"",HLOOKUP(DG$2,'Cost Exist Transport (R)'!$C$2:$AE$23,'Cost Exist Transport (R)'!$A16,FALSE))</f>
        <v>XXXXX</v>
      </c>
      <c r="DH16" s="270" t="str">
        <f>IF(ISNA(HLOOKUP(DH$2,'Cost Exist Transport (R)'!$C$2:$AE$23,'Cost Exist Transport (R)'!$A16,FALSE)),"",HLOOKUP(DH$2,'Cost Exist Transport (R)'!$C$2:$AE$23,'Cost Exist Transport (R)'!$A16,FALSE))</f>
        <v/>
      </c>
      <c r="DI16" s="270" t="str">
        <f>IF(ISNA(HLOOKUP(DI$2,'Cost Exist Transport (R)'!$C$2:$AE$23,'Cost Exist Transport (R)'!$A16,FALSE)),"",HLOOKUP(DI$2,'Cost Exist Transport (R)'!$C$2:$AE$23,'Cost Exist Transport (R)'!$A16,FALSE))</f>
        <v/>
      </c>
      <c r="DJ16" s="270" t="str">
        <f>IF(ISNA(HLOOKUP(DJ$2,'Cost Exist Transport (R)'!$C$2:$AE$23,'Cost Exist Transport (R)'!$A16,FALSE)),"",HLOOKUP(DJ$2,'Cost Exist Transport (R)'!$C$2:$AE$23,'Cost Exist Transport (R)'!$A16,FALSE))</f>
        <v/>
      </c>
      <c r="DK16" s="270" t="str">
        <f>IF(ISNA(HLOOKUP(DK$2,'Cost Exist Transport (R)'!$C$2:$AE$23,'Cost Exist Transport (R)'!$A16,FALSE)),"",HLOOKUP(DK$2,'Cost Exist Transport (R)'!$C$2:$AE$23,'Cost Exist Transport (R)'!$A16,FALSE))</f>
        <v/>
      </c>
      <c r="DL16" s="270" t="str">
        <f>IF(ISNA(HLOOKUP(DL$2,'Cost Exist Transport (R)'!$C$2:$AE$23,'Cost Exist Transport (R)'!$A16,FALSE)),"",HLOOKUP(DL$2,'Cost Exist Transport (R)'!$C$2:$AE$23,'Cost Exist Transport (R)'!$A16,FALSE))</f>
        <v/>
      </c>
      <c r="DM16" s="270" t="str">
        <f>IF(ISNA(HLOOKUP(DM$2,'Cost Exist Transport (R)'!$C$2:$AE$23,'Cost Exist Transport (R)'!$A16,FALSE)),"",HLOOKUP(DM$2,'Cost Exist Transport (R)'!$C$2:$AE$23,'Cost Exist Transport (R)'!$A16,FALSE))</f>
        <v/>
      </c>
      <c r="DN16" s="270" t="str">
        <f>IF(ISNA(HLOOKUP(DN$2,'Cost Exist Transport (R)'!$C$2:$AE$23,'Cost Exist Transport (R)'!$A16,FALSE)),"",HLOOKUP(DN$2,'Cost Exist Transport (R)'!$C$2:$AE$23,'Cost Exist Transport (R)'!$A16,FALSE))</f>
        <v/>
      </c>
      <c r="DO16" s="270" t="str">
        <f>IF(ISNA(HLOOKUP(DO$2,'Cost Exist Transport (R)'!$C$2:$AE$23,'Cost Exist Transport (R)'!$A16,FALSE)),"",HLOOKUP(DO$2,'Cost Exist Transport (R)'!$C$2:$AE$23,'Cost Exist Transport (R)'!$A16,FALSE))</f>
        <v/>
      </c>
      <c r="DP16" s="270" t="str">
        <f>IF(ISNA(HLOOKUP(DP$2,'Cost Exist Transport (R)'!$C$2:$AE$23,'Cost Exist Transport (R)'!$A16,FALSE)),"",HLOOKUP(DP$2,'Cost Exist Transport (R)'!$C$2:$AE$23,'Cost Exist Transport (R)'!$A16,FALSE))</f>
        <v/>
      </c>
      <c r="DQ16" s="270" t="str">
        <f>IF(ISNA(HLOOKUP(DQ$2,'Cost Exist Transport (R)'!$C$2:$AE$23,'Cost Exist Transport (R)'!$A16,FALSE)),"",HLOOKUP(DQ$2,'Cost Exist Transport (R)'!$C$2:$AE$23,'Cost Exist Transport (R)'!$A16,FALSE))</f>
        <v/>
      </c>
      <c r="DR16" s="270" t="str">
        <f>IF(ISNA(HLOOKUP(DR$2,'Cost Exist Transport (R)'!$C$2:$AE$23,'Cost Exist Transport (R)'!$A16,FALSE)),"",HLOOKUP(DR$2,'Cost Exist Transport (R)'!$C$2:$AE$23,'Cost Exist Transport (R)'!$A16,FALSE))</f>
        <v/>
      </c>
      <c r="DS16" s="270" t="str">
        <f>IF(ISNA(HLOOKUP(DS$2,'Cost Exist Transport (R)'!$C$2:$AE$23,'Cost Exist Transport (R)'!$A16,FALSE)),"",HLOOKUP(DS$2,'Cost Exist Transport (R)'!$C$2:$AE$23,'Cost Exist Transport (R)'!$A16,FALSE))</f>
        <v>XXXXX</v>
      </c>
      <c r="DT16" s="270" t="str">
        <f>IF(ISNA(HLOOKUP(DT$2,'Cost Exist Transport (R)'!$C$2:$AE$23,'Cost Exist Transport (R)'!$A16,FALSE)),"",HLOOKUP(DT$2,'Cost Exist Transport (R)'!$C$2:$AE$23,'Cost Exist Transport (R)'!$A16,FALSE))</f>
        <v/>
      </c>
      <c r="DU16" s="270" t="str">
        <f>IF(ISNA(HLOOKUP(DU$2,'Cost Exist Transport (R)'!$C$2:$AE$23,'Cost Exist Transport (R)'!$A16,FALSE)),"",HLOOKUP(DU$2,'Cost Exist Transport (R)'!$C$2:$AE$23,'Cost Exist Transport (R)'!$A16,FALSE))</f>
        <v/>
      </c>
      <c r="DV16" s="270" t="str">
        <f>IF(ISNA(HLOOKUP(DV$2,'Cost Exist Transport (R)'!$C$2:$AE$23,'Cost Exist Transport (R)'!$A16,FALSE)),"",HLOOKUP(DV$2,'Cost Exist Transport (R)'!$C$2:$AE$23,'Cost Exist Transport (R)'!$A16,FALSE))</f>
        <v/>
      </c>
      <c r="DW16" s="270" t="str">
        <f>IF(ISNA(HLOOKUP(DW$2,'Cost Exist Transport (R)'!$C$2:$AE$23,'Cost Exist Transport (R)'!$A16,FALSE)),"",HLOOKUP(DW$2,'Cost Exist Transport (R)'!$C$2:$AE$23,'Cost Exist Transport (R)'!$A16,FALSE))</f>
        <v/>
      </c>
      <c r="DX16" s="270" t="str">
        <f>IF(ISNA(HLOOKUP(DX$2,'Cost Exist Transport (R)'!$C$2:$AE$23,'Cost Exist Transport (R)'!$A16,FALSE)),"",HLOOKUP(DX$2,'Cost Exist Transport (R)'!$C$2:$AE$23,'Cost Exist Transport (R)'!$A16,FALSE))</f>
        <v/>
      </c>
      <c r="DY16" s="270" t="str">
        <f>IF(ISNA(HLOOKUP(DY$2,'Cost Exist Transport (R)'!$C$2:$AE$23,'Cost Exist Transport (R)'!$A16,FALSE)),"",HLOOKUP(DY$2,'Cost Exist Transport (R)'!$C$2:$AE$23,'Cost Exist Transport (R)'!$A16,FALSE))</f>
        <v/>
      </c>
      <c r="DZ16" s="270" t="str">
        <f>IF(ISNA(HLOOKUP(DZ$2,'Cost Exist Transport (R)'!$C$2:$AE$23,'Cost Exist Transport (R)'!$A16,FALSE)),"",HLOOKUP(DZ$2,'Cost Exist Transport (R)'!$C$2:$AE$23,'Cost Exist Transport (R)'!$A16,FALSE))</f>
        <v/>
      </c>
      <c r="EA16" s="270" t="str">
        <f>IF(ISNA(HLOOKUP(EA$2,'Cost Exist Transport (R)'!$C$2:$AE$23,'Cost Exist Transport (R)'!$A16,FALSE)),"",HLOOKUP(EA$2,'Cost Exist Transport (R)'!$C$2:$AE$23,'Cost Exist Transport (R)'!$A16,FALSE))</f>
        <v/>
      </c>
      <c r="EB16" s="270" t="str">
        <f>IF(ISNA(HLOOKUP(EB$2,'Cost Exist Transport (R)'!$C$2:$AE$23,'Cost Exist Transport (R)'!$A16,FALSE)),"",HLOOKUP(EB$2,'Cost Exist Transport (R)'!$C$2:$AE$23,'Cost Exist Transport (R)'!$A16,FALSE))</f>
        <v/>
      </c>
      <c r="EC16" s="270" t="str">
        <f>IF(ISNA(HLOOKUP(EC$2,'Cost Exist Transport (R)'!$C$2:$AE$23,'Cost Exist Transport (R)'!$A16,FALSE)),"",HLOOKUP(EC$2,'Cost Exist Transport (R)'!$C$2:$AE$23,'Cost Exist Transport (R)'!$A16,FALSE))</f>
        <v/>
      </c>
      <c r="ED16" s="270" t="str">
        <f>IF(ISNA(HLOOKUP(ED$2,'Cost Exist Transport (R)'!$C$2:$AE$23,'Cost Exist Transport (R)'!$A16,FALSE)),"",HLOOKUP(ED$2,'Cost Exist Transport (R)'!$C$2:$AE$23,'Cost Exist Transport (R)'!$A16,FALSE))</f>
        <v/>
      </c>
      <c r="EE16" s="270" t="str">
        <f>IF(ISNA(HLOOKUP(EE$2,'Cost Exist Transport (R)'!$C$2:$AE$23,'Cost Exist Transport (R)'!$A16,FALSE)),"",HLOOKUP(EE$2,'Cost Exist Transport (R)'!$C$2:$AE$23,'Cost Exist Transport (R)'!$A16,FALSE))</f>
        <v>XXXXX</v>
      </c>
      <c r="EF16" s="270" t="str">
        <f>IF(ISNA(HLOOKUP(EF$2,'Cost Exist Transport (R)'!$C$2:$AE$23,'Cost Exist Transport (R)'!$A16,FALSE)),"",HLOOKUP(EF$2,'Cost Exist Transport (R)'!$C$2:$AE$23,'Cost Exist Transport (R)'!$A16,FALSE))</f>
        <v/>
      </c>
      <c r="EG16" s="270" t="str">
        <f>IF(ISNA(HLOOKUP(EG$2,'Cost Exist Transport (R)'!$C$2:$AE$23,'Cost Exist Transport (R)'!$A16,FALSE)),"",HLOOKUP(EG$2,'Cost Exist Transport (R)'!$C$2:$AE$23,'Cost Exist Transport (R)'!$A16,FALSE))</f>
        <v/>
      </c>
      <c r="EH16" s="270" t="str">
        <f>IF(ISNA(HLOOKUP(EH$2,'Cost Exist Transport (R)'!$C$2:$AE$23,'Cost Exist Transport (R)'!$A16,FALSE)),"",HLOOKUP(EH$2,'Cost Exist Transport (R)'!$C$2:$AE$23,'Cost Exist Transport (R)'!$A16,FALSE))</f>
        <v/>
      </c>
      <c r="EI16" s="270" t="str">
        <f>IF(ISNA(HLOOKUP(EI$2,'Cost Exist Transport (R)'!$C$2:$AE$23,'Cost Exist Transport (R)'!$A16,FALSE)),"",HLOOKUP(EI$2,'Cost Exist Transport (R)'!$C$2:$AE$23,'Cost Exist Transport (R)'!$A16,FALSE))</f>
        <v/>
      </c>
      <c r="EJ16" s="270" t="str">
        <f>IF(ISNA(HLOOKUP(EJ$2,'Cost Exist Transport (R)'!$C$2:$AE$23,'Cost Exist Transport (R)'!$A16,FALSE)),"",HLOOKUP(EJ$2,'Cost Exist Transport (R)'!$C$2:$AE$23,'Cost Exist Transport (R)'!$A16,FALSE))</f>
        <v/>
      </c>
      <c r="EK16" s="270" t="str">
        <f>IF(ISNA(HLOOKUP(EK$2,'Cost Exist Transport (R)'!$C$2:$AE$23,'Cost Exist Transport (R)'!$A16,FALSE)),"",HLOOKUP(EK$2,'Cost Exist Transport (R)'!$C$2:$AE$23,'Cost Exist Transport (R)'!$A16,FALSE))</f>
        <v/>
      </c>
      <c r="EL16" s="270" t="str">
        <f>IF(ISNA(HLOOKUP(EL$2,'Cost Exist Transport (R)'!$C$2:$AE$23,'Cost Exist Transport (R)'!$A16,FALSE)),"",HLOOKUP(EL$2,'Cost Exist Transport (R)'!$C$2:$AE$23,'Cost Exist Transport (R)'!$A16,FALSE))</f>
        <v/>
      </c>
      <c r="EM16" s="270" t="str">
        <f>IF(ISNA(HLOOKUP(EM$2,'Cost Exist Transport (R)'!$C$2:$AE$23,'Cost Exist Transport (R)'!$A16,FALSE)),"",HLOOKUP(EM$2,'Cost Exist Transport (R)'!$C$2:$AE$23,'Cost Exist Transport (R)'!$A16,FALSE))</f>
        <v/>
      </c>
      <c r="EN16" s="270" t="str">
        <f>IF(ISNA(HLOOKUP(EN$2,'Cost Exist Transport (R)'!$C$2:$AE$23,'Cost Exist Transport (R)'!$A16,FALSE)),"",HLOOKUP(EN$2,'Cost Exist Transport (R)'!$C$2:$AE$23,'Cost Exist Transport (R)'!$A16,FALSE))</f>
        <v/>
      </c>
      <c r="EO16" s="270" t="str">
        <f>IF(ISNA(HLOOKUP(EO$2,'Cost Exist Transport (R)'!$C$2:$AE$23,'Cost Exist Transport (R)'!$A16,FALSE)),"",HLOOKUP(EO$2,'Cost Exist Transport (R)'!$C$2:$AE$23,'Cost Exist Transport (R)'!$A16,FALSE))</f>
        <v/>
      </c>
      <c r="EP16" s="270" t="str">
        <f>IF(ISNA(HLOOKUP(EP$2,'Cost Exist Transport (R)'!$C$2:$AE$23,'Cost Exist Transport (R)'!$A16,FALSE)),"",HLOOKUP(EP$2,'Cost Exist Transport (R)'!$C$2:$AE$23,'Cost Exist Transport (R)'!$A16,FALSE))</f>
        <v/>
      </c>
      <c r="EQ16" s="270" t="str">
        <f>IF(ISNA(HLOOKUP(EQ$2,'Cost Exist Transport (R)'!$C$2:$AE$23,'Cost Exist Transport (R)'!$A16,FALSE)),"",HLOOKUP(EQ$2,'Cost Exist Transport (R)'!$C$2:$AE$23,'Cost Exist Transport (R)'!$A16,FALSE))</f>
        <v>XXXXX</v>
      </c>
      <c r="ER16" s="270" t="str">
        <f>IF(ISNA(HLOOKUP(ER$2,'Cost Exist Transport (R)'!$C$2:$AE$23,'Cost Exist Transport (R)'!$A16,FALSE)),"",HLOOKUP(ER$2,'Cost Exist Transport (R)'!$C$2:$AE$23,'Cost Exist Transport (R)'!$A16,FALSE))</f>
        <v/>
      </c>
      <c r="ES16" s="270" t="str">
        <f>IF(ISNA(HLOOKUP(ES$2,'Cost Exist Transport (R)'!$C$2:$AE$23,'Cost Exist Transport (R)'!$A16,FALSE)),"",HLOOKUP(ES$2,'Cost Exist Transport (R)'!$C$2:$AE$23,'Cost Exist Transport (R)'!$A16,FALSE))</f>
        <v/>
      </c>
      <c r="ET16" s="270" t="str">
        <f>IF(ISNA(HLOOKUP(ET$2,'Cost Exist Transport (R)'!$C$2:$AE$23,'Cost Exist Transport (R)'!$A16,FALSE)),"",HLOOKUP(ET$2,'Cost Exist Transport (R)'!$C$2:$AE$23,'Cost Exist Transport (R)'!$A16,FALSE))</f>
        <v/>
      </c>
      <c r="EU16" s="270" t="str">
        <f>IF(ISNA(HLOOKUP(EU$2,'Cost Exist Transport (R)'!$C$2:$AE$23,'Cost Exist Transport (R)'!$A16,FALSE)),"",HLOOKUP(EU$2,'Cost Exist Transport (R)'!$C$2:$AE$23,'Cost Exist Transport (R)'!$A16,FALSE))</f>
        <v/>
      </c>
      <c r="EV16" s="270" t="str">
        <f>IF(ISNA(HLOOKUP(EV$2,'Cost Exist Transport (R)'!$C$2:$AE$23,'Cost Exist Transport (R)'!$A16,FALSE)),"",HLOOKUP(EV$2,'Cost Exist Transport (R)'!$C$2:$AE$23,'Cost Exist Transport (R)'!$A16,FALSE))</f>
        <v/>
      </c>
      <c r="EW16" s="270" t="str">
        <f>IF(ISNA(HLOOKUP(EW$2,'Cost Exist Transport (R)'!$C$2:$AE$23,'Cost Exist Transport (R)'!$A16,FALSE)),"",HLOOKUP(EW$2,'Cost Exist Transport (R)'!$C$2:$AE$23,'Cost Exist Transport (R)'!$A16,FALSE))</f>
        <v/>
      </c>
      <c r="EX16" s="270" t="str">
        <f>IF(ISNA(HLOOKUP(EX$2,'Cost Exist Transport (R)'!$C$2:$AE$23,'Cost Exist Transport (R)'!$A16,FALSE)),"",HLOOKUP(EX$2,'Cost Exist Transport (R)'!$C$2:$AE$23,'Cost Exist Transport (R)'!$A16,FALSE))</f>
        <v/>
      </c>
      <c r="EY16" s="270" t="str">
        <f>IF(ISNA(HLOOKUP(EY$2,'Cost Exist Transport (R)'!$C$2:$AE$23,'Cost Exist Transport (R)'!$A16,FALSE)),"",HLOOKUP(EY$2,'Cost Exist Transport (R)'!$C$2:$AE$23,'Cost Exist Transport (R)'!$A16,FALSE))</f>
        <v/>
      </c>
      <c r="EZ16" s="270" t="str">
        <f>IF(ISNA(HLOOKUP(EZ$2,'Cost Exist Transport (R)'!$C$2:$AE$23,'Cost Exist Transport (R)'!$A16,FALSE)),"",HLOOKUP(EZ$2,'Cost Exist Transport (R)'!$C$2:$AE$23,'Cost Exist Transport (R)'!$A16,FALSE))</f>
        <v/>
      </c>
      <c r="FA16" s="270" t="str">
        <f>IF(ISNA(HLOOKUP(FA$2,'Cost Exist Transport (R)'!$C$2:$AE$23,'Cost Exist Transport (R)'!$A16,FALSE)),"",HLOOKUP(FA$2,'Cost Exist Transport (R)'!$C$2:$AE$23,'Cost Exist Transport (R)'!$A16,FALSE))</f>
        <v/>
      </c>
      <c r="FB16" s="270" t="str">
        <f>IF(ISNA(HLOOKUP(FB$2,'Cost Exist Transport (R)'!$C$2:$AE$23,'Cost Exist Transport (R)'!$A16,FALSE)),"",HLOOKUP(FB$2,'Cost Exist Transport (R)'!$C$2:$AE$23,'Cost Exist Transport (R)'!$A16,FALSE))</f>
        <v/>
      </c>
      <c r="FC16" s="270" t="str">
        <f>IF(ISNA(HLOOKUP(FC$2,'Cost Exist Transport (R)'!$C$2:$AE$23,'Cost Exist Transport (R)'!$A16,FALSE)),"",HLOOKUP(FC$2,'Cost Exist Transport (R)'!$C$2:$AE$23,'Cost Exist Transport (R)'!$A16,FALSE))</f>
        <v>XXXXX</v>
      </c>
      <c r="FD16" s="270" t="str">
        <f>IF(ISNA(HLOOKUP(FD$2,'Cost Exist Transport (R)'!$C$2:$AE$23,'Cost Exist Transport (R)'!$A16,FALSE)),"",HLOOKUP(FD$2,'Cost Exist Transport (R)'!$C$2:$AE$23,'Cost Exist Transport (R)'!$A16,FALSE))</f>
        <v/>
      </c>
      <c r="FE16" s="270" t="str">
        <f>IF(ISNA(HLOOKUP(FE$2,'Cost Exist Transport (R)'!$C$2:$AE$23,'Cost Exist Transport (R)'!$A16,FALSE)),"",HLOOKUP(FE$2,'Cost Exist Transport (R)'!$C$2:$AE$23,'Cost Exist Transport (R)'!$A16,FALSE))</f>
        <v/>
      </c>
      <c r="FF16" s="270" t="str">
        <f>IF(ISNA(HLOOKUP(FF$2,'Cost Exist Transport (R)'!$C$2:$AE$23,'Cost Exist Transport (R)'!$A16,FALSE)),"",HLOOKUP(FF$2,'Cost Exist Transport (R)'!$C$2:$AE$23,'Cost Exist Transport (R)'!$A16,FALSE))</f>
        <v/>
      </c>
      <c r="FG16" s="270" t="str">
        <f>IF(ISNA(HLOOKUP(FG$2,'Cost Exist Transport (R)'!$C$2:$AE$23,'Cost Exist Transport (R)'!$A16,FALSE)),"",HLOOKUP(FG$2,'Cost Exist Transport (R)'!$C$2:$AE$23,'Cost Exist Transport (R)'!$A16,FALSE))</f>
        <v/>
      </c>
      <c r="FH16" s="270" t="str">
        <f>IF(ISNA(HLOOKUP(FH$2,'Cost Exist Transport (R)'!$C$2:$AE$23,'Cost Exist Transport (R)'!$A16,FALSE)),"",HLOOKUP(FH$2,'Cost Exist Transport (R)'!$C$2:$AE$23,'Cost Exist Transport (R)'!$A16,FALSE))</f>
        <v/>
      </c>
      <c r="FI16" s="270" t="str">
        <f>IF(ISNA(HLOOKUP(FI$2,'Cost Exist Transport (R)'!$C$2:$AE$23,'Cost Exist Transport (R)'!$A16,FALSE)),"",HLOOKUP(FI$2,'Cost Exist Transport (R)'!$C$2:$AE$23,'Cost Exist Transport (R)'!$A16,FALSE))</f>
        <v/>
      </c>
      <c r="FJ16" s="270" t="str">
        <f>IF(ISNA(HLOOKUP(FJ$2,'Cost Exist Transport (R)'!$C$2:$AE$23,'Cost Exist Transport (R)'!$A16,FALSE)),"",HLOOKUP(FJ$2,'Cost Exist Transport (R)'!$C$2:$AE$23,'Cost Exist Transport (R)'!$A16,FALSE))</f>
        <v/>
      </c>
      <c r="FK16" s="270" t="str">
        <f>IF(ISNA(HLOOKUP(FK$2,'Cost Exist Transport (R)'!$C$2:$AE$23,'Cost Exist Transport (R)'!$A16,FALSE)),"",HLOOKUP(FK$2,'Cost Exist Transport (R)'!$C$2:$AE$23,'Cost Exist Transport (R)'!$A16,FALSE))</f>
        <v/>
      </c>
      <c r="FL16" s="270" t="str">
        <f>IF(ISNA(HLOOKUP(FL$2,'Cost Exist Transport (R)'!$C$2:$AE$23,'Cost Exist Transport (R)'!$A16,FALSE)),"",HLOOKUP(FL$2,'Cost Exist Transport (R)'!$C$2:$AE$23,'Cost Exist Transport (R)'!$A16,FALSE))</f>
        <v/>
      </c>
      <c r="FM16" s="270" t="str">
        <f>IF(ISNA(HLOOKUP(FM$2,'Cost Exist Transport (R)'!$C$2:$AE$23,'Cost Exist Transport (R)'!$A16,FALSE)),"",HLOOKUP(FM$2,'Cost Exist Transport (R)'!$C$2:$AE$23,'Cost Exist Transport (R)'!$A16,FALSE))</f>
        <v/>
      </c>
      <c r="FN16" s="270" t="str">
        <f>IF(ISNA(HLOOKUP(FN$2,'Cost Exist Transport (R)'!$C$2:$AE$23,'Cost Exist Transport (R)'!$A16,FALSE)),"",HLOOKUP(FN$2,'Cost Exist Transport (R)'!$C$2:$AE$23,'Cost Exist Transport (R)'!$A16,FALSE))</f>
        <v/>
      </c>
      <c r="FO16" s="270" t="str">
        <f>IF(ISNA(HLOOKUP(FO$2,'Cost Exist Transport (R)'!$C$2:$AE$23,'Cost Exist Transport (R)'!$A16,FALSE)),"",HLOOKUP(FO$2,'Cost Exist Transport (R)'!$C$2:$AE$23,'Cost Exist Transport (R)'!$A16,FALSE))</f>
        <v>XXXXX</v>
      </c>
      <c r="FP16" s="270" t="str">
        <f>IF(ISNA(HLOOKUP(FP$2,'Cost Exist Transport (R)'!$C$2:$AE$23,'Cost Exist Transport (R)'!$A16,FALSE)),"",HLOOKUP(FP$2,'Cost Exist Transport (R)'!$C$2:$AE$23,'Cost Exist Transport (R)'!$A16,FALSE))</f>
        <v/>
      </c>
      <c r="FQ16" s="270" t="str">
        <f>IF(ISNA(HLOOKUP(FQ$2,'Cost Exist Transport (R)'!$C$2:$AE$23,'Cost Exist Transport (R)'!$A16,FALSE)),"",HLOOKUP(FQ$2,'Cost Exist Transport (R)'!$C$2:$AE$23,'Cost Exist Transport (R)'!$A16,FALSE))</f>
        <v/>
      </c>
      <c r="FR16" s="270" t="str">
        <f>IF(ISNA(HLOOKUP(FR$2,'Cost Exist Transport (R)'!$C$2:$AE$23,'Cost Exist Transport (R)'!$A16,FALSE)),"",HLOOKUP(FR$2,'Cost Exist Transport (R)'!$C$2:$AE$23,'Cost Exist Transport (R)'!$A16,FALSE))</f>
        <v/>
      </c>
      <c r="FS16" s="270" t="str">
        <f>IF(ISNA(HLOOKUP(FS$2,'Cost Exist Transport (R)'!$C$2:$AE$23,'Cost Exist Transport (R)'!$A16,FALSE)),"",HLOOKUP(FS$2,'Cost Exist Transport (R)'!$C$2:$AE$23,'Cost Exist Transport (R)'!$A16,FALSE))</f>
        <v/>
      </c>
      <c r="FT16" s="270" t="str">
        <f>IF(ISNA(HLOOKUP(FT$2,'Cost Exist Transport (R)'!$C$2:$AE$23,'Cost Exist Transport (R)'!$A16,FALSE)),"",HLOOKUP(FT$2,'Cost Exist Transport (R)'!$C$2:$AE$23,'Cost Exist Transport (R)'!$A16,FALSE))</f>
        <v/>
      </c>
      <c r="FU16" s="270" t="str">
        <f>IF(ISNA(HLOOKUP(FU$2,'Cost Exist Transport (R)'!$C$2:$AE$23,'Cost Exist Transport (R)'!$A16,FALSE)),"",HLOOKUP(FU$2,'Cost Exist Transport (R)'!$C$2:$AE$23,'Cost Exist Transport (R)'!$A16,FALSE))</f>
        <v/>
      </c>
      <c r="FV16" s="270" t="str">
        <f>IF(ISNA(HLOOKUP(FV$2,'Cost Exist Transport (R)'!$C$2:$AE$23,'Cost Exist Transport (R)'!$A16,FALSE)),"",HLOOKUP(FV$2,'Cost Exist Transport (R)'!$C$2:$AE$23,'Cost Exist Transport (R)'!$A16,FALSE))</f>
        <v/>
      </c>
      <c r="FW16" s="270" t="str">
        <f>IF(ISNA(HLOOKUP(FW$2,'Cost Exist Transport (R)'!$C$2:$AE$23,'Cost Exist Transport (R)'!$A16,FALSE)),"",HLOOKUP(FW$2,'Cost Exist Transport (R)'!$C$2:$AE$23,'Cost Exist Transport (R)'!$A16,FALSE))</f>
        <v/>
      </c>
      <c r="FX16" s="270" t="str">
        <f>IF(ISNA(HLOOKUP(FX$2,'Cost Exist Transport (R)'!$C$2:$AE$23,'Cost Exist Transport (R)'!$A16,FALSE)),"",HLOOKUP(FX$2,'Cost Exist Transport (R)'!$C$2:$AE$23,'Cost Exist Transport (R)'!$A16,FALSE))</f>
        <v/>
      </c>
      <c r="FY16" s="270" t="str">
        <f>IF(ISNA(HLOOKUP(FY$2,'Cost Exist Transport (R)'!$C$2:$AE$23,'Cost Exist Transport (R)'!$A16,FALSE)),"",HLOOKUP(FY$2,'Cost Exist Transport (R)'!$C$2:$AE$23,'Cost Exist Transport (R)'!$A16,FALSE))</f>
        <v/>
      </c>
      <c r="FZ16" s="270" t="str">
        <f>IF(ISNA(HLOOKUP(FZ$2,'Cost Exist Transport (R)'!$C$2:$AE$23,'Cost Exist Transport (R)'!$A16,FALSE)),"",HLOOKUP(FZ$2,'Cost Exist Transport (R)'!$C$2:$AE$23,'Cost Exist Transport (R)'!$A16,FALSE))</f>
        <v/>
      </c>
      <c r="GA16" s="270" t="str">
        <f>IF(ISNA(HLOOKUP(GA$2,'Cost Exist Transport (R)'!$C$2:$AE$23,'Cost Exist Transport (R)'!$A16,FALSE)),"",HLOOKUP(GA$2,'Cost Exist Transport (R)'!$C$2:$AE$23,'Cost Exist Transport (R)'!$A16,FALSE))</f>
        <v>XXXXX</v>
      </c>
      <c r="GB16" s="270" t="str">
        <f>IF(ISNA(HLOOKUP(GB$2,'Cost Exist Transport (R)'!$C$2:$AE$23,'Cost Exist Transport (R)'!$A16,FALSE)),"",HLOOKUP(GB$2,'Cost Exist Transport (R)'!$C$2:$AE$23,'Cost Exist Transport (R)'!$A16,FALSE))</f>
        <v/>
      </c>
      <c r="GC16" s="270" t="str">
        <f>IF(ISNA(HLOOKUP(GC$2,'Cost Exist Transport (R)'!$C$2:$AE$23,'Cost Exist Transport (R)'!$A16,FALSE)),"",HLOOKUP(GC$2,'Cost Exist Transport (R)'!$C$2:$AE$23,'Cost Exist Transport (R)'!$A16,FALSE))</f>
        <v/>
      </c>
      <c r="GD16" s="270" t="str">
        <f>IF(ISNA(HLOOKUP(GD$2,'Cost Exist Transport (R)'!$C$2:$AE$23,'Cost Exist Transport (R)'!$A16,FALSE)),"",HLOOKUP(GD$2,'Cost Exist Transport (R)'!$C$2:$AE$23,'Cost Exist Transport (R)'!$A16,FALSE))</f>
        <v/>
      </c>
      <c r="GE16" s="270" t="str">
        <f>IF(ISNA(HLOOKUP(GE$2,'Cost Exist Transport (R)'!$C$2:$AE$23,'Cost Exist Transport (R)'!$A16,FALSE)),"",HLOOKUP(GE$2,'Cost Exist Transport (R)'!$C$2:$AE$23,'Cost Exist Transport (R)'!$A16,FALSE))</f>
        <v/>
      </c>
      <c r="GF16" s="270" t="str">
        <f>IF(ISNA(HLOOKUP(GF$2,'Cost Exist Transport (R)'!$C$2:$AE$23,'Cost Exist Transport (R)'!$A16,FALSE)),"",HLOOKUP(GF$2,'Cost Exist Transport (R)'!$C$2:$AE$23,'Cost Exist Transport (R)'!$A16,FALSE))</f>
        <v/>
      </c>
      <c r="GG16" s="270" t="str">
        <f>IF(ISNA(HLOOKUP(GG$2,'Cost Exist Transport (R)'!$C$2:$AE$23,'Cost Exist Transport (R)'!$A16,FALSE)),"",HLOOKUP(GG$2,'Cost Exist Transport (R)'!$C$2:$AE$23,'Cost Exist Transport (R)'!$A16,FALSE))</f>
        <v/>
      </c>
      <c r="GH16" s="270" t="str">
        <f>IF(ISNA(HLOOKUP(GH$2,'Cost Exist Transport (R)'!$C$2:$AE$23,'Cost Exist Transport (R)'!$A16,FALSE)),"",HLOOKUP(GH$2,'Cost Exist Transport (R)'!$C$2:$AE$23,'Cost Exist Transport (R)'!$A16,FALSE))</f>
        <v/>
      </c>
      <c r="GI16" s="270" t="str">
        <f>IF(ISNA(HLOOKUP(GI$2,'Cost Exist Transport (R)'!$C$2:$AE$23,'Cost Exist Transport (R)'!$A16,FALSE)),"",HLOOKUP(GI$2,'Cost Exist Transport (R)'!$C$2:$AE$23,'Cost Exist Transport (R)'!$A16,FALSE))</f>
        <v/>
      </c>
      <c r="GJ16" s="270" t="str">
        <f>IF(ISNA(HLOOKUP(GJ$2,'Cost Exist Transport (R)'!$C$2:$AE$23,'Cost Exist Transport (R)'!$A16,FALSE)),"",HLOOKUP(GJ$2,'Cost Exist Transport (R)'!$C$2:$AE$23,'Cost Exist Transport (R)'!$A16,FALSE))</f>
        <v/>
      </c>
      <c r="GK16" s="270" t="str">
        <f>IF(ISNA(HLOOKUP(GK$2,'Cost Exist Transport (R)'!$C$2:$AE$23,'Cost Exist Transport (R)'!$A16,FALSE)),"",HLOOKUP(GK$2,'Cost Exist Transport (R)'!$C$2:$AE$23,'Cost Exist Transport (R)'!$A16,FALSE))</f>
        <v/>
      </c>
      <c r="GL16" s="270" t="str">
        <f>IF(ISNA(HLOOKUP(GL$2,'Cost Exist Transport (R)'!$C$2:$AE$23,'Cost Exist Transport (R)'!$A16,FALSE)),"",HLOOKUP(GL$2,'Cost Exist Transport (R)'!$C$2:$AE$23,'Cost Exist Transport (R)'!$A16,FALSE))</f>
        <v/>
      </c>
      <c r="GM16" s="270" t="str">
        <f>IF(ISNA(HLOOKUP(GM$2,'Cost Exist Transport (R)'!$C$2:$AE$23,'Cost Exist Transport (R)'!$A16,FALSE)),"",HLOOKUP(GM$2,'Cost Exist Transport (R)'!$C$2:$AE$23,'Cost Exist Transport (R)'!$A16,FALSE))</f>
        <v>XXXXX</v>
      </c>
      <c r="GN16" s="270" t="str">
        <f>IF(ISNA(HLOOKUP(GN$2,'Cost Exist Transport (R)'!$C$2:$AE$23,'Cost Exist Transport (R)'!$A16,FALSE)),"",HLOOKUP(GN$2,'Cost Exist Transport (R)'!$C$2:$AE$23,'Cost Exist Transport (R)'!$A16,FALSE))</f>
        <v/>
      </c>
      <c r="GO16" s="270" t="str">
        <f>IF(ISNA(HLOOKUP(GO$2,'Cost Exist Transport (R)'!$C$2:$AE$23,'Cost Exist Transport (R)'!$A16,FALSE)),"",HLOOKUP(GO$2,'Cost Exist Transport (R)'!$C$2:$AE$23,'Cost Exist Transport (R)'!$A16,FALSE))</f>
        <v/>
      </c>
      <c r="GP16" s="270" t="str">
        <f>IF(ISNA(HLOOKUP(GP$2,'Cost Exist Transport (R)'!$C$2:$AE$23,'Cost Exist Transport (R)'!$A16,FALSE)),"",HLOOKUP(GP$2,'Cost Exist Transport (R)'!$C$2:$AE$23,'Cost Exist Transport (R)'!$A16,FALSE))</f>
        <v/>
      </c>
      <c r="GQ16" s="270" t="str">
        <f>IF(ISNA(HLOOKUP(GQ$2,'Cost Exist Transport (R)'!$C$2:$AE$23,'Cost Exist Transport (R)'!$A16,FALSE)),"",HLOOKUP(GQ$2,'Cost Exist Transport (R)'!$C$2:$AE$23,'Cost Exist Transport (R)'!$A16,FALSE))</f>
        <v/>
      </c>
      <c r="GR16" s="270" t="str">
        <f>IF(ISNA(HLOOKUP(GR$2,'Cost Exist Transport (R)'!$C$2:$AE$23,'Cost Exist Transport (R)'!$A16,FALSE)),"",HLOOKUP(GR$2,'Cost Exist Transport (R)'!$C$2:$AE$23,'Cost Exist Transport (R)'!$A16,FALSE))</f>
        <v/>
      </c>
      <c r="GS16" s="270" t="str">
        <f>IF(ISNA(HLOOKUP(GS$2,'Cost Exist Transport (R)'!$C$2:$AE$23,'Cost Exist Transport (R)'!$A16,FALSE)),"",HLOOKUP(GS$2,'Cost Exist Transport (R)'!$C$2:$AE$23,'Cost Exist Transport (R)'!$A16,FALSE))</f>
        <v/>
      </c>
      <c r="GT16" s="270" t="str">
        <f>IF(ISNA(HLOOKUP(GT$2,'Cost Exist Transport (R)'!$C$2:$AE$23,'Cost Exist Transport (R)'!$A16,FALSE)),"",HLOOKUP(GT$2,'Cost Exist Transport (R)'!$C$2:$AE$23,'Cost Exist Transport (R)'!$A16,FALSE))</f>
        <v/>
      </c>
      <c r="GU16" s="270" t="str">
        <f>IF(ISNA(HLOOKUP(GU$2,'Cost Exist Transport (R)'!$C$2:$AE$23,'Cost Exist Transport (R)'!$A16,FALSE)),"",HLOOKUP(GU$2,'Cost Exist Transport (R)'!$C$2:$AE$23,'Cost Exist Transport (R)'!$A16,FALSE))</f>
        <v/>
      </c>
      <c r="GV16" s="270" t="str">
        <f>IF(ISNA(HLOOKUP(GV$2,'Cost Exist Transport (R)'!$C$2:$AE$23,'Cost Exist Transport (R)'!$A16,FALSE)),"",HLOOKUP(GV$2,'Cost Exist Transport (R)'!$C$2:$AE$23,'Cost Exist Transport (R)'!$A16,FALSE))</f>
        <v/>
      </c>
      <c r="GW16" s="270" t="str">
        <f>IF(ISNA(HLOOKUP(GW$2,'Cost Exist Transport (R)'!$C$2:$AE$23,'Cost Exist Transport (R)'!$A16,FALSE)),"",HLOOKUP(GW$2,'Cost Exist Transport (R)'!$C$2:$AE$23,'Cost Exist Transport (R)'!$A16,FALSE))</f>
        <v/>
      </c>
      <c r="GX16" s="270" t="str">
        <f>IF(ISNA(HLOOKUP(GX$2,'Cost Exist Transport (R)'!$C$2:$AE$23,'Cost Exist Transport (R)'!$A16,FALSE)),"",HLOOKUP(GX$2,'Cost Exist Transport (R)'!$C$2:$AE$23,'Cost Exist Transport (R)'!$A16,FALSE))</f>
        <v/>
      </c>
      <c r="GY16" s="270" t="str">
        <f>IF(ISNA(HLOOKUP(GY$2,'Cost Exist Transport (R)'!$C$2:$AE$23,'Cost Exist Transport (R)'!$A16,FALSE)),"",HLOOKUP(GY$2,'Cost Exist Transport (R)'!$C$2:$AE$23,'Cost Exist Transport (R)'!$A16,FALSE))</f>
        <v>XXXXX</v>
      </c>
      <c r="GZ16" s="270" t="str">
        <f>IF(ISNA(HLOOKUP(GZ$2,'Cost Exist Transport (R)'!$C$2:$AE$23,'Cost Exist Transport (R)'!$A16,FALSE)),"",HLOOKUP(GZ$2,'Cost Exist Transport (R)'!$C$2:$AE$23,'Cost Exist Transport (R)'!$A16,FALSE))</f>
        <v/>
      </c>
      <c r="HA16" s="270" t="str">
        <f>IF(ISNA(HLOOKUP(HA$2,'Cost Exist Transport (R)'!$C$2:$AE$23,'Cost Exist Transport (R)'!$A16,FALSE)),"",HLOOKUP(HA$2,'Cost Exist Transport (R)'!$C$2:$AE$23,'Cost Exist Transport (R)'!$A16,FALSE))</f>
        <v/>
      </c>
      <c r="HB16" s="270" t="str">
        <f>IF(ISNA(HLOOKUP(HB$2,'Cost Exist Transport (R)'!$C$2:$AE$23,'Cost Exist Transport (R)'!$A16,FALSE)),"",HLOOKUP(HB$2,'Cost Exist Transport (R)'!$C$2:$AE$23,'Cost Exist Transport (R)'!$A16,FALSE))</f>
        <v/>
      </c>
      <c r="HC16" s="270" t="str">
        <f>IF(ISNA(HLOOKUP(HC$2,'Cost Exist Transport (R)'!$C$2:$AE$23,'Cost Exist Transport (R)'!$A16,FALSE)),"",HLOOKUP(HC$2,'Cost Exist Transport (R)'!$C$2:$AE$23,'Cost Exist Transport (R)'!$A16,FALSE))</f>
        <v/>
      </c>
      <c r="HD16" s="270" t="str">
        <f>IF(ISNA(HLOOKUP(HD$2,'Cost Exist Transport (R)'!$C$2:$AE$23,'Cost Exist Transport (R)'!$A16,FALSE)),"",HLOOKUP(HD$2,'Cost Exist Transport (R)'!$C$2:$AE$23,'Cost Exist Transport (R)'!$A16,FALSE))</f>
        <v/>
      </c>
      <c r="HE16" s="270" t="str">
        <f>IF(ISNA(HLOOKUP(HE$2,'Cost Exist Transport (R)'!$C$2:$AE$23,'Cost Exist Transport (R)'!$A16,FALSE)),"",HLOOKUP(HE$2,'Cost Exist Transport (R)'!$C$2:$AE$23,'Cost Exist Transport (R)'!$A16,FALSE))</f>
        <v/>
      </c>
      <c r="HF16" s="270" t="str">
        <f>IF(ISNA(HLOOKUP(HF$2,'Cost Exist Transport (R)'!$C$2:$AE$23,'Cost Exist Transport (R)'!$A16,FALSE)),"",HLOOKUP(HF$2,'Cost Exist Transport (R)'!$C$2:$AE$23,'Cost Exist Transport (R)'!$A16,FALSE))</f>
        <v/>
      </c>
      <c r="HG16" s="270" t="str">
        <f>IF(ISNA(HLOOKUP(HG$2,'Cost Exist Transport (R)'!$C$2:$AE$23,'Cost Exist Transport (R)'!$A16,FALSE)),"",HLOOKUP(HG$2,'Cost Exist Transport (R)'!$C$2:$AE$23,'Cost Exist Transport (R)'!$A16,FALSE))</f>
        <v/>
      </c>
      <c r="HH16" s="270" t="str">
        <f>IF(ISNA(HLOOKUP(HH$2,'Cost Exist Transport (R)'!$C$2:$AE$23,'Cost Exist Transport (R)'!$A16,FALSE)),"",HLOOKUP(HH$2,'Cost Exist Transport (R)'!$C$2:$AE$23,'Cost Exist Transport (R)'!$A16,FALSE))</f>
        <v/>
      </c>
      <c r="HI16" s="270" t="str">
        <f>IF(ISNA(HLOOKUP(HI$2,'Cost Exist Transport (R)'!$C$2:$AE$23,'Cost Exist Transport (R)'!$A16,FALSE)),"",HLOOKUP(HI$2,'Cost Exist Transport (R)'!$C$2:$AE$23,'Cost Exist Transport (R)'!$A16,FALSE))</f>
        <v/>
      </c>
      <c r="HJ16" s="270" t="str">
        <f>IF(ISNA(HLOOKUP(HJ$2,'Cost Exist Transport (R)'!$C$2:$AE$23,'Cost Exist Transport (R)'!$A16,FALSE)),"",HLOOKUP(HJ$2,'Cost Exist Transport (R)'!$C$2:$AE$23,'Cost Exist Transport (R)'!$A16,FALSE))</f>
        <v/>
      </c>
      <c r="HK16" s="270" t="str">
        <f>IF(ISNA(HLOOKUP(HK$2,'Cost Exist Transport (R)'!$C$2:$AE$23,'Cost Exist Transport (R)'!$A16,FALSE)),"",HLOOKUP(HK$2,'Cost Exist Transport (R)'!$C$2:$AE$23,'Cost Exist Transport (R)'!$A16,FALSE))</f>
        <v>XXXXX</v>
      </c>
      <c r="HL16" s="270" t="str">
        <f>IF(ISNA(HLOOKUP(HL$2,'Cost Exist Transport (R)'!$C$2:$AE$23,'Cost Exist Transport (R)'!$A16,FALSE)),"",HLOOKUP(HL$2,'Cost Exist Transport (R)'!$C$2:$AE$23,'Cost Exist Transport (R)'!$A16,FALSE))</f>
        <v/>
      </c>
      <c r="HM16" s="270" t="str">
        <f>IF(ISNA(HLOOKUP(HM$2,'Cost Exist Transport (R)'!$C$2:$AE$23,'Cost Exist Transport (R)'!$A16,FALSE)),"",HLOOKUP(HM$2,'Cost Exist Transport (R)'!$C$2:$AE$23,'Cost Exist Transport (R)'!$A16,FALSE))</f>
        <v/>
      </c>
      <c r="HN16" s="270" t="str">
        <f>IF(ISNA(HLOOKUP(HN$2,'Cost Exist Transport (R)'!$C$2:$AE$23,'Cost Exist Transport (R)'!$A16,FALSE)),"",HLOOKUP(HN$2,'Cost Exist Transport (R)'!$C$2:$AE$23,'Cost Exist Transport (R)'!$A16,FALSE))</f>
        <v/>
      </c>
      <c r="HO16" s="270" t="str">
        <f>IF(ISNA(HLOOKUP(HO$2,'Cost Exist Transport (R)'!$C$2:$AE$23,'Cost Exist Transport (R)'!$A16,FALSE)),"",HLOOKUP(HO$2,'Cost Exist Transport (R)'!$C$2:$AE$23,'Cost Exist Transport (R)'!$A16,FALSE))</f>
        <v/>
      </c>
      <c r="HP16" s="270" t="str">
        <f>IF(ISNA(HLOOKUP(HP$2,'Cost Exist Transport (R)'!$C$2:$AE$23,'Cost Exist Transport (R)'!$A16,FALSE)),"",HLOOKUP(HP$2,'Cost Exist Transport (R)'!$C$2:$AE$23,'Cost Exist Transport (R)'!$A16,FALSE))</f>
        <v/>
      </c>
      <c r="HQ16" s="270" t="str">
        <f>IF(ISNA(HLOOKUP(HQ$2,'Cost Exist Transport (R)'!$C$2:$AE$23,'Cost Exist Transport (R)'!$A16,FALSE)),"",HLOOKUP(HQ$2,'Cost Exist Transport (R)'!$C$2:$AE$23,'Cost Exist Transport (R)'!$A16,FALSE))</f>
        <v/>
      </c>
      <c r="HR16" s="270" t="str">
        <f>IF(ISNA(HLOOKUP(HR$2,'Cost Exist Transport (R)'!$C$2:$AE$23,'Cost Exist Transport (R)'!$A16,FALSE)),"",HLOOKUP(HR$2,'Cost Exist Transport (R)'!$C$2:$AE$23,'Cost Exist Transport (R)'!$A16,FALSE))</f>
        <v/>
      </c>
      <c r="HS16" s="270" t="str">
        <f>IF(ISNA(HLOOKUP(HS$2,'Cost Exist Transport (R)'!$C$2:$AE$23,'Cost Exist Transport (R)'!$A16,FALSE)),"",HLOOKUP(HS$2,'Cost Exist Transport (R)'!$C$2:$AE$23,'Cost Exist Transport (R)'!$A16,FALSE))</f>
        <v/>
      </c>
      <c r="HT16" s="270" t="str">
        <f>IF(ISNA(HLOOKUP(HT$2,'Cost Exist Transport (R)'!$C$2:$AE$23,'Cost Exist Transport (R)'!$A16,FALSE)),"",HLOOKUP(HT$2,'Cost Exist Transport (R)'!$C$2:$AE$23,'Cost Exist Transport (R)'!$A16,FALSE))</f>
        <v/>
      </c>
      <c r="HU16" s="270" t="str">
        <f>IF(ISNA(HLOOKUP(HU$2,'Cost Exist Transport (R)'!$C$2:$AE$23,'Cost Exist Transport (R)'!$A16,FALSE)),"",HLOOKUP(HU$2,'Cost Exist Transport (R)'!$C$2:$AE$23,'Cost Exist Transport (R)'!$A16,FALSE))</f>
        <v/>
      </c>
      <c r="HV16" s="270" t="str">
        <f>IF(ISNA(HLOOKUP(HV$2,'Cost Exist Transport (R)'!$C$2:$AE$23,'Cost Exist Transport (R)'!$A16,FALSE)),"",HLOOKUP(HV$2,'Cost Exist Transport (R)'!$C$2:$AE$23,'Cost Exist Transport (R)'!$A16,FALSE))</f>
        <v/>
      </c>
      <c r="HW16" s="270" t="str">
        <f>IF(ISNA(HLOOKUP(HW$2,'Cost Exist Transport (R)'!$C$2:$AE$23,'Cost Exist Transport (R)'!$A16,FALSE)),"",HLOOKUP(HW$2,'Cost Exist Transport (R)'!$C$2:$AE$23,'Cost Exist Transport (R)'!$A16,FALSE))</f>
        <v>XXXXX</v>
      </c>
      <c r="HX16" s="270" t="str">
        <f>IF(ISNA(HLOOKUP(HX$2,'Cost Exist Transport (R)'!$C$2:$AE$23,'Cost Exist Transport (R)'!$A16,FALSE)),"",HLOOKUP(HX$2,'Cost Exist Transport (R)'!$C$2:$AE$23,'Cost Exist Transport (R)'!$A16,FALSE))</f>
        <v/>
      </c>
      <c r="HY16" s="270" t="str">
        <f>IF(ISNA(HLOOKUP(HY$2,'Cost Exist Transport (R)'!$C$2:$AE$23,'Cost Exist Transport (R)'!$A16,FALSE)),"",HLOOKUP(HY$2,'Cost Exist Transport (R)'!$C$2:$AE$23,'Cost Exist Transport (R)'!$A16,FALSE))</f>
        <v/>
      </c>
      <c r="HZ16" s="270" t="str">
        <f>IF(ISNA(HLOOKUP(HZ$2,'Cost Exist Transport (R)'!$C$2:$AE$23,'Cost Exist Transport (R)'!$A16,FALSE)),"",HLOOKUP(HZ$2,'Cost Exist Transport (R)'!$C$2:$AE$23,'Cost Exist Transport (R)'!$A16,FALSE))</f>
        <v/>
      </c>
      <c r="IA16" s="270" t="str">
        <f>IF(ISNA(HLOOKUP(IA$2,'Cost Exist Transport (R)'!$C$2:$AE$23,'Cost Exist Transport (R)'!$A16,FALSE)),"",HLOOKUP(IA$2,'Cost Exist Transport (R)'!$C$2:$AE$23,'Cost Exist Transport (R)'!$A16,FALSE))</f>
        <v/>
      </c>
      <c r="IB16" s="270" t="str">
        <f>IF(ISNA(HLOOKUP(IB$2,'Cost Exist Transport (R)'!$C$2:$AE$23,'Cost Exist Transport (R)'!$A16,FALSE)),"",HLOOKUP(IB$2,'Cost Exist Transport (R)'!$C$2:$AE$23,'Cost Exist Transport (R)'!$A16,FALSE))</f>
        <v/>
      </c>
      <c r="IC16" s="270" t="str">
        <f>IF(ISNA(HLOOKUP(IC$2,'Cost Exist Transport (R)'!$C$2:$AE$23,'Cost Exist Transport (R)'!$A16,FALSE)),"",HLOOKUP(IC$2,'Cost Exist Transport (R)'!$C$2:$AE$23,'Cost Exist Transport (R)'!$A16,FALSE))</f>
        <v/>
      </c>
      <c r="ID16" s="270" t="str">
        <f>IF(ISNA(HLOOKUP(ID$2,'Cost Exist Transport (R)'!$C$2:$AE$23,'Cost Exist Transport (R)'!$A16,FALSE)),"",HLOOKUP(ID$2,'Cost Exist Transport (R)'!$C$2:$AE$23,'Cost Exist Transport (R)'!$A16,FALSE))</f>
        <v/>
      </c>
      <c r="IE16" s="270" t="str">
        <f>IF(ISNA(HLOOKUP(IE$2,'Cost Exist Transport (R)'!$C$2:$AE$23,'Cost Exist Transport (R)'!$A16,FALSE)),"",HLOOKUP(IE$2,'Cost Exist Transport (R)'!$C$2:$AE$23,'Cost Exist Transport (R)'!$A16,FALSE))</f>
        <v/>
      </c>
      <c r="IF16" s="270" t="str">
        <f>IF(ISNA(HLOOKUP(IF$2,'Cost Exist Transport (R)'!$C$2:$AE$23,'Cost Exist Transport (R)'!$A16,FALSE)),"",HLOOKUP(IF$2,'Cost Exist Transport (R)'!$C$2:$AE$23,'Cost Exist Transport (R)'!$A16,FALSE))</f>
        <v/>
      </c>
      <c r="IG16" s="270" t="str">
        <f>IF(ISNA(HLOOKUP(IG$2,'Cost Exist Transport (R)'!$C$2:$AE$23,'Cost Exist Transport (R)'!$A16,FALSE)),"",HLOOKUP(IG$2,'Cost Exist Transport (R)'!$C$2:$AE$23,'Cost Exist Transport (R)'!$A16,FALSE))</f>
        <v/>
      </c>
      <c r="IH16" s="270" t="str">
        <f>IF(ISNA(HLOOKUP(IH$2,'Cost Exist Transport (R)'!$C$2:$AE$23,'Cost Exist Transport (R)'!$A16,FALSE)),"",HLOOKUP(IH$2,'Cost Exist Transport (R)'!$C$2:$AE$23,'Cost Exist Transport (R)'!$A16,FALSE))</f>
        <v/>
      </c>
      <c r="II16" s="270" t="str">
        <f>IF(ISNA(HLOOKUP(II$2,'Cost Exist Transport (R)'!$C$2:$AE$23,'Cost Exist Transport (R)'!$A16,FALSE)),"",HLOOKUP(II$2,'Cost Exist Transport (R)'!$C$2:$AE$23,'Cost Exist Transport (R)'!$A16,FALSE))</f>
        <v>XXXXX</v>
      </c>
      <c r="IJ16" s="270" t="str">
        <f>IF(ISNA(HLOOKUP(IJ$2,'Cost Exist Transport (R)'!$C$2:$AE$23,'Cost Exist Transport (R)'!$A16,FALSE)),"",HLOOKUP(IJ$2,'Cost Exist Transport (R)'!$C$2:$AE$23,'Cost Exist Transport (R)'!$A16,FALSE))</f>
        <v/>
      </c>
      <c r="IK16" s="270" t="str">
        <f>IF(ISNA(HLOOKUP(IK$2,'Cost Exist Transport (R)'!$C$2:$AE$23,'Cost Exist Transport (R)'!$A16,FALSE)),"",HLOOKUP(IK$2,'Cost Exist Transport (R)'!$C$2:$AE$23,'Cost Exist Transport (R)'!$A16,FALSE))</f>
        <v/>
      </c>
      <c r="IL16" s="270" t="str">
        <f>IF(ISNA(HLOOKUP(IL$2,'Cost Exist Transport (R)'!$C$2:$AE$23,'Cost Exist Transport (R)'!$A16,FALSE)),"",HLOOKUP(IL$2,'Cost Exist Transport (R)'!$C$2:$AE$23,'Cost Exist Transport (R)'!$A16,FALSE))</f>
        <v/>
      </c>
      <c r="IM16" s="270" t="str">
        <f>IF(ISNA(HLOOKUP(IM$2,'Cost Exist Transport (R)'!$C$2:$AE$23,'Cost Exist Transport (R)'!$A16,FALSE)),"",HLOOKUP(IM$2,'Cost Exist Transport (R)'!$C$2:$AE$23,'Cost Exist Transport (R)'!$A16,FALSE))</f>
        <v/>
      </c>
      <c r="IN16" s="270" t="str">
        <f>IF(ISNA(HLOOKUP(IN$2,'Cost Exist Transport (R)'!$C$2:$AE$23,'Cost Exist Transport (R)'!$A16,FALSE)),"",HLOOKUP(IN$2,'Cost Exist Transport (R)'!$C$2:$AE$23,'Cost Exist Transport (R)'!$A16,FALSE))</f>
        <v/>
      </c>
      <c r="IO16" s="270" t="str">
        <f>IF(ISNA(HLOOKUP(IO$2,'Cost Exist Transport (R)'!$C$2:$AE$23,'Cost Exist Transport (R)'!$A16,FALSE)),"",HLOOKUP(IO$2,'Cost Exist Transport (R)'!$C$2:$AE$23,'Cost Exist Transport (R)'!$A16,FALSE))</f>
        <v/>
      </c>
      <c r="IP16" s="270" t="str">
        <f>IF(ISNA(HLOOKUP(IP$2,'Cost Exist Transport (R)'!$C$2:$AE$23,'Cost Exist Transport (R)'!$A16,FALSE)),"",HLOOKUP(IP$2,'Cost Exist Transport (R)'!$C$2:$AE$23,'Cost Exist Transport (R)'!$A16,FALSE))</f>
        <v/>
      </c>
      <c r="IQ16" s="270" t="str">
        <f>IF(ISNA(HLOOKUP(IQ$2,'Cost Exist Transport (R)'!$C$2:$AE$23,'Cost Exist Transport (R)'!$A16,FALSE)),"",HLOOKUP(IQ$2,'Cost Exist Transport (R)'!$C$2:$AE$23,'Cost Exist Transport (R)'!$A16,FALSE))</f>
        <v/>
      </c>
      <c r="IR16" s="270" t="str">
        <f>IF(ISNA(HLOOKUP(IR$2,'Cost Exist Transport (R)'!$C$2:$AE$23,'Cost Exist Transport (R)'!$A16,FALSE)),"",HLOOKUP(IR$2,'Cost Exist Transport (R)'!$C$2:$AE$23,'Cost Exist Transport (R)'!$A16,FALSE))</f>
        <v/>
      </c>
      <c r="IS16" s="270" t="str">
        <f>IF(ISNA(HLOOKUP(IS$2,'Cost Exist Transport (R)'!$C$2:$AE$23,'Cost Exist Transport (R)'!$A16,FALSE)),"",HLOOKUP(IS$2,'Cost Exist Transport (R)'!$C$2:$AE$23,'Cost Exist Transport (R)'!$A16,FALSE))</f>
        <v/>
      </c>
      <c r="IT16" s="270" t="str">
        <f>IF(ISNA(HLOOKUP(IT$2,'Cost Exist Transport (R)'!$C$2:$AE$23,'Cost Exist Transport (R)'!$A16,FALSE)),"",HLOOKUP(IT$2,'Cost Exist Transport (R)'!$C$2:$AE$23,'Cost Exist Transport (R)'!$A16,FALSE))</f>
        <v/>
      </c>
      <c r="IU16" s="270" t="str">
        <f>IF(ISNA(HLOOKUP(IU$2,'Cost Exist Transport (R)'!$C$2:$AE$23,'Cost Exist Transport (R)'!$A16,FALSE)),"",HLOOKUP(IU$2,'Cost Exist Transport (R)'!$C$2:$AE$23,'Cost Exist Transport (R)'!$A16,FALSE))</f>
        <v>XXXXX</v>
      </c>
      <c r="IV16" s="270" t="str">
        <f>IF(ISNA(HLOOKUP(IV$2,'Cost Exist Transport (R)'!$C$2:$AE$23,'Cost Exist Transport (R)'!$A16,FALSE)),"",HLOOKUP(IV$2,'Cost Exist Transport (R)'!$C$2:$AE$23,'Cost Exist Transport (R)'!$A16,FALSE))</f>
        <v/>
      </c>
      <c r="IW16" s="270" t="str">
        <f>IF(ISNA(HLOOKUP(IW$2,'Cost Exist Transport (R)'!$C$2:$AE$23,'Cost Exist Transport (R)'!$A16,FALSE)),"",HLOOKUP(IW$2,'Cost Exist Transport (R)'!$C$2:$AE$23,'Cost Exist Transport (R)'!$A16,FALSE))</f>
        <v/>
      </c>
      <c r="IX16" s="270" t="str">
        <f>IF(ISNA(HLOOKUP(IX$2,'Cost Exist Transport (R)'!$C$2:$AE$23,'Cost Exist Transport (R)'!$A16,FALSE)),"",HLOOKUP(IX$2,'Cost Exist Transport (R)'!$C$2:$AE$23,'Cost Exist Transport (R)'!$A16,FALSE))</f>
        <v/>
      </c>
      <c r="IY16" s="270" t="str">
        <f>IF(ISNA(HLOOKUP(IY$2,'Cost Exist Transport (R)'!$C$2:$AE$23,'Cost Exist Transport (R)'!$A16,FALSE)),"",HLOOKUP(IY$2,'Cost Exist Transport (R)'!$C$2:$AE$23,'Cost Exist Transport (R)'!$A16,FALSE))</f>
        <v/>
      </c>
      <c r="IZ16" s="270" t="str">
        <f>IF(ISNA(HLOOKUP(IZ$2,'Cost Exist Transport (R)'!$C$2:$AE$23,'Cost Exist Transport (R)'!$A16,FALSE)),"",HLOOKUP(IZ$2,'Cost Exist Transport (R)'!$C$2:$AE$23,'Cost Exist Transport (R)'!$A16,FALSE))</f>
        <v/>
      </c>
      <c r="JA16" s="270" t="str">
        <f>IF(ISNA(HLOOKUP(JA$2,'Cost Exist Transport (R)'!$C$2:$AE$23,'Cost Exist Transport (R)'!$A16,FALSE)),"",HLOOKUP(JA$2,'Cost Exist Transport (R)'!$C$2:$AE$23,'Cost Exist Transport (R)'!$A16,FALSE))</f>
        <v/>
      </c>
      <c r="JB16" s="270" t="str">
        <f>IF(ISNA(HLOOKUP(JB$2,'Cost Exist Transport (R)'!$C$2:$AE$23,'Cost Exist Transport (R)'!$A16,FALSE)),"",HLOOKUP(JB$2,'Cost Exist Transport (R)'!$C$2:$AE$23,'Cost Exist Transport (R)'!$A16,FALSE))</f>
        <v/>
      </c>
      <c r="JC16" s="270" t="str">
        <f>IF(ISNA(HLOOKUP(JC$2,'Cost Exist Transport (R)'!$C$2:$AE$23,'Cost Exist Transport (R)'!$A16,FALSE)),"",HLOOKUP(JC$2,'Cost Exist Transport (R)'!$C$2:$AE$23,'Cost Exist Transport (R)'!$A16,FALSE))</f>
        <v/>
      </c>
      <c r="JD16" s="270" t="str">
        <f>IF(ISNA(HLOOKUP(JD$2,'Cost Exist Transport (R)'!$C$2:$AE$23,'Cost Exist Transport (R)'!$A16,FALSE)),"",HLOOKUP(JD$2,'Cost Exist Transport (R)'!$C$2:$AE$23,'Cost Exist Transport (R)'!$A16,FALSE))</f>
        <v/>
      </c>
      <c r="JE16" s="270" t="str">
        <f>IF(ISNA(HLOOKUP(JE$2,'Cost Exist Transport (R)'!$C$2:$AE$23,'Cost Exist Transport (R)'!$A16,FALSE)),"",HLOOKUP(JE$2,'Cost Exist Transport (R)'!$C$2:$AE$23,'Cost Exist Transport (R)'!$A16,FALSE))</f>
        <v/>
      </c>
      <c r="JF16" s="270" t="str">
        <f>IF(ISNA(HLOOKUP(JF$2,'Cost Exist Transport (R)'!$C$2:$AE$23,'Cost Exist Transport (R)'!$A16,FALSE)),"",HLOOKUP(JF$2,'Cost Exist Transport (R)'!$C$2:$AE$23,'Cost Exist Transport (R)'!$A16,FALSE))</f>
        <v/>
      </c>
      <c r="JG16" s="270" t="str">
        <f>IF(ISNA(HLOOKUP(JG$2,'Cost Exist Transport (R)'!$C$2:$AE$23,'Cost Exist Transport (R)'!$A16,FALSE)),"",HLOOKUP(JG$2,'Cost Exist Transport (R)'!$C$2:$AE$23,'Cost Exist Transport (R)'!$A16,FALSE))</f>
        <v>XXXXX</v>
      </c>
      <c r="JH16" s="270" t="str">
        <f>IF(ISNA(HLOOKUP(JH$2,'Cost Exist Transport (R)'!$C$2:$AE$23,'Cost Exist Transport (R)'!$A16,FALSE)),"",HLOOKUP(JH$2,'Cost Exist Transport (R)'!$C$2:$AE$23,'Cost Exist Transport (R)'!$A16,FALSE))</f>
        <v/>
      </c>
      <c r="JI16" s="270" t="str">
        <f>IF(ISNA(HLOOKUP(JI$2,'Cost Exist Transport (R)'!$C$2:$AE$23,'Cost Exist Transport (R)'!$A16,FALSE)),"",HLOOKUP(JI$2,'Cost Exist Transport (R)'!$C$2:$AE$23,'Cost Exist Transport (R)'!$A16,FALSE))</f>
        <v/>
      </c>
      <c r="JJ16" s="270" t="str">
        <f>IF(ISNA(HLOOKUP(JJ$2,'Cost Exist Transport (R)'!$C$2:$AE$23,'Cost Exist Transport (R)'!$A16,FALSE)),"",HLOOKUP(JJ$2,'Cost Exist Transport (R)'!$C$2:$AE$23,'Cost Exist Transport (R)'!$A16,FALSE))</f>
        <v/>
      </c>
      <c r="JK16" s="270" t="str">
        <f>IF(ISNA(HLOOKUP(JK$2,'Cost Exist Transport (R)'!$C$2:$AE$23,'Cost Exist Transport (R)'!$A16,FALSE)),"",HLOOKUP(JK$2,'Cost Exist Transport (R)'!$C$2:$AE$23,'Cost Exist Transport (R)'!$A16,FALSE))</f>
        <v/>
      </c>
      <c r="JL16" s="270" t="str">
        <f>IF(ISNA(HLOOKUP(JL$2,'Cost Exist Transport (R)'!$C$2:$AE$23,'Cost Exist Transport (R)'!$A16,FALSE)),"",HLOOKUP(JL$2,'Cost Exist Transport (R)'!$C$2:$AE$23,'Cost Exist Transport (R)'!$A16,FALSE))</f>
        <v/>
      </c>
      <c r="JM16" s="270" t="str">
        <f>IF(ISNA(HLOOKUP(JM$2,'Cost Exist Transport (R)'!$C$2:$AE$23,'Cost Exist Transport (R)'!$A16,FALSE)),"",HLOOKUP(JM$2,'Cost Exist Transport (R)'!$C$2:$AE$23,'Cost Exist Transport (R)'!$A16,FALSE))</f>
        <v/>
      </c>
      <c r="JN16" s="270" t="str">
        <f>IF(ISNA(HLOOKUP(JN$2,'Cost Exist Transport (R)'!$C$2:$AE$23,'Cost Exist Transport (R)'!$A16,FALSE)),"",HLOOKUP(JN$2,'Cost Exist Transport (R)'!$C$2:$AE$23,'Cost Exist Transport (R)'!$A16,FALSE))</f>
        <v/>
      </c>
      <c r="JO16" s="270" t="str">
        <f>IF(ISNA(HLOOKUP(JO$2,'Cost Exist Transport (R)'!$C$2:$AE$23,'Cost Exist Transport (R)'!$A16,FALSE)),"",HLOOKUP(JO$2,'Cost Exist Transport (R)'!$C$2:$AE$23,'Cost Exist Transport (R)'!$A16,FALSE))</f>
        <v/>
      </c>
      <c r="JP16" s="270" t="str">
        <f>IF(ISNA(HLOOKUP(JP$2,'Cost Exist Transport (R)'!$C$2:$AE$23,'Cost Exist Transport (R)'!$A16,FALSE)),"",HLOOKUP(JP$2,'Cost Exist Transport (R)'!$C$2:$AE$23,'Cost Exist Transport (R)'!$A16,FALSE))</f>
        <v/>
      </c>
      <c r="JQ16" s="270" t="str">
        <f>IF(ISNA(HLOOKUP(JQ$2,'Cost Exist Transport (R)'!$C$2:$AE$23,'Cost Exist Transport (R)'!$A16,FALSE)),"",HLOOKUP(JQ$2,'Cost Exist Transport (R)'!$C$2:$AE$23,'Cost Exist Transport (R)'!$A16,FALSE))</f>
        <v/>
      </c>
      <c r="JR16" s="270" t="str">
        <f>IF(ISNA(HLOOKUP(JR$2,'Cost Exist Transport (R)'!$C$2:$AE$23,'Cost Exist Transport (R)'!$A16,FALSE)),"",HLOOKUP(JR$2,'Cost Exist Transport (R)'!$C$2:$AE$23,'Cost Exist Transport (R)'!$A16,FALSE))</f>
        <v/>
      </c>
      <c r="JS16" s="270" t="str">
        <f>IF(ISNA(HLOOKUP(JS$2,'Cost Exist Transport (R)'!$C$2:$AE$23,'Cost Exist Transport (R)'!$A16,FALSE)),"",HLOOKUP(JS$2,'Cost Exist Transport (R)'!$C$2:$AE$23,'Cost Exist Transport (R)'!$A16,FALSE))</f>
        <v>XXXXX</v>
      </c>
      <c r="JT16" s="270" t="str">
        <f>IF(ISNA(HLOOKUP(JT$2,'Cost Exist Transport (R)'!$C$2:$AE$23,'Cost Exist Transport (R)'!$A16,FALSE)),"",HLOOKUP(JT$2,'Cost Exist Transport (R)'!$C$2:$AE$23,'Cost Exist Transport (R)'!$A16,FALSE))</f>
        <v/>
      </c>
      <c r="JU16" s="270" t="str">
        <f>IF(ISNA(HLOOKUP(JU$2,'Cost Exist Transport (R)'!$C$2:$AE$23,'Cost Exist Transport (R)'!$A16,FALSE)),"",HLOOKUP(JU$2,'Cost Exist Transport (R)'!$C$2:$AE$23,'Cost Exist Transport (R)'!$A16,FALSE))</f>
        <v/>
      </c>
      <c r="JV16" s="270" t="str">
        <f>IF(ISNA(HLOOKUP(JV$2,'Cost Exist Transport (R)'!$C$2:$AE$23,'Cost Exist Transport (R)'!$A16,FALSE)),"",HLOOKUP(JV$2,'Cost Exist Transport (R)'!$C$2:$AE$23,'Cost Exist Transport (R)'!$A16,FALSE))</f>
        <v/>
      </c>
      <c r="JW16" s="270" t="str">
        <f>IF(ISNA(HLOOKUP(JW$2,'Cost Exist Transport (R)'!$C$2:$AE$23,'Cost Exist Transport (R)'!$A16,FALSE)),"",HLOOKUP(JW$2,'Cost Exist Transport (R)'!$C$2:$AE$23,'Cost Exist Transport (R)'!$A16,FALSE))</f>
        <v/>
      </c>
      <c r="JX16" s="270" t="str">
        <f>IF(ISNA(HLOOKUP(JX$2,'Cost Exist Transport (R)'!$C$2:$AE$23,'Cost Exist Transport (R)'!$A16,FALSE)),"",HLOOKUP(JX$2,'Cost Exist Transport (R)'!$C$2:$AE$23,'Cost Exist Transport (R)'!$A16,FALSE))</f>
        <v/>
      </c>
      <c r="JY16" s="270" t="str">
        <f>IF(ISNA(HLOOKUP(JY$2,'Cost Exist Transport (R)'!$C$2:$AE$23,'Cost Exist Transport (R)'!$A16,FALSE)),"",HLOOKUP(JY$2,'Cost Exist Transport (R)'!$C$2:$AE$23,'Cost Exist Transport (R)'!$A16,FALSE))</f>
        <v/>
      </c>
      <c r="JZ16" s="270" t="str">
        <f>IF(ISNA(HLOOKUP(JZ$2,'Cost Exist Transport (R)'!$C$2:$AE$23,'Cost Exist Transport (R)'!$A16,FALSE)),"",HLOOKUP(JZ$2,'Cost Exist Transport (R)'!$C$2:$AE$23,'Cost Exist Transport (R)'!$A16,FALSE))</f>
        <v/>
      </c>
      <c r="KA16" s="270" t="str">
        <f>IF(ISNA(HLOOKUP(KA$2,'Cost Exist Transport (R)'!$C$2:$AE$23,'Cost Exist Transport (R)'!$A16,FALSE)),"",HLOOKUP(KA$2,'Cost Exist Transport (R)'!$C$2:$AE$23,'Cost Exist Transport (R)'!$A16,FALSE))</f>
        <v/>
      </c>
      <c r="KB16" s="270" t="str">
        <f>IF(ISNA(HLOOKUP(KB$2,'Cost Exist Transport (R)'!$C$2:$AE$23,'Cost Exist Transport (R)'!$A16,FALSE)),"",HLOOKUP(KB$2,'Cost Exist Transport (R)'!$C$2:$AE$23,'Cost Exist Transport (R)'!$A16,FALSE))</f>
        <v/>
      </c>
      <c r="KC16" s="270" t="str">
        <f>IF(ISNA(HLOOKUP(KC$2,'Cost Exist Transport (R)'!$C$2:$AE$23,'Cost Exist Transport (R)'!$A16,FALSE)),"",HLOOKUP(KC$2,'Cost Exist Transport (R)'!$C$2:$AE$23,'Cost Exist Transport (R)'!$A16,FALSE))</f>
        <v/>
      </c>
      <c r="KD16" s="270" t="str">
        <f>IF(ISNA(HLOOKUP(KD$2,'Cost Exist Transport (R)'!$C$2:$AE$23,'Cost Exist Transport (R)'!$A16,FALSE)),"",HLOOKUP(KD$2,'Cost Exist Transport (R)'!$C$2:$AE$23,'Cost Exist Transport (R)'!$A16,FALSE))</f>
        <v/>
      </c>
      <c r="KE16" s="270" t="str">
        <f>IF(ISNA(HLOOKUP(KE$2,'Cost Exist Transport (R)'!$C$2:$AE$23,'Cost Exist Transport (R)'!$A16,FALSE)),"",HLOOKUP(KE$2,'Cost Exist Transport (R)'!$C$2:$AE$23,'Cost Exist Transport (R)'!$A16,FALSE))</f>
        <v>XXXXX</v>
      </c>
      <c r="KF16" s="270" t="str">
        <f>IF(ISNA(HLOOKUP(KF$2,'Cost Exist Transport (R)'!$C$2:$AE$23,'Cost Exist Transport (R)'!$A16,FALSE)),"",HLOOKUP(KF$2,'Cost Exist Transport (R)'!$C$2:$AE$23,'Cost Exist Transport (R)'!$A16,FALSE))</f>
        <v/>
      </c>
      <c r="KG16" s="270" t="str">
        <f>IF(ISNA(HLOOKUP(KG$2,'Cost Exist Transport (R)'!$C$2:$AE$23,'Cost Exist Transport (R)'!$A16,FALSE)),"",HLOOKUP(KG$2,'Cost Exist Transport (R)'!$C$2:$AE$23,'Cost Exist Transport (R)'!$A16,FALSE))</f>
        <v/>
      </c>
      <c r="KH16" s="270" t="str">
        <f>IF(ISNA(HLOOKUP(KH$2,'Cost Exist Transport (R)'!$C$2:$AE$23,'Cost Exist Transport (R)'!$A16,FALSE)),"",HLOOKUP(KH$2,'Cost Exist Transport (R)'!$C$2:$AE$23,'Cost Exist Transport (R)'!$A16,FALSE))</f>
        <v/>
      </c>
      <c r="KI16" s="270" t="str">
        <f>IF(ISNA(HLOOKUP(KI$2,'Cost Exist Transport (R)'!$C$2:$AE$23,'Cost Exist Transport (R)'!$A16,FALSE)),"",HLOOKUP(KI$2,'Cost Exist Transport (R)'!$C$2:$AE$23,'Cost Exist Transport (R)'!$A16,FALSE))</f>
        <v/>
      </c>
      <c r="KJ16" s="270" t="str">
        <f>IF(ISNA(HLOOKUP(KJ$2,'Cost Exist Transport (R)'!$C$2:$AE$23,'Cost Exist Transport (R)'!$A16,FALSE)),"",HLOOKUP(KJ$2,'Cost Exist Transport (R)'!$C$2:$AE$23,'Cost Exist Transport (R)'!$A16,FALSE))</f>
        <v/>
      </c>
      <c r="KK16" s="270" t="str">
        <f>IF(ISNA(HLOOKUP(KK$2,'Cost Exist Transport (R)'!$C$2:$AE$23,'Cost Exist Transport (R)'!$A16,FALSE)),"",HLOOKUP(KK$2,'Cost Exist Transport (R)'!$C$2:$AE$23,'Cost Exist Transport (R)'!$A16,FALSE))</f>
        <v/>
      </c>
      <c r="KL16" s="270" t="str">
        <f>IF(ISNA(HLOOKUP(KL$2,'Cost Exist Transport (R)'!$C$2:$AE$23,'Cost Exist Transport (R)'!$A16,FALSE)),"",HLOOKUP(KL$2,'Cost Exist Transport (R)'!$C$2:$AE$23,'Cost Exist Transport (R)'!$A16,FALSE))</f>
        <v/>
      </c>
      <c r="KM16" s="270" t="str">
        <f>IF(ISNA(HLOOKUP(KM$2,'Cost Exist Transport (R)'!$C$2:$AE$23,'Cost Exist Transport (R)'!$A16,FALSE)),"",HLOOKUP(KM$2,'Cost Exist Transport (R)'!$C$2:$AE$23,'Cost Exist Transport (R)'!$A16,FALSE))</f>
        <v/>
      </c>
      <c r="KN16" s="270" t="str">
        <f>IF(ISNA(HLOOKUP(KN$2,'Cost Exist Transport (R)'!$C$2:$AE$23,'Cost Exist Transport (R)'!$A16,FALSE)),"",HLOOKUP(KN$2,'Cost Exist Transport (R)'!$C$2:$AE$23,'Cost Exist Transport (R)'!$A16,FALSE))</f>
        <v/>
      </c>
      <c r="KO16" s="270" t="str">
        <f>IF(ISNA(HLOOKUP(KO$2,'Cost Exist Transport (R)'!$C$2:$AE$23,'Cost Exist Transport (R)'!$A16,FALSE)),"",HLOOKUP(KO$2,'Cost Exist Transport (R)'!$C$2:$AE$23,'Cost Exist Transport (R)'!$A16,FALSE))</f>
        <v/>
      </c>
      <c r="KP16" s="270" t="str">
        <f>IF(ISNA(HLOOKUP(KP$2,'Cost Exist Transport (R)'!$C$2:$AE$23,'Cost Exist Transport (R)'!$A16,FALSE)),"",HLOOKUP(KP$2,'Cost Exist Transport (R)'!$C$2:$AE$23,'Cost Exist Transport (R)'!$A16,FALSE))</f>
        <v/>
      </c>
      <c r="KQ16" s="270" t="str">
        <f>IF(ISNA(HLOOKUP(KQ$2,'Cost Exist Transport (R)'!$C$2:$AE$23,'Cost Exist Transport (R)'!$A16,FALSE)),"",HLOOKUP(KQ$2,'Cost Exist Transport (R)'!$C$2:$AE$23,'Cost Exist Transport (R)'!$A16,FALSE))</f>
        <v>XXXXX</v>
      </c>
      <c r="KR16" s="270" t="str">
        <f>IF(ISNA(HLOOKUP(KR$2,'Cost Exist Transport (R)'!$C$2:$AE$23,'Cost Exist Transport (R)'!$A16,FALSE)),"",HLOOKUP(KR$2,'Cost Exist Transport (R)'!$C$2:$AE$23,'Cost Exist Transport (R)'!$A16,FALSE))</f>
        <v/>
      </c>
      <c r="KS16" s="270" t="str">
        <f>IF(ISNA(HLOOKUP(KS$2,'Cost Exist Transport (R)'!$C$2:$AE$23,'Cost Exist Transport (R)'!$A16,FALSE)),"",HLOOKUP(KS$2,'Cost Exist Transport (R)'!$C$2:$AE$23,'Cost Exist Transport (R)'!$A16,FALSE))</f>
        <v/>
      </c>
      <c r="KT16" s="270" t="str">
        <f>IF(ISNA(HLOOKUP(KT$2,'Cost Exist Transport (R)'!$C$2:$AE$23,'Cost Exist Transport (R)'!$A16,FALSE)),"",HLOOKUP(KT$2,'Cost Exist Transport (R)'!$C$2:$AE$23,'Cost Exist Transport (R)'!$A16,FALSE))</f>
        <v/>
      </c>
      <c r="KU16" s="270" t="str">
        <f>IF(ISNA(HLOOKUP(KU$2,'Cost Exist Transport (R)'!$C$2:$AE$23,'Cost Exist Transport (R)'!$A16,FALSE)),"",HLOOKUP(KU$2,'Cost Exist Transport (R)'!$C$2:$AE$23,'Cost Exist Transport (R)'!$A16,FALSE))</f>
        <v/>
      </c>
      <c r="KV16" s="270" t="str">
        <f>IF(ISNA(HLOOKUP(KV$2,'Cost Exist Transport (R)'!$C$2:$AE$23,'Cost Exist Transport (R)'!$A16,FALSE)),"",HLOOKUP(KV$2,'Cost Exist Transport (R)'!$C$2:$AE$23,'Cost Exist Transport (R)'!$A16,FALSE))</f>
        <v/>
      </c>
      <c r="KW16" s="270" t="str">
        <f>IF(ISNA(HLOOKUP(KW$2,'Cost Exist Transport (R)'!$C$2:$AE$23,'Cost Exist Transport (R)'!$A16,FALSE)),"",HLOOKUP(KW$2,'Cost Exist Transport (R)'!$C$2:$AE$23,'Cost Exist Transport (R)'!$A16,FALSE))</f>
        <v/>
      </c>
      <c r="KX16" s="270" t="str">
        <f>IF(ISNA(HLOOKUP(KX$2,'Cost Exist Transport (R)'!$C$2:$AE$23,'Cost Exist Transport (R)'!$A16,FALSE)),"",HLOOKUP(KX$2,'Cost Exist Transport (R)'!$C$2:$AE$23,'Cost Exist Transport (R)'!$A16,FALSE))</f>
        <v/>
      </c>
      <c r="KY16" s="270" t="str">
        <f>IF(ISNA(HLOOKUP(KY$2,'Cost Exist Transport (R)'!$C$2:$AE$23,'Cost Exist Transport (R)'!$A16,FALSE)),"",HLOOKUP(KY$2,'Cost Exist Transport (R)'!$C$2:$AE$23,'Cost Exist Transport (R)'!$A16,FALSE))</f>
        <v/>
      </c>
      <c r="KZ16" s="270" t="str">
        <f>IF(ISNA(HLOOKUP(KZ$2,'Cost Exist Transport (R)'!$C$2:$AE$23,'Cost Exist Transport (R)'!$A16,FALSE)),"",HLOOKUP(KZ$2,'Cost Exist Transport (R)'!$C$2:$AE$23,'Cost Exist Transport (R)'!$A16,FALSE))</f>
        <v/>
      </c>
      <c r="LA16" s="270" t="str">
        <f>IF(ISNA(HLOOKUP(LA$2,'Cost Exist Transport (R)'!$C$2:$AE$23,'Cost Exist Transport (R)'!$A16,FALSE)),"",HLOOKUP(LA$2,'Cost Exist Transport (R)'!$C$2:$AE$23,'Cost Exist Transport (R)'!$A16,FALSE))</f>
        <v/>
      </c>
      <c r="LB16" s="270" t="str">
        <f>IF(ISNA(HLOOKUP(LB$2,'Cost Exist Transport (R)'!$C$2:$AE$23,'Cost Exist Transport (R)'!$A16,FALSE)),"",HLOOKUP(LB$2,'Cost Exist Transport (R)'!$C$2:$AE$23,'Cost Exist Transport (R)'!$A16,FALSE))</f>
        <v/>
      </c>
      <c r="LC16" s="270" t="str">
        <f>IF(ISNA(HLOOKUP(LC$2,'Cost Exist Transport (R)'!$C$2:$AE$23,'Cost Exist Transport (R)'!$A16,FALSE)),"",HLOOKUP(LC$2,'Cost Exist Transport (R)'!$C$2:$AE$23,'Cost Exist Transport (R)'!$A16,FALSE))</f>
        <v>XXXXX</v>
      </c>
      <c r="LD16" s="270" t="str">
        <f>IF(ISNA(HLOOKUP(LD$2,'Cost Exist Transport (R)'!$C$2:$AE$23,'Cost Exist Transport (R)'!$A16,FALSE)),"",HLOOKUP(LD$2,'Cost Exist Transport (R)'!$C$2:$AE$23,'Cost Exist Transport (R)'!$A16,FALSE))</f>
        <v/>
      </c>
      <c r="LE16" s="270" t="str">
        <f>IF(ISNA(HLOOKUP(LE$2,'Cost Exist Transport (R)'!$C$2:$AE$23,'Cost Exist Transport (R)'!$A16,FALSE)),"",HLOOKUP(LE$2,'Cost Exist Transport (R)'!$C$2:$AE$23,'Cost Exist Transport (R)'!$A16,FALSE))</f>
        <v/>
      </c>
      <c r="LF16" s="270" t="str">
        <f>IF(ISNA(HLOOKUP(LF$2,'Cost Exist Transport (R)'!$C$2:$AE$23,'Cost Exist Transport (R)'!$A16,FALSE)),"",HLOOKUP(LF$2,'Cost Exist Transport (R)'!$C$2:$AE$23,'Cost Exist Transport (R)'!$A16,FALSE))</f>
        <v/>
      </c>
      <c r="LG16" s="270" t="str">
        <f>IF(ISNA(HLOOKUP(LG$2,'Cost Exist Transport (R)'!$C$2:$AE$23,'Cost Exist Transport (R)'!$A16,FALSE)),"",HLOOKUP(LG$2,'Cost Exist Transport (R)'!$C$2:$AE$23,'Cost Exist Transport (R)'!$A16,FALSE))</f>
        <v/>
      </c>
      <c r="LH16" s="270" t="str">
        <f>IF(ISNA(HLOOKUP(LH$2,'Cost Exist Transport (R)'!$C$2:$AE$23,'Cost Exist Transport (R)'!$A16,FALSE)),"",HLOOKUP(LH$2,'Cost Exist Transport (R)'!$C$2:$AE$23,'Cost Exist Transport (R)'!$A16,FALSE))</f>
        <v/>
      </c>
      <c r="LI16" s="270" t="str">
        <f>IF(ISNA(HLOOKUP(LI$2,'Cost Exist Transport (R)'!$C$2:$AE$23,'Cost Exist Transport (R)'!$A16,FALSE)),"",HLOOKUP(LI$2,'Cost Exist Transport (R)'!$C$2:$AE$23,'Cost Exist Transport (R)'!$A16,FALSE))</f>
        <v/>
      </c>
      <c r="LJ16" s="270" t="str">
        <f>IF(ISNA(HLOOKUP(LJ$2,'Cost Exist Transport (R)'!$C$2:$AE$23,'Cost Exist Transport (R)'!$A16,FALSE)),"",HLOOKUP(LJ$2,'Cost Exist Transport (R)'!$C$2:$AE$23,'Cost Exist Transport (R)'!$A16,FALSE))</f>
        <v/>
      </c>
      <c r="LK16" s="270" t="str">
        <f>IF(ISNA(HLOOKUP(LK$2,'Cost Exist Transport (R)'!$C$2:$AE$23,'Cost Exist Transport (R)'!$A16,FALSE)),"",HLOOKUP(LK$2,'Cost Exist Transport (R)'!$C$2:$AE$23,'Cost Exist Transport (R)'!$A16,FALSE))</f>
        <v/>
      </c>
      <c r="LL16" s="270" t="str">
        <f>IF(ISNA(HLOOKUP(LL$2,'Cost Exist Transport (R)'!$C$2:$AE$23,'Cost Exist Transport (R)'!$A16,FALSE)),"",HLOOKUP(LL$2,'Cost Exist Transport (R)'!$C$2:$AE$23,'Cost Exist Transport (R)'!$A16,FALSE))</f>
        <v/>
      </c>
      <c r="LM16" s="270" t="str">
        <f>IF(ISNA(HLOOKUP(LM$2,'Cost Exist Transport (R)'!$C$2:$AE$23,'Cost Exist Transport (R)'!$A16,FALSE)),"",HLOOKUP(LM$2,'Cost Exist Transport (R)'!$C$2:$AE$23,'Cost Exist Transport (R)'!$A16,FALSE))</f>
        <v/>
      </c>
      <c r="LN16" s="270" t="str">
        <f>IF(ISNA(HLOOKUP(LN$2,'Cost Exist Transport (R)'!$C$2:$AE$23,'Cost Exist Transport (R)'!$A16,FALSE)),"",HLOOKUP(LN$2,'Cost Exist Transport (R)'!$C$2:$AE$23,'Cost Exist Transport (R)'!$A16,FALSE))</f>
        <v/>
      </c>
      <c r="LO16" s="270" t="str">
        <f>IF(ISNA(HLOOKUP(LO$2,'Cost Exist Transport (R)'!$C$2:$AE$23,'Cost Exist Transport (R)'!$A16,FALSE)),"",HLOOKUP(LO$2,'Cost Exist Transport (R)'!$C$2:$AE$23,'Cost Exist Transport (R)'!$A16,FALSE))</f>
        <v>XXXXX</v>
      </c>
      <c r="LP16" s="270" t="str">
        <f>IF(ISNA(HLOOKUP(LP$2,'Cost Exist Transport (R)'!$C$2:$AE$23,'Cost Exist Transport (R)'!$A16,FALSE)),"",HLOOKUP(LP$2,'Cost Exist Transport (R)'!$C$2:$AE$23,'Cost Exist Transport (R)'!$A16,FALSE))</f>
        <v/>
      </c>
    </row>
    <row r="17" spans="2:328" x14ac:dyDescent="0.35">
      <c r="B17" s="168" t="s">
        <v>12</v>
      </c>
      <c r="C17" s="270" t="str">
        <f>IF(ISNA(HLOOKUP(C$2,'Cost Exist Transport (R)'!$C$2:$AE$23,'Cost Exist Transport (R)'!$A17,FALSE)),"",HLOOKUP(C$2,'Cost Exist Transport (R)'!$C$2:$AE$23,'Cost Exist Transport (R)'!$A17,FALSE))</f>
        <v>XXXXX</v>
      </c>
      <c r="D17" s="270" t="str">
        <f>IF(ISNA(HLOOKUP(D$2,'Cost Exist Transport (R)'!$C$2:$AE$23,'Cost Exist Transport (R)'!$A17,FALSE)),"",HLOOKUP(D$2,'Cost Exist Transport (R)'!$C$2:$AE$23,'Cost Exist Transport (R)'!$A17,FALSE))</f>
        <v/>
      </c>
      <c r="E17" s="270" t="str">
        <f>IF(ISNA(HLOOKUP(E$2,'Cost Exist Transport (R)'!$C$2:$AE$23,'Cost Exist Transport (R)'!$A17,FALSE)),"",HLOOKUP(E$2,'Cost Exist Transport (R)'!$C$2:$AE$23,'Cost Exist Transport (R)'!$A17,FALSE))</f>
        <v/>
      </c>
      <c r="F17" s="270" t="str">
        <f>IF(ISNA(HLOOKUP(F$2,'Cost Exist Transport (R)'!$C$2:$AE$23,'Cost Exist Transport (R)'!$A17,FALSE)),"",HLOOKUP(F$2,'Cost Exist Transport (R)'!$C$2:$AE$23,'Cost Exist Transport (R)'!$A17,FALSE))</f>
        <v/>
      </c>
      <c r="G17" s="270" t="str">
        <f>IF(ISNA(HLOOKUP(G$2,'Cost Exist Transport (R)'!$C$2:$AE$23,'Cost Exist Transport (R)'!$A17,FALSE)),"",HLOOKUP(G$2,'Cost Exist Transport (R)'!$C$2:$AE$23,'Cost Exist Transport (R)'!$A17,FALSE))</f>
        <v/>
      </c>
      <c r="H17" s="270" t="str">
        <f>IF(ISNA(HLOOKUP(H$2,'Cost Exist Transport (R)'!$C$2:$AE$23,'Cost Exist Transport (R)'!$A17,FALSE)),"",HLOOKUP(H$2,'Cost Exist Transport (R)'!$C$2:$AE$23,'Cost Exist Transport (R)'!$A17,FALSE))</f>
        <v/>
      </c>
      <c r="I17" s="270" t="str">
        <f>IF(ISNA(HLOOKUP(I$2,'Cost Exist Transport (R)'!$C$2:$AE$23,'Cost Exist Transport (R)'!$A17,FALSE)),"",HLOOKUP(I$2,'Cost Exist Transport (R)'!$C$2:$AE$23,'Cost Exist Transport (R)'!$A17,FALSE))</f>
        <v/>
      </c>
      <c r="J17" s="270" t="str">
        <f>IF(ISNA(HLOOKUP(J$2,'Cost Exist Transport (R)'!$C$2:$AE$23,'Cost Exist Transport (R)'!$A17,FALSE)),"",HLOOKUP(J$2,'Cost Exist Transport (R)'!$C$2:$AE$23,'Cost Exist Transport (R)'!$A17,FALSE))</f>
        <v/>
      </c>
      <c r="K17" s="270" t="str">
        <f>IF(ISNA(HLOOKUP(K$2,'Cost Exist Transport (R)'!$C$2:$AE$23,'Cost Exist Transport (R)'!$A17,FALSE)),"",HLOOKUP(K$2,'Cost Exist Transport (R)'!$C$2:$AE$23,'Cost Exist Transport (R)'!$A17,FALSE))</f>
        <v/>
      </c>
      <c r="L17" s="270" t="str">
        <f>IF(ISNA(HLOOKUP(L$2,'Cost Exist Transport (R)'!$C$2:$AE$23,'Cost Exist Transport (R)'!$A17,FALSE)),"",HLOOKUP(L$2,'Cost Exist Transport (R)'!$C$2:$AE$23,'Cost Exist Transport (R)'!$A17,FALSE))</f>
        <v/>
      </c>
      <c r="M17" s="270" t="str">
        <f>IF(ISNA(HLOOKUP(M$2,'Cost Exist Transport (R)'!$C$2:$AE$23,'Cost Exist Transport (R)'!$A17,FALSE)),"",HLOOKUP(M$2,'Cost Exist Transport (R)'!$C$2:$AE$23,'Cost Exist Transport (R)'!$A17,FALSE))</f>
        <v/>
      </c>
      <c r="N17" s="270" t="str">
        <f>IF(ISNA(HLOOKUP(N$2,'Cost Exist Transport (R)'!$C$2:$AE$23,'Cost Exist Transport (R)'!$A17,FALSE)),"",HLOOKUP(N$2,'Cost Exist Transport (R)'!$C$2:$AE$23,'Cost Exist Transport (R)'!$A17,FALSE))</f>
        <v/>
      </c>
      <c r="O17" s="277" t="str">
        <f>IF(ISNA(HLOOKUP(O$2,'Cost Exist Transport (R)'!$C$2:$AE$23,'Cost Exist Transport (R)'!$A17,FALSE)),"",HLOOKUP(O$2,'Cost Exist Transport (R)'!$C$2:$AE$23,'Cost Exist Transport (R)'!$A17,FALSE))</f>
        <v>XXXXX</v>
      </c>
      <c r="P17" s="270" t="str">
        <f>IF(ISNA(HLOOKUP(P$2,'Cost Exist Transport (R)'!$C$2:$AE$23,'Cost Exist Transport (R)'!$A17,FALSE)),"",HLOOKUP(P$2,'Cost Exist Transport (R)'!$C$2:$AE$23,'Cost Exist Transport (R)'!$A17,FALSE))</f>
        <v/>
      </c>
      <c r="Q17" s="270" t="str">
        <f>IF(ISNA(HLOOKUP(Q$2,'Cost Exist Transport (R)'!$C$2:$AE$23,'Cost Exist Transport (R)'!$A17,FALSE)),"",HLOOKUP(Q$2,'Cost Exist Transport (R)'!$C$2:$AE$23,'Cost Exist Transport (R)'!$A17,FALSE))</f>
        <v/>
      </c>
      <c r="R17" s="270" t="str">
        <f>IF(ISNA(HLOOKUP(R$2,'Cost Exist Transport (R)'!$C$2:$AE$23,'Cost Exist Transport (R)'!$A17,FALSE)),"",HLOOKUP(R$2,'Cost Exist Transport (R)'!$C$2:$AE$23,'Cost Exist Transport (R)'!$A17,FALSE))</f>
        <v/>
      </c>
      <c r="S17" s="270" t="str">
        <f>IF(ISNA(HLOOKUP(S$2,'Cost Exist Transport (R)'!$C$2:$AE$23,'Cost Exist Transport (R)'!$A17,FALSE)),"",HLOOKUP(S$2,'Cost Exist Transport (R)'!$C$2:$AE$23,'Cost Exist Transport (R)'!$A17,FALSE))</f>
        <v/>
      </c>
      <c r="T17" s="270" t="str">
        <f>IF(ISNA(HLOOKUP(T$2,'Cost Exist Transport (R)'!$C$2:$AE$23,'Cost Exist Transport (R)'!$A17,FALSE)),"",HLOOKUP(T$2,'Cost Exist Transport (R)'!$C$2:$AE$23,'Cost Exist Transport (R)'!$A17,FALSE))</f>
        <v>XXXXX</v>
      </c>
      <c r="U17" s="270" t="str">
        <f>IF(ISNA(HLOOKUP(U$2,'Cost Exist Transport (R)'!$C$2:$AE$23,'Cost Exist Transport (R)'!$A17,FALSE)),"",HLOOKUP(U$2,'Cost Exist Transport (R)'!$C$2:$AE$23,'Cost Exist Transport (R)'!$A17,FALSE))</f>
        <v/>
      </c>
      <c r="V17" s="270" t="str">
        <f>IF(ISNA(HLOOKUP(V$2,'Cost Exist Transport (R)'!$C$2:$AE$23,'Cost Exist Transport (R)'!$A17,FALSE)),"",HLOOKUP(V$2,'Cost Exist Transport (R)'!$C$2:$AE$23,'Cost Exist Transport (R)'!$A17,FALSE))</f>
        <v/>
      </c>
      <c r="W17" s="270" t="str">
        <f>IF(ISNA(HLOOKUP(W$2,'Cost Exist Transport (R)'!$C$2:$AE$23,'Cost Exist Transport (R)'!$A17,FALSE)),"",HLOOKUP(W$2,'Cost Exist Transport (R)'!$C$2:$AE$23,'Cost Exist Transport (R)'!$A17,FALSE))</f>
        <v/>
      </c>
      <c r="X17" s="270" t="str">
        <f>IF(ISNA(HLOOKUP(X$2,'Cost Exist Transport (R)'!$C$2:$AE$23,'Cost Exist Transport (R)'!$A17,FALSE)),"",HLOOKUP(X$2,'Cost Exist Transport (R)'!$C$2:$AE$23,'Cost Exist Transport (R)'!$A17,FALSE))</f>
        <v/>
      </c>
      <c r="Y17" s="270" t="str">
        <f>IF(ISNA(HLOOKUP(Y$2,'Cost Exist Transport (R)'!$C$2:$AE$23,'Cost Exist Transport (R)'!$A17,FALSE)),"",HLOOKUP(Y$2,'Cost Exist Transport (R)'!$C$2:$AE$23,'Cost Exist Transport (R)'!$A17,FALSE))</f>
        <v/>
      </c>
      <c r="Z17" s="270" t="str">
        <f>IF(ISNA(HLOOKUP(Z$2,'Cost Exist Transport (R)'!$C$2:$AE$23,'Cost Exist Transport (R)'!$A17,FALSE)),"",HLOOKUP(Z$2,'Cost Exist Transport (R)'!$C$2:$AE$23,'Cost Exist Transport (R)'!$A17,FALSE))</f>
        <v/>
      </c>
      <c r="AA17" s="270" t="str">
        <f>IF(ISNA(HLOOKUP(AA$2,'Cost Exist Transport (R)'!$C$2:$AE$23,'Cost Exist Transport (R)'!$A17,FALSE)),"",HLOOKUP(AA$2,'Cost Exist Transport (R)'!$C$2:$AE$23,'Cost Exist Transport (R)'!$A17,FALSE))</f>
        <v/>
      </c>
      <c r="AB17" s="270" t="str">
        <f>IF(ISNA(HLOOKUP(AB$2,'Cost Exist Transport (R)'!$C$2:$AE$23,'Cost Exist Transport (R)'!$A17,FALSE)),"",HLOOKUP(AB$2,'Cost Exist Transport (R)'!$C$2:$AE$23,'Cost Exist Transport (R)'!$A17,FALSE))</f>
        <v/>
      </c>
      <c r="AC17" s="270" t="str">
        <f>IF(ISNA(HLOOKUP(AC$2,'Cost Exist Transport (R)'!$C$2:$AE$23,'Cost Exist Transport (R)'!$A17,FALSE)),"",HLOOKUP(AC$2,'Cost Exist Transport (R)'!$C$2:$AE$23,'Cost Exist Transport (R)'!$A17,FALSE))</f>
        <v/>
      </c>
      <c r="AD17" s="270" t="str">
        <f>IF(ISNA(HLOOKUP(AD$2,'Cost Exist Transport (R)'!$C$2:$AE$23,'Cost Exist Transport (R)'!$A17,FALSE)),"",HLOOKUP(AD$2,'Cost Exist Transport (R)'!$C$2:$AE$23,'Cost Exist Transport (R)'!$A17,FALSE))</f>
        <v/>
      </c>
      <c r="AE17" s="270" t="str">
        <f>IF(ISNA(HLOOKUP(AE$2,'Cost Exist Transport (R)'!$C$2:$AE$23,'Cost Exist Transport (R)'!$A17,FALSE)),"",HLOOKUP(AE$2,'Cost Exist Transport (R)'!$C$2:$AE$23,'Cost Exist Transport (R)'!$A17,FALSE))</f>
        <v/>
      </c>
      <c r="AF17" s="270" t="str">
        <f>IF(ISNA(HLOOKUP(AF$2,'Cost Exist Transport (R)'!$C$2:$AE$23,'Cost Exist Transport (R)'!$A17,FALSE)),"",HLOOKUP(AF$2,'Cost Exist Transport (R)'!$C$2:$AE$23,'Cost Exist Transport (R)'!$A17,FALSE))</f>
        <v>XXXXX</v>
      </c>
      <c r="AG17" s="270" t="str">
        <f>IF(ISNA(HLOOKUP(AG$2,'Cost Exist Transport (R)'!$C$2:$AE$23,'Cost Exist Transport (R)'!$A17,FALSE)),"",HLOOKUP(AG$2,'Cost Exist Transport (R)'!$C$2:$AE$23,'Cost Exist Transport (R)'!$A17,FALSE))</f>
        <v/>
      </c>
      <c r="AH17" s="270" t="str">
        <f>IF(ISNA(HLOOKUP(AH$2,'Cost Exist Transport (R)'!$C$2:$AE$23,'Cost Exist Transport (R)'!$A17,FALSE)),"",HLOOKUP(AH$2,'Cost Exist Transport (R)'!$C$2:$AE$23,'Cost Exist Transport (R)'!$A17,FALSE))</f>
        <v/>
      </c>
      <c r="AI17" s="270" t="str">
        <f>IF(ISNA(HLOOKUP(AI$2,'Cost Exist Transport (R)'!$C$2:$AE$23,'Cost Exist Transport (R)'!$A17,FALSE)),"",HLOOKUP(AI$2,'Cost Exist Transport (R)'!$C$2:$AE$23,'Cost Exist Transport (R)'!$A17,FALSE))</f>
        <v/>
      </c>
      <c r="AJ17" s="270" t="str">
        <f>IF(ISNA(HLOOKUP(AJ$2,'Cost Exist Transport (R)'!$C$2:$AE$23,'Cost Exist Transport (R)'!$A17,FALSE)),"",HLOOKUP(AJ$2,'Cost Exist Transport (R)'!$C$2:$AE$23,'Cost Exist Transport (R)'!$A17,FALSE))</f>
        <v/>
      </c>
      <c r="AK17" s="270" t="str">
        <f>IF(ISNA(HLOOKUP(AK$2,'Cost Exist Transport (R)'!$C$2:$AE$23,'Cost Exist Transport (R)'!$A17,FALSE)),"",HLOOKUP(AK$2,'Cost Exist Transport (R)'!$C$2:$AE$23,'Cost Exist Transport (R)'!$A17,FALSE))</f>
        <v/>
      </c>
      <c r="AL17" s="270" t="str">
        <f>IF(ISNA(HLOOKUP(AL$2,'Cost Exist Transport (R)'!$C$2:$AE$23,'Cost Exist Transport (R)'!$A17,FALSE)),"",HLOOKUP(AL$2,'Cost Exist Transport (R)'!$C$2:$AE$23,'Cost Exist Transport (R)'!$A17,FALSE))</f>
        <v/>
      </c>
      <c r="AM17" s="270" t="str">
        <f>IF(ISNA(HLOOKUP(AM$2,'Cost Exist Transport (R)'!$C$2:$AE$23,'Cost Exist Transport (R)'!$A17,FALSE)),"",HLOOKUP(AM$2,'Cost Exist Transport (R)'!$C$2:$AE$23,'Cost Exist Transport (R)'!$A17,FALSE))</f>
        <v/>
      </c>
      <c r="AN17" s="270" t="str">
        <f>IF(ISNA(HLOOKUP(AN$2,'Cost Exist Transport (R)'!$C$2:$AE$23,'Cost Exist Transport (R)'!$A17,FALSE)),"",HLOOKUP(AN$2,'Cost Exist Transport (R)'!$C$2:$AE$23,'Cost Exist Transport (R)'!$A17,FALSE))</f>
        <v/>
      </c>
      <c r="AO17" s="270" t="str">
        <f>IF(ISNA(HLOOKUP(AO$2,'Cost Exist Transport (R)'!$C$2:$AE$23,'Cost Exist Transport (R)'!$A17,FALSE)),"",HLOOKUP(AO$2,'Cost Exist Transport (R)'!$C$2:$AE$23,'Cost Exist Transport (R)'!$A17,FALSE))</f>
        <v/>
      </c>
      <c r="AP17" s="270" t="str">
        <f>IF(ISNA(HLOOKUP(AP$2,'Cost Exist Transport (R)'!$C$2:$AE$23,'Cost Exist Transport (R)'!$A17,FALSE)),"",HLOOKUP(AP$2,'Cost Exist Transport (R)'!$C$2:$AE$23,'Cost Exist Transport (R)'!$A17,FALSE))</f>
        <v/>
      </c>
      <c r="AQ17" s="270" t="str">
        <f>IF(ISNA(HLOOKUP(AQ$2,'Cost Exist Transport (R)'!$C$2:$AE$23,'Cost Exist Transport (R)'!$A17,FALSE)),"",HLOOKUP(AQ$2,'Cost Exist Transport (R)'!$C$2:$AE$23,'Cost Exist Transport (R)'!$A17,FALSE))</f>
        <v/>
      </c>
      <c r="AR17" s="270" t="str">
        <f>IF(ISNA(HLOOKUP(AR$2,'Cost Exist Transport (R)'!$C$2:$AE$23,'Cost Exist Transport (R)'!$A17,FALSE)),"",HLOOKUP(AR$2,'Cost Exist Transport (R)'!$C$2:$AE$23,'Cost Exist Transport (R)'!$A17,FALSE))</f>
        <v>XXXXX</v>
      </c>
      <c r="AS17" s="270" t="str">
        <f>IF(ISNA(HLOOKUP(AS$2,'Cost Exist Transport (R)'!$C$2:$AE$23,'Cost Exist Transport (R)'!$A17,FALSE)),"",HLOOKUP(AS$2,'Cost Exist Transport (R)'!$C$2:$AE$23,'Cost Exist Transport (R)'!$A17,FALSE))</f>
        <v/>
      </c>
      <c r="AT17" s="270" t="str">
        <f>IF(ISNA(HLOOKUP(AT$2,'Cost Exist Transport (R)'!$C$2:$AE$23,'Cost Exist Transport (R)'!$A17,FALSE)),"",HLOOKUP(AT$2,'Cost Exist Transport (R)'!$C$2:$AE$23,'Cost Exist Transport (R)'!$A17,FALSE))</f>
        <v/>
      </c>
      <c r="AU17" s="270" t="str">
        <f>IF(ISNA(HLOOKUP(AU$2,'Cost Exist Transport (R)'!$C$2:$AE$23,'Cost Exist Transport (R)'!$A17,FALSE)),"",HLOOKUP(AU$2,'Cost Exist Transport (R)'!$C$2:$AE$23,'Cost Exist Transport (R)'!$A17,FALSE))</f>
        <v/>
      </c>
      <c r="AV17" s="270" t="str">
        <f>IF(ISNA(HLOOKUP(AV$2,'Cost Exist Transport (R)'!$C$2:$AE$23,'Cost Exist Transport (R)'!$A17,FALSE)),"",HLOOKUP(AV$2,'Cost Exist Transport (R)'!$C$2:$AE$23,'Cost Exist Transport (R)'!$A17,FALSE))</f>
        <v/>
      </c>
      <c r="AW17" s="270" t="str">
        <f>IF(ISNA(HLOOKUP(AW$2,'Cost Exist Transport (R)'!$C$2:$AE$23,'Cost Exist Transport (R)'!$A17,FALSE)),"",HLOOKUP(AW$2,'Cost Exist Transport (R)'!$C$2:$AE$23,'Cost Exist Transport (R)'!$A17,FALSE))</f>
        <v/>
      </c>
      <c r="AX17" s="270" t="str">
        <f>IF(ISNA(HLOOKUP(AX$2,'Cost Exist Transport (R)'!$C$2:$AE$23,'Cost Exist Transport (R)'!$A17,FALSE)),"",HLOOKUP(AX$2,'Cost Exist Transport (R)'!$C$2:$AE$23,'Cost Exist Transport (R)'!$A17,FALSE))</f>
        <v/>
      </c>
      <c r="AY17" s="270" t="str">
        <f>IF(ISNA(HLOOKUP(AY$2,'Cost Exist Transport (R)'!$C$2:$AE$23,'Cost Exist Transport (R)'!$A17,FALSE)),"",HLOOKUP(AY$2,'Cost Exist Transport (R)'!$C$2:$AE$23,'Cost Exist Transport (R)'!$A17,FALSE))</f>
        <v/>
      </c>
      <c r="AZ17" s="270" t="str">
        <f>IF(ISNA(HLOOKUP(AZ$2,'Cost Exist Transport (R)'!$C$2:$AE$23,'Cost Exist Transport (R)'!$A17,FALSE)),"",HLOOKUP(AZ$2,'Cost Exist Transport (R)'!$C$2:$AE$23,'Cost Exist Transport (R)'!$A17,FALSE))</f>
        <v/>
      </c>
      <c r="BA17" s="270" t="str">
        <f>IF(ISNA(HLOOKUP(BA$2,'Cost Exist Transport (R)'!$C$2:$AE$23,'Cost Exist Transport (R)'!$A17,FALSE)),"",HLOOKUP(BA$2,'Cost Exist Transport (R)'!$C$2:$AE$23,'Cost Exist Transport (R)'!$A17,FALSE))</f>
        <v/>
      </c>
      <c r="BB17" s="270" t="str">
        <f>IF(ISNA(HLOOKUP(BB$2,'Cost Exist Transport (R)'!$C$2:$AE$23,'Cost Exist Transport (R)'!$A17,FALSE)),"",HLOOKUP(BB$2,'Cost Exist Transport (R)'!$C$2:$AE$23,'Cost Exist Transport (R)'!$A17,FALSE))</f>
        <v/>
      </c>
      <c r="BC17" s="270" t="str">
        <f>IF(ISNA(HLOOKUP(BC$2,'Cost Exist Transport (R)'!$C$2:$AE$23,'Cost Exist Transport (R)'!$A17,FALSE)),"",HLOOKUP(BC$2,'Cost Exist Transport (R)'!$C$2:$AE$23,'Cost Exist Transport (R)'!$A17,FALSE))</f>
        <v/>
      </c>
      <c r="BD17" s="270" t="str">
        <f>IF(ISNA(HLOOKUP(BD$2,'Cost Exist Transport (R)'!$C$2:$AE$23,'Cost Exist Transport (R)'!$A17,FALSE)),"",HLOOKUP(BD$2,'Cost Exist Transport (R)'!$C$2:$AE$23,'Cost Exist Transport (R)'!$A17,FALSE))</f>
        <v>XXXXX</v>
      </c>
      <c r="BE17" s="270" t="str">
        <f>IF(ISNA(HLOOKUP(BE$2,'Cost Exist Transport (R)'!$C$2:$AE$23,'Cost Exist Transport (R)'!$A17,FALSE)),"",HLOOKUP(BE$2,'Cost Exist Transport (R)'!$C$2:$AE$23,'Cost Exist Transport (R)'!$A17,FALSE))</f>
        <v/>
      </c>
      <c r="BF17" s="270" t="str">
        <f>IF(ISNA(HLOOKUP(BF$2,'Cost Exist Transport (R)'!$C$2:$AE$23,'Cost Exist Transport (R)'!$A17,FALSE)),"",HLOOKUP(BF$2,'Cost Exist Transport (R)'!$C$2:$AE$23,'Cost Exist Transport (R)'!$A17,FALSE))</f>
        <v/>
      </c>
      <c r="BG17" s="270" t="str">
        <f>IF(ISNA(HLOOKUP(BG$2,'Cost Exist Transport (R)'!$C$2:$AE$23,'Cost Exist Transport (R)'!$A17,FALSE)),"",HLOOKUP(BG$2,'Cost Exist Transport (R)'!$C$2:$AE$23,'Cost Exist Transport (R)'!$A17,FALSE))</f>
        <v/>
      </c>
      <c r="BH17" s="270" t="str">
        <f>IF(ISNA(HLOOKUP(BH$2,'Cost Exist Transport (R)'!$C$2:$AE$23,'Cost Exist Transport (R)'!$A17,FALSE)),"",HLOOKUP(BH$2,'Cost Exist Transport (R)'!$C$2:$AE$23,'Cost Exist Transport (R)'!$A17,FALSE))</f>
        <v/>
      </c>
      <c r="BI17" s="270" t="str">
        <f>IF(ISNA(HLOOKUP(BI$2,'Cost Exist Transport (R)'!$C$2:$AE$23,'Cost Exist Transport (R)'!$A17,FALSE)),"",HLOOKUP(BI$2,'Cost Exist Transport (R)'!$C$2:$AE$23,'Cost Exist Transport (R)'!$A17,FALSE))</f>
        <v/>
      </c>
      <c r="BJ17" s="270" t="str">
        <f>IF(ISNA(HLOOKUP(BJ$2,'Cost Exist Transport (R)'!$C$2:$AE$23,'Cost Exist Transport (R)'!$A17,FALSE)),"",HLOOKUP(BJ$2,'Cost Exist Transport (R)'!$C$2:$AE$23,'Cost Exist Transport (R)'!$A17,FALSE))</f>
        <v/>
      </c>
      <c r="BK17" s="270" t="str">
        <f>IF(ISNA(HLOOKUP(BK$2,'Cost Exist Transport (R)'!$C$2:$AE$23,'Cost Exist Transport (R)'!$A17,FALSE)),"",HLOOKUP(BK$2,'Cost Exist Transport (R)'!$C$2:$AE$23,'Cost Exist Transport (R)'!$A17,FALSE))</f>
        <v>XXXXX</v>
      </c>
      <c r="BL17" s="270" t="str">
        <f>IF(ISNA(HLOOKUP(BL$2,'Cost Exist Transport (R)'!$C$2:$AE$23,'Cost Exist Transport (R)'!$A17,FALSE)),"",HLOOKUP(BL$2,'Cost Exist Transport (R)'!$C$2:$AE$23,'Cost Exist Transport (R)'!$A17,FALSE))</f>
        <v/>
      </c>
      <c r="BM17" s="270" t="str">
        <f>IF(ISNA(HLOOKUP(BM$2,'Cost Exist Transport (R)'!$C$2:$AE$23,'Cost Exist Transport (R)'!$A17,FALSE)),"",HLOOKUP(BM$2,'Cost Exist Transport (R)'!$C$2:$AE$23,'Cost Exist Transport (R)'!$A17,FALSE))</f>
        <v/>
      </c>
      <c r="BN17" s="270" t="str">
        <f>IF(ISNA(HLOOKUP(BN$2,'Cost Exist Transport (R)'!$C$2:$AE$23,'Cost Exist Transport (R)'!$A17,FALSE)),"",HLOOKUP(BN$2,'Cost Exist Transport (R)'!$C$2:$AE$23,'Cost Exist Transport (R)'!$A17,FALSE))</f>
        <v/>
      </c>
      <c r="BO17" s="270" t="str">
        <f>IF(ISNA(HLOOKUP(BO$2,'Cost Exist Transport (R)'!$C$2:$AE$23,'Cost Exist Transport (R)'!$A17,FALSE)),"",HLOOKUP(BO$2,'Cost Exist Transport (R)'!$C$2:$AE$23,'Cost Exist Transport (R)'!$A17,FALSE))</f>
        <v/>
      </c>
      <c r="BP17" s="270" t="str">
        <f>IF(ISNA(HLOOKUP(BP$2,'Cost Exist Transport (R)'!$C$2:$AE$23,'Cost Exist Transport (R)'!$A17,FALSE)),"",HLOOKUP(BP$2,'Cost Exist Transport (R)'!$C$2:$AE$23,'Cost Exist Transport (R)'!$A17,FALSE))</f>
        <v/>
      </c>
      <c r="BQ17" s="270" t="str">
        <f>IF(ISNA(HLOOKUP(BQ$2,'Cost Exist Transport (R)'!$C$2:$AE$23,'Cost Exist Transport (R)'!$A17,FALSE)),"",HLOOKUP(BQ$2,'Cost Exist Transport (R)'!$C$2:$AE$23,'Cost Exist Transport (R)'!$A17,FALSE))</f>
        <v/>
      </c>
      <c r="BR17" s="270" t="str">
        <f>IF(ISNA(HLOOKUP(BR$2,'Cost Exist Transport (R)'!$C$2:$AE$23,'Cost Exist Transport (R)'!$A17,FALSE)),"",HLOOKUP(BR$2,'Cost Exist Transport (R)'!$C$2:$AE$23,'Cost Exist Transport (R)'!$A17,FALSE))</f>
        <v/>
      </c>
      <c r="BS17" s="270" t="str">
        <f>IF(ISNA(HLOOKUP(BS$2,'Cost Exist Transport (R)'!$C$2:$AE$23,'Cost Exist Transport (R)'!$A17,FALSE)),"",HLOOKUP(BS$2,'Cost Exist Transport (R)'!$C$2:$AE$23,'Cost Exist Transport (R)'!$A17,FALSE))</f>
        <v/>
      </c>
      <c r="BT17" s="270" t="str">
        <f>IF(ISNA(HLOOKUP(BT$2,'Cost Exist Transport (R)'!$C$2:$AE$23,'Cost Exist Transport (R)'!$A17,FALSE)),"",HLOOKUP(BT$2,'Cost Exist Transport (R)'!$C$2:$AE$23,'Cost Exist Transport (R)'!$A17,FALSE))</f>
        <v/>
      </c>
      <c r="BU17" s="270" t="str">
        <f>IF(ISNA(HLOOKUP(BU$2,'Cost Exist Transport (R)'!$C$2:$AE$23,'Cost Exist Transport (R)'!$A17,FALSE)),"",HLOOKUP(BU$2,'Cost Exist Transport (R)'!$C$2:$AE$23,'Cost Exist Transport (R)'!$A17,FALSE))</f>
        <v/>
      </c>
      <c r="BV17" s="270" t="str">
        <f>IF(ISNA(HLOOKUP(BV$2,'Cost Exist Transport (R)'!$C$2:$AE$23,'Cost Exist Transport (R)'!$A17,FALSE)),"",HLOOKUP(BV$2,'Cost Exist Transport (R)'!$C$2:$AE$23,'Cost Exist Transport (R)'!$A17,FALSE))</f>
        <v/>
      </c>
      <c r="BW17" s="270" t="str">
        <f>IF(ISNA(HLOOKUP(BW$2,'Cost Exist Transport (R)'!$C$2:$AE$23,'Cost Exist Transport (R)'!$A17,FALSE)),"",HLOOKUP(BW$2,'Cost Exist Transport (R)'!$C$2:$AE$23,'Cost Exist Transport (R)'!$A17,FALSE))</f>
        <v>XXXXX</v>
      </c>
      <c r="BX17" s="270" t="str">
        <f>IF(ISNA(HLOOKUP(BX$2,'Cost Exist Transport (R)'!$C$2:$AE$23,'Cost Exist Transport (R)'!$A17,FALSE)),"",HLOOKUP(BX$2,'Cost Exist Transport (R)'!$C$2:$AE$23,'Cost Exist Transport (R)'!$A17,FALSE))</f>
        <v/>
      </c>
      <c r="BY17" s="270" t="str">
        <f>IF(ISNA(HLOOKUP(BY$2,'Cost Exist Transport (R)'!$C$2:$AE$23,'Cost Exist Transport (R)'!$A17,FALSE)),"",HLOOKUP(BY$2,'Cost Exist Transport (R)'!$C$2:$AE$23,'Cost Exist Transport (R)'!$A17,FALSE))</f>
        <v/>
      </c>
      <c r="BZ17" s="270" t="str">
        <f>IF(ISNA(HLOOKUP(BZ$2,'Cost Exist Transport (R)'!$C$2:$AE$23,'Cost Exist Transport (R)'!$A17,FALSE)),"",HLOOKUP(BZ$2,'Cost Exist Transport (R)'!$C$2:$AE$23,'Cost Exist Transport (R)'!$A17,FALSE))</f>
        <v/>
      </c>
      <c r="CA17" s="270" t="str">
        <f>IF(ISNA(HLOOKUP(CA$2,'Cost Exist Transport (R)'!$C$2:$AE$23,'Cost Exist Transport (R)'!$A17,FALSE)),"",HLOOKUP(CA$2,'Cost Exist Transport (R)'!$C$2:$AE$23,'Cost Exist Transport (R)'!$A17,FALSE))</f>
        <v/>
      </c>
      <c r="CB17" s="270" t="str">
        <f>IF(ISNA(HLOOKUP(CB$2,'Cost Exist Transport (R)'!$C$2:$AE$23,'Cost Exist Transport (R)'!$A17,FALSE)),"",HLOOKUP(CB$2,'Cost Exist Transport (R)'!$C$2:$AE$23,'Cost Exist Transport (R)'!$A17,FALSE))</f>
        <v/>
      </c>
      <c r="CC17" s="270" t="str">
        <f>IF(ISNA(HLOOKUP(CC$2,'Cost Exist Transport (R)'!$C$2:$AE$23,'Cost Exist Transport (R)'!$A17,FALSE)),"",HLOOKUP(CC$2,'Cost Exist Transport (R)'!$C$2:$AE$23,'Cost Exist Transport (R)'!$A17,FALSE))</f>
        <v/>
      </c>
      <c r="CD17" s="270" t="str">
        <f>IF(ISNA(HLOOKUP(CD$2,'Cost Exist Transport (R)'!$C$2:$AE$23,'Cost Exist Transport (R)'!$A17,FALSE)),"",HLOOKUP(CD$2,'Cost Exist Transport (R)'!$C$2:$AE$23,'Cost Exist Transport (R)'!$A17,FALSE))</f>
        <v/>
      </c>
      <c r="CE17" s="270" t="str">
        <f>IF(ISNA(HLOOKUP(CE$2,'Cost Exist Transport (R)'!$C$2:$AE$23,'Cost Exist Transport (R)'!$A17,FALSE)),"",HLOOKUP(CE$2,'Cost Exist Transport (R)'!$C$2:$AE$23,'Cost Exist Transport (R)'!$A17,FALSE))</f>
        <v/>
      </c>
      <c r="CF17" s="270" t="str">
        <f>IF(ISNA(HLOOKUP(CF$2,'Cost Exist Transport (R)'!$C$2:$AE$23,'Cost Exist Transport (R)'!$A17,FALSE)),"",HLOOKUP(CF$2,'Cost Exist Transport (R)'!$C$2:$AE$23,'Cost Exist Transport (R)'!$A17,FALSE))</f>
        <v/>
      </c>
      <c r="CG17" s="270" t="str">
        <f>IF(ISNA(HLOOKUP(CG$2,'Cost Exist Transport (R)'!$C$2:$AE$23,'Cost Exist Transport (R)'!$A17,FALSE)),"",HLOOKUP(CG$2,'Cost Exist Transport (R)'!$C$2:$AE$23,'Cost Exist Transport (R)'!$A17,FALSE))</f>
        <v/>
      </c>
      <c r="CH17" s="270" t="str">
        <f>IF(ISNA(HLOOKUP(CH$2,'Cost Exist Transport (R)'!$C$2:$AE$23,'Cost Exist Transport (R)'!$A17,FALSE)),"",HLOOKUP(CH$2,'Cost Exist Transport (R)'!$C$2:$AE$23,'Cost Exist Transport (R)'!$A17,FALSE))</f>
        <v/>
      </c>
      <c r="CI17" s="270" t="str">
        <f>IF(ISNA(HLOOKUP(CI$2,'Cost Exist Transport (R)'!$C$2:$AE$23,'Cost Exist Transport (R)'!$A17,FALSE)),"",HLOOKUP(CI$2,'Cost Exist Transport (R)'!$C$2:$AE$23,'Cost Exist Transport (R)'!$A17,FALSE))</f>
        <v>XXXXX</v>
      </c>
      <c r="CJ17" s="270" t="str">
        <f>IF(ISNA(HLOOKUP(CJ$2,'Cost Exist Transport (R)'!$C$2:$AE$23,'Cost Exist Transport (R)'!$A17,FALSE)),"",HLOOKUP(CJ$2,'Cost Exist Transport (R)'!$C$2:$AE$23,'Cost Exist Transport (R)'!$A17,FALSE))</f>
        <v/>
      </c>
      <c r="CK17" s="270" t="str">
        <f>IF(ISNA(HLOOKUP(CK$2,'Cost Exist Transport (R)'!$C$2:$AE$23,'Cost Exist Transport (R)'!$A17,FALSE)),"",HLOOKUP(CK$2,'Cost Exist Transport (R)'!$C$2:$AE$23,'Cost Exist Transport (R)'!$A17,FALSE))</f>
        <v/>
      </c>
      <c r="CL17" s="270" t="str">
        <f>IF(ISNA(HLOOKUP(CL$2,'Cost Exist Transport (R)'!$C$2:$AE$23,'Cost Exist Transport (R)'!$A17,FALSE)),"",HLOOKUP(CL$2,'Cost Exist Transport (R)'!$C$2:$AE$23,'Cost Exist Transport (R)'!$A17,FALSE))</f>
        <v/>
      </c>
      <c r="CM17" s="270" t="str">
        <f>IF(ISNA(HLOOKUP(CM$2,'Cost Exist Transport (R)'!$C$2:$AE$23,'Cost Exist Transport (R)'!$A17,FALSE)),"",HLOOKUP(CM$2,'Cost Exist Transport (R)'!$C$2:$AE$23,'Cost Exist Transport (R)'!$A17,FALSE))</f>
        <v/>
      </c>
      <c r="CN17" s="270" t="str">
        <f>IF(ISNA(HLOOKUP(CN$2,'Cost Exist Transport (R)'!$C$2:$AE$23,'Cost Exist Transport (R)'!$A17,FALSE)),"",HLOOKUP(CN$2,'Cost Exist Transport (R)'!$C$2:$AE$23,'Cost Exist Transport (R)'!$A17,FALSE))</f>
        <v/>
      </c>
      <c r="CO17" s="270" t="str">
        <f>IF(ISNA(HLOOKUP(CO$2,'Cost Exist Transport (R)'!$C$2:$AE$23,'Cost Exist Transport (R)'!$A17,FALSE)),"",HLOOKUP(CO$2,'Cost Exist Transport (R)'!$C$2:$AE$23,'Cost Exist Transport (R)'!$A17,FALSE))</f>
        <v/>
      </c>
      <c r="CP17" s="270" t="str">
        <f>IF(ISNA(HLOOKUP(CP$2,'Cost Exist Transport (R)'!$C$2:$AE$23,'Cost Exist Transport (R)'!$A17,FALSE)),"",HLOOKUP(CP$2,'Cost Exist Transport (R)'!$C$2:$AE$23,'Cost Exist Transport (R)'!$A17,FALSE))</f>
        <v/>
      </c>
      <c r="CQ17" s="270" t="str">
        <f>IF(ISNA(HLOOKUP(CQ$2,'Cost Exist Transport (R)'!$C$2:$AE$23,'Cost Exist Transport (R)'!$A17,FALSE)),"",HLOOKUP(CQ$2,'Cost Exist Transport (R)'!$C$2:$AE$23,'Cost Exist Transport (R)'!$A17,FALSE))</f>
        <v/>
      </c>
      <c r="CR17" s="270" t="str">
        <f>IF(ISNA(HLOOKUP(CR$2,'Cost Exist Transport (R)'!$C$2:$AE$23,'Cost Exist Transport (R)'!$A17,FALSE)),"",HLOOKUP(CR$2,'Cost Exist Transport (R)'!$C$2:$AE$23,'Cost Exist Transport (R)'!$A17,FALSE))</f>
        <v/>
      </c>
      <c r="CS17" s="270" t="str">
        <f>IF(ISNA(HLOOKUP(CS$2,'Cost Exist Transport (R)'!$C$2:$AE$23,'Cost Exist Transport (R)'!$A17,FALSE)),"",HLOOKUP(CS$2,'Cost Exist Transport (R)'!$C$2:$AE$23,'Cost Exist Transport (R)'!$A17,FALSE))</f>
        <v/>
      </c>
      <c r="CT17" s="270" t="str">
        <f>IF(ISNA(HLOOKUP(CT$2,'Cost Exist Transport (R)'!$C$2:$AE$23,'Cost Exist Transport (R)'!$A17,FALSE)),"",HLOOKUP(CT$2,'Cost Exist Transport (R)'!$C$2:$AE$23,'Cost Exist Transport (R)'!$A17,FALSE))</f>
        <v/>
      </c>
      <c r="CU17" s="270" t="str">
        <f>IF(ISNA(HLOOKUP(CU$2,'Cost Exist Transport (R)'!$C$2:$AE$23,'Cost Exist Transport (R)'!$A17,FALSE)),"",HLOOKUP(CU$2,'Cost Exist Transport (R)'!$C$2:$AE$23,'Cost Exist Transport (R)'!$A17,FALSE))</f>
        <v>XXXXX</v>
      </c>
      <c r="CV17" s="270" t="str">
        <f>IF(ISNA(HLOOKUP(CV$2,'Cost Exist Transport (R)'!$C$2:$AE$23,'Cost Exist Transport (R)'!$A17,FALSE)),"",HLOOKUP(CV$2,'Cost Exist Transport (R)'!$C$2:$AE$23,'Cost Exist Transport (R)'!$A17,FALSE))</f>
        <v/>
      </c>
      <c r="CW17" s="270" t="str">
        <f>IF(ISNA(HLOOKUP(CW$2,'Cost Exist Transport (R)'!$C$2:$AE$23,'Cost Exist Transport (R)'!$A17,FALSE)),"",HLOOKUP(CW$2,'Cost Exist Transport (R)'!$C$2:$AE$23,'Cost Exist Transport (R)'!$A17,FALSE))</f>
        <v/>
      </c>
      <c r="CX17" s="270" t="str">
        <f>IF(ISNA(HLOOKUP(CX$2,'Cost Exist Transport (R)'!$C$2:$AE$23,'Cost Exist Transport (R)'!$A17,FALSE)),"",HLOOKUP(CX$2,'Cost Exist Transport (R)'!$C$2:$AE$23,'Cost Exist Transport (R)'!$A17,FALSE))</f>
        <v/>
      </c>
      <c r="CY17" s="270" t="str">
        <f>IF(ISNA(HLOOKUP(CY$2,'Cost Exist Transport (R)'!$C$2:$AE$23,'Cost Exist Transport (R)'!$A17,FALSE)),"",HLOOKUP(CY$2,'Cost Exist Transport (R)'!$C$2:$AE$23,'Cost Exist Transport (R)'!$A17,FALSE))</f>
        <v/>
      </c>
      <c r="CZ17" s="270" t="str">
        <f>IF(ISNA(HLOOKUP(CZ$2,'Cost Exist Transport (R)'!$C$2:$AE$23,'Cost Exist Transport (R)'!$A17,FALSE)),"",HLOOKUP(CZ$2,'Cost Exist Transport (R)'!$C$2:$AE$23,'Cost Exist Transport (R)'!$A17,FALSE))</f>
        <v/>
      </c>
      <c r="DA17" s="270" t="str">
        <f>IF(ISNA(HLOOKUP(DA$2,'Cost Exist Transport (R)'!$C$2:$AE$23,'Cost Exist Transport (R)'!$A17,FALSE)),"",HLOOKUP(DA$2,'Cost Exist Transport (R)'!$C$2:$AE$23,'Cost Exist Transport (R)'!$A17,FALSE))</f>
        <v/>
      </c>
      <c r="DB17" s="270" t="str">
        <f>IF(ISNA(HLOOKUP(DB$2,'Cost Exist Transport (R)'!$C$2:$AE$23,'Cost Exist Transport (R)'!$A17,FALSE)),"",HLOOKUP(DB$2,'Cost Exist Transport (R)'!$C$2:$AE$23,'Cost Exist Transport (R)'!$A17,FALSE))</f>
        <v/>
      </c>
      <c r="DC17" s="270" t="str">
        <f>IF(ISNA(HLOOKUP(DC$2,'Cost Exist Transport (R)'!$C$2:$AE$23,'Cost Exist Transport (R)'!$A17,FALSE)),"",HLOOKUP(DC$2,'Cost Exist Transport (R)'!$C$2:$AE$23,'Cost Exist Transport (R)'!$A17,FALSE))</f>
        <v/>
      </c>
      <c r="DD17" s="270" t="str">
        <f>IF(ISNA(HLOOKUP(DD$2,'Cost Exist Transport (R)'!$C$2:$AE$23,'Cost Exist Transport (R)'!$A17,FALSE)),"",HLOOKUP(DD$2,'Cost Exist Transport (R)'!$C$2:$AE$23,'Cost Exist Transport (R)'!$A17,FALSE))</f>
        <v/>
      </c>
      <c r="DE17" s="270" t="str">
        <f>IF(ISNA(HLOOKUP(DE$2,'Cost Exist Transport (R)'!$C$2:$AE$23,'Cost Exist Transport (R)'!$A17,FALSE)),"",HLOOKUP(DE$2,'Cost Exist Transport (R)'!$C$2:$AE$23,'Cost Exist Transport (R)'!$A17,FALSE))</f>
        <v/>
      </c>
      <c r="DF17" s="270" t="str">
        <f>IF(ISNA(HLOOKUP(DF$2,'Cost Exist Transport (R)'!$C$2:$AE$23,'Cost Exist Transport (R)'!$A17,FALSE)),"",HLOOKUP(DF$2,'Cost Exist Transport (R)'!$C$2:$AE$23,'Cost Exist Transport (R)'!$A17,FALSE))</f>
        <v/>
      </c>
      <c r="DG17" s="270" t="str">
        <f>IF(ISNA(HLOOKUP(DG$2,'Cost Exist Transport (R)'!$C$2:$AE$23,'Cost Exist Transport (R)'!$A17,FALSE)),"",HLOOKUP(DG$2,'Cost Exist Transport (R)'!$C$2:$AE$23,'Cost Exist Transport (R)'!$A17,FALSE))</f>
        <v>XXXXX</v>
      </c>
      <c r="DH17" s="270" t="str">
        <f>IF(ISNA(HLOOKUP(DH$2,'Cost Exist Transport (R)'!$C$2:$AE$23,'Cost Exist Transport (R)'!$A17,FALSE)),"",HLOOKUP(DH$2,'Cost Exist Transport (R)'!$C$2:$AE$23,'Cost Exist Transport (R)'!$A17,FALSE))</f>
        <v/>
      </c>
      <c r="DI17" s="270" t="str">
        <f>IF(ISNA(HLOOKUP(DI$2,'Cost Exist Transport (R)'!$C$2:$AE$23,'Cost Exist Transport (R)'!$A17,FALSE)),"",HLOOKUP(DI$2,'Cost Exist Transport (R)'!$C$2:$AE$23,'Cost Exist Transport (R)'!$A17,FALSE))</f>
        <v/>
      </c>
      <c r="DJ17" s="270" t="str">
        <f>IF(ISNA(HLOOKUP(DJ$2,'Cost Exist Transport (R)'!$C$2:$AE$23,'Cost Exist Transport (R)'!$A17,FALSE)),"",HLOOKUP(DJ$2,'Cost Exist Transport (R)'!$C$2:$AE$23,'Cost Exist Transport (R)'!$A17,FALSE))</f>
        <v/>
      </c>
      <c r="DK17" s="270" t="str">
        <f>IF(ISNA(HLOOKUP(DK$2,'Cost Exist Transport (R)'!$C$2:$AE$23,'Cost Exist Transport (R)'!$A17,FALSE)),"",HLOOKUP(DK$2,'Cost Exist Transport (R)'!$C$2:$AE$23,'Cost Exist Transport (R)'!$A17,FALSE))</f>
        <v/>
      </c>
      <c r="DL17" s="270" t="str">
        <f>IF(ISNA(HLOOKUP(DL$2,'Cost Exist Transport (R)'!$C$2:$AE$23,'Cost Exist Transport (R)'!$A17,FALSE)),"",HLOOKUP(DL$2,'Cost Exist Transport (R)'!$C$2:$AE$23,'Cost Exist Transport (R)'!$A17,FALSE))</f>
        <v/>
      </c>
      <c r="DM17" s="270" t="str">
        <f>IF(ISNA(HLOOKUP(DM$2,'Cost Exist Transport (R)'!$C$2:$AE$23,'Cost Exist Transport (R)'!$A17,FALSE)),"",HLOOKUP(DM$2,'Cost Exist Transport (R)'!$C$2:$AE$23,'Cost Exist Transport (R)'!$A17,FALSE))</f>
        <v/>
      </c>
      <c r="DN17" s="270" t="str">
        <f>IF(ISNA(HLOOKUP(DN$2,'Cost Exist Transport (R)'!$C$2:$AE$23,'Cost Exist Transport (R)'!$A17,FALSE)),"",HLOOKUP(DN$2,'Cost Exist Transport (R)'!$C$2:$AE$23,'Cost Exist Transport (R)'!$A17,FALSE))</f>
        <v/>
      </c>
      <c r="DO17" s="270" t="str">
        <f>IF(ISNA(HLOOKUP(DO$2,'Cost Exist Transport (R)'!$C$2:$AE$23,'Cost Exist Transport (R)'!$A17,FALSE)),"",HLOOKUP(DO$2,'Cost Exist Transport (R)'!$C$2:$AE$23,'Cost Exist Transport (R)'!$A17,FALSE))</f>
        <v/>
      </c>
      <c r="DP17" s="270" t="str">
        <f>IF(ISNA(HLOOKUP(DP$2,'Cost Exist Transport (R)'!$C$2:$AE$23,'Cost Exist Transport (R)'!$A17,FALSE)),"",HLOOKUP(DP$2,'Cost Exist Transport (R)'!$C$2:$AE$23,'Cost Exist Transport (R)'!$A17,FALSE))</f>
        <v/>
      </c>
      <c r="DQ17" s="270" t="str">
        <f>IF(ISNA(HLOOKUP(DQ$2,'Cost Exist Transport (R)'!$C$2:$AE$23,'Cost Exist Transport (R)'!$A17,FALSE)),"",HLOOKUP(DQ$2,'Cost Exist Transport (R)'!$C$2:$AE$23,'Cost Exist Transport (R)'!$A17,FALSE))</f>
        <v/>
      </c>
      <c r="DR17" s="270" t="str">
        <f>IF(ISNA(HLOOKUP(DR$2,'Cost Exist Transport (R)'!$C$2:$AE$23,'Cost Exist Transport (R)'!$A17,FALSE)),"",HLOOKUP(DR$2,'Cost Exist Transport (R)'!$C$2:$AE$23,'Cost Exist Transport (R)'!$A17,FALSE))</f>
        <v/>
      </c>
      <c r="DS17" s="270" t="str">
        <f>IF(ISNA(HLOOKUP(DS$2,'Cost Exist Transport (R)'!$C$2:$AE$23,'Cost Exist Transport (R)'!$A17,FALSE)),"",HLOOKUP(DS$2,'Cost Exist Transport (R)'!$C$2:$AE$23,'Cost Exist Transport (R)'!$A17,FALSE))</f>
        <v>XXXXX</v>
      </c>
      <c r="DT17" s="270" t="str">
        <f>IF(ISNA(HLOOKUP(DT$2,'Cost Exist Transport (R)'!$C$2:$AE$23,'Cost Exist Transport (R)'!$A17,FALSE)),"",HLOOKUP(DT$2,'Cost Exist Transport (R)'!$C$2:$AE$23,'Cost Exist Transport (R)'!$A17,FALSE))</f>
        <v/>
      </c>
      <c r="DU17" s="270" t="str">
        <f>IF(ISNA(HLOOKUP(DU$2,'Cost Exist Transport (R)'!$C$2:$AE$23,'Cost Exist Transport (R)'!$A17,FALSE)),"",HLOOKUP(DU$2,'Cost Exist Transport (R)'!$C$2:$AE$23,'Cost Exist Transport (R)'!$A17,FALSE))</f>
        <v/>
      </c>
      <c r="DV17" s="270" t="str">
        <f>IF(ISNA(HLOOKUP(DV$2,'Cost Exist Transport (R)'!$C$2:$AE$23,'Cost Exist Transport (R)'!$A17,FALSE)),"",HLOOKUP(DV$2,'Cost Exist Transport (R)'!$C$2:$AE$23,'Cost Exist Transport (R)'!$A17,FALSE))</f>
        <v/>
      </c>
      <c r="DW17" s="270" t="str">
        <f>IF(ISNA(HLOOKUP(DW$2,'Cost Exist Transport (R)'!$C$2:$AE$23,'Cost Exist Transport (R)'!$A17,FALSE)),"",HLOOKUP(DW$2,'Cost Exist Transport (R)'!$C$2:$AE$23,'Cost Exist Transport (R)'!$A17,FALSE))</f>
        <v/>
      </c>
      <c r="DX17" s="270" t="str">
        <f>IF(ISNA(HLOOKUP(DX$2,'Cost Exist Transport (R)'!$C$2:$AE$23,'Cost Exist Transport (R)'!$A17,FALSE)),"",HLOOKUP(DX$2,'Cost Exist Transport (R)'!$C$2:$AE$23,'Cost Exist Transport (R)'!$A17,FALSE))</f>
        <v/>
      </c>
      <c r="DY17" s="270" t="str">
        <f>IF(ISNA(HLOOKUP(DY$2,'Cost Exist Transport (R)'!$C$2:$AE$23,'Cost Exist Transport (R)'!$A17,FALSE)),"",HLOOKUP(DY$2,'Cost Exist Transport (R)'!$C$2:$AE$23,'Cost Exist Transport (R)'!$A17,FALSE))</f>
        <v/>
      </c>
      <c r="DZ17" s="270" t="str">
        <f>IF(ISNA(HLOOKUP(DZ$2,'Cost Exist Transport (R)'!$C$2:$AE$23,'Cost Exist Transport (R)'!$A17,FALSE)),"",HLOOKUP(DZ$2,'Cost Exist Transport (R)'!$C$2:$AE$23,'Cost Exist Transport (R)'!$A17,FALSE))</f>
        <v/>
      </c>
      <c r="EA17" s="270" t="str">
        <f>IF(ISNA(HLOOKUP(EA$2,'Cost Exist Transport (R)'!$C$2:$AE$23,'Cost Exist Transport (R)'!$A17,FALSE)),"",HLOOKUP(EA$2,'Cost Exist Transport (R)'!$C$2:$AE$23,'Cost Exist Transport (R)'!$A17,FALSE))</f>
        <v/>
      </c>
      <c r="EB17" s="270" t="str">
        <f>IF(ISNA(HLOOKUP(EB$2,'Cost Exist Transport (R)'!$C$2:$AE$23,'Cost Exist Transport (R)'!$A17,FALSE)),"",HLOOKUP(EB$2,'Cost Exist Transport (R)'!$C$2:$AE$23,'Cost Exist Transport (R)'!$A17,FALSE))</f>
        <v/>
      </c>
      <c r="EC17" s="270" t="str">
        <f>IF(ISNA(HLOOKUP(EC$2,'Cost Exist Transport (R)'!$C$2:$AE$23,'Cost Exist Transport (R)'!$A17,FALSE)),"",HLOOKUP(EC$2,'Cost Exist Transport (R)'!$C$2:$AE$23,'Cost Exist Transport (R)'!$A17,FALSE))</f>
        <v/>
      </c>
      <c r="ED17" s="270" t="str">
        <f>IF(ISNA(HLOOKUP(ED$2,'Cost Exist Transport (R)'!$C$2:$AE$23,'Cost Exist Transport (R)'!$A17,FALSE)),"",HLOOKUP(ED$2,'Cost Exist Transport (R)'!$C$2:$AE$23,'Cost Exist Transport (R)'!$A17,FALSE))</f>
        <v/>
      </c>
      <c r="EE17" s="270" t="str">
        <f>IF(ISNA(HLOOKUP(EE$2,'Cost Exist Transport (R)'!$C$2:$AE$23,'Cost Exist Transport (R)'!$A17,FALSE)),"",HLOOKUP(EE$2,'Cost Exist Transport (R)'!$C$2:$AE$23,'Cost Exist Transport (R)'!$A17,FALSE))</f>
        <v>XXXXX</v>
      </c>
      <c r="EF17" s="270" t="str">
        <f>IF(ISNA(HLOOKUP(EF$2,'Cost Exist Transport (R)'!$C$2:$AE$23,'Cost Exist Transport (R)'!$A17,FALSE)),"",HLOOKUP(EF$2,'Cost Exist Transport (R)'!$C$2:$AE$23,'Cost Exist Transport (R)'!$A17,FALSE))</f>
        <v/>
      </c>
      <c r="EG17" s="270" t="str">
        <f>IF(ISNA(HLOOKUP(EG$2,'Cost Exist Transport (R)'!$C$2:$AE$23,'Cost Exist Transport (R)'!$A17,FALSE)),"",HLOOKUP(EG$2,'Cost Exist Transport (R)'!$C$2:$AE$23,'Cost Exist Transport (R)'!$A17,FALSE))</f>
        <v/>
      </c>
      <c r="EH17" s="270" t="str">
        <f>IF(ISNA(HLOOKUP(EH$2,'Cost Exist Transport (R)'!$C$2:$AE$23,'Cost Exist Transport (R)'!$A17,FALSE)),"",HLOOKUP(EH$2,'Cost Exist Transport (R)'!$C$2:$AE$23,'Cost Exist Transport (R)'!$A17,FALSE))</f>
        <v/>
      </c>
      <c r="EI17" s="270" t="str">
        <f>IF(ISNA(HLOOKUP(EI$2,'Cost Exist Transport (R)'!$C$2:$AE$23,'Cost Exist Transport (R)'!$A17,FALSE)),"",HLOOKUP(EI$2,'Cost Exist Transport (R)'!$C$2:$AE$23,'Cost Exist Transport (R)'!$A17,FALSE))</f>
        <v/>
      </c>
      <c r="EJ17" s="270" t="str">
        <f>IF(ISNA(HLOOKUP(EJ$2,'Cost Exist Transport (R)'!$C$2:$AE$23,'Cost Exist Transport (R)'!$A17,FALSE)),"",HLOOKUP(EJ$2,'Cost Exist Transport (R)'!$C$2:$AE$23,'Cost Exist Transport (R)'!$A17,FALSE))</f>
        <v/>
      </c>
      <c r="EK17" s="270" t="str">
        <f>IF(ISNA(HLOOKUP(EK$2,'Cost Exist Transport (R)'!$C$2:$AE$23,'Cost Exist Transport (R)'!$A17,FALSE)),"",HLOOKUP(EK$2,'Cost Exist Transport (R)'!$C$2:$AE$23,'Cost Exist Transport (R)'!$A17,FALSE))</f>
        <v/>
      </c>
      <c r="EL17" s="270" t="str">
        <f>IF(ISNA(HLOOKUP(EL$2,'Cost Exist Transport (R)'!$C$2:$AE$23,'Cost Exist Transport (R)'!$A17,FALSE)),"",HLOOKUP(EL$2,'Cost Exist Transport (R)'!$C$2:$AE$23,'Cost Exist Transport (R)'!$A17,FALSE))</f>
        <v/>
      </c>
      <c r="EM17" s="270" t="str">
        <f>IF(ISNA(HLOOKUP(EM$2,'Cost Exist Transport (R)'!$C$2:$AE$23,'Cost Exist Transport (R)'!$A17,FALSE)),"",HLOOKUP(EM$2,'Cost Exist Transport (R)'!$C$2:$AE$23,'Cost Exist Transport (R)'!$A17,FALSE))</f>
        <v/>
      </c>
      <c r="EN17" s="270" t="str">
        <f>IF(ISNA(HLOOKUP(EN$2,'Cost Exist Transport (R)'!$C$2:$AE$23,'Cost Exist Transport (R)'!$A17,FALSE)),"",HLOOKUP(EN$2,'Cost Exist Transport (R)'!$C$2:$AE$23,'Cost Exist Transport (R)'!$A17,FALSE))</f>
        <v/>
      </c>
      <c r="EO17" s="270" t="str">
        <f>IF(ISNA(HLOOKUP(EO$2,'Cost Exist Transport (R)'!$C$2:$AE$23,'Cost Exist Transport (R)'!$A17,FALSE)),"",HLOOKUP(EO$2,'Cost Exist Transport (R)'!$C$2:$AE$23,'Cost Exist Transport (R)'!$A17,FALSE))</f>
        <v/>
      </c>
      <c r="EP17" s="270" t="str">
        <f>IF(ISNA(HLOOKUP(EP$2,'Cost Exist Transport (R)'!$C$2:$AE$23,'Cost Exist Transport (R)'!$A17,FALSE)),"",HLOOKUP(EP$2,'Cost Exist Transport (R)'!$C$2:$AE$23,'Cost Exist Transport (R)'!$A17,FALSE))</f>
        <v/>
      </c>
      <c r="EQ17" s="270" t="str">
        <f>IF(ISNA(HLOOKUP(EQ$2,'Cost Exist Transport (R)'!$C$2:$AE$23,'Cost Exist Transport (R)'!$A17,FALSE)),"",HLOOKUP(EQ$2,'Cost Exist Transport (R)'!$C$2:$AE$23,'Cost Exist Transport (R)'!$A17,FALSE))</f>
        <v>XXXXX</v>
      </c>
      <c r="ER17" s="270" t="str">
        <f>IF(ISNA(HLOOKUP(ER$2,'Cost Exist Transport (R)'!$C$2:$AE$23,'Cost Exist Transport (R)'!$A17,FALSE)),"",HLOOKUP(ER$2,'Cost Exist Transport (R)'!$C$2:$AE$23,'Cost Exist Transport (R)'!$A17,FALSE))</f>
        <v/>
      </c>
      <c r="ES17" s="270" t="str">
        <f>IF(ISNA(HLOOKUP(ES$2,'Cost Exist Transport (R)'!$C$2:$AE$23,'Cost Exist Transport (R)'!$A17,FALSE)),"",HLOOKUP(ES$2,'Cost Exist Transport (R)'!$C$2:$AE$23,'Cost Exist Transport (R)'!$A17,FALSE))</f>
        <v/>
      </c>
      <c r="ET17" s="270" t="str">
        <f>IF(ISNA(HLOOKUP(ET$2,'Cost Exist Transport (R)'!$C$2:$AE$23,'Cost Exist Transport (R)'!$A17,FALSE)),"",HLOOKUP(ET$2,'Cost Exist Transport (R)'!$C$2:$AE$23,'Cost Exist Transport (R)'!$A17,FALSE))</f>
        <v/>
      </c>
      <c r="EU17" s="270" t="str">
        <f>IF(ISNA(HLOOKUP(EU$2,'Cost Exist Transport (R)'!$C$2:$AE$23,'Cost Exist Transport (R)'!$A17,FALSE)),"",HLOOKUP(EU$2,'Cost Exist Transport (R)'!$C$2:$AE$23,'Cost Exist Transport (R)'!$A17,FALSE))</f>
        <v/>
      </c>
      <c r="EV17" s="270" t="str">
        <f>IF(ISNA(HLOOKUP(EV$2,'Cost Exist Transport (R)'!$C$2:$AE$23,'Cost Exist Transport (R)'!$A17,FALSE)),"",HLOOKUP(EV$2,'Cost Exist Transport (R)'!$C$2:$AE$23,'Cost Exist Transport (R)'!$A17,FALSE))</f>
        <v/>
      </c>
      <c r="EW17" s="270" t="str">
        <f>IF(ISNA(HLOOKUP(EW$2,'Cost Exist Transport (R)'!$C$2:$AE$23,'Cost Exist Transport (R)'!$A17,FALSE)),"",HLOOKUP(EW$2,'Cost Exist Transport (R)'!$C$2:$AE$23,'Cost Exist Transport (R)'!$A17,FALSE))</f>
        <v/>
      </c>
      <c r="EX17" s="270" t="str">
        <f>IF(ISNA(HLOOKUP(EX$2,'Cost Exist Transport (R)'!$C$2:$AE$23,'Cost Exist Transport (R)'!$A17,FALSE)),"",HLOOKUP(EX$2,'Cost Exist Transport (R)'!$C$2:$AE$23,'Cost Exist Transport (R)'!$A17,FALSE))</f>
        <v/>
      </c>
      <c r="EY17" s="270" t="str">
        <f>IF(ISNA(HLOOKUP(EY$2,'Cost Exist Transport (R)'!$C$2:$AE$23,'Cost Exist Transport (R)'!$A17,FALSE)),"",HLOOKUP(EY$2,'Cost Exist Transport (R)'!$C$2:$AE$23,'Cost Exist Transport (R)'!$A17,FALSE))</f>
        <v/>
      </c>
      <c r="EZ17" s="270" t="str">
        <f>IF(ISNA(HLOOKUP(EZ$2,'Cost Exist Transport (R)'!$C$2:$AE$23,'Cost Exist Transport (R)'!$A17,FALSE)),"",HLOOKUP(EZ$2,'Cost Exist Transport (R)'!$C$2:$AE$23,'Cost Exist Transport (R)'!$A17,FALSE))</f>
        <v/>
      </c>
      <c r="FA17" s="270" t="str">
        <f>IF(ISNA(HLOOKUP(FA$2,'Cost Exist Transport (R)'!$C$2:$AE$23,'Cost Exist Transport (R)'!$A17,FALSE)),"",HLOOKUP(FA$2,'Cost Exist Transport (R)'!$C$2:$AE$23,'Cost Exist Transport (R)'!$A17,FALSE))</f>
        <v/>
      </c>
      <c r="FB17" s="270" t="str">
        <f>IF(ISNA(HLOOKUP(FB$2,'Cost Exist Transport (R)'!$C$2:$AE$23,'Cost Exist Transport (R)'!$A17,FALSE)),"",HLOOKUP(FB$2,'Cost Exist Transport (R)'!$C$2:$AE$23,'Cost Exist Transport (R)'!$A17,FALSE))</f>
        <v/>
      </c>
      <c r="FC17" s="270" t="str">
        <f>IF(ISNA(HLOOKUP(FC$2,'Cost Exist Transport (R)'!$C$2:$AE$23,'Cost Exist Transport (R)'!$A17,FALSE)),"",HLOOKUP(FC$2,'Cost Exist Transport (R)'!$C$2:$AE$23,'Cost Exist Transport (R)'!$A17,FALSE))</f>
        <v>XXXXX</v>
      </c>
      <c r="FD17" s="270" t="str">
        <f>IF(ISNA(HLOOKUP(FD$2,'Cost Exist Transport (R)'!$C$2:$AE$23,'Cost Exist Transport (R)'!$A17,FALSE)),"",HLOOKUP(FD$2,'Cost Exist Transport (R)'!$C$2:$AE$23,'Cost Exist Transport (R)'!$A17,FALSE))</f>
        <v/>
      </c>
      <c r="FE17" s="270" t="str">
        <f>IF(ISNA(HLOOKUP(FE$2,'Cost Exist Transport (R)'!$C$2:$AE$23,'Cost Exist Transport (R)'!$A17,FALSE)),"",HLOOKUP(FE$2,'Cost Exist Transport (R)'!$C$2:$AE$23,'Cost Exist Transport (R)'!$A17,FALSE))</f>
        <v/>
      </c>
      <c r="FF17" s="270" t="str">
        <f>IF(ISNA(HLOOKUP(FF$2,'Cost Exist Transport (R)'!$C$2:$AE$23,'Cost Exist Transport (R)'!$A17,FALSE)),"",HLOOKUP(FF$2,'Cost Exist Transport (R)'!$C$2:$AE$23,'Cost Exist Transport (R)'!$A17,FALSE))</f>
        <v/>
      </c>
      <c r="FG17" s="270" t="str">
        <f>IF(ISNA(HLOOKUP(FG$2,'Cost Exist Transport (R)'!$C$2:$AE$23,'Cost Exist Transport (R)'!$A17,FALSE)),"",HLOOKUP(FG$2,'Cost Exist Transport (R)'!$C$2:$AE$23,'Cost Exist Transport (R)'!$A17,FALSE))</f>
        <v/>
      </c>
      <c r="FH17" s="270" t="str">
        <f>IF(ISNA(HLOOKUP(FH$2,'Cost Exist Transport (R)'!$C$2:$AE$23,'Cost Exist Transport (R)'!$A17,FALSE)),"",HLOOKUP(FH$2,'Cost Exist Transport (R)'!$C$2:$AE$23,'Cost Exist Transport (R)'!$A17,FALSE))</f>
        <v/>
      </c>
      <c r="FI17" s="270" t="str">
        <f>IF(ISNA(HLOOKUP(FI$2,'Cost Exist Transport (R)'!$C$2:$AE$23,'Cost Exist Transport (R)'!$A17,FALSE)),"",HLOOKUP(FI$2,'Cost Exist Transport (R)'!$C$2:$AE$23,'Cost Exist Transport (R)'!$A17,FALSE))</f>
        <v/>
      </c>
      <c r="FJ17" s="270" t="str">
        <f>IF(ISNA(HLOOKUP(FJ$2,'Cost Exist Transport (R)'!$C$2:$AE$23,'Cost Exist Transport (R)'!$A17,FALSE)),"",HLOOKUP(FJ$2,'Cost Exist Transport (R)'!$C$2:$AE$23,'Cost Exist Transport (R)'!$A17,FALSE))</f>
        <v/>
      </c>
      <c r="FK17" s="270" t="str">
        <f>IF(ISNA(HLOOKUP(FK$2,'Cost Exist Transport (R)'!$C$2:$AE$23,'Cost Exist Transport (R)'!$A17,FALSE)),"",HLOOKUP(FK$2,'Cost Exist Transport (R)'!$C$2:$AE$23,'Cost Exist Transport (R)'!$A17,FALSE))</f>
        <v/>
      </c>
      <c r="FL17" s="270" t="str">
        <f>IF(ISNA(HLOOKUP(FL$2,'Cost Exist Transport (R)'!$C$2:$AE$23,'Cost Exist Transport (R)'!$A17,FALSE)),"",HLOOKUP(FL$2,'Cost Exist Transport (R)'!$C$2:$AE$23,'Cost Exist Transport (R)'!$A17,FALSE))</f>
        <v/>
      </c>
      <c r="FM17" s="270" t="str">
        <f>IF(ISNA(HLOOKUP(FM$2,'Cost Exist Transport (R)'!$C$2:$AE$23,'Cost Exist Transport (R)'!$A17,FALSE)),"",HLOOKUP(FM$2,'Cost Exist Transport (R)'!$C$2:$AE$23,'Cost Exist Transport (R)'!$A17,FALSE))</f>
        <v/>
      </c>
      <c r="FN17" s="270" t="str">
        <f>IF(ISNA(HLOOKUP(FN$2,'Cost Exist Transport (R)'!$C$2:$AE$23,'Cost Exist Transport (R)'!$A17,FALSE)),"",HLOOKUP(FN$2,'Cost Exist Transport (R)'!$C$2:$AE$23,'Cost Exist Transport (R)'!$A17,FALSE))</f>
        <v/>
      </c>
      <c r="FO17" s="270" t="str">
        <f>IF(ISNA(HLOOKUP(FO$2,'Cost Exist Transport (R)'!$C$2:$AE$23,'Cost Exist Transport (R)'!$A17,FALSE)),"",HLOOKUP(FO$2,'Cost Exist Transport (R)'!$C$2:$AE$23,'Cost Exist Transport (R)'!$A17,FALSE))</f>
        <v>XXXXX</v>
      </c>
      <c r="FP17" s="270" t="str">
        <f>IF(ISNA(HLOOKUP(FP$2,'Cost Exist Transport (R)'!$C$2:$AE$23,'Cost Exist Transport (R)'!$A17,FALSE)),"",HLOOKUP(FP$2,'Cost Exist Transport (R)'!$C$2:$AE$23,'Cost Exist Transport (R)'!$A17,FALSE))</f>
        <v/>
      </c>
      <c r="FQ17" s="270" t="str">
        <f>IF(ISNA(HLOOKUP(FQ$2,'Cost Exist Transport (R)'!$C$2:$AE$23,'Cost Exist Transport (R)'!$A17,FALSE)),"",HLOOKUP(FQ$2,'Cost Exist Transport (R)'!$C$2:$AE$23,'Cost Exist Transport (R)'!$A17,FALSE))</f>
        <v/>
      </c>
      <c r="FR17" s="270" t="str">
        <f>IF(ISNA(HLOOKUP(FR$2,'Cost Exist Transport (R)'!$C$2:$AE$23,'Cost Exist Transport (R)'!$A17,FALSE)),"",HLOOKUP(FR$2,'Cost Exist Transport (R)'!$C$2:$AE$23,'Cost Exist Transport (R)'!$A17,FALSE))</f>
        <v/>
      </c>
      <c r="FS17" s="270" t="str">
        <f>IF(ISNA(HLOOKUP(FS$2,'Cost Exist Transport (R)'!$C$2:$AE$23,'Cost Exist Transport (R)'!$A17,FALSE)),"",HLOOKUP(FS$2,'Cost Exist Transport (R)'!$C$2:$AE$23,'Cost Exist Transport (R)'!$A17,FALSE))</f>
        <v/>
      </c>
      <c r="FT17" s="270" t="str">
        <f>IF(ISNA(HLOOKUP(FT$2,'Cost Exist Transport (R)'!$C$2:$AE$23,'Cost Exist Transport (R)'!$A17,FALSE)),"",HLOOKUP(FT$2,'Cost Exist Transport (R)'!$C$2:$AE$23,'Cost Exist Transport (R)'!$A17,FALSE))</f>
        <v/>
      </c>
      <c r="FU17" s="270" t="str">
        <f>IF(ISNA(HLOOKUP(FU$2,'Cost Exist Transport (R)'!$C$2:$AE$23,'Cost Exist Transport (R)'!$A17,FALSE)),"",HLOOKUP(FU$2,'Cost Exist Transport (R)'!$C$2:$AE$23,'Cost Exist Transport (R)'!$A17,FALSE))</f>
        <v/>
      </c>
      <c r="FV17" s="270" t="str">
        <f>IF(ISNA(HLOOKUP(FV$2,'Cost Exist Transport (R)'!$C$2:$AE$23,'Cost Exist Transport (R)'!$A17,FALSE)),"",HLOOKUP(FV$2,'Cost Exist Transport (R)'!$C$2:$AE$23,'Cost Exist Transport (R)'!$A17,FALSE))</f>
        <v/>
      </c>
      <c r="FW17" s="270" t="str">
        <f>IF(ISNA(HLOOKUP(FW$2,'Cost Exist Transport (R)'!$C$2:$AE$23,'Cost Exist Transport (R)'!$A17,FALSE)),"",HLOOKUP(FW$2,'Cost Exist Transport (R)'!$C$2:$AE$23,'Cost Exist Transport (R)'!$A17,FALSE))</f>
        <v/>
      </c>
      <c r="FX17" s="270" t="str">
        <f>IF(ISNA(HLOOKUP(FX$2,'Cost Exist Transport (R)'!$C$2:$AE$23,'Cost Exist Transport (R)'!$A17,FALSE)),"",HLOOKUP(FX$2,'Cost Exist Transport (R)'!$C$2:$AE$23,'Cost Exist Transport (R)'!$A17,FALSE))</f>
        <v/>
      </c>
      <c r="FY17" s="270" t="str">
        <f>IF(ISNA(HLOOKUP(FY$2,'Cost Exist Transport (R)'!$C$2:$AE$23,'Cost Exist Transport (R)'!$A17,FALSE)),"",HLOOKUP(FY$2,'Cost Exist Transport (R)'!$C$2:$AE$23,'Cost Exist Transport (R)'!$A17,FALSE))</f>
        <v/>
      </c>
      <c r="FZ17" s="270" t="str">
        <f>IF(ISNA(HLOOKUP(FZ$2,'Cost Exist Transport (R)'!$C$2:$AE$23,'Cost Exist Transport (R)'!$A17,FALSE)),"",HLOOKUP(FZ$2,'Cost Exist Transport (R)'!$C$2:$AE$23,'Cost Exist Transport (R)'!$A17,FALSE))</f>
        <v/>
      </c>
      <c r="GA17" s="270" t="str">
        <f>IF(ISNA(HLOOKUP(GA$2,'Cost Exist Transport (R)'!$C$2:$AE$23,'Cost Exist Transport (R)'!$A17,FALSE)),"",HLOOKUP(GA$2,'Cost Exist Transport (R)'!$C$2:$AE$23,'Cost Exist Transport (R)'!$A17,FALSE))</f>
        <v>XXXXX</v>
      </c>
      <c r="GB17" s="270" t="str">
        <f>IF(ISNA(HLOOKUP(GB$2,'Cost Exist Transport (R)'!$C$2:$AE$23,'Cost Exist Transport (R)'!$A17,FALSE)),"",HLOOKUP(GB$2,'Cost Exist Transport (R)'!$C$2:$AE$23,'Cost Exist Transport (R)'!$A17,FALSE))</f>
        <v/>
      </c>
      <c r="GC17" s="270" t="str">
        <f>IF(ISNA(HLOOKUP(GC$2,'Cost Exist Transport (R)'!$C$2:$AE$23,'Cost Exist Transport (R)'!$A17,FALSE)),"",HLOOKUP(GC$2,'Cost Exist Transport (R)'!$C$2:$AE$23,'Cost Exist Transport (R)'!$A17,FALSE))</f>
        <v/>
      </c>
      <c r="GD17" s="270" t="str">
        <f>IF(ISNA(HLOOKUP(GD$2,'Cost Exist Transport (R)'!$C$2:$AE$23,'Cost Exist Transport (R)'!$A17,FALSE)),"",HLOOKUP(GD$2,'Cost Exist Transport (R)'!$C$2:$AE$23,'Cost Exist Transport (R)'!$A17,FALSE))</f>
        <v/>
      </c>
      <c r="GE17" s="270" t="str">
        <f>IF(ISNA(HLOOKUP(GE$2,'Cost Exist Transport (R)'!$C$2:$AE$23,'Cost Exist Transport (R)'!$A17,FALSE)),"",HLOOKUP(GE$2,'Cost Exist Transport (R)'!$C$2:$AE$23,'Cost Exist Transport (R)'!$A17,FALSE))</f>
        <v/>
      </c>
      <c r="GF17" s="270" t="str">
        <f>IF(ISNA(HLOOKUP(GF$2,'Cost Exist Transport (R)'!$C$2:$AE$23,'Cost Exist Transport (R)'!$A17,FALSE)),"",HLOOKUP(GF$2,'Cost Exist Transport (R)'!$C$2:$AE$23,'Cost Exist Transport (R)'!$A17,FALSE))</f>
        <v/>
      </c>
      <c r="GG17" s="270" t="str">
        <f>IF(ISNA(HLOOKUP(GG$2,'Cost Exist Transport (R)'!$C$2:$AE$23,'Cost Exist Transport (R)'!$A17,FALSE)),"",HLOOKUP(GG$2,'Cost Exist Transport (R)'!$C$2:$AE$23,'Cost Exist Transport (R)'!$A17,FALSE))</f>
        <v/>
      </c>
      <c r="GH17" s="270" t="str">
        <f>IF(ISNA(HLOOKUP(GH$2,'Cost Exist Transport (R)'!$C$2:$AE$23,'Cost Exist Transport (R)'!$A17,FALSE)),"",HLOOKUP(GH$2,'Cost Exist Transport (R)'!$C$2:$AE$23,'Cost Exist Transport (R)'!$A17,FALSE))</f>
        <v/>
      </c>
      <c r="GI17" s="270" t="str">
        <f>IF(ISNA(HLOOKUP(GI$2,'Cost Exist Transport (R)'!$C$2:$AE$23,'Cost Exist Transport (R)'!$A17,FALSE)),"",HLOOKUP(GI$2,'Cost Exist Transport (R)'!$C$2:$AE$23,'Cost Exist Transport (R)'!$A17,FALSE))</f>
        <v/>
      </c>
      <c r="GJ17" s="270" t="str">
        <f>IF(ISNA(HLOOKUP(GJ$2,'Cost Exist Transport (R)'!$C$2:$AE$23,'Cost Exist Transport (R)'!$A17,FALSE)),"",HLOOKUP(GJ$2,'Cost Exist Transport (R)'!$C$2:$AE$23,'Cost Exist Transport (R)'!$A17,FALSE))</f>
        <v/>
      </c>
      <c r="GK17" s="270" t="str">
        <f>IF(ISNA(HLOOKUP(GK$2,'Cost Exist Transport (R)'!$C$2:$AE$23,'Cost Exist Transport (R)'!$A17,FALSE)),"",HLOOKUP(GK$2,'Cost Exist Transport (R)'!$C$2:$AE$23,'Cost Exist Transport (R)'!$A17,FALSE))</f>
        <v/>
      </c>
      <c r="GL17" s="270" t="str">
        <f>IF(ISNA(HLOOKUP(GL$2,'Cost Exist Transport (R)'!$C$2:$AE$23,'Cost Exist Transport (R)'!$A17,FALSE)),"",HLOOKUP(GL$2,'Cost Exist Transport (R)'!$C$2:$AE$23,'Cost Exist Transport (R)'!$A17,FALSE))</f>
        <v/>
      </c>
      <c r="GM17" s="270" t="str">
        <f>IF(ISNA(HLOOKUP(GM$2,'Cost Exist Transport (R)'!$C$2:$AE$23,'Cost Exist Transport (R)'!$A17,FALSE)),"",HLOOKUP(GM$2,'Cost Exist Transport (R)'!$C$2:$AE$23,'Cost Exist Transport (R)'!$A17,FALSE))</f>
        <v>XXXXX</v>
      </c>
      <c r="GN17" s="270" t="str">
        <f>IF(ISNA(HLOOKUP(GN$2,'Cost Exist Transport (R)'!$C$2:$AE$23,'Cost Exist Transport (R)'!$A17,FALSE)),"",HLOOKUP(GN$2,'Cost Exist Transport (R)'!$C$2:$AE$23,'Cost Exist Transport (R)'!$A17,FALSE))</f>
        <v/>
      </c>
      <c r="GO17" s="270" t="str">
        <f>IF(ISNA(HLOOKUP(GO$2,'Cost Exist Transport (R)'!$C$2:$AE$23,'Cost Exist Transport (R)'!$A17,FALSE)),"",HLOOKUP(GO$2,'Cost Exist Transport (R)'!$C$2:$AE$23,'Cost Exist Transport (R)'!$A17,FALSE))</f>
        <v/>
      </c>
      <c r="GP17" s="270" t="str">
        <f>IF(ISNA(HLOOKUP(GP$2,'Cost Exist Transport (R)'!$C$2:$AE$23,'Cost Exist Transport (R)'!$A17,FALSE)),"",HLOOKUP(GP$2,'Cost Exist Transport (R)'!$C$2:$AE$23,'Cost Exist Transport (R)'!$A17,FALSE))</f>
        <v/>
      </c>
      <c r="GQ17" s="270" t="str">
        <f>IF(ISNA(HLOOKUP(GQ$2,'Cost Exist Transport (R)'!$C$2:$AE$23,'Cost Exist Transport (R)'!$A17,FALSE)),"",HLOOKUP(GQ$2,'Cost Exist Transport (R)'!$C$2:$AE$23,'Cost Exist Transport (R)'!$A17,FALSE))</f>
        <v/>
      </c>
      <c r="GR17" s="270" t="str">
        <f>IF(ISNA(HLOOKUP(GR$2,'Cost Exist Transport (R)'!$C$2:$AE$23,'Cost Exist Transport (R)'!$A17,FALSE)),"",HLOOKUP(GR$2,'Cost Exist Transport (R)'!$C$2:$AE$23,'Cost Exist Transport (R)'!$A17,FALSE))</f>
        <v/>
      </c>
      <c r="GS17" s="270" t="str">
        <f>IF(ISNA(HLOOKUP(GS$2,'Cost Exist Transport (R)'!$C$2:$AE$23,'Cost Exist Transport (R)'!$A17,FALSE)),"",HLOOKUP(GS$2,'Cost Exist Transport (R)'!$C$2:$AE$23,'Cost Exist Transport (R)'!$A17,FALSE))</f>
        <v/>
      </c>
      <c r="GT17" s="270" t="str">
        <f>IF(ISNA(HLOOKUP(GT$2,'Cost Exist Transport (R)'!$C$2:$AE$23,'Cost Exist Transport (R)'!$A17,FALSE)),"",HLOOKUP(GT$2,'Cost Exist Transport (R)'!$C$2:$AE$23,'Cost Exist Transport (R)'!$A17,FALSE))</f>
        <v/>
      </c>
      <c r="GU17" s="270" t="str">
        <f>IF(ISNA(HLOOKUP(GU$2,'Cost Exist Transport (R)'!$C$2:$AE$23,'Cost Exist Transport (R)'!$A17,FALSE)),"",HLOOKUP(GU$2,'Cost Exist Transport (R)'!$C$2:$AE$23,'Cost Exist Transport (R)'!$A17,FALSE))</f>
        <v/>
      </c>
      <c r="GV17" s="270" t="str">
        <f>IF(ISNA(HLOOKUP(GV$2,'Cost Exist Transport (R)'!$C$2:$AE$23,'Cost Exist Transport (R)'!$A17,FALSE)),"",HLOOKUP(GV$2,'Cost Exist Transport (R)'!$C$2:$AE$23,'Cost Exist Transport (R)'!$A17,FALSE))</f>
        <v/>
      </c>
      <c r="GW17" s="270" t="str">
        <f>IF(ISNA(HLOOKUP(GW$2,'Cost Exist Transport (R)'!$C$2:$AE$23,'Cost Exist Transport (R)'!$A17,FALSE)),"",HLOOKUP(GW$2,'Cost Exist Transport (R)'!$C$2:$AE$23,'Cost Exist Transport (R)'!$A17,FALSE))</f>
        <v/>
      </c>
      <c r="GX17" s="270" t="str">
        <f>IF(ISNA(HLOOKUP(GX$2,'Cost Exist Transport (R)'!$C$2:$AE$23,'Cost Exist Transport (R)'!$A17,FALSE)),"",HLOOKUP(GX$2,'Cost Exist Transport (R)'!$C$2:$AE$23,'Cost Exist Transport (R)'!$A17,FALSE))</f>
        <v/>
      </c>
      <c r="GY17" s="270" t="str">
        <f>IF(ISNA(HLOOKUP(GY$2,'Cost Exist Transport (R)'!$C$2:$AE$23,'Cost Exist Transport (R)'!$A17,FALSE)),"",HLOOKUP(GY$2,'Cost Exist Transport (R)'!$C$2:$AE$23,'Cost Exist Transport (R)'!$A17,FALSE))</f>
        <v>XXXXX</v>
      </c>
      <c r="GZ17" s="270" t="str">
        <f>IF(ISNA(HLOOKUP(GZ$2,'Cost Exist Transport (R)'!$C$2:$AE$23,'Cost Exist Transport (R)'!$A17,FALSE)),"",HLOOKUP(GZ$2,'Cost Exist Transport (R)'!$C$2:$AE$23,'Cost Exist Transport (R)'!$A17,FALSE))</f>
        <v/>
      </c>
      <c r="HA17" s="270" t="str">
        <f>IF(ISNA(HLOOKUP(HA$2,'Cost Exist Transport (R)'!$C$2:$AE$23,'Cost Exist Transport (R)'!$A17,FALSE)),"",HLOOKUP(HA$2,'Cost Exist Transport (R)'!$C$2:$AE$23,'Cost Exist Transport (R)'!$A17,FALSE))</f>
        <v/>
      </c>
      <c r="HB17" s="270" t="str">
        <f>IF(ISNA(HLOOKUP(HB$2,'Cost Exist Transport (R)'!$C$2:$AE$23,'Cost Exist Transport (R)'!$A17,FALSE)),"",HLOOKUP(HB$2,'Cost Exist Transport (R)'!$C$2:$AE$23,'Cost Exist Transport (R)'!$A17,FALSE))</f>
        <v/>
      </c>
      <c r="HC17" s="270" t="str">
        <f>IF(ISNA(HLOOKUP(HC$2,'Cost Exist Transport (R)'!$C$2:$AE$23,'Cost Exist Transport (R)'!$A17,FALSE)),"",HLOOKUP(HC$2,'Cost Exist Transport (R)'!$C$2:$AE$23,'Cost Exist Transport (R)'!$A17,FALSE))</f>
        <v/>
      </c>
      <c r="HD17" s="270" t="str">
        <f>IF(ISNA(HLOOKUP(HD$2,'Cost Exist Transport (R)'!$C$2:$AE$23,'Cost Exist Transport (R)'!$A17,FALSE)),"",HLOOKUP(HD$2,'Cost Exist Transport (R)'!$C$2:$AE$23,'Cost Exist Transport (R)'!$A17,FALSE))</f>
        <v/>
      </c>
      <c r="HE17" s="270" t="str">
        <f>IF(ISNA(HLOOKUP(HE$2,'Cost Exist Transport (R)'!$C$2:$AE$23,'Cost Exist Transport (R)'!$A17,FALSE)),"",HLOOKUP(HE$2,'Cost Exist Transport (R)'!$C$2:$AE$23,'Cost Exist Transport (R)'!$A17,FALSE))</f>
        <v/>
      </c>
      <c r="HF17" s="270" t="str">
        <f>IF(ISNA(HLOOKUP(HF$2,'Cost Exist Transport (R)'!$C$2:$AE$23,'Cost Exist Transport (R)'!$A17,FALSE)),"",HLOOKUP(HF$2,'Cost Exist Transport (R)'!$C$2:$AE$23,'Cost Exist Transport (R)'!$A17,FALSE))</f>
        <v/>
      </c>
      <c r="HG17" s="270" t="str">
        <f>IF(ISNA(HLOOKUP(HG$2,'Cost Exist Transport (R)'!$C$2:$AE$23,'Cost Exist Transport (R)'!$A17,FALSE)),"",HLOOKUP(HG$2,'Cost Exist Transport (R)'!$C$2:$AE$23,'Cost Exist Transport (R)'!$A17,FALSE))</f>
        <v/>
      </c>
      <c r="HH17" s="270" t="str">
        <f>IF(ISNA(HLOOKUP(HH$2,'Cost Exist Transport (R)'!$C$2:$AE$23,'Cost Exist Transport (R)'!$A17,FALSE)),"",HLOOKUP(HH$2,'Cost Exist Transport (R)'!$C$2:$AE$23,'Cost Exist Transport (R)'!$A17,FALSE))</f>
        <v/>
      </c>
      <c r="HI17" s="270" t="str">
        <f>IF(ISNA(HLOOKUP(HI$2,'Cost Exist Transport (R)'!$C$2:$AE$23,'Cost Exist Transport (R)'!$A17,FALSE)),"",HLOOKUP(HI$2,'Cost Exist Transport (R)'!$C$2:$AE$23,'Cost Exist Transport (R)'!$A17,FALSE))</f>
        <v/>
      </c>
      <c r="HJ17" s="270" t="str">
        <f>IF(ISNA(HLOOKUP(HJ$2,'Cost Exist Transport (R)'!$C$2:$AE$23,'Cost Exist Transport (R)'!$A17,FALSE)),"",HLOOKUP(HJ$2,'Cost Exist Transport (R)'!$C$2:$AE$23,'Cost Exist Transport (R)'!$A17,FALSE))</f>
        <v/>
      </c>
      <c r="HK17" s="270" t="str">
        <f>IF(ISNA(HLOOKUP(HK$2,'Cost Exist Transport (R)'!$C$2:$AE$23,'Cost Exist Transport (R)'!$A17,FALSE)),"",HLOOKUP(HK$2,'Cost Exist Transport (R)'!$C$2:$AE$23,'Cost Exist Transport (R)'!$A17,FALSE))</f>
        <v>XXXXX</v>
      </c>
      <c r="HL17" s="270" t="str">
        <f>IF(ISNA(HLOOKUP(HL$2,'Cost Exist Transport (R)'!$C$2:$AE$23,'Cost Exist Transport (R)'!$A17,FALSE)),"",HLOOKUP(HL$2,'Cost Exist Transport (R)'!$C$2:$AE$23,'Cost Exist Transport (R)'!$A17,FALSE))</f>
        <v/>
      </c>
      <c r="HM17" s="270" t="str">
        <f>IF(ISNA(HLOOKUP(HM$2,'Cost Exist Transport (R)'!$C$2:$AE$23,'Cost Exist Transport (R)'!$A17,FALSE)),"",HLOOKUP(HM$2,'Cost Exist Transport (R)'!$C$2:$AE$23,'Cost Exist Transport (R)'!$A17,FALSE))</f>
        <v/>
      </c>
      <c r="HN17" s="270" t="str">
        <f>IF(ISNA(HLOOKUP(HN$2,'Cost Exist Transport (R)'!$C$2:$AE$23,'Cost Exist Transport (R)'!$A17,FALSE)),"",HLOOKUP(HN$2,'Cost Exist Transport (R)'!$C$2:$AE$23,'Cost Exist Transport (R)'!$A17,FALSE))</f>
        <v/>
      </c>
      <c r="HO17" s="270" t="str">
        <f>IF(ISNA(HLOOKUP(HO$2,'Cost Exist Transport (R)'!$C$2:$AE$23,'Cost Exist Transport (R)'!$A17,FALSE)),"",HLOOKUP(HO$2,'Cost Exist Transport (R)'!$C$2:$AE$23,'Cost Exist Transport (R)'!$A17,FALSE))</f>
        <v/>
      </c>
      <c r="HP17" s="270" t="str">
        <f>IF(ISNA(HLOOKUP(HP$2,'Cost Exist Transport (R)'!$C$2:$AE$23,'Cost Exist Transport (R)'!$A17,FALSE)),"",HLOOKUP(HP$2,'Cost Exist Transport (R)'!$C$2:$AE$23,'Cost Exist Transport (R)'!$A17,FALSE))</f>
        <v/>
      </c>
      <c r="HQ17" s="270" t="str">
        <f>IF(ISNA(HLOOKUP(HQ$2,'Cost Exist Transport (R)'!$C$2:$AE$23,'Cost Exist Transport (R)'!$A17,FALSE)),"",HLOOKUP(HQ$2,'Cost Exist Transport (R)'!$C$2:$AE$23,'Cost Exist Transport (R)'!$A17,FALSE))</f>
        <v/>
      </c>
      <c r="HR17" s="270" t="str">
        <f>IF(ISNA(HLOOKUP(HR$2,'Cost Exist Transport (R)'!$C$2:$AE$23,'Cost Exist Transport (R)'!$A17,FALSE)),"",HLOOKUP(HR$2,'Cost Exist Transport (R)'!$C$2:$AE$23,'Cost Exist Transport (R)'!$A17,FALSE))</f>
        <v/>
      </c>
      <c r="HS17" s="270" t="str">
        <f>IF(ISNA(HLOOKUP(HS$2,'Cost Exist Transport (R)'!$C$2:$AE$23,'Cost Exist Transport (R)'!$A17,FALSE)),"",HLOOKUP(HS$2,'Cost Exist Transport (R)'!$C$2:$AE$23,'Cost Exist Transport (R)'!$A17,FALSE))</f>
        <v/>
      </c>
      <c r="HT17" s="270" t="str">
        <f>IF(ISNA(HLOOKUP(HT$2,'Cost Exist Transport (R)'!$C$2:$AE$23,'Cost Exist Transport (R)'!$A17,FALSE)),"",HLOOKUP(HT$2,'Cost Exist Transport (R)'!$C$2:$AE$23,'Cost Exist Transport (R)'!$A17,FALSE))</f>
        <v/>
      </c>
      <c r="HU17" s="270" t="str">
        <f>IF(ISNA(HLOOKUP(HU$2,'Cost Exist Transport (R)'!$C$2:$AE$23,'Cost Exist Transport (R)'!$A17,FALSE)),"",HLOOKUP(HU$2,'Cost Exist Transport (R)'!$C$2:$AE$23,'Cost Exist Transport (R)'!$A17,FALSE))</f>
        <v/>
      </c>
      <c r="HV17" s="270" t="str">
        <f>IF(ISNA(HLOOKUP(HV$2,'Cost Exist Transport (R)'!$C$2:$AE$23,'Cost Exist Transport (R)'!$A17,FALSE)),"",HLOOKUP(HV$2,'Cost Exist Transport (R)'!$C$2:$AE$23,'Cost Exist Transport (R)'!$A17,FALSE))</f>
        <v/>
      </c>
      <c r="HW17" s="270" t="str">
        <f>IF(ISNA(HLOOKUP(HW$2,'Cost Exist Transport (R)'!$C$2:$AE$23,'Cost Exist Transport (R)'!$A17,FALSE)),"",HLOOKUP(HW$2,'Cost Exist Transport (R)'!$C$2:$AE$23,'Cost Exist Transport (R)'!$A17,FALSE))</f>
        <v>XXXXX</v>
      </c>
      <c r="HX17" s="270" t="str">
        <f>IF(ISNA(HLOOKUP(HX$2,'Cost Exist Transport (R)'!$C$2:$AE$23,'Cost Exist Transport (R)'!$A17,FALSE)),"",HLOOKUP(HX$2,'Cost Exist Transport (R)'!$C$2:$AE$23,'Cost Exist Transport (R)'!$A17,FALSE))</f>
        <v/>
      </c>
      <c r="HY17" s="270" t="str">
        <f>IF(ISNA(HLOOKUP(HY$2,'Cost Exist Transport (R)'!$C$2:$AE$23,'Cost Exist Transport (R)'!$A17,FALSE)),"",HLOOKUP(HY$2,'Cost Exist Transport (R)'!$C$2:$AE$23,'Cost Exist Transport (R)'!$A17,FALSE))</f>
        <v/>
      </c>
      <c r="HZ17" s="270" t="str">
        <f>IF(ISNA(HLOOKUP(HZ$2,'Cost Exist Transport (R)'!$C$2:$AE$23,'Cost Exist Transport (R)'!$A17,FALSE)),"",HLOOKUP(HZ$2,'Cost Exist Transport (R)'!$C$2:$AE$23,'Cost Exist Transport (R)'!$A17,FALSE))</f>
        <v/>
      </c>
      <c r="IA17" s="270" t="str">
        <f>IF(ISNA(HLOOKUP(IA$2,'Cost Exist Transport (R)'!$C$2:$AE$23,'Cost Exist Transport (R)'!$A17,FALSE)),"",HLOOKUP(IA$2,'Cost Exist Transport (R)'!$C$2:$AE$23,'Cost Exist Transport (R)'!$A17,FALSE))</f>
        <v/>
      </c>
      <c r="IB17" s="270" t="str">
        <f>IF(ISNA(HLOOKUP(IB$2,'Cost Exist Transport (R)'!$C$2:$AE$23,'Cost Exist Transport (R)'!$A17,FALSE)),"",HLOOKUP(IB$2,'Cost Exist Transport (R)'!$C$2:$AE$23,'Cost Exist Transport (R)'!$A17,FALSE))</f>
        <v/>
      </c>
      <c r="IC17" s="270" t="str">
        <f>IF(ISNA(HLOOKUP(IC$2,'Cost Exist Transport (R)'!$C$2:$AE$23,'Cost Exist Transport (R)'!$A17,FALSE)),"",HLOOKUP(IC$2,'Cost Exist Transport (R)'!$C$2:$AE$23,'Cost Exist Transport (R)'!$A17,FALSE))</f>
        <v/>
      </c>
      <c r="ID17" s="270" t="str">
        <f>IF(ISNA(HLOOKUP(ID$2,'Cost Exist Transport (R)'!$C$2:$AE$23,'Cost Exist Transport (R)'!$A17,FALSE)),"",HLOOKUP(ID$2,'Cost Exist Transport (R)'!$C$2:$AE$23,'Cost Exist Transport (R)'!$A17,FALSE))</f>
        <v/>
      </c>
      <c r="IE17" s="270" t="str">
        <f>IF(ISNA(HLOOKUP(IE$2,'Cost Exist Transport (R)'!$C$2:$AE$23,'Cost Exist Transport (R)'!$A17,FALSE)),"",HLOOKUP(IE$2,'Cost Exist Transport (R)'!$C$2:$AE$23,'Cost Exist Transport (R)'!$A17,FALSE))</f>
        <v/>
      </c>
      <c r="IF17" s="270" t="str">
        <f>IF(ISNA(HLOOKUP(IF$2,'Cost Exist Transport (R)'!$C$2:$AE$23,'Cost Exist Transport (R)'!$A17,FALSE)),"",HLOOKUP(IF$2,'Cost Exist Transport (R)'!$C$2:$AE$23,'Cost Exist Transport (R)'!$A17,FALSE))</f>
        <v/>
      </c>
      <c r="IG17" s="270" t="str">
        <f>IF(ISNA(HLOOKUP(IG$2,'Cost Exist Transport (R)'!$C$2:$AE$23,'Cost Exist Transport (R)'!$A17,FALSE)),"",HLOOKUP(IG$2,'Cost Exist Transport (R)'!$C$2:$AE$23,'Cost Exist Transport (R)'!$A17,FALSE))</f>
        <v/>
      </c>
      <c r="IH17" s="270" t="str">
        <f>IF(ISNA(HLOOKUP(IH$2,'Cost Exist Transport (R)'!$C$2:$AE$23,'Cost Exist Transport (R)'!$A17,FALSE)),"",HLOOKUP(IH$2,'Cost Exist Transport (R)'!$C$2:$AE$23,'Cost Exist Transport (R)'!$A17,FALSE))</f>
        <v/>
      </c>
      <c r="II17" s="270" t="str">
        <f>IF(ISNA(HLOOKUP(II$2,'Cost Exist Transport (R)'!$C$2:$AE$23,'Cost Exist Transport (R)'!$A17,FALSE)),"",HLOOKUP(II$2,'Cost Exist Transport (R)'!$C$2:$AE$23,'Cost Exist Transport (R)'!$A17,FALSE))</f>
        <v>XXXXX</v>
      </c>
      <c r="IJ17" s="270" t="str">
        <f>IF(ISNA(HLOOKUP(IJ$2,'Cost Exist Transport (R)'!$C$2:$AE$23,'Cost Exist Transport (R)'!$A17,FALSE)),"",HLOOKUP(IJ$2,'Cost Exist Transport (R)'!$C$2:$AE$23,'Cost Exist Transport (R)'!$A17,FALSE))</f>
        <v/>
      </c>
      <c r="IK17" s="270" t="str">
        <f>IF(ISNA(HLOOKUP(IK$2,'Cost Exist Transport (R)'!$C$2:$AE$23,'Cost Exist Transport (R)'!$A17,FALSE)),"",HLOOKUP(IK$2,'Cost Exist Transport (R)'!$C$2:$AE$23,'Cost Exist Transport (R)'!$A17,FALSE))</f>
        <v/>
      </c>
      <c r="IL17" s="270" t="str">
        <f>IF(ISNA(HLOOKUP(IL$2,'Cost Exist Transport (R)'!$C$2:$AE$23,'Cost Exist Transport (R)'!$A17,FALSE)),"",HLOOKUP(IL$2,'Cost Exist Transport (R)'!$C$2:$AE$23,'Cost Exist Transport (R)'!$A17,FALSE))</f>
        <v/>
      </c>
      <c r="IM17" s="270" t="str">
        <f>IF(ISNA(HLOOKUP(IM$2,'Cost Exist Transport (R)'!$C$2:$AE$23,'Cost Exist Transport (R)'!$A17,FALSE)),"",HLOOKUP(IM$2,'Cost Exist Transport (R)'!$C$2:$AE$23,'Cost Exist Transport (R)'!$A17,FALSE))</f>
        <v/>
      </c>
      <c r="IN17" s="270" t="str">
        <f>IF(ISNA(HLOOKUP(IN$2,'Cost Exist Transport (R)'!$C$2:$AE$23,'Cost Exist Transport (R)'!$A17,FALSE)),"",HLOOKUP(IN$2,'Cost Exist Transport (R)'!$C$2:$AE$23,'Cost Exist Transport (R)'!$A17,FALSE))</f>
        <v/>
      </c>
      <c r="IO17" s="270" t="str">
        <f>IF(ISNA(HLOOKUP(IO$2,'Cost Exist Transport (R)'!$C$2:$AE$23,'Cost Exist Transport (R)'!$A17,FALSE)),"",HLOOKUP(IO$2,'Cost Exist Transport (R)'!$C$2:$AE$23,'Cost Exist Transport (R)'!$A17,FALSE))</f>
        <v/>
      </c>
      <c r="IP17" s="270" t="str">
        <f>IF(ISNA(HLOOKUP(IP$2,'Cost Exist Transport (R)'!$C$2:$AE$23,'Cost Exist Transport (R)'!$A17,FALSE)),"",HLOOKUP(IP$2,'Cost Exist Transport (R)'!$C$2:$AE$23,'Cost Exist Transport (R)'!$A17,FALSE))</f>
        <v/>
      </c>
      <c r="IQ17" s="270" t="str">
        <f>IF(ISNA(HLOOKUP(IQ$2,'Cost Exist Transport (R)'!$C$2:$AE$23,'Cost Exist Transport (R)'!$A17,FALSE)),"",HLOOKUP(IQ$2,'Cost Exist Transport (R)'!$C$2:$AE$23,'Cost Exist Transport (R)'!$A17,FALSE))</f>
        <v/>
      </c>
      <c r="IR17" s="270" t="str">
        <f>IF(ISNA(HLOOKUP(IR$2,'Cost Exist Transport (R)'!$C$2:$AE$23,'Cost Exist Transport (R)'!$A17,FALSE)),"",HLOOKUP(IR$2,'Cost Exist Transport (R)'!$C$2:$AE$23,'Cost Exist Transport (R)'!$A17,FALSE))</f>
        <v/>
      </c>
      <c r="IS17" s="270" t="str">
        <f>IF(ISNA(HLOOKUP(IS$2,'Cost Exist Transport (R)'!$C$2:$AE$23,'Cost Exist Transport (R)'!$A17,FALSE)),"",HLOOKUP(IS$2,'Cost Exist Transport (R)'!$C$2:$AE$23,'Cost Exist Transport (R)'!$A17,FALSE))</f>
        <v/>
      </c>
      <c r="IT17" s="270" t="str">
        <f>IF(ISNA(HLOOKUP(IT$2,'Cost Exist Transport (R)'!$C$2:$AE$23,'Cost Exist Transport (R)'!$A17,FALSE)),"",HLOOKUP(IT$2,'Cost Exist Transport (R)'!$C$2:$AE$23,'Cost Exist Transport (R)'!$A17,FALSE))</f>
        <v/>
      </c>
      <c r="IU17" s="270" t="str">
        <f>IF(ISNA(HLOOKUP(IU$2,'Cost Exist Transport (R)'!$C$2:$AE$23,'Cost Exist Transport (R)'!$A17,FALSE)),"",HLOOKUP(IU$2,'Cost Exist Transport (R)'!$C$2:$AE$23,'Cost Exist Transport (R)'!$A17,FALSE))</f>
        <v>XXXXX</v>
      </c>
      <c r="IV17" s="270" t="str">
        <f>IF(ISNA(HLOOKUP(IV$2,'Cost Exist Transport (R)'!$C$2:$AE$23,'Cost Exist Transport (R)'!$A17,FALSE)),"",HLOOKUP(IV$2,'Cost Exist Transport (R)'!$C$2:$AE$23,'Cost Exist Transport (R)'!$A17,FALSE))</f>
        <v/>
      </c>
      <c r="IW17" s="270" t="str">
        <f>IF(ISNA(HLOOKUP(IW$2,'Cost Exist Transport (R)'!$C$2:$AE$23,'Cost Exist Transport (R)'!$A17,FALSE)),"",HLOOKUP(IW$2,'Cost Exist Transport (R)'!$C$2:$AE$23,'Cost Exist Transport (R)'!$A17,FALSE))</f>
        <v/>
      </c>
      <c r="IX17" s="270" t="str">
        <f>IF(ISNA(HLOOKUP(IX$2,'Cost Exist Transport (R)'!$C$2:$AE$23,'Cost Exist Transport (R)'!$A17,FALSE)),"",HLOOKUP(IX$2,'Cost Exist Transport (R)'!$C$2:$AE$23,'Cost Exist Transport (R)'!$A17,FALSE))</f>
        <v/>
      </c>
      <c r="IY17" s="270" t="str">
        <f>IF(ISNA(HLOOKUP(IY$2,'Cost Exist Transport (R)'!$C$2:$AE$23,'Cost Exist Transport (R)'!$A17,FALSE)),"",HLOOKUP(IY$2,'Cost Exist Transport (R)'!$C$2:$AE$23,'Cost Exist Transport (R)'!$A17,FALSE))</f>
        <v/>
      </c>
      <c r="IZ17" s="270" t="str">
        <f>IF(ISNA(HLOOKUP(IZ$2,'Cost Exist Transport (R)'!$C$2:$AE$23,'Cost Exist Transport (R)'!$A17,FALSE)),"",HLOOKUP(IZ$2,'Cost Exist Transport (R)'!$C$2:$AE$23,'Cost Exist Transport (R)'!$A17,FALSE))</f>
        <v/>
      </c>
      <c r="JA17" s="270" t="str">
        <f>IF(ISNA(HLOOKUP(JA$2,'Cost Exist Transport (R)'!$C$2:$AE$23,'Cost Exist Transport (R)'!$A17,FALSE)),"",HLOOKUP(JA$2,'Cost Exist Transport (R)'!$C$2:$AE$23,'Cost Exist Transport (R)'!$A17,FALSE))</f>
        <v/>
      </c>
      <c r="JB17" s="270" t="str">
        <f>IF(ISNA(HLOOKUP(JB$2,'Cost Exist Transport (R)'!$C$2:$AE$23,'Cost Exist Transport (R)'!$A17,FALSE)),"",HLOOKUP(JB$2,'Cost Exist Transport (R)'!$C$2:$AE$23,'Cost Exist Transport (R)'!$A17,FALSE))</f>
        <v/>
      </c>
      <c r="JC17" s="270" t="str">
        <f>IF(ISNA(HLOOKUP(JC$2,'Cost Exist Transport (R)'!$C$2:$AE$23,'Cost Exist Transport (R)'!$A17,FALSE)),"",HLOOKUP(JC$2,'Cost Exist Transport (R)'!$C$2:$AE$23,'Cost Exist Transport (R)'!$A17,FALSE))</f>
        <v/>
      </c>
      <c r="JD17" s="270" t="str">
        <f>IF(ISNA(HLOOKUP(JD$2,'Cost Exist Transport (R)'!$C$2:$AE$23,'Cost Exist Transport (R)'!$A17,FALSE)),"",HLOOKUP(JD$2,'Cost Exist Transport (R)'!$C$2:$AE$23,'Cost Exist Transport (R)'!$A17,FALSE))</f>
        <v/>
      </c>
      <c r="JE17" s="270" t="str">
        <f>IF(ISNA(HLOOKUP(JE$2,'Cost Exist Transport (R)'!$C$2:$AE$23,'Cost Exist Transport (R)'!$A17,FALSE)),"",HLOOKUP(JE$2,'Cost Exist Transport (R)'!$C$2:$AE$23,'Cost Exist Transport (R)'!$A17,FALSE))</f>
        <v/>
      </c>
      <c r="JF17" s="270" t="str">
        <f>IF(ISNA(HLOOKUP(JF$2,'Cost Exist Transport (R)'!$C$2:$AE$23,'Cost Exist Transport (R)'!$A17,FALSE)),"",HLOOKUP(JF$2,'Cost Exist Transport (R)'!$C$2:$AE$23,'Cost Exist Transport (R)'!$A17,FALSE))</f>
        <v/>
      </c>
      <c r="JG17" s="270" t="str">
        <f>IF(ISNA(HLOOKUP(JG$2,'Cost Exist Transport (R)'!$C$2:$AE$23,'Cost Exist Transport (R)'!$A17,FALSE)),"",HLOOKUP(JG$2,'Cost Exist Transport (R)'!$C$2:$AE$23,'Cost Exist Transport (R)'!$A17,FALSE))</f>
        <v>XXXXX</v>
      </c>
      <c r="JH17" s="270" t="str">
        <f>IF(ISNA(HLOOKUP(JH$2,'Cost Exist Transport (R)'!$C$2:$AE$23,'Cost Exist Transport (R)'!$A17,FALSE)),"",HLOOKUP(JH$2,'Cost Exist Transport (R)'!$C$2:$AE$23,'Cost Exist Transport (R)'!$A17,FALSE))</f>
        <v/>
      </c>
      <c r="JI17" s="270" t="str">
        <f>IF(ISNA(HLOOKUP(JI$2,'Cost Exist Transport (R)'!$C$2:$AE$23,'Cost Exist Transport (R)'!$A17,FALSE)),"",HLOOKUP(JI$2,'Cost Exist Transport (R)'!$C$2:$AE$23,'Cost Exist Transport (R)'!$A17,FALSE))</f>
        <v/>
      </c>
      <c r="JJ17" s="270" t="str">
        <f>IF(ISNA(HLOOKUP(JJ$2,'Cost Exist Transport (R)'!$C$2:$AE$23,'Cost Exist Transport (R)'!$A17,FALSE)),"",HLOOKUP(JJ$2,'Cost Exist Transport (R)'!$C$2:$AE$23,'Cost Exist Transport (R)'!$A17,FALSE))</f>
        <v/>
      </c>
      <c r="JK17" s="270" t="str">
        <f>IF(ISNA(HLOOKUP(JK$2,'Cost Exist Transport (R)'!$C$2:$AE$23,'Cost Exist Transport (R)'!$A17,FALSE)),"",HLOOKUP(JK$2,'Cost Exist Transport (R)'!$C$2:$AE$23,'Cost Exist Transport (R)'!$A17,FALSE))</f>
        <v/>
      </c>
      <c r="JL17" s="270" t="str">
        <f>IF(ISNA(HLOOKUP(JL$2,'Cost Exist Transport (R)'!$C$2:$AE$23,'Cost Exist Transport (R)'!$A17,FALSE)),"",HLOOKUP(JL$2,'Cost Exist Transport (R)'!$C$2:$AE$23,'Cost Exist Transport (R)'!$A17,FALSE))</f>
        <v/>
      </c>
      <c r="JM17" s="270" t="str">
        <f>IF(ISNA(HLOOKUP(JM$2,'Cost Exist Transport (R)'!$C$2:$AE$23,'Cost Exist Transport (R)'!$A17,FALSE)),"",HLOOKUP(JM$2,'Cost Exist Transport (R)'!$C$2:$AE$23,'Cost Exist Transport (R)'!$A17,FALSE))</f>
        <v/>
      </c>
      <c r="JN17" s="270" t="str">
        <f>IF(ISNA(HLOOKUP(JN$2,'Cost Exist Transport (R)'!$C$2:$AE$23,'Cost Exist Transport (R)'!$A17,FALSE)),"",HLOOKUP(JN$2,'Cost Exist Transport (R)'!$C$2:$AE$23,'Cost Exist Transport (R)'!$A17,FALSE))</f>
        <v/>
      </c>
      <c r="JO17" s="270" t="str">
        <f>IF(ISNA(HLOOKUP(JO$2,'Cost Exist Transport (R)'!$C$2:$AE$23,'Cost Exist Transport (R)'!$A17,FALSE)),"",HLOOKUP(JO$2,'Cost Exist Transport (R)'!$C$2:$AE$23,'Cost Exist Transport (R)'!$A17,FALSE))</f>
        <v/>
      </c>
      <c r="JP17" s="270" t="str">
        <f>IF(ISNA(HLOOKUP(JP$2,'Cost Exist Transport (R)'!$C$2:$AE$23,'Cost Exist Transport (R)'!$A17,FALSE)),"",HLOOKUP(JP$2,'Cost Exist Transport (R)'!$C$2:$AE$23,'Cost Exist Transport (R)'!$A17,FALSE))</f>
        <v/>
      </c>
      <c r="JQ17" s="270" t="str">
        <f>IF(ISNA(HLOOKUP(JQ$2,'Cost Exist Transport (R)'!$C$2:$AE$23,'Cost Exist Transport (R)'!$A17,FALSE)),"",HLOOKUP(JQ$2,'Cost Exist Transport (R)'!$C$2:$AE$23,'Cost Exist Transport (R)'!$A17,FALSE))</f>
        <v/>
      </c>
      <c r="JR17" s="270" t="str">
        <f>IF(ISNA(HLOOKUP(JR$2,'Cost Exist Transport (R)'!$C$2:$AE$23,'Cost Exist Transport (R)'!$A17,FALSE)),"",HLOOKUP(JR$2,'Cost Exist Transport (R)'!$C$2:$AE$23,'Cost Exist Transport (R)'!$A17,FALSE))</f>
        <v/>
      </c>
      <c r="JS17" s="270" t="str">
        <f>IF(ISNA(HLOOKUP(JS$2,'Cost Exist Transport (R)'!$C$2:$AE$23,'Cost Exist Transport (R)'!$A17,FALSE)),"",HLOOKUP(JS$2,'Cost Exist Transport (R)'!$C$2:$AE$23,'Cost Exist Transport (R)'!$A17,FALSE))</f>
        <v>XXXXX</v>
      </c>
      <c r="JT17" s="270" t="str">
        <f>IF(ISNA(HLOOKUP(JT$2,'Cost Exist Transport (R)'!$C$2:$AE$23,'Cost Exist Transport (R)'!$A17,FALSE)),"",HLOOKUP(JT$2,'Cost Exist Transport (R)'!$C$2:$AE$23,'Cost Exist Transport (R)'!$A17,FALSE))</f>
        <v/>
      </c>
      <c r="JU17" s="270" t="str">
        <f>IF(ISNA(HLOOKUP(JU$2,'Cost Exist Transport (R)'!$C$2:$AE$23,'Cost Exist Transport (R)'!$A17,FALSE)),"",HLOOKUP(JU$2,'Cost Exist Transport (R)'!$C$2:$AE$23,'Cost Exist Transport (R)'!$A17,FALSE))</f>
        <v/>
      </c>
      <c r="JV17" s="270" t="str">
        <f>IF(ISNA(HLOOKUP(JV$2,'Cost Exist Transport (R)'!$C$2:$AE$23,'Cost Exist Transport (R)'!$A17,FALSE)),"",HLOOKUP(JV$2,'Cost Exist Transport (R)'!$C$2:$AE$23,'Cost Exist Transport (R)'!$A17,FALSE))</f>
        <v/>
      </c>
      <c r="JW17" s="270" t="str">
        <f>IF(ISNA(HLOOKUP(JW$2,'Cost Exist Transport (R)'!$C$2:$AE$23,'Cost Exist Transport (R)'!$A17,FALSE)),"",HLOOKUP(JW$2,'Cost Exist Transport (R)'!$C$2:$AE$23,'Cost Exist Transport (R)'!$A17,FALSE))</f>
        <v/>
      </c>
      <c r="JX17" s="270" t="str">
        <f>IF(ISNA(HLOOKUP(JX$2,'Cost Exist Transport (R)'!$C$2:$AE$23,'Cost Exist Transport (R)'!$A17,FALSE)),"",HLOOKUP(JX$2,'Cost Exist Transport (R)'!$C$2:$AE$23,'Cost Exist Transport (R)'!$A17,FALSE))</f>
        <v/>
      </c>
      <c r="JY17" s="270" t="str">
        <f>IF(ISNA(HLOOKUP(JY$2,'Cost Exist Transport (R)'!$C$2:$AE$23,'Cost Exist Transport (R)'!$A17,FALSE)),"",HLOOKUP(JY$2,'Cost Exist Transport (R)'!$C$2:$AE$23,'Cost Exist Transport (R)'!$A17,FALSE))</f>
        <v/>
      </c>
      <c r="JZ17" s="270" t="str">
        <f>IF(ISNA(HLOOKUP(JZ$2,'Cost Exist Transport (R)'!$C$2:$AE$23,'Cost Exist Transport (R)'!$A17,FALSE)),"",HLOOKUP(JZ$2,'Cost Exist Transport (R)'!$C$2:$AE$23,'Cost Exist Transport (R)'!$A17,FALSE))</f>
        <v/>
      </c>
      <c r="KA17" s="270" t="str">
        <f>IF(ISNA(HLOOKUP(KA$2,'Cost Exist Transport (R)'!$C$2:$AE$23,'Cost Exist Transport (R)'!$A17,FALSE)),"",HLOOKUP(KA$2,'Cost Exist Transport (R)'!$C$2:$AE$23,'Cost Exist Transport (R)'!$A17,FALSE))</f>
        <v/>
      </c>
      <c r="KB17" s="270" t="str">
        <f>IF(ISNA(HLOOKUP(KB$2,'Cost Exist Transport (R)'!$C$2:$AE$23,'Cost Exist Transport (R)'!$A17,FALSE)),"",HLOOKUP(KB$2,'Cost Exist Transport (R)'!$C$2:$AE$23,'Cost Exist Transport (R)'!$A17,FALSE))</f>
        <v/>
      </c>
      <c r="KC17" s="270" t="str">
        <f>IF(ISNA(HLOOKUP(KC$2,'Cost Exist Transport (R)'!$C$2:$AE$23,'Cost Exist Transport (R)'!$A17,FALSE)),"",HLOOKUP(KC$2,'Cost Exist Transport (R)'!$C$2:$AE$23,'Cost Exist Transport (R)'!$A17,FALSE))</f>
        <v/>
      </c>
      <c r="KD17" s="270" t="str">
        <f>IF(ISNA(HLOOKUP(KD$2,'Cost Exist Transport (R)'!$C$2:$AE$23,'Cost Exist Transport (R)'!$A17,FALSE)),"",HLOOKUP(KD$2,'Cost Exist Transport (R)'!$C$2:$AE$23,'Cost Exist Transport (R)'!$A17,FALSE))</f>
        <v/>
      </c>
      <c r="KE17" s="270" t="str">
        <f>IF(ISNA(HLOOKUP(KE$2,'Cost Exist Transport (R)'!$C$2:$AE$23,'Cost Exist Transport (R)'!$A17,FALSE)),"",HLOOKUP(KE$2,'Cost Exist Transport (R)'!$C$2:$AE$23,'Cost Exist Transport (R)'!$A17,FALSE))</f>
        <v>XXXXX</v>
      </c>
      <c r="KF17" s="270" t="str">
        <f>IF(ISNA(HLOOKUP(KF$2,'Cost Exist Transport (R)'!$C$2:$AE$23,'Cost Exist Transport (R)'!$A17,FALSE)),"",HLOOKUP(KF$2,'Cost Exist Transport (R)'!$C$2:$AE$23,'Cost Exist Transport (R)'!$A17,FALSE))</f>
        <v/>
      </c>
      <c r="KG17" s="270" t="str">
        <f>IF(ISNA(HLOOKUP(KG$2,'Cost Exist Transport (R)'!$C$2:$AE$23,'Cost Exist Transport (R)'!$A17,FALSE)),"",HLOOKUP(KG$2,'Cost Exist Transport (R)'!$C$2:$AE$23,'Cost Exist Transport (R)'!$A17,FALSE))</f>
        <v/>
      </c>
      <c r="KH17" s="270" t="str">
        <f>IF(ISNA(HLOOKUP(KH$2,'Cost Exist Transport (R)'!$C$2:$AE$23,'Cost Exist Transport (R)'!$A17,FALSE)),"",HLOOKUP(KH$2,'Cost Exist Transport (R)'!$C$2:$AE$23,'Cost Exist Transport (R)'!$A17,FALSE))</f>
        <v/>
      </c>
      <c r="KI17" s="270" t="str">
        <f>IF(ISNA(HLOOKUP(KI$2,'Cost Exist Transport (R)'!$C$2:$AE$23,'Cost Exist Transport (R)'!$A17,FALSE)),"",HLOOKUP(KI$2,'Cost Exist Transport (R)'!$C$2:$AE$23,'Cost Exist Transport (R)'!$A17,FALSE))</f>
        <v/>
      </c>
      <c r="KJ17" s="270" t="str">
        <f>IF(ISNA(HLOOKUP(KJ$2,'Cost Exist Transport (R)'!$C$2:$AE$23,'Cost Exist Transport (R)'!$A17,FALSE)),"",HLOOKUP(KJ$2,'Cost Exist Transport (R)'!$C$2:$AE$23,'Cost Exist Transport (R)'!$A17,FALSE))</f>
        <v/>
      </c>
      <c r="KK17" s="270" t="str">
        <f>IF(ISNA(HLOOKUP(KK$2,'Cost Exist Transport (R)'!$C$2:$AE$23,'Cost Exist Transport (R)'!$A17,FALSE)),"",HLOOKUP(KK$2,'Cost Exist Transport (R)'!$C$2:$AE$23,'Cost Exist Transport (R)'!$A17,FALSE))</f>
        <v/>
      </c>
      <c r="KL17" s="270" t="str">
        <f>IF(ISNA(HLOOKUP(KL$2,'Cost Exist Transport (R)'!$C$2:$AE$23,'Cost Exist Transport (R)'!$A17,FALSE)),"",HLOOKUP(KL$2,'Cost Exist Transport (R)'!$C$2:$AE$23,'Cost Exist Transport (R)'!$A17,FALSE))</f>
        <v/>
      </c>
      <c r="KM17" s="270" t="str">
        <f>IF(ISNA(HLOOKUP(KM$2,'Cost Exist Transport (R)'!$C$2:$AE$23,'Cost Exist Transport (R)'!$A17,FALSE)),"",HLOOKUP(KM$2,'Cost Exist Transport (R)'!$C$2:$AE$23,'Cost Exist Transport (R)'!$A17,FALSE))</f>
        <v/>
      </c>
      <c r="KN17" s="270" t="str">
        <f>IF(ISNA(HLOOKUP(KN$2,'Cost Exist Transport (R)'!$C$2:$AE$23,'Cost Exist Transport (R)'!$A17,FALSE)),"",HLOOKUP(KN$2,'Cost Exist Transport (R)'!$C$2:$AE$23,'Cost Exist Transport (R)'!$A17,FALSE))</f>
        <v/>
      </c>
      <c r="KO17" s="270" t="str">
        <f>IF(ISNA(HLOOKUP(KO$2,'Cost Exist Transport (R)'!$C$2:$AE$23,'Cost Exist Transport (R)'!$A17,FALSE)),"",HLOOKUP(KO$2,'Cost Exist Transport (R)'!$C$2:$AE$23,'Cost Exist Transport (R)'!$A17,FALSE))</f>
        <v/>
      </c>
      <c r="KP17" s="270" t="str">
        <f>IF(ISNA(HLOOKUP(KP$2,'Cost Exist Transport (R)'!$C$2:$AE$23,'Cost Exist Transport (R)'!$A17,FALSE)),"",HLOOKUP(KP$2,'Cost Exist Transport (R)'!$C$2:$AE$23,'Cost Exist Transport (R)'!$A17,FALSE))</f>
        <v/>
      </c>
      <c r="KQ17" s="270" t="str">
        <f>IF(ISNA(HLOOKUP(KQ$2,'Cost Exist Transport (R)'!$C$2:$AE$23,'Cost Exist Transport (R)'!$A17,FALSE)),"",HLOOKUP(KQ$2,'Cost Exist Transport (R)'!$C$2:$AE$23,'Cost Exist Transport (R)'!$A17,FALSE))</f>
        <v>XXXXX</v>
      </c>
      <c r="KR17" s="270" t="str">
        <f>IF(ISNA(HLOOKUP(KR$2,'Cost Exist Transport (R)'!$C$2:$AE$23,'Cost Exist Transport (R)'!$A17,FALSE)),"",HLOOKUP(KR$2,'Cost Exist Transport (R)'!$C$2:$AE$23,'Cost Exist Transport (R)'!$A17,FALSE))</f>
        <v/>
      </c>
      <c r="KS17" s="270" t="str">
        <f>IF(ISNA(HLOOKUP(KS$2,'Cost Exist Transport (R)'!$C$2:$AE$23,'Cost Exist Transport (R)'!$A17,FALSE)),"",HLOOKUP(KS$2,'Cost Exist Transport (R)'!$C$2:$AE$23,'Cost Exist Transport (R)'!$A17,FALSE))</f>
        <v/>
      </c>
      <c r="KT17" s="270" t="str">
        <f>IF(ISNA(HLOOKUP(KT$2,'Cost Exist Transport (R)'!$C$2:$AE$23,'Cost Exist Transport (R)'!$A17,FALSE)),"",HLOOKUP(KT$2,'Cost Exist Transport (R)'!$C$2:$AE$23,'Cost Exist Transport (R)'!$A17,FALSE))</f>
        <v/>
      </c>
      <c r="KU17" s="270" t="str">
        <f>IF(ISNA(HLOOKUP(KU$2,'Cost Exist Transport (R)'!$C$2:$AE$23,'Cost Exist Transport (R)'!$A17,FALSE)),"",HLOOKUP(KU$2,'Cost Exist Transport (R)'!$C$2:$AE$23,'Cost Exist Transport (R)'!$A17,FALSE))</f>
        <v/>
      </c>
      <c r="KV17" s="270" t="str">
        <f>IF(ISNA(HLOOKUP(KV$2,'Cost Exist Transport (R)'!$C$2:$AE$23,'Cost Exist Transport (R)'!$A17,FALSE)),"",HLOOKUP(KV$2,'Cost Exist Transport (R)'!$C$2:$AE$23,'Cost Exist Transport (R)'!$A17,FALSE))</f>
        <v/>
      </c>
      <c r="KW17" s="270" t="str">
        <f>IF(ISNA(HLOOKUP(KW$2,'Cost Exist Transport (R)'!$C$2:$AE$23,'Cost Exist Transport (R)'!$A17,FALSE)),"",HLOOKUP(KW$2,'Cost Exist Transport (R)'!$C$2:$AE$23,'Cost Exist Transport (R)'!$A17,FALSE))</f>
        <v/>
      </c>
      <c r="KX17" s="270" t="str">
        <f>IF(ISNA(HLOOKUP(KX$2,'Cost Exist Transport (R)'!$C$2:$AE$23,'Cost Exist Transport (R)'!$A17,FALSE)),"",HLOOKUP(KX$2,'Cost Exist Transport (R)'!$C$2:$AE$23,'Cost Exist Transport (R)'!$A17,FALSE))</f>
        <v/>
      </c>
      <c r="KY17" s="270" t="str">
        <f>IF(ISNA(HLOOKUP(KY$2,'Cost Exist Transport (R)'!$C$2:$AE$23,'Cost Exist Transport (R)'!$A17,FALSE)),"",HLOOKUP(KY$2,'Cost Exist Transport (R)'!$C$2:$AE$23,'Cost Exist Transport (R)'!$A17,FALSE))</f>
        <v/>
      </c>
      <c r="KZ17" s="270" t="str">
        <f>IF(ISNA(HLOOKUP(KZ$2,'Cost Exist Transport (R)'!$C$2:$AE$23,'Cost Exist Transport (R)'!$A17,FALSE)),"",HLOOKUP(KZ$2,'Cost Exist Transport (R)'!$C$2:$AE$23,'Cost Exist Transport (R)'!$A17,FALSE))</f>
        <v/>
      </c>
      <c r="LA17" s="270" t="str">
        <f>IF(ISNA(HLOOKUP(LA$2,'Cost Exist Transport (R)'!$C$2:$AE$23,'Cost Exist Transport (R)'!$A17,FALSE)),"",HLOOKUP(LA$2,'Cost Exist Transport (R)'!$C$2:$AE$23,'Cost Exist Transport (R)'!$A17,FALSE))</f>
        <v/>
      </c>
      <c r="LB17" s="270" t="str">
        <f>IF(ISNA(HLOOKUP(LB$2,'Cost Exist Transport (R)'!$C$2:$AE$23,'Cost Exist Transport (R)'!$A17,FALSE)),"",HLOOKUP(LB$2,'Cost Exist Transport (R)'!$C$2:$AE$23,'Cost Exist Transport (R)'!$A17,FALSE))</f>
        <v/>
      </c>
      <c r="LC17" s="270" t="str">
        <f>IF(ISNA(HLOOKUP(LC$2,'Cost Exist Transport (R)'!$C$2:$AE$23,'Cost Exist Transport (R)'!$A17,FALSE)),"",HLOOKUP(LC$2,'Cost Exist Transport (R)'!$C$2:$AE$23,'Cost Exist Transport (R)'!$A17,FALSE))</f>
        <v>XXXXX</v>
      </c>
      <c r="LD17" s="270" t="str">
        <f>IF(ISNA(HLOOKUP(LD$2,'Cost Exist Transport (R)'!$C$2:$AE$23,'Cost Exist Transport (R)'!$A17,FALSE)),"",HLOOKUP(LD$2,'Cost Exist Transport (R)'!$C$2:$AE$23,'Cost Exist Transport (R)'!$A17,FALSE))</f>
        <v/>
      </c>
      <c r="LE17" s="270" t="str">
        <f>IF(ISNA(HLOOKUP(LE$2,'Cost Exist Transport (R)'!$C$2:$AE$23,'Cost Exist Transport (R)'!$A17,FALSE)),"",HLOOKUP(LE$2,'Cost Exist Transport (R)'!$C$2:$AE$23,'Cost Exist Transport (R)'!$A17,FALSE))</f>
        <v/>
      </c>
      <c r="LF17" s="270" t="str">
        <f>IF(ISNA(HLOOKUP(LF$2,'Cost Exist Transport (R)'!$C$2:$AE$23,'Cost Exist Transport (R)'!$A17,FALSE)),"",HLOOKUP(LF$2,'Cost Exist Transport (R)'!$C$2:$AE$23,'Cost Exist Transport (R)'!$A17,FALSE))</f>
        <v/>
      </c>
      <c r="LG17" s="270" t="str">
        <f>IF(ISNA(HLOOKUP(LG$2,'Cost Exist Transport (R)'!$C$2:$AE$23,'Cost Exist Transport (R)'!$A17,FALSE)),"",HLOOKUP(LG$2,'Cost Exist Transport (R)'!$C$2:$AE$23,'Cost Exist Transport (R)'!$A17,FALSE))</f>
        <v/>
      </c>
      <c r="LH17" s="270" t="str">
        <f>IF(ISNA(HLOOKUP(LH$2,'Cost Exist Transport (R)'!$C$2:$AE$23,'Cost Exist Transport (R)'!$A17,FALSE)),"",HLOOKUP(LH$2,'Cost Exist Transport (R)'!$C$2:$AE$23,'Cost Exist Transport (R)'!$A17,FALSE))</f>
        <v/>
      </c>
      <c r="LI17" s="270" t="str">
        <f>IF(ISNA(HLOOKUP(LI$2,'Cost Exist Transport (R)'!$C$2:$AE$23,'Cost Exist Transport (R)'!$A17,FALSE)),"",HLOOKUP(LI$2,'Cost Exist Transport (R)'!$C$2:$AE$23,'Cost Exist Transport (R)'!$A17,FALSE))</f>
        <v/>
      </c>
      <c r="LJ17" s="270" t="str">
        <f>IF(ISNA(HLOOKUP(LJ$2,'Cost Exist Transport (R)'!$C$2:$AE$23,'Cost Exist Transport (R)'!$A17,FALSE)),"",HLOOKUP(LJ$2,'Cost Exist Transport (R)'!$C$2:$AE$23,'Cost Exist Transport (R)'!$A17,FALSE))</f>
        <v/>
      </c>
      <c r="LK17" s="270" t="str">
        <f>IF(ISNA(HLOOKUP(LK$2,'Cost Exist Transport (R)'!$C$2:$AE$23,'Cost Exist Transport (R)'!$A17,FALSE)),"",HLOOKUP(LK$2,'Cost Exist Transport (R)'!$C$2:$AE$23,'Cost Exist Transport (R)'!$A17,FALSE))</f>
        <v/>
      </c>
      <c r="LL17" s="270" t="str">
        <f>IF(ISNA(HLOOKUP(LL$2,'Cost Exist Transport (R)'!$C$2:$AE$23,'Cost Exist Transport (R)'!$A17,FALSE)),"",HLOOKUP(LL$2,'Cost Exist Transport (R)'!$C$2:$AE$23,'Cost Exist Transport (R)'!$A17,FALSE))</f>
        <v/>
      </c>
      <c r="LM17" s="270" t="str">
        <f>IF(ISNA(HLOOKUP(LM$2,'Cost Exist Transport (R)'!$C$2:$AE$23,'Cost Exist Transport (R)'!$A17,FALSE)),"",HLOOKUP(LM$2,'Cost Exist Transport (R)'!$C$2:$AE$23,'Cost Exist Transport (R)'!$A17,FALSE))</f>
        <v/>
      </c>
      <c r="LN17" s="270" t="str">
        <f>IF(ISNA(HLOOKUP(LN$2,'Cost Exist Transport (R)'!$C$2:$AE$23,'Cost Exist Transport (R)'!$A17,FALSE)),"",HLOOKUP(LN$2,'Cost Exist Transport (R)'!$C$2:$AE$23,'Cost Exist Transport (R)'!$A17,FALSE))</f>
        <v/>
      </c>
      <c r="LO17" s="270" t="str">
        <f>IF(ISNA(HLOOKUP(LO$2,'Cost Exist Transport (R)'!$C$2:$AE$23,'Cost Exist Transport (R)'!$A17,FALSE)),"",HLOOKUP(LO$2,'Cost Exist Transport (R)'!$C$2:$AE$23,'Cost Exist Transport (R)'!$A17,FALSE))</f>
        <v>XXXXX</v>
      </c>
      <c r="LP17" s="270" t="str">
        <f>IF(ISNA(HLOOKUP(LP$2,'Cost Exist Transport (R)'!$C$2:$AE$23,'Cost Exist Transport (R)'!$A17,FALSE)),"",HLOOKUP(LP$2,'Cost Exist Transport (R)'!$C$2:$AE$23,'Cost Exist Transport (R)'!$A17,FALSE))</f>
        <v/>
      </c>
    </row>
    <row r="18" spans="2:328" x14ac:dyDescent="0.35">
      <c r="B18" s="168" t="s">
        <v>14</v>
      </c>
      <c r="C18" s="270" t="str">
        <f>IF(ISNA(HLOOKUP(C$2,'Cost Exist Transport (R)'!$C$2:$AE$23,'Cost Exist Transport (R)'!$A18,FALSE)),"",HLOOKUP(C$2,'Cost Exist Transport (R)'!$C$2:$AE$23,'Cost Exist Transport (R)'!$A18,FALSE))</f>
        <v>XXXXX</v>
      </c>
      <c r="D18" s="270" t="str">
        <f>IF(ISNA(HLOOKUP(D$2,'Cost Exist Transport (R)'!$C$2:$AE$23,'Cost Exist Transport (R)'!$A18,FALSE)),"",HLOOKUP(D$2,'Cost Exist Transport (R)'!$C$2:$AE$23,'Cost Exist Transport (R)'!$A18,FALSE))</f>
        <v/>
      </c>
      <c r="E18" s="270" t="str">
        <f>IF(ISNA(HLOOKUP(E$2,'Cost Exist Transport (R)'!$C$2:$AE$23,'Cost Exist Transport (R)'!$A18,FALSE)),"",HLOOKUP(E$2,'Cost Exist Transport (R)'!$C$2:$AE$23,'Cost Exist Transport (R)'!$A18,FALSE))</f>
        <v/>
      </c>
      <c r="F18" s="270" t="str">
        <f>IF(ISNA(HLOOKUP(F$2,'Cost Exist Transport (R)'!$C$2:$AE$23,'Cost Exist Transport (R)'!$A18,FALSE)),"",HLOOKUP(F$2,'Cost Exist Transport (R)'!$C$2:$AE$23,'Cost Exist Transport (R)'!$A18,FALSE))</f>
        <v/>
      </c>
      <c r="G18" s="270" t="str">
        <f>IF(ISNA(HLOOKUP(G$2,'Cost Exist Transport (R)'!$C$2:$AE$23,'Cost Exist Transport (R)'!$A18,FALSE)),"",HLOOKUP(G$2,'Cost Exist Transport (R)'!$C$2:$AE$23,'Cost Exist Transport (R)'!$A18,FALSE))</f>
        <v/>
      </c>
      <c r="H18" s="270" t="str">
        <f>IF(ISNA(HLOOKUP(H$2,'Cost Exist Transport (R)'!$C$2:$AE$23,'Cost Exist Transport (R)'!$A18,FALSE)),"",HLOOKUP(H$2,'Cost Exist Transport (R)'!$C$2:$AE$23,'Cost Exist Transport (R)'!$A18,FALSE))</f>
        <v/>
      </c>
      <c r="I18" s="270" t="str">
        <f>IF(ISNA(HLOOKUP(I$2,'Cost Exist Transport (R)'!$C$2:$AE$23,'Cost Exist Transport (R)'!$A18,FALSE)),"",HLOOKUP(I$2,'Cost Exist Transport (R)'!$C$2:$AE$23,'Cost Exist Transport (R)'!$A18,FALSE))</f>
        <v/>
      </c>
      <c r="J18" s="270" t="str">
        <f>IF(ISNA(HLOOKUP(J$2,'Cost Exist Transport (R)'!$C$2:$AE$23,'Cost Exist Transport (R)'!$A18,FALSE)),"",HLOOKUP(J$2,'Cost Exist Transport (R)'!$C$2:$AE$23,'Cost Exist Transport (R)'!$A18,FALSE))</f>
        <v/>
      </c>
      <c r="K18" s="270" t="str">
        <f>IF(ISNA(HLOOKUP(K$2,'Cost Exist Transport (R)'!$C$2:$AE$23,'Cost Exist Transport (R)'!$A18,FALSE)),"",HLOOKUP(K$2,'Cost Exist Transport (R)'!$C$2:$AE$23,'Cost Exist Transport (R)'!$A18,FALSE))</f>
        <v/>
      </c>
      <c r="L18" s="270" t="str">
        <f>IF(ISNA(HLOOKUP(L$2,'Cost Exist Transport (R)'!$C$2:$AE$23,'Cost Exist Transport (R)'!$A18,FALSE)),"",HLOOKUP(L$2,'Cost Exist Transport (R)'!$C$2:$AE$23,'Cost Exist Transport (R)'!$A18,FALSE))</f>
        <v/>
      </c>
      <c r="M18" s="270" t="str">
        <f>IF(ISNA(HLOOKUP(M$2,'Cost Exist Transport (R)'!$C$2:$AE$23,'Cost Exist Transport (R)'!$A18,FALSE)),"",HLOOKUP(M$2,'Cost Exist Transport (R)'!$C$2:$AE$23,'Cost Exist Transport (R)'!$A18,FALSE))</f>
        <v/>
      </c>
      <c r="N18" s="270" t="str">
        <f>IF(ISNA(HLOOKUP(N$2,'Cost Exist Transport (R)'!$C$2:$AE$23,'Cost Exist Transport (R)'!$A18,FALSE)),"",HLOOKUP(N$2,'Cost Exist Transport (R)'!$C$2:$AE$23,'Cost Exist Transport (R)'!$A18,FALSE))</f>
        <v/>
      </c>
      <c r="O18" s="277" t="str">
        <f>IF(ISNA(HLOOKUP(O$2,'Cost Exist Transport (R)'!$C$2:$AE$23,'Cost Exist Transport (R)'!$A18,FALSE)),"",HLOOKUP(O$2,'Cost Exist Transport (R)'!$C$2:$AE$23,'Cost Exist Transport (R)'!$A18,FALSE))</f>
        <v>XXXXX</v>
      </c>
      <c r="P18" s="270" t="str">
        <f>IF(ISNA(HLOOKUP(P$2,'Cost Exist Transport (R)'!$C$2:$AE$23,'Cost Exist Transport (R)'!$A18,FALSE)),"",HLOOKUP(P$2,'Cost Exist Transport (R)'!$C$2:$AE$23,'Cost Exist Transport (R)'!$A18,FALSE))</f>
        <v/>
      </c>
      <c r="Q18" s="270" t="str">
        <f>IF(ISNA(HLOOKUP(Q$2,'Cost Exist Transport (R)'!$C$2:$AE$23,'Cost Exist Transport (R)'!$A18,FALSE)),"",HLOOKUP(Q$2,'Cost Exist Transport (R)'!$C$2:$AE$23,'Cost Exist Transport (R)'!$A18,FALSE))</f>
        <v/>
      </c>
      <c r="R18" s="270" t="str">
        <f>IF(ISNA(HLOOKUP(R$2,'Cost Exist Transport (R)'!$C$2:$AE$23,'Cost Exist Transport (R)'!$A18,FALSE)),"",HLOOKUP(R$2,'Cost Exist Transport (R)'!$C$2:$AE$23,'Cost Exist Transport (R)'!$A18,FALSE))</f>
        <v/>
      </c>
      <c r="S18" s="270" t="str">
        <f>IF(ISNA(HLOOKUP(S$2,'Cost Exist Transport (R)'!$C$2:$AE$23,'Cost Exist Transport (R)'!$A18,FALSE)),"",HLOOKUP(S$2,'Cost Exist Transport (R)'!$C$2:$AE$23,'Cost Exist Transport (R)'!$A18,FALSE))</f>
        <v/>
      </c>
      <c r="T18" s="270" t="str">
        <f>IF(ISNA(HLOOKUP(T$2,'Cost Exist Transport (R)'!$C$2:$AE$23,'Cost Exist Transport (R)'!$A18,FALSE)),"",HLOOKUP(T$2,'Cost Exist Transport (R)'!$C$2:$AE$23,'Cost Exist Transport (R)'!$A18,FALSE))</f>
        <v>XXXXX</v>
      </c>
      <c r="U18" s="270" t="str">
        <f>IF(ISNA(HLOOKUP(U$2,'Cost Exist Transport (R)'!$C$2:$AE$23,'Cost Exist Transport (R)'!$A18,FALSE)),"",HLOOKUP(U$2,'Cost Exist Transport (R)'!$C$2:$AE$23,'Cost Exist Transport (R)'!$A18,FALSE))</f>
        <v/>
      </c>
      <c r="V18" s="270" t="str">
        <f>IF(ISNA(HLOOKUP(V$2,'Cost Exist Transport (R)'!$C$2:$AE$23,'Cost Exist Transport (R)'!$A18,FALSE)),"",HLOOKUP(V$2,'Cost Exist Transport (R)'!$C$2:$AE$23,'Cost Exist Transport (R)'!$A18,FALSE))</f>
        <v/>
      </c>
      <c r="W18" s="270" t="str">
        <f>IF(ISNA(HLOOKUP(W$2,'Cost Exist Transport (R)'!$C$2:$AE$23,'Cost Exist Transport (R)'!$A18,FALSE)),"",HLOOKUP(W$2,'Cost Exist Transport (R)'!$C$2:$AE$23,'Cost Exist Transport (R)'!$A18,FALSE))</f>
        <v/>
      </c>
      <c r="X18" s="270" t="str">
        <f>IF(ISNA(HLOOKUP(X$2,'Cost Exist Transport (R)'!$C$2:$AE$23,'Cost Exist Transport (R)'!$A18,FALSE)),"",HLOOKUP(X$2,'Cost Exist Transport (R)'!$C$2:$AE$23,'Cost Exist Transport (R)'!$A18,FALSE))</f>
        <v/>
      </c>
      <c r="Y18" s="270" t="str">
        <f>IF(ISNA(HLOOKUP(Y$2,'Cost Exist Transport (R)'!$C$2:$AE$23,'Cost Exist Transport (R)'!$A18,FALSE)),"",HLOOKUP(Y$2,'Cost Exist Transport (R)'!$C$2:$AE$23,'Cost Exist Transport (R)'!$A18,FALSE))</f>
        <v/>
      </c>
      <c r="Z18" s="270" t="str">
        <f>IF(ISNA(HLOOKUP(Z$2,'Cost Exist Transport (R)'!$C$2:$AE$23,'Cost Exist Transport (R)'!$A18,FALSE)),"",HLOOKUP(Z$2,'Cost Exist Transport (R)'!$C$2:$AE$23,'Cost Exist Transport (R)'!$A18,FALSE))</f>
        <v/>
      </c>
      <c r="AA18" s="270" t="str">
        <f>IF(ISNA(HLOOKUP(AA$2,'Cost Exist Transport (R)'!$C$2:$AE$23,'Cost Exist Transport (R)'!$A18,FALSE)),"",HLOOKUP(AA$2,'Cost Exist Transport (R)'!$C$2:$AE$23,'Cost Exist Transport (R)'!$A18,FALSE))</f>
        <v/>
      </c>
      <c r="AB18" s="270" t="str">
        <f>IF(ISNA(HLOOKUP(AB$2,'Cost Exist Transport (R)'!$C$2:$AE$23,'Cost Exist Transport (R)'!$A18,FALSE)),"",HLOOKUP(AB$2,'Cost Exist Transport (R)'!$C$2:$AE$23,'Cost Exist Transport (R)'!$A18,FALSE))</f>
        <v/>
      </c>
      <c r="AC18" s="270" t="str">
        <f>IF(ISNA(HLOOKUP(AC$2,'Cost Exist Transport (R)'!$C$2:$AE$23,'Cost Exist Transport (R)'!$A18,FALSE)),"",HLOOKUP(AC$2,'Cost Exist Transport (R)'!$C$2:$AE$23,'Cost Exist Transport (R)'!$A18,FALSE))</f>
        <v/>
      </c>
      <c r="AD18" s="270" t="str">
        <f>IF(ISNA(HLOOKUP(AD$2,'Cost Exist Transport (R)'!$C$2:$AE$23,'Cost Exist Transport (R)'!$A18,FALSE)),"",HLOOKUP(AD$2,'Cost Exist Transport (R)'!$C$2:$AE$23,'Cost Exist Transport (R)'!$A18,FALSE))</f>
        <v/>
      </c>
      <c r="AE18" s="270" t="str">
        <f>IF(ISNA(HLOOKUP(AE$2,'Cost Exist Transport (R)'!$C$2:$AE$23,'Cost Exist Transport (R)'!$A18,FALSE)),"",HLOOKUP(AE$2,'Cost Exist Transport (R)'!$C$2:$AE$23,'Cost Exist Transport (R)'!$A18,FALSE))</f>
        <v/>
      </c>
      <c r="AF18" s="270" t="str">
        <f>IF(ISNA(HLOOKUP(AF$2,'Cost Exist Transport (R)'!$C$2:$AE$23,'Cost Exist Transport (R)'!$A18,FALSE)),"",HLOOKUP(AF$2,'Cost Exist Transport (R)'!$C$2:$AE$23,'Cost Exist Transport (R)'!$A18,FALSE))</f>
        <v>XXXXX</v>
      </c>
      <c r="AG18" s="270" t="str">
        <f>IF(ISNA(HLOOKUP(AG$2,'Cost Exist Transport (R)'!$C$2:$AE$23,'Cost Exist Transport (R)'!$A18,FALSE)),"",HLOOKUP(AG$2,'Cost Exist Transport (R)'!$C$2:$AE$23,'Cost Exist Transport (R)'!$A18,FALSE))</f>
        <v/>
      </c>
      <c r="AH18" s="270" t="str">
        <f>IF(ISNA(HLOOKUP(AH$2,'Cost Exist Transport (R)'!$C$2:$AE$23,'Cost Exist Transport (R)'!$A18,FALSE)),"",HLOOKUP(AH$2,'Cost Exist Transport (R)'!$C$2:$AE$23,'Cost Exist Transport (R)'!$A18,FALSE))</f>
        <v/>
      </c>
      <c r="AI18" s="270" t="str">
        <f>IF(ISNA(HLOOKUP(AI$2,'Cost Exist Transport (R)'!$C$2:$AE$23,'Cost Exist Transport (R)'!$A18,FALSE)),"",HLOOKUP(AI$2,'Cost Exist Transport (R)'!$C$2:$AE$23,'Cost Exist Transport (R)'!$A18,FALSE))</f>
        <v/>
      </c>
      <c r="AJ18" s="270" t="str">
        <f>IF(ISNA(HLOOKUP(AJ$2,'Cost Exist Transport (R)'!$C$2:$AE$23,'Cost Exist Transport (R)'!$A18,FALSE)),"",HLOOKUP(AJ$2,'Cost Exist Transport (R)'!$C$2:$AE$23,'Cost Exist Transport (R)'!$A18,FALSE))</f>
        <v/>
      </c>
      <c r="AK18" s="270" t="str">
        <f>IF(ISNA(HLOOKUP(AK$2,'Cost Exist Transport (R)'!$C$2:$AE$23,'Cost Exist Transport (R)'!$A18,FALSE)),"",HLOOKUP(AK$2,'Cost Exist Transport (R)'!$C$2:$AE$23,'Cost Exist Transport (R)'!$A18,FALSE))</f>
        <v/>
      </c>
      <c r="AL18" s="270" t="str">
        <f>IF(ISNA(HLOOKUP(AL$2,'Cost Exist Transport (R)'!$C$2:$AE$23,'Cost Exist Transport (R)'!$A18,FALSE)),"",HLOOKUP(AL$2,'Cost Exist Transport (R)'!$C$2:$AE$23,'Cost Exist Transport (R)'!$A18,FALSE))</f>
        <v/>
      </c>
      <c r="AM18" s="270" t="str">
        <f>IF(ISNA(HLOOKUP(AM$2,'Cost Exist Transport (R)'!$C$2:$AE$23,'Cost Exist Transport (R)'!$A18,FALSE)),"",HLOOKUP(AM$2,'Cost Exist Transport (R)'!$C$2:$AE$23,'Cost Exist Transport (R)'!$A18,FALSE))</f>
        <v/>
      </c>
      <c r="AN18" s="270" t="str">
        <f>IF(ISNA(HLOOKUP(AN$2,'Cost Exist Transport (R)'!$C$2:$AE$23,'Cost Exist Transport (R)'!$A18,FALSE)),"",HLOOKUP(AN$2,'Cost Exist Transport (R)'!$C$2:$AE$23,'Cost Exist Transport (R)'!$A18,FALSE))</f>
        <v/>
      </c>
      <c r="AO18" s="270" t="str">
        <f>IF(ISNA(HLOOKUP(AO$2,'Cost Exist Transport (R)'!$C$2:$AE$23,'Cost Exist Transport (R)'!$A18,FALSE)),"",HLOOKUP(AO$2,'Cost Exist Transport (R)'!$C$2:$AE$23,'Cost Exist Transport (R)'!$A18,FALSE))</f>
        <v/>
      </c>
      <c r="AP18" s="270" t="str">
        <f>IF(ISNA(HLOOKUP(AP$2,'Cost Exist Transport (R)'!$C$2:$AE$23,'Cost Exist Transport (R)'!$A18,FALSE)),"",HLOOKUP(AP$2,'Cost Exist Transport (R)'!$C$2:$AE$23,'Cost Exist Transport (R)'!$A18,FALSE))</f>
        <v/>
      </c>
      <c r="AQ18" s="270" t="str">
        <f>IF(ISNA(HLOOKUP(AQ$2,'Cost Exist Transport (R)'!$C$2:$AE$23,'Cost Exist Transport (R)'!$A18,FALSE)),"",HLOOKUP(AQ$2,'Cost Exist Transport (R)'!$C$2:$AE$23,'Cost Exist Transport (R)'!$A18,FALSE))</f>
        <v/>
      </c>
      <c r="AR18" s="270" t="str">
        <f>IF(ISNA(HLOOKUP(AR$2,'Cost Exist Transport (R)'!$C$2:$AE$23,'Cost Exist Transport (R)'!$A18,FALSE)),"",HLOOKUP(AR$2,'Cost Exist Transport (R)'!$C$2:$AE$23,'Cost Exist Transport (R)'!$A18,FALSE))</f>
        <v>XXXXX</v>
      </c>
      <c r="AS18" s="270" t="str">
        <f>IF(ISNA(HLOOKUP(AS$2,'Cost Exist Transport (R)'!$C$2:$AE$23,'Cost Exist Transport (R)'!$A18,FALSE)),"",HLOOKUP(AS$2,'Cost Exist Transport (R)'!$C$2:$AE$23,'Cost Exist Transport (R)'!$A18,FALSE))</f>
        <v/>
      </c>
      <c r="AT18" s="270" t="str">
        <f>IF(ISNA(HLOOKUP(AT$2,'Cost Exist Transport (R)'!$C$2:$AE$23,'Cost Exist Transport (R)'!$A18,FALSE)),"",HLOOKUP(AT$2,'Cost Exist Transport (R)'!$C$2:$AE$23,'Cost Exist Transport (R)'!$A18,FALSE))</f>
        <v/>
      </c>
      <c r="AU18" s="270" t="str">
        <f>IF(ISNA(HLOOKUP(AU$2,'Cost Exist Transport (R)'!$C$2:$AE$23,'Cost Exist Transport (R)'!$A18,FALSE)),"",HLOOKUP(AU$2,'Cost Exist Transport (R)'!$C$2:$AE$23,'Cost Exist Transport (R)'!$A18,FALSE))</f>
        <v/>
      </c>
      <c r="AV18" s="270" t="str">
        <f>IF(ISNA(HLOOKUP(AV$2,'Cost Exist Transport (R)'!$C$2:$AE$23,'Cost Exist Transport (R)'!$A18,FALSE)),"",HLOOKUP(AV$2,'Cost Exist Transport (R)'!$C$2:$AE$23,'Cost Exist Transport (R)'!$A18,FALSE))</f>
        <v/>
      </c>
      <c r="AW18" s="270" t="str">
        <f>IF(ISNA(HLOOKUP(AW$2,'Cost Exist Transport (R)'!$C$2:$AE$23,'Cost Exist Transport (R)'!$A18,FALSE)),"",HLOOKUP(AW$2,'Cost Exist Transport (R)'!$C$2:$AE$23,'Cost Exist Transport (R)'!$A18,FALSE))</f>
        <v/>
      </c>
      <c r="AX18" s="270" t="str">
        <f>IF(ISNA(HLOOKUP(AX$2,'Cost Exist Transport (R)'!$C$2:$AE$23,'Cost Exist Transport (R)'!$A18,FALSE)),"",HLOOKUP(AX$2,'Cost Exist Transport (R)'!$C$2:$AE$23,'Cost Exist Transport (R)'!$A18,FALSE))</f>
        <v/>
      </c>
      <c r="AY18" s="270" t="str">
        <f>IF(ISNA(HLOOKUP(AY$2,'Cost Exist Transport (R)'!$C$2:$AE$23,'Cost Exist Transport (R)'!$A18,FALSE)),"",HLOOKUP(AY$2,'Cost Exist Transport (R)'!$C$2:$AE$23,'Cost Exist Transport (R)'!$A18,FALSE))</f>
        <v/>
      </c>
      <c r="AZ18" s="270" t="str">
        <f>IF(ISNA(HLOOKUP(AZ$2,'Cost Exist Transport (R)'!$C$2:$AE$23,'Cost Exist Transport (R)'!$A18,FALSE)),"",HLOOKUP(AZ$2,'Cost Exist Transport (R)'!$C$2:$AE$23,'Cost Exist Transport (R)'!$A18,FALSE))</f>
        <v/>
      </c>
      <c r="BA18" s="270" t="str">
        <f>IF(ISNA(HLOOKUP(BA$2,'Cost Exist Transport (R)'!$C$2:$AE$23,'Cost Exist Transport (R)'!$A18,FALSE)),"",HLOOKUP(BA$2,'Cost Exist Transport (R)'!$C$2:$AE$23,'Cost Exist Transport (R)'!$A18,FALSE))</f>
        <v/>
      </c>
      <c r="BB18" s="270" t="str">
        <f>IF(ISNA(HLOOKUP(BB$2,'Cost Exist Transport (R)'!$C$2:$AE$23,'Cost Exist Transport (R)'!$A18,FALSE)),"",HLOOKUP(BB$2,'Cost Exist Transport (R)'!$C$2:$AE$23,'Cost Exist Transport (R)'!$A18,FALSE))</f>
        <v/>
      </c>
      <c r="BC18" s="270" t="str">
        <f>IF(ISNA(HLOOKUP(BC$2,'Cost Exist Transport (R)'!$C$2:$AE$23,'Cost Exist Transport (R)'!$A18,FALSE)),"",HLOOKUP(BC$2,'Cost Exist Transport (R)'!$C$2:$AE$23,'Cost Exist Transport (R)'!$A18,FALSE))</f>
        <v/>
      </c>
      <c r="BD18" s="270" t="str">
        <f>IF(ISNA(HLOOKUP(BD$2,'Cost Exist Transport (R)'!$C$2:$AE$23,'Cost Exist Transport (R)'!$A18,FALSE)),"",HLOOKUP(BD$2,'Cost Exist Transport (R)'!$C$2:$AE$23,'Cost Exist Transport (R)'!$A18,FALSE))</f>
        <v>XXXXX</v>
      </c>
      <c r="BE18" s="270" t="str">
        <f>IF(ISNA(HLOOKUP(BE$2,'Cost Exist Transport (R)'!$C$2:$AE$23,'Cost Exist Transport (R)'!$A18,FALSE)),"",HLOOKUP(BE$2,'Cost Exist Transport (R)'!$C$2:$AE$23,'Cost Exist Transport (R)'!$A18,FALSE))</f>
        <v/>
      </c>
      <c r="BF18" s="270" t="str">
        <f>IF(ISNA(HLOOKUP(BF$2,'Cost Exist Transport (R)'!$C$2:$AE$23,'Cost Exist Transport (R)'!$A18,FALSE)),"",HLOOKUP(BF$2,'Cost Exist Transport (R)'!$C$2:$AE$23,'Cost Exist Transport (R)'!$A18,FALSE))</f>
        <v/>
      </c>
      <c r="BG18" s="270" t="str">
        <f>IF(ISNA(HLOOKUP(BG$2,'Cost Exist Transport (R)'!$C$2:$AE$23,'Cost Exist Transport (R)'!$A18,FALSE)),"",HLOOKUP(BG$2,'Cost Exist Transport (R)'!$C$2:$AE$23,'Cost Exist Transport (R)'!$A18,FALSE))</f>
        <v/>
      </c>
      <c r="BH18" s="270" t="str">
        <f>IF(ISNA(HLOOKUP(BH$2,'Cost Exist Transport (R)'!$C$2:$AE$23,'Cost Exist Transport (R)'!$A18,FALSE)),"",HLOOKUP(BH$2,'Cost Exist Transport (R)'!$C$2:$AE$23,'Cost Exist Transport (R)'!$A18,FALSE))</f>
        <v/>
      </c>
      <c r="BI18" s="270" t="str">
        <f>IF(ISNA(HLOOKUP(BI$2,'Cost Exist Transport (R)'!$C$2:$AE$23,'Cost Exist Transport (R)'!$A18,FALSE)),"",HLOOKUP(BI$2,'Cost Exist Transport (R)'!$C$2:$AE$23,'Cost Exist Transport (R)'!$A18,FALSE))</f>
        <v/>
      </c>
      <c r="BJ18" s="270" t="str">
        <f>IF(ISNA(HLOOKUP(BJ$2,'Cost Exist Transport (R)'!$C$2:$AE$23,'Cost Exist Transport (R)'!$A18,FALSE)),"",HLOOKUP(BJ$2,'Cost Exist Transport (R)'!$C$2:$AE$23,'Cost Exist Transport (R)'!$A18,FALSE))</f>
        <v/>
      </c>
      <c r="BK18" s="270" t="str">
        <f>IF(ISNA(HLOOKUP(BK$2,'Cost Exist Transport (R)'!$C$2:$AE$23,'Cost Exist Transport (R)'!$A18,FALSE)),"",HLOOKUP(BK$2,'Cost Exist Transport (R)'!$C$2:$AE$23,'Cost Exist Transport (R)'!$A18,FALSE))</f>
        <v>XXXXX</v>
      </c>
      <c r="BL18" s="270" t="str">
        <f>IF(ISNA(HLOOKUP(BL$2,'Cost Exist Transport (R)'!$C$2:$AE$23,'Cost Exist Transport (R)'!$A18,FALSE)),"",HLOOKUP(BL$2,'Cost Exist Transport (R)'!$C$2:$AE$23,'Cost Exist Transport (R)'!$A18,FALSE))</f>
        <v/>
      </c>
      <c r="BM18" s="270" t="str">
        <f>IF(ISNA(HLOOKUP(BM$2,'Cost Exist Transport (R)'!$C$2:$AE$23,'Cost Exist Transport (R)'!$A18,FALSE)),"",HLOOKUP(BM$2,'Cost Exist Transport (R)'!$C$2:$AE$23,'Cost Exist Transport (R)'!$A18,FALSE))</f>
        <v/>
      </c>
      <c r="BN18" s="270" t="str">
        <f>IF(ISNA(HLOOKUP(BN$2,'Cost Exist Transport (R)'!$C$2:$AE$23,'Cost Exist Transport (R)'!$A18,FALSE)),"",HLOOKUP(BN$2,'Cost Exist Transport (R)'!$C$2:$AE$23,'Cost Exist Transport (R)'!$A18,FALSE))</f>
        <v/>
      </c>
      <c r="BO18" s="270" t="str">
        <f>IF(ISNA(HLOOKUP(BO$2,'Cost Exist Transport (R)'!$C$2:$AE$23,'Cost Exist Transport (R)'!$A18,FALSE)),"",HLOOKUP(BO$2,'Cost Exist Transport (R)'!$C$2:$AE$23,'Cost Exist Transport (R)'!$A18,FALSE))</f>
        <v/>
      </c>
      <c r="BP18" s="270" t="str">
        <f>IF(ISNA(HLOOKUP(BP$2,'Cost Exist Transport (R)'!$C$2:$AE$23,'Cost Exist Transport (R)'!$A18,FALSE)),"",HLOOKUP(BP$2,'Cost Exist Transport (R)'!$C$2:$AE$23,'Cost Exist Transport (R)'!$A18,FALSE))</f>
        <v/>
      </c>
      <c r="BQ18" s="270" t="str">
        <f>IF(ISNA(HLOOKUP(BQ$2,'Cost Exist Transport (R)'!$C$2:$AE$23,'Cost Exist Transport (R)'!$A18,FALSE)),"",HLOOKUP(BQ$2,'Cost Exist Transport (R)'!$C$2:$AE$23,'Cost Exist Transport (R)'!$A18,FALSE))</f>
        <v/>
      </c>
      <c r="BR18" s="270" t="str">
        <f>IF(ISNA(HLOOKUP(BR$2,'Cost Exist Transport (R)'!$C$2:$AE$23,'Cost Exist Transport (R)'!$A18,FALSE)),"",HLOOKUP(BR$2,'Cost Exist Transport (R)'!$C$2:$AE$23,'Cost Exist Transport (R)'!$A18,FALSE))</f>
        <v/>
      </c>
      <c r="BS18" s="270" t="str">
        <f>IF(ISNA(HLOOKUP(BS$2,'Cost Exist Transport (R)'!$C$2:$AE$23,'Cost Exist Transport (R)'!$A18,FALSE)),"",HLOOKUP(BS$2,'Cost Exist Transport (R)'!$C$2:$AE$23,'Cost Exist Transport (R)'!$A18,FALSE))</f>
        <v/>
      </c>
      <c r="BT18" s="270" t="str">
        <f>IF(ISNA(HLOOKUP(BT$2,'Cost Exist Transport (R)'!$C$2:$AE$23,'Cost Exist Transport (R)'!$A18,FALSE)),"",HLOOKUP(BT$2,'Cost Exist Transport (R)'!$C$2:$AE$23,'Cost Exist Transport (R)'!$A18,FALSE))</f>
        <v/>
      </c>
      <c r="BU18" s="270" t="str">
        <f>IF(ISNA(HLOOKUP(BU$2,'Cost Exist Transport (R)'!$C$2:$AE$23,'Cost Exist Transport (R)'!$A18,FALSE)),"",HLOOKUP(BU$2,'Cost Exist Transport (R)'!$C$2:$AE$23,'Cost Exist Transport (R)'!$A18,FALSE))</f>
        <v/>
      </c>
      <c r="BV18" s="270" t="str">
        <f>IF(ISNA(HLOOKUP(BV$2,'Cost Exist Transport (R)'!$C$2:$AE$23,'Cost Exist Transport (R)'!$A18,FALSE)),"",HLOOKUP(BV$2,'Cost Exist Transport (R)'!$C$2:$AE$23,'Cost Exist Transport (R)'!$A18,FALSE))</f>
        <v/>
      </c>
      <c r="BW18" s="270" t="str">
        <f>IF(ISNA(HLOOKUP(BW$2,'Cost Exist Transport (R)'!$C$2:$AE$23,'Cost Exist Transport (R)'!$A18,FALSE)),"",HLOOKUP(BW$2,'Cost Exist Transport (R)'!$C$2:$AE$23,'Cost Exist Transport (R)'!$A18,FALSE))</f>
        <v>XXXXX</v>
      </c>
      <c r="BX18" s="270" t="str">
        <f>IF(ISNA(HLOOKUP(BX$2,'Cost Exist Transport (R)'!$C$2:$AE$23,'Cost Exist Transport (R)'!$A18,FALSE)),"",HLOOKUP(BX$2,'Cost Exist Transport (R)'!$C$2:$AE$23,'Cost Exist Transport (R)'!$A18,FALSE))</f>
        <v/>
      </c>
      <c r="BY18" s="270" t="str">
        <f>IF(ISNA(HLOOKUP(BY$2,'Cost Exist Transport (R)'!$C$2:$AE$23,'Cost Exist Transport (R)'!$A18,FALSE)),"",HLOOKUP(BY$2,'Cost Exist Transport (R)'!$C$2:$AE$23,'Cost Exist Transport (R)'!$A18,FALSE))</f>
        <v/>
      </c>
      <c r="BZ18" s="270" t="str">
        <f>IF(ISNA(HLOOKUP(BZ$2,'Cost Exist Transport (R)'!$C$2:$AE$23,'Cost Exist Transport (R)'!$A18,FALSE)),"",HLOOKUP(BZ$2,'Cost Exist Transport (R)'!$C$2:$AE$23,'Cost Exist Transport (R)'!$A18,FALSE))</f>
        <v/>
      </c>
      <c r="CA18" s="270" t="str">
        <f>IF(ISNA(HLOOKUP(CA$2,'Cost Exist Transport (R)'!$C$2:$AE$23,'Cost Exist Transport (R)'!$A18,FALSE)),"",HLOOKUP(CA$2,'Cost Exist Transport (R)'!$C$2:$AE$23,'Cost Exist Transport (R)'!$A18,FALSE))</f>
        <v/>
      </c>
      <c r="CB18" s="270" t="str">
        <f>IF(ISNA(HLOOKUP(CB$2,'Cost Exist Transport (R)'!$C$2:$AE$23,'Cost Exist Transport (R)'!$A18,FALSE)),"",HLOOKUP(CB$2,'Cost Exist Transport (R)'!$C$2:$AE$23,'Cost Exist Transport (R)'!$A18,FALSE))</f>
        <v/>
      </c>
      <c r="CC18" s="270" t="str">
        <f>IF(ISNA(HLOOKUP(CC$2,'Cost Exist Transport (R)'!$C$2:$AE$23,'Cost Exist Transport (R)'!$A18,FALSE)),"",HLOOKUP(CC$2,'Cost Exist Transport (R)'!$C$2:$AE$23,'Cost Exist Transport (R)'!$A18,FALSE))</f>
        <v/>
      </c>
      <c r="CD18" s="270" t="str">
        <f>IF(ISNA(HLOOKUP(CD$2,'Cost Exist Transport (R)'!$C$2:$AE$23,'Cost Exist Transport (R)'!$A18,FALSE)),"",HLOOKUP(CD$2,'Cost Exist Transport (R)'!$C$2:$AE$23,'Cost Exist Transport (R)'!$A18,FALSE))</f>
        <v/>
      </c>
      <c r="CE18" s="270" t="str">
        <f>IF(ISNA(HLOOKUP(CE$2,'Cost Exist Transport (R)'!$C$2:$AE$23,'Cost Exist Transport (R)'!$A18,FALSE)),"",HLOOKUP(CE$2,'Cost Exist Transport (R)'!$C$2:$AE$23,'Cost Exist Transport (R)'!$A18,FALSE))</f>
        <v/>
      </c>
      <c r="CF18" s="270" t="str">
        <f>IF(ISNA(HLOOKUP(CF$2,'Cost Exist Transport (R)'!$C$2:$AE$23,'Cost Exist Transport (R)'!$A18,FALSE)),"",HLOOKUP(CF$2,'Cost Exist Transport (R)'!$C$2:$AE$23,'Cost Exist Transport (R)'!$A18,FALSE))</f>
        <v/>
      </c>
      <c r="CG18" s="270" t="str">
        <f>IF(ISNA(HLOOKUP(CG$2,'Cost Exist Transport (R)'!$C$2:$AE$23,'Cost Exist Transport (R)'!$A18,FALSE)),"",HLOOKUP(CG$2,'Cost Exist Transport (R)'!$C$2:$AE$23,'Cost Exist Transport (R)'!$A18,FALSE))</f>
        <v/>
      </c>
      <c r="CH18" s="270" t="str">
        <f>IF(ISNA(HLOOKUP(CH$2,'Cost Exist Transport (R)'!$C$2:$AE$23,'Cost Exist Transport (R)'!$A18,FALSE)),"",HLOOKUP(CH$2,'Cost Exist Transport (R)'!$C$2:$AE$23,'Cost Exist Transport (R)'!$A18,FALSE))</f>
        <v/>
      </c>
      <c r="CI18" s="270" t="str">
        <f>IF(ISNA(HLOOKUP(CI$2,'Cost Exist Transport (R)'!$C$2:$AE$23,'Cost Exist Transport (R)'!$A18,FALSE)),"",HLOOKUP(CI$2,'Cost Exist Transport (R)'!$C$2:$AE$23,'Cost Exist Transport (R)'!$A18,FALSE))</f>
        <v>XXXXX</v>
      </c>
      <c r="CJ18" s="270" t="str">
        <f>IF(ISNA(HLOOKUP(CJ$2,'Cost Exist Transport (R)'!$C$2:$AE$23,'Cost Exist Transport (R)'!$A18,FALSE)),"",HLOOKUP(CJ$2,'Cost Exist Transport (R)'!$C$2:$AE$23,'Cost Exist Transport (R)'!$A18,FALSE))</f>
        <v/>
      </c>
      <c r="CK18" s="270" t="str">
        <f>IF(ISNA(HLOOKUP(CK$2,'Cost Exist Transport (R)'!$C$2:$AE$23,'Cost Exist Transport (R)'!$A18,FALSE)),"",HLOOKUP(CK$2,'Cost Exist Transport (R)'!$C$2:$AE$23,'Cost Exist Transport (R)'!$A18,FALSE))</f>
        <v/>
      </c>
      <c r="CL18" s="270" t="str">
        <f>IF(ISNA(HLOOKUP(CL$2,'Cost Exist Transport (R)'!$C$2:$AE$23,'Cost Exist Transport (R)'!$A18,FALSE)),"",HLOOKUP(CL$2,'Cost Exist Transport (R)'!$C$2:$AE$23,'Cost Exist Transport (R)'!$A18,FALSE))</f>
        <v/>
      </c>
      <c r="CM18" s="270" t="str">
        <f>IF(ISNA(HLOOKUP(CM$2,'Cost Exist Transport (R)'!$C$2:$AE$23,'Cost Exist Transport (R)'!$A18,FALSE)),"",HLOOKUP(CM$2,'Cost Exist Transport (R)'!$C$2:$AE$23,'Cost Exist Transport (R)'!$A18,FALSE))</f>
        <v/>
      </c>
      <c r="CN18" s="270" t="str">
        <f>IF(ISNA(HLOOKUP(CN$2,'Cost Exist Transport (R)'!$C$2:$AE$23,'Cost Exist Transport (R)'!$A18,FALSE)),"",HLOOKUP(CN$2,'Cost Exist Transport (R)'!$C$2:$AE$23,'Cost Exist Transport (R)'!$A18,FALSE))</f>
        <v/>
      </c>
      <c r="CO18" s="270" t="str">
        <f>IF(ISNA(HLOOKUP(CO$2,'Cost Exist Transport (R)'!$C$2:$AE$23,'Cost Exist Transport (R)'!$A18,FALSE)),"",HLOOKUP(CO$2,'Cost Exist Transport (R)'!$C$2:$AE$23,'Cost Exist Transport (R)'!$A18,FALSE))</f>
        <v/>
      </c>
      <c r="CP18" s="270" t="str">
        <f>IF(ISNA(HLOOKUP(CP$2,'Cost Exist Transport (R)'!$C$2:$AE$23,'Cost Exist Transport (R)'!$A18,FALSE)),"",HLOOKUP(CP$2,'Cost Exist Transport (R)'!$C$2:$AE$23,'Cost Exist Transport (R)'!$A18,FALSE))</f>
        <v/>
      </c>
      <c r="CQ18" s="270" t="str">
        <f>IF(ISNA(HLOOKUP(CQ$2,'Cost Exist Transport (R)'!$C$2:$AE$23,'Cost Exist Transport (R)'!$A18,FALSE)),"",HLOOKUP(CQ$2,'Cost Exist Transport (R)'!$C$2:$AE$23,'Cost Exist Transport (R)'!$A18,FALSE))</f>
        <v/>
      </c>
      <c r="CR18" s="270" t="str">
        <f>IF(ISNA(HLOOKUP(CR$2,'Cost Exist Transport (R)'!$C$2:$AE$23,'Cost Exist Transport (R)'!$A18,FALSE)),"",HLOOKUP(CR$2,'Cost Exist Transport (R)'!$C$2:$AE$23,'Cost Exist Transport (R)'!$A18,FALSE))</f>
        <v/>
      </c>
      <c r="CS18" s="270" t="str">
        <f>IF(ISNA(HLOOKUP(CS$2,'Cost Exist Transport (R)'!$C$2:$AE$23,'Cost Exist Transport (R)'!$A18,FALSE)),"",HLOOKUP(CS$2,'Cost Exist Transport (R)'!$C$2:$AE$23,'Cost Exist Transport (R)'!$A18,FALSE))</f>
        <v/>
      </c>
      <c r="CT18" s="270" t="str">
        <f>IF(ISNA(HLOOKUP(CT$2,'Cost Exist Transport (R)'!$C$2:$AE$23,'Cost Exist Transport (R)'!$A18,FALSE)),"",HLOOKUP(CT$2,'Cost Exist Transport (R)'!$C$2:$AE$23,'Cost Exist Transport (R)'!$A18,FALSE))</f>
        <v/>
      </c>
      <c r="CU18" s="270" t="str">
        <f>IF(ISNA(HLOOKUP(CU$2,'Cost Exist Transport (R)'!$C$2:$AE$23,'Cost Exist Transport (R)'!$A18,FALSE)),"",HLOOKUP(CU$2,'Cost Exist Transport (R)'!$C$2:$AE$23,'Cost Exist Transport (R)'!$A18,FALSE))</f>
        <v>XXXXX</v>
      </c>
      <c r="CV18" s="270" t="str">
        <f>IF(ISNA(HLOOKUP(CV$2,'Cost Exist Transport (R)'!$C$2:$AE$23,'Cost Exist Transport (R)'!$A18,FALSE)),"",HLOOKUP(CV$2,'Cost Exist Transport (R)'!$C$2:$AE$23,'Cost Exist Transport (R)'!$A18,FALSE))</f>
        <v/>
      </c>
      <c r="CW18" s="270" t="str">
        <f>IF(ISNA(HLOOKUP(CW$2,'Cost Exist Transport (R)'!$C$2:$AE$23,'Cost Exist Transport (R)'!$A18,FALSE)),"",HLOOKUP(CW$2,'Cost Exist Transport (R)'!$C$2:$AE$23,'Cost Exist Transport (R)'!$A18,FALSE))</f>
        <v/>
      </c>
      <c r="CX18" s="270" t="str">
        <f>IF(ISNA(HLOOKUP(CX$2,'Cost Exist Transport (R)'!$C$2:$AE$23,'Cost Exist Transport (R)'!$A18,FALSE)),"",HLOOKUP(CX$2,'Cost Exist Transport (R)'!$C$2:$AE$23,'Cost Exist Transport (R)'!$A18,FALSE))</f>
        <v/>
      </c>
      <c r="CY18" s="270" t="str">
        <f>IF(ISNA(HLOOKUP(CY$2,'Cost Exist Transport (R)'!$C$2:$AE$23,'Cost Exist Transport (R)'!$A18,FALSE)),"",HLOOKUP(CY$2,'Cost Exist Transport (R)'!$C$2:$AE$23,'Cost Exist Transport (R)'!$A18,FALSE))</f>
        <v/>
      </c>
      <c r="CZ18" s="270" t="str">
        <f>IF(ISNA(HLOOKUP(CZ$2,'Cost Exist Transport (R)'!$C$2:$AE$23,'Cost Exist Transport (R)'!$A18,FALSE)),"",HLOOKUP(CZ$2,'Cost Exist Transport (R)'!$C$2:$AE$23,'Cost Exist Transport (R)'!$A18,FALSE))</f>
        <v/>
      </c>
      <c r="DA18" s="270" t="str">
        <f>IF(ISNA(HLOOKUP(DA$2,'Cost Exist Transport (R)'!$C$2:$AE$23,'Cost Exist Transport (R)'!$A18,FALSE)),"",HLOOKUP(DA$2,'Cost Exist Transport (R)'!$C$2:$AE$23,'Cost Exist Transport (R)'!$A18,FALSE))</f>
        <v/>
      </c>
      <c r="DB18" s="270" t="str">
        <f>IF(ISNA(HLOOKUP(DB$2,'Cost Exist Transport (R)'!$C$2:$AE$23,'Cost Exist Transport (R)'!$A18,FALSE)),"",HLOOKUP(DB$2,'Cost Exist Transport (R)'!$C$2:$AE$23,'Cost Exist Transport (R)'!$A18,FALSE))</f>
        <v/>
      </c>
      <c r="DC18" s="270" t="str">
        <f>IF(ISNA(HLOOKUP(DC$2,'Cost Exist Transport (R)'!$C$2:$AE$23,'Cost Exist Transport (R)'!$A18,FALSE)),"",HLOOKUP(DC$2,'Cost Exist Transport (R)'!$C$2:$AE$23,'Cost Exist Transport (R)'!$A18,FALSE))</f>
        <v/>
      </c>
      <c r="DD18" s="270" t="str">
        <f>IF(ISNA(HLOOKUP(DD$2,'Cost Exist Transport (R)'!$C$2:$AE$23,'Cost Exist Transport (R)'!$A18,FALSE)),"",HLOOKUP(DD$2,'Cost Exist Transport (R)'!$C$2:$AE$23,'Cost Exist Transport (R)'!$A18,FALSE))</f>
        <v/>
      </c>
      <c r="DE18" s="270" t="str">
        <f>IF(ISNA(HLOOKUP(DE$2,'Cost Exist Transport (R)'!$C$2:$AE$23,'Cost Exist Transport (R)'!$A18,FALSE)),"",HLOOKUP(DE$2,'Cost Exist Transport (R)'!$C$2:$AE$23,'Cost Exist Transport (R)'!$A18,FALSE))</f>
        <v/>
      </c>
      <c r="DF18" s="270" t="str">
        <f>IF(ISNA(HLOOKUP(DF$2,'Cost Exist Transport (R)'!$C$2:$AE$23,'Cost Exist Transport (R)'!$A18,FALSE)),"",HLOOKUP(DF$2,'Cost Exist Transport (R)'!$C$2:$AE$23,'Cost Exist Transport (R)'!$A18,FALSE))</f>
        <v/>
      </c>
      <c r="DG18" s="270" t="str">
        <f>IF(ISNA(HLOOKUP(DG$2,'Cost Exist Transport (R)'!$C$2:$AE$23,'Cost Exist Transport (R)'!$A18,FALSE)),"",HLOOKUP(DG$2,'Cost Exist Transport (R)'!$C$2:$AE$23,'Cost Exist Transport (R)'!$A18,FALSE))</f>
        <v>XXXXX</v>
      </c>
      <c r="DH18" s="270" t="str">
        <f>IF(ISNA(HLOOKUP(DH$2,'Cost Exist Transport (R)'!$C$2:$AE$23,'Cost Exist Transport (R)'!$A18,FALSE)),"",HLOOKUP(DH$2,'Cost Exist Transport (R)'!$C$2:$AE$23,'Cost Exist Transport (R)'!$A18,FALSE))</f>
        <v/>
      </c>
      <c r="DI18" s="270" t="str">
        <f>IF(ISNA(HLOOKUP(DI$2,'Cost Exist Transport (R)'!$C$2:$AE$23,'Cost Exist Transport (R)'!$A18,FALSE)),"",HLOOKUP(DI$2,'Cost Exist Transport (R)'!$C$2:$AE$23,'Cost Exist Transport (R)'!$A18,FALSE))</f>
        <v/>
      </c>
      <c r="DJ18" s="270" t="str">
        <f>IF(ISNA(HLOOKUP(DJ$2,'Cost Exist Transport (R)'!$C$2:$AE$23,'Cost Exist Transport (R)'!$A18,FALSE)),"",HLOOKUP(DJ$2,'Cost Exist Transport (R)'!$C$2:$AE$23,'Cost Exist Transport (R)'!$A18,FALSE))</f>
        <v/>
      </c>
      <c r="DK18" s="270" t="str">
        <f>IF(ISNA(HLOOKUP(DK$2,'Cost Exist Transport (R)'!$C$2:$AE$23,'Cost Exist Transport (R)'!$A18,FALSE)),"",HLOOKUP(DK$2,'Cost Exist Transport (R)'!$C$2:$AE$23,'Cost Exist Transport (R)'!$A18,FALSE))</f>
        <v/>
      </c>
      <c r="DL18" s="270" t="str">
        <f>IF(ISNA(HLOOKUP(DL$2,'Cost Exist Transport (R)'!$C$2:$AE$23,'Cost Exist Transport (R)'!$A18,FALSE)),"",HLOOKUP(DL$2,'Cost Exist Transport (R)'!$C$2:$AE$23,'Cost Exist Transport (R)'!$A18,FALSE))</f>
        <v/>
      </c>
      <c r="DM18" s="270" t="str">
        <f>IF(ISNA(HLOOKUP(DM$2,'Cost Exist Transport (R)'!$C$2:$AE$23,'Cost Exist Transport (R)'!$A18,FALSE)),"",HLOOKUP(DM$2,'Cost Exist Transport (R)'!$C$2:$AE$23,'Cost Exist Transport (R)'!$A18,FALSE))</f>
        <v/>
      </c>
      <c r="DN18" s="270" t="str">
        <f>IF(ISNA(HLOOKUP(DN$2,'Cost Exist Transport (R)'!$C$2:$AE$23,'Cost Exist Transport (R)'!$A18,FALSE)),"",HLOOKUP(DN$2,'Cost Exist Transport (R)'!$C$2:$AE$23,'Cost Exist Transport (R)'!$A18,FALSE))</f>
        <v/>
      </c>
      <c r="DO18" s="270" t="str">
        <f>IF(ISNA(HLOOKUP(DO$2,'Cost Exist Transport (R)'!$C$2:$AE$23,'Cost Exist Transport (R)'!$A18,FALSE)),"",HLOOKUP(DO$2,'Cost Exist Transport (R)'!$C$2:$AE$23,'Cost Exist Transport (R)'!$A18,FALSE))</f>
        <v/>
      </c>
      <c r="DP18" s="270" t="str">
        <f>IF(ISNA(HLOOKUP(DP$2,'Cost Exist Transport (R)'!$C$2:$AE$23,'Cost Exist Transport (R)'!$A18,FALSE)),"",HLOOKUP(DP$2,'Cost Exist Transport (R)'!$C$2:$AE$23,'Cost Exist Transport (R)'!$A18,FALSE))</f>
        <v/>
      </c>
      <c r="DQ18" s="270" t="str">
        <f>IF(ISNA(HLOOKUP(DQ$2,'Cost Exist Transport (R)'!$C$2:$AE$23,'Cost Exist Transport (R)'!$A18,FALSE)),"",HLOOKUP(DQ$2,'Cost Exist Transport (R)'!$C$2:$AE$23,'Cost Exist Transport (R)'!$A18,FALSE))</f>
        <v/>
      </c>
      <c r="DR18" s="270" t="str">
        <f>IF(ISNA(HLOOKUP(DR$2,'Cost Exist Transport (R)'!$C$2:$AE$23,'Cost Exist Transport (R)'!$A18,FALSE)),"",HLOOKUP(DR$2,'Cost Exist Transport (R)'!$C$2:$AE$23,'Cost Exist Transport (R)'!$A18,FALSE))</f>
        <v/>
      </c>
      <c r="DS18" s="270" t="str">
        <f>IF(ISNA(HLOOKUP(DS$2,'Cost Exist Transport (R)'!$C$2:$AE$23,'Cost Exist Transport (R)'!$A18,FALSE)),"",HLOOKUP(DS$2,'Cost Exist Transport (R)'!$C$2:$AE$23,'Cost Exist Transport (R)'!$A18,FALSE))</f>
        <v>XXXXX</v>
      </c>
      <c r="DT18" s="270" t="str">
        <f>IF(ISNA(HLOOKUP(DT$2,'Cost Exist Transport (R)'!$C$2:$AE$23,'Cost Exist Transport (R)'!$A18,FALSE)),"",HLOOKUP(DT$2,'Cost Exist Transport (R)'!$C$2:$AE$23,'Cost Exist Transport (R)'!$A18,FALSE))</f>
        <v/>
      </c>
      <c r="DU18" s="270" t="str">
        <f>IF(ISNA(HLOOKUP(DU$2,'Cost Exist Transport (R)'!$C$2:$AE$23,'Cost Exist Transport (R)'!$A18,FALSE)),"",HLOOKUP(DU$2,'Cost Exist Transport (R)'!$C$2:$AE$23,'Cost Exist Transport (R)'!$A18,FALSE))</f>
        <v/>
      </c>
      <c r="DV18" s="270" t="str">
        <f>IF(ISNA(HLOOKUP(DV$2,'Cost Exist Transport (R)'!$C$2:$AE$23,'Cost Exist Transport (R)'!$A18,FALSE)),"",HLOOKUP(DV$2,'Cost Exist Transport (R)'!$C$2:$AE$23,'Cost Exist Transport (R)'!$A18,FALSE))</f>
        <v/>
      </c>
      <c r="DW18" s="270" t="str">
        <f>IF(ISNA(HLOOKUP(DW$2,'Cost Exist Transport (R)'!$C$2:$AE$23,'Cost Exist Transport (R)'!$A18,FALSE)),"",HLOOKUP(DW$2,'Cost Exist Transport (R)'!$C$2:$AE$23,'Cost Exist Transport (R)'!$A18,FALSE))</f>
        <v/>
      </c>
      <c r="DX18" s="270" t="str">
        <f>IF(ISNA(HLOOKUP(DX$2,'Cost Exist Transport (R)'!$C$2:$AE$23,'Cost Exist Transport (R)'!$A18,FALSE)),"",HLOOKUP(DX$2,'Cost Exist Transport (R)'!$C$2:$AE$23,'Cost Exist Transport (R)'!$A18,FALSE))</f>
        <v/>
      </c>
      <c r="DY18" s="270" t="str">
        <f>IF(ISNA(HLOOKUP(DY$2,'Cost Exist Transport (R)'!$C$2:$AE$23,'Cost Exist Transport (R)'!$A18,FALSE)),"",HLOOKUP(DY$2,'Cost Exist Transport (R)'!$C$2:$AE$23,'Cost Exist Transport (R)'!$A18,FALSE))</f>
        <v/>
      </c>
      <c r="DZ18" s="270" t="str">
        <f>IF(ISNA(HLOOKUP(DZ$2,'Cost Exist Transport (R)'!$C$2:$AE$23,'Cost Exist Transport (R)'!$A18,FALSE)),"",HLOOKUP(DZ$2,'Cost Exist Transport (R)'!$C$2:$AE$23,'Cost Exist Transport (R)'!$A18,FALSE))</f>
        <v/>
      </c>
      <c r="EA18" s="270" t="str">
        <f>IF(ISNA(HLOOKUP(EA$2,'Cost Exist Transport (R)'!$C$2:$AE$23,'Cost Exist Transport (R)'!$A18,FALSE)),"",HLOOKUP(EA$2,'Cost Exist Transport (R)'!$C$2:$AE$23,'Cost Exist Transport (R)'!$A18,FALSE))</f>
        <v/>
      </c>
      <c r="EB18" s="270" t="str">
        <f>IF(ISNA(HLOOKUP(EB$2,'Cost Exist Transport (R)'!$C$2:$AE$23,'Cost Exist Transport (R)'!$A18,FALSE)),"",HLOOKUP(EB$2,'Cost Exist Transport (R)'!$C$2:$AE$23,'Cost Exist Transport (R)'!$A18,FALSE))</f>
        <v/>
      </c>
      <c r="EC18" s="270" t="str">
        <f>IF(ISNA(HLOOKUP(EC$2,'Cost Exist Transport (R)'!$C$2:$AE$23,'Cost Exist Transport (R)'!$A18,FALSE)),"",HLOOKUP(EC$2,'Cost Exist Transport (R)'!$C$2:$AE$23,'Cost Exist Transport (R)'!$A18,FALSE))</f>
        <v/>
      </c>
      <c r="ED18" s="270" t="str">
        <f>IF(ISNA(HLOOKUP(ED$2,'Cost Exist Transport (R)'!$C$2:$AE$23,'Cost Exist Transport (R)'!$A18,FALSE)),"",HLOOKUP(ED$2,'Cost Exist Transport (R)'!$C$2:$AE$23,'Cost Exist Transport (R)'!$A18,FALSE))</f>
        <v/>
      </c>
      <c r="EE18" s="270" t="str">
        <f>IF(ISNA(HLOOKUP(EE$2,'Cost Exist Transport (R)'!$C$2:$AE$23,'Cost Exist Transport (R)'!$A18,FALSE)),"",HLOOKUP(EE$2,'Cost Exist Transport (R)'!$C$2:$AE$23,'Cost Exist Transport (R)'!$A18,FALSE))</f>
        <v>XXXXX</v>
      </c>
      <c r="EF18" s="270" t="str">
        <f>IF(ISNA(HLOOKUP(EF$2,'Cost Exist Transport (R)'!$C$2:$AE$23,'Cost Exist Transport (R)'!$A18,FALSE)),"",HLOOKUP(EF$2,'Cost Exist Transport (R)'!$C$2:$AE$23,'Cost Exist Transport (R)'!$A18,FALSE))</f>
        <v/>
      </c>
      <c r="EG18" s="270" t="str">
        <f>IF(ISNA(HLOOKUP(EG$2,'Cost Exist Transport (R)'!$C$2:$AE$23,'Cost Exist Transport (R)'!$A18,FALSE)),"",HLOOKUP(EG$2,'Cost Exist Transport (R)'!$C$2:$AE$23,'Cost Exist Transport (R)'!$A18,FALSE))</f>
        <v/>
      </c>
      <c r="EH18" s="270" t="str">
        <f>IF(ISNA(HLOOKUP(EH$2,'Cost Exist Transport (R)'!$C$2:$AE$23,'Cost Exist Transport (R)'!$A18,FALSE)),"",HLOOKUP(EH$2,'Cost Exist Transport (R)'!$C$2:$AE$23,'Cost Exist Transport (R)'!$A18,FALSE))</f>
        <v/>
      </c>
      <c r="EI18" s="270" t="str">
        <f>IF(ISNA(HLOOKUP(EI$2,'Cost Exist Transport (R)'!$C$2:$AE$23,'Cost Exist Transport (R)'!$A18,FALSE)),"",HLOOKUP(EI$2,'Cost Exist Transport (R)'!$C$2:$AE$23,'Cost Exist Transport (R)'!$A18,FALSE))</f>
        <v/>
      </c>
      <c r="EJ18" s="270" t="str">
        <f>IF(ISNA(HLOOKUP(EJ$2,'Cost Exist Transport (R)'!$C$2:$AE$23,'Cost Exist Transport (R)'!$A18,FALSE)),"",HLOOKUP(EJ$2,'Cost Exist Transport (R)'!$C$2:$AE$23,'Cost Exist Transport (R)'!$A18,FALSE))</f>
        <v/>
      </c>
      <c r="EK18" s="270" t="str">
        <f>IF(ISNA(HLOOKUP(EK$2,'Cost Exist Transport (R)'!$C$2:$AE$23,'Cost Exist Transport (R)'!$A18,FALSE)),"",HLOOKUP(EK$2,'Cost Exist Transport (R)'!$C$2:$AE$23,'Cost Exist Transport (R)'!$A18,FALSE))</f>
        <v/>
      </c>
      <c r="EL18" s="270" t="str">
        <f>IF(ISNA(HLOOKUP(EL$2,'Cost Exist Transport (R)'!$C$2:$AE$23,'Cost Exist Transport (R)'!$A18,FALSE)),"",HLOOKUP(EL$2,'Cost Exist Transport (R)'!$C$2:$AE$23,'Cost Exist Transport (R)'!$A18,FALSE))</f>
        <v/>
      </c>
      <c r="EM18" s="270" t="str">
        <f>IF(ISNA(HLOOKUP(EM$2,'Cost Exist Transport (R)'!$C$2:$AE$23,'Cost Exist Transport (R)'!$A18,FALSE)),"",HLOOKUP(EM$2,'Cost Exist Transport (R)'!$C$2:$AE$23,'Cost Exist Transport (R)'!$A18,FALSE))</f>
        <v/>
      </c>
      <c r="EN18" s="270" t="str">
        <f>IF(ISNA(HLOOKUP(EN$2,'Cost Exist Transport (R)'!$C$2:$AE$23,'Cost Exist Transport (R)'!$A18,FALSE)),"",HLOOKUP(EN$2,'Cost Exist Transport (R)'!$C$2:$AE$23,'Cost Exist Transport (R)'!$A18,FALSE))</f>
        <v/>
      </c>
      <c r="EO18" s="270" t="str">
        <f>IF(ISNA(HLOOKUP(EO$2,'Cost Exist Transport (R)'!$C$2:$AE$23,'Cost Exist Transport (R)'!$A18,FALSE)),"",HLOOKUP(EO$2,'Cost Exist Transport (R)'!$C$2:$AE$23,'Cost Exist Transport (R)'!$A18,FALSE))</f>
        <v/>
      </c>
      <c r="EP18" s="270" t="str">
        <f>IF(ISNA(HLOOKUP(EP$2,'Cost Exist Transport (R)'!$C$2:$AE$23,'Cost Exist Transport (R)'!$A18,FALSE)),"",HLOOKUP(EP$2,'Cost Exist Transport (R)'!$C$2:$AE$23,'Cost Exist Transport (R)'!$A18,FALSE))</f>
        <v/>
      </c>
      <c r="EQ18" s="270" t="str">
        <f>IF(ISNA(HLOOKUP(EQ$2,'Cost Exist Transport (R)'!$C$2:$AE$23,'Cost Exist Transport (R)'!$A18,FALSE)),"",HLOOKUP(EQ$2,'Cost Exist Transport (R)'!$C$2:$AE$23,'Cost Exist Transport (R)'!$A18,FALSE))</f>
        <v>XXXXX</v>
      </c>
      <c r="ER18" s="270" t="str">
        <f>IF(ISNA(HLOOKUP(ER$2,'Cost Exist Transport (R)'!$C$2:$AE$23,'Cost Exist Transport (R)'!$A18,FALSE)),"",HLOOKUP(ER$2,'Cost Exist Transport (R)'!$C$2:$AE$23,'Cost Exist Transport (R)'!$A18,FALSE))</f>
        <v/>
      </c>
      <c r="ES18" s="270" t="str">
        <f>IF(ISNA(HLOOKUP(ES$2,'Cost Exist Transport (R)'!$C$2:$AE$23,'Cost Exist Transport (R)'!$A18,FALSE)),"",HLOOKUP(ES$2,'Cost Exist Transport (R)'!$C$2:$AE$23,'Cost Exist Transport (R)'!$A18,FALSE))</f>
        <v/>
      </c>
      <c r="ET18" s="270" t="str">
        <f>IF(ISNA(HLOOKUP(ET$2,'Cost Exist Transport (R)'!$C$2:$AE$23,'Cost Exist Transport (R)'!$A18,FALSE)),"",HLOOKUP(ET$2,'Cost Exist Transport (R)'!$C$2:$AE$23,'Cost Exist Transport (R)'!$A18,FALSE))</f>
        <v/>
      </c>
      <c r="EU18" s="270" t="str">
        <f>IF(ISNA(HLOOKUP(EU$2,'Cost Exist Transport (R)'!$C$2:$AE$23,'Cost Exist Transport (R)'!$A18,FALSE)),"",HLOOKUP(EU$2,'Cost Exist Transport (R)'!$C$2:$AE$23,'Cost Exist Transport (R)'!$A18,FALSE))</f>
        <v/>
      </c>
      <c r="EV18" s="270" t="str">
        <f>IF(ISNA(HLOOKUP(EV$2,'Cost Exist Transport (R)'!$C$2:$AE$23,'Cost Exist Transport (R)'!$A18,FALSE)),"",HLOOKUP(EV$2,'Cost Exist Transport (R)'!$C$2:$AE$23,'Cost Exist Transport (R)'!$A18,FALSE))</f>
        <v/>
      </c>
      <c r="EW18" s="270" t="str">
        <f>IF(ISNA(HLOOKUP(EW$2,'Cost Exist Transport (R)'!$C$2:$AE$23,'Cost Exist Transport (R)'!$A18,FALSE)),"",HLOOKUP(EW$2,'Cost Exist Transport (R)'!$C$2:$AE$23,'Cost Exist Transport (R)'!$A18,FALSE))</f>
        <v/>
      </c>
      <c r="EX18" s="270" t="str">
        <f>IF(ISNA(HLOOKUP(EX$2,'Cost Exist Transport (R)'!$C$2:$AE$23,'Cost Exist Transport (R)'!$A18,FALSE)),"",HLOOKUP(EX$2,'Cost Exist Transport (R)'!$C$2:$AE$23,'Cost Exist Transport (R)'!$A18,FALSE))</f>
        <v/>
      </c>
      <c r="EY18" s="270" t="str">
        <f>IF(ISNA(HLOOKUP(EY$2,'Cost Exist Transport (R)'!$C$2:$AE$23,'Cost Exist Transport (R)'!$A18,FALSE)),"",HLOOKUP(EY$2,'Cost Exist Transport (R)'!$C$2:$AE$23,'Cost Exist Transport (R)'!$A18,FALSE))</f>
        <v/>
      </c>
      <c r="EZ18" s="270" t="str">
        <f>IF(ISNA(HLOOKUP(EZ$2,'Cost Exist Transport (R)'!$C$2:$AE$23,'Cost Exist Transport (R)'!$A18,FALSE)),"",HLOOKUP(EZ$2,'Cost Exist Transport (R)'!$C$2:$AE$23,'Cost Exist Transport (R)'!$A18,FALSE))</f>
        <v/>
      </c>
      <c r="FA18" s="270" t="str">
        <f>IF(ISNA(HLOOKUP(FA$2,'Cost Exist Transport (R)'!$C$2:$AE$23,'Cost Exist Transport (R)'!$A18,FALSE)),"",HLOOKUP(FA$2,'Cost Exist Transport (R)'!$C$2:$AE$23,'Cost Exist Transport (R)'!$A18,FALSE))</f>
        <v/>
      </c>
      <c r="FB18" s="270" t="str">
        <f>IF(ISNA(HLOOKUP(FB$2,'Cost Exist Transport (R)'!$C$2:$AE$23,'Cost Exist Transport (R)'!$A18,FALSE)),"",HLOOKUP(FB$2,'Cost Exist Transport (R)'!$C$2:$AE$23,'Cost Exist Transport (R)'!$A18,FALSE))</f>
        <v/>
      </c>
      <c r="FC18" s="270" t="str">
        <f>IF(ISNA(HLOOKUP(FC$2,'Cost Exist Transport (R)'!$C$2:$AE$23,'Cost Exist Transport (R)'!$A18,FALSE)),"",HLOOKUP(FC$2,'Cost Exist Transport (R)'!$C$2:$AE$23,'Cost Exist Transport (R)'!$A18,FALSE))</f>
        <v>XXXXX</v>
      </c>
      <c r="FD18" s="270" t="str">
        <f>IF(ISNA(HLOOKUP(FD$2,'Cost Exist Transport (R)'!$C$2:$AE$23,'Cost Exist Transport (R)'!$A18,FALSE)),"",HLOOKUP(FD$2,'Cost Exist Transport (R)'!$C$2:$AE$23,'Cost Exist Transport (R)'!$A18,FALSE))</f>
        <v/>
      </c>
      <c r="FE18" s="270" t="str">
        <f>IF(ISNA(HLOOKUP(FE$2,'Cost Exist Transport (R)'!$C$2:$AE$23,'Cost Exist Transport (R)'!$A18,FALSE)),"",HLOOKUP(FE$2,'Cost Exist Transport (R)'!$C$2:$AE$23,'Cost Exist Transport (R)'!$A18,FALSE))</f>
        <v/>
      </c>
      <c r="FF18" s="270" t="str">
        <f>IF(ISNA(HLOOKUP(FF$2,'Cost Exist Transport (R)'!$C$2:$AE$23,'Cost Exist Transport (R)'!$A18,FALSE)),"",HLOOKUP(FF$2,'Cost Exist Transport (R)'!$C$2:$AE$23,'Cost Exist Transport (R)'!$A18,FALSE))</f>
        <v/>
      </c>
      <c r="FG18" s="270" t="str">
        <f>IF(ISNA(HLOOKUP(FG$2,'Cost Exist Transport (R)'!$C$2:$AE$23,'Cost Exist Transport (R)'!$A18,FALSE)),"",HLOOKUP(FG$2,'Cost Exist Transport (R)'!$C$2:$AE$23,'Cost Exist Transport (R)'!$A18,FALSE))</f>
        <v/>
      </c>
      <c r="FH18" s="270" t="str">
        <f>IF(ISNA(HLOOKUP(FH$2,'Cost Exist Transport (R)'!$C$2:$AE$23,'Cost Exist Transport (R)'!$A18,FALSE)),"",HLOOKUP(FH$2,'Cost Exist Transport (R)'!$C$2:$AE$23,'Cost Exist Transport (R)'!$A18,FALSE))</f>
        <v/>
      </c>
      <c r="FI18" s="270" t="str">
        <f>IF(ISNA(HLOOKUP(FI$2,'Cost Exist Transport (R)'!$C$2:$AE$23,'Cost Exist Transport (R)'!$A18,FALSE)),"",HLOOKUP(FI$2,'Cost Exist Transport (R)'!$C$2:$AE$23,'Cost Exist Transport (R)'!$A18,FALSE))</f>
        <v/>
      </c>
      <c r="FJ18" s="270" t="str">
        <f>IF(ISNA(HLOOKUP(FJ$2,'Cost Exist Transport (R)'!$C$2:$AE$23,'Cost Exist Transport (R)'!$A18,FALSE)),"",HLOOKUP(FJ$2,'Cost Exist Transport (R)'!$C$2:$AE$23,'Cost Exist Transport (R)'!$A18,FALSE))</f>
        <v/>
      </c>
      <c r="FK18" s="270" t="str">
        <f>IF(ISNA(HLOOKUP(FK$2,'Cost Exist Transport (R)'!$C$2:$AE$23,'Cost Exist Transport (R)'!$A18,FALSE)),"",HLOOKUP(FK$2,'Cost Exist Transport (R)'!$C$2:$AE$23,'Cost Exist Transport (R)'!$A18,FALSE))</f>
        <v/>
      </c>
      <c r="FL18" s="270" t="str">
        <f>IF(ISNA(HLOOKUP(FL$2,'Cost Exist Transport (R)'!$C$2:$AE$23,'Cost Exist Transport (R)'!$A18,FALSE)),"",HLOOKUP(FL$2,'Cost Exist Transport (R)'!$C$2:$AE$23,'Cost Exist Transport (R)'!$A18,FALSE))</f>
        <v/>
      </c>
      <c r="FM18" s="270" t="str">
        <f>IF(ISNA(HLOOKUP(FM$2,'Cost Exist Transport (R)'!$C$2:$AE$23,'Cost Exist Transport (R)'!$A18,FALSE)),"",HLOOKUP(FM$2,'Cost Exist Transport (R)'!$C$2:$AE$23,'Cost Exist Transport (R)'!$A18,FALSE))</f>
        <v/>
      </c>
      <c r="FN18" s="270" t="str">
        <f>IF(ISNA(HLOOKUP(FN$2,'Cost Exist Transport (R)'!$C$2:$AE$23,'Cost Exist Transport (R)'!$A18,FALSE)),"",HLOOKUP(FN$2,'Cost Exist Transport (R)'!$C$2:$AE$23,'Cost Exist Transport (R)'!$A18,FALSE))</f>
        <v/>
      </c>
      <c r="FO18" s="270" t="str">
        <f>IF(ISNA(HLOOKUP(FO$2,'Cost Exist Transport (R)'!$C$2:$AE$23,'Cost Exist Transport (R)'!$A18,FALSE)),"",HLOOKUP(FO$2,'Cost Exist Transport (R)'!$C$2:$AE$23,'Cost Exist Transport (R)'!$A18,FALSE))</f>
        <v>XXXXX</v>
      </c>
      <c r="FP18" s="270" t="str">
        <f>IF(ISNA(HLOOKUP(FP$2,'Cost Exist Transport (R)'!$C$2:$AE$23,'Cost Exist Transport (R)'!$A18,FALSE)),"",HLOOKUP(FP$2,'Cost Exist Transport (R)'!$C$2:$AE$23,'Cost Exist Transport (R)'!$A18,FALSE))</f>
        <v/>
      </c>
      <c r="FQ18" s="270" t="str">
        <f>IF(ISNA(HLOOKUP(FQ$2,'Cost Exist Transport (R)'!$C$2:$AE$23,'Cost Exist Transport (R)'!$A18,FALSE)),"",HLOOKUP(FQ$2,'Cost Exist Transport (R)'!$C$2:$AE$23,'Cost Exist Transport (R)'!$A18,FALSE))</f>
        <v/>
      </c>
      <c r="FR18" s="270" t="str">
        <f>IF(ISNA(HLOOKUP(FR$2,'Cost Exist Transport (R)'!$C$2:$AE$23,'Cost Exist Transport (R)'!$A18,FALSE)),"",HLOOKUP(FR$2,'Cost Exist Transport (R)'!$C$2:$AE$23,'Cost Exist Transport (R)'!$A18,FALSE))</f>
        <v/>
      </c>
      <c r="FS18" s="270" t="str">
        <f>IF(ISNA(HLOOKUP(FS$2,'Cost Exist Transport (R)'!$C$2:$AE$23,'Cost Exist Transport (R)'!$A18,FALSE)),"",HLOOKUP(FS$2,'Cost Exist Transport (R)'!$C$2:$AE$23,'Cost Exist Transport (R)'!$A18,FALSE))</f>
        <v/>
      </c>
      <c r="FT18" s="270" t="str">
        <f>IF(ISNA(HLOOKUP(FT$2,'Cost Exist Transport (R)'!$C$2:$AE$23,'Cost Exist Transport (R)'!$A18,FALSE)),"",HLOOKUP(FT$2,'Cost Exist Transport (R)'!$C$2:$AE$23,'Cost Exist Transport (R)'!$A18,FALSE))</f>
        <v/>
      </c>
      <c r="FU18" s="270" t="str">
        <f>IF(ISNA(HLOOKUP(FU$2,'Cost Exist Transport (R)'!$C$2:$AE$23,'Cost Exist Transport (R)'!$A18,FALSE)),"",HLOOKUP(FU$2,'Cost Exist Transport (R)'!$C$2:$AE$23,'Cost Exist Transport (R)'!$A18,FALSE))</f>
        <v/>
      </c>
      <c r="FV18" s="270" t="str">
        <f>IF(ISNA(HLOOKUP(FV$2,'Cost Exist Transport (R)'!$C$2:$AE$23,'Cost Exist Transport (R)'!$A18,FALSE)),"",HLOOKUP(FV$2,'Cost Exist Transport (R)'!$C$2:$AE$23,'Cost Exist Transport (R)'!$A18,FALSE))</f>
        <v/>
      </c>
      <c r="FW18" s="270" t="str">
        <f>IF(ISNA(HLOOKUP(FW$2,'Cost Exist Transport (R)'!$C$2:$AE$23,'Cost Exist Transport (R)'!$A18,FALSE)),"",HLOOKUP(FW$2,'Cost Exist Transport (R)'!$C$2:$AE$23,'Cost Exist Transport (R)'!$A18,FALSE))</f>
        <v/>
      </c>
      <c r="FX18" s="270" t="str">
        <f>IF(ISNA(HLOOKUP(FX$2,'Cost Exist Transport (R)'!$C$2:$AE$23,'Cost Exist Transport (R)'!$A18,FALSE)),"",HLOOKUP(FX$2,'Cost Exist Transport (R)'!$C$2:$AE$23,'Cost Exist Transport (R)'!$A18,FALSE))</f>
        <v/>
      </c>
      <c r="FY18" s="270" t="str">
        <f>IF(ISNA(HLOOKUP(FY$2,'Cost Exist Transport (R)'!$C$2:$AE$23,'Cost Exist Transport (R)'!$A18,FALSE)),"",HLOOKUP(FY$2,'Cost Exist Transport (R)'!$C$2:$AE$23,'Cost Exist Transport (R)'!$A18,FALSE))</f>
        <v/>
      </c>
      <c r="FZ18" s="270" t="str">
        <f>IF(ISNA(HLOOKUP(FZ$2,'Cost Exist Transport (R)'!$C$2:$AE$23,'Cost Exist Transport (R)'!$A18,FALSE)),"",HLOOKUP(FZ$2,'Cost Exist Transport (R)'!$C$2:$AE$23,'Cost Exist Transport (R)'!$A18,FALSE))</f>
        <v/>
      </c>
      <c r="GA18" s="270" t="str">
        <f>IF(ISNA(HLOOKUP(GA$2,'Cost Exist Transport (R)'!$C$2:$AE$23,'Cost Exist Transport (R)'!$A18,FALSE)),"",HLOOKUP(GA$2,'Cost Exist Transport (R)'!$C$2:$AE$23,'Cost Exist Transport (R)'!$A18,FALSE))</f>
        <v>XXXXX</v>
      </c>
      <c r="GB18" s="270" t="str">
        <f>IF(ISNA(HLOOKUP(GB$2,'Cost Exist Transport (R)'!$C$2:$AE$23,'Cost Exist Transport (R)'!$A18,FALSE)),"",HLOOKUP(GB$2,'Cost Exist Transport (R)'!$C$2:$AE$23,'Cost Exist Transport (R)'!$A18,FALSE))</f>
        <v/>
      </c>
      <c r="GC18" s="270" t="str">
        <f>IF(ISNA(HLOOKUP(GC$2,'Cost Exist Transport (R)'!$C$2:$AE$23,'Cost Exist Transport (R)'!$A18,FALSE)),"",HLOOKUP(GC$2,'Cost Exist Transport (R)'!$C$2:$AE$23,'Cost Exist Transport (R)'!$A18,FALSE))</f>
        <v/>
      </c>
      <c r="GD18" s="270" t="str">
        <f>IF(ISNA(HLOOKUP(GD$2,'Cost Exist Transport (R)'!$C$2:$AE$23,'Cost Exist Transport (R)'!$A18,FALSE)),"",HLOOKUP(GD$2,'Cost Exist Transport (R)'!$C$2:$AE$23,'Cost Exist Transport (R)'!$A18,FALSE))</f>
        <v/>
      </c>
      <c r="GE18" s="270" t="str">
        <f>IF(ISNA(HLOOKUP(GE$2,'Cost Exist Transport (R)'!$C$2:$AE$23,'Cost Exist Transport (R)'!$A18,FALSE)),"",HLOOKUP(GE$2,'Cost Exist Transport (R)'!$C$2:$AE$23,'Cost Exist Transport (R)'!$A18,FALSE))</f>
        <v/>
      </c>
      <c r="GF18" s="270" t="str">
        <f>IF(ISNA(HLOOKUP(GF$2,'Cost Exist Transport (R)'!$C$2:$AE$23,'Cost Exist Transport (R)'!$A18,FALSE)),"",HLOOKUP(GF$2,'Cost Exist Transport (R)'!$C$2:$AE$23,'Cost Exist Transport (R)'!$A18,FALSE))</f>
        <v/>
      </c>
      <c r="GG18" s="270" t="str">
        <f>IF(ISNA(HLOOKUP(GG$2,'Cost Exist Transport (R)'!$C$2:$AE$23,'Cost Exist Transport (R)'!$A18,FALSE)),"",HLOOKUP(GG$2,'Cost Exist Transport (R)'!$C$2:$AE$23,'Cost Exist Transport (R)'!$A18,FALSE))</f>
        <v/>
      </c>
      <c r="GH18" s="270" t="str">
        <f>IF(ISNA(HLOOKUP(GH$2,'Cost Exist Transport (R)'!$C$2:$AE$23,'Cost Exist Transport (R)'!$A18,FALSE)),"",HLOOKUP(GH$2,'Cost Exist Transport (R)'!$C$2:$AE$23,'Cost Exist Transport (R)'!$A18,FALSE))</f>
        <v/>
      </c>
      <c r="GI18" s="270" t="str">
        <f>IF(ISNA(HLOOKUP(GI$2,'Cost Exist Transport (R)'!$C$2:$AE$23,'Cost Exist Transport (R)'!$A18,FALSE)),"",HLOOKUP(GI$2,'Cost Exist Transport (R)'!$C$2:$AE$23,'Cost Exist Transport (R)'!$A18,FALSE))</f>
        <v/>
      </c>
      <c r="GJ18" s="270" t="str">
        <f>IF(ISNA(HLOOKUP(GJ$2,'Cost Exist Transport (R)'!$C$2:$AE$23,'Cost Exist Transport (R)'!$A18,FALSE)),"",HLOOKUP(GJ$2,'Cost Exist Transport (R)'!$C$2:$AE$23,'Cost Exist Transport (R)'!$A18,FALSE))</f>
        <v/>
      </c>
      <c r="GK18" s="270" t="str">
        <f>IF(ISNA(HLOOKUP(GK$2,'Cost Exist Transport (R)'!$C$2:$AE$23,'Cost Exist Transport (R)'!$A18,FALSE)),"",HLOOKUP(GK$2,'Cost Exist Transport (R)'!$C$2:$AE$23,'Cost Exist Transport (R)'!$A18,FALSE))</f>
        <v/>
      </c>
      <c r="GL18" s="270" t="str">
        <f>IF(ISNA(HLOOKUP(GL$2,'Cost Exist Transport (R)'!$C$2:$AE$23,'Cost Exist Transport (R)'!$A18,FALSE)),"",HLOOKUP(GL$2,'Cost Exist Transport (R)'!$C$2:$AE$23,'Cost Exist Transport (R)'!$A18,FALSE))</f>
        <v/>
      </c>
      <c r="GM18" s="270" t="str">
        <f>IF(ISNA(HLOOKUP(GM$2,'Cost Exist Transport (R)'!$C$2:$AE$23,'Cost Exist Transport (R)'!$A18,FALSE)),"",HLOOKUP(GM$2,'Cost Exist Transport (R)'!$C$2:$AE$23,'Cost Exist Transport (R)'!$A18,FALSE))</f>
        <v>XXXXX</v>
      </c>
      <c r="GN18" s="270" t="str">
        <f>IF(ISNA(HLOOKUP(GN$2,'Cost Exist Transport (R)'!$C$2:$AE$23,'Cost Exist Transport (R)'!$A18,FALSE)),"",HLOOKUP(GN$2,'Cost Exist Transport (R)'!$C$2:$AE$23,'Cost Exist Transport (R)'!$A18,FALSE))</f>
        <v/>
      </c>
      <c r="GO18" s="270" t="str">
        <f>IF(ISNA(HLOOKUP(GO$2,'Cost Exist Transport (R)'!$C$2:$AE$23,'Cost Exist Transport (R)'!$A18,FALSE)),"",HLOOKUP(GO$2,'Cost Exist Transport (R)'!$C$2:$AE$23,'Cost Exist Transport (R)'!$A18,FALSE))</f>
        <v/>
      </c>
      <c r="GP18" s="270" t="str">
        <f>IF(ISNA(HLOOKUP(GP$2,'Cost Exist Transport (R)'!$C$2:$AE$23,'Cost Exist Transport (R)'!$A18,FALSE)),"",HLOOKUP(GP$2,'Cost Exist Transport (R)'!$C$2:$AE$23,'Cost Exist Transport (R)'!$A18,FALSE))</f>
        <v/>
      </c>
      <c r="GQ18" s="270" t="str">
        <f>IF(ISNA(HLOOKUP(GQ$2,'Cost Exist Transport (R)'!$C$2:$AE$23,'Cost Exist Transport (R)'!$A18,FALSE)),"",HLOOKUP(GQ$2,'Cost Exist Transport (R)'!$C$2:$AE$23,'Cost Exist Transport (R)'!$A18,FALSE))</f>
        <v/>
      </c>
      <c r="GR18" s="270" t="str">
        <f>IF(ISNA(HLOOKUP(GR$2,'Cost Exist Transport (R)'!$C$2:$AE$23,'Cost Exist Transport (R)'!$A18,FALSE)),"",HLOOKUP(GR$2,'Cost Exist Transport (R)'!$C$2:$AE$23,'Cost Exist Transport (R)'!$A18,FALSE))</f>
        <v/>
      </c>
      <c r="GS18" s="270" t="str">
        <f>IF(ISNA(HLOOKUP(GS$2,'Cost Exist Transport (R)'!$C$2:$AE$23,'Cost Exist Transport (R)'!$A18,FALSE)),"",HLOOKUP(GS$2,'Cost Exist Transport (R)'!$C$2:$AE$23,'Cost Exist Transport (R)'!$A18,FALSE))</f>
        <v/>
      </c>
      <c r="GT18" s="270" t="str">
        <f>IF(ISNA(HLOOKUP(GT$2,'Cost Exist Transport (R)'!$C$2:$AE$23,'Cost Exist Transport (R)'!$A18,FALSE)),"",HLOOKUP(GT$2,'Cost Exist Transport (R)'!$C$2:$AE$23,'Cost Exist Transport (R)'!$A18,FALSE))</f>
        <v/>
      </c>
      <c r="GU18" s="270" t="str">
        <f>IF(ISNA(HLOOKUP(GU$2,'Cost Exist Transport (R)'!$C$2:$AE$23,'Cost Exist Transport (R)'!$A18,FALSE)),"",HLOOKUP(GU$2,'Cost Exist Transport (R)'!$C$2:$AE$23,'Cost Exist Transport (R)'!$A18,FALSE))</f>
        <v/>
      </c>
      <c r="GV18" s="270" t="str">
        <f>IF(ISNA(HLOOKUP(GV$2,'Cost Exist Transport (R)'!$C$2:$AE$23,'Cost Exist Transport (R)'!$A18,FALSE)),"",HLOOKUP(GV$2,'Cost Exist Transport (R)'!$C$2:$AE$23,'Cost Exist Transport (R)'!$A18,FALSE))</f>
        <v/>
      </c>
      <c r="GW18" s="270" t="str">
        <f>IF(ISNA(HLOOKUP(GW$2,'Cost Exist Transport (R)'!$C$2:$AE$23,'Cost Exist Transport (R)'!$A18,FALSE)),"",HLOOKUP(GW$2,'Cost Exist Transport (R)'!$C$2:$AE$23,'Cost Exist Transport (R)'!$A18,FALSE))</f>
        <v/>
      </c>
      <c r="GX18" s="270" t="str">
        <f>IF(ISNA(HLOOKUP(GX$2,'Cost Exist Transport (R)'!$C$2:$AE$23,'Cost Exist Transport (R)'!$A18,FALSE)),"",HLOOKUP(GX$2,'Cost Exist Transport (R)'!$C$2:$AE$23,'Cost Exist Transport (R)'!$A18,FALSE))</f>
        <v/>
      </c>
      <c r="GY18" s="270" t="str">
        <f>IF(ISNA(HLOOKUP(GY$2,'Cost Exist Transport (R)'!$C$2:$AE$23,'Cost Exist Transport (R)'!$A18,FALSE)),"",HLOOKUP(GY$2,'Cost Exist Transport (R)'!$C$2:$AE$23,'Cost Exist Transport (R)'!$A18,FALSE))</f>
        <v>XXXXX</v>
      </c>
      <c r="GZ18" s="270" t="str">
        <f>IF(ISNA(HLOOKUP(GZ$2,'Cost Exist Transport (R)'!$C$2:$AE$23,'Cost Exist Transport (R)'!$A18,FALSE)),"",HLOOKUP(GZ$2,'Cost Exist Transport (R)'!$C$2:$AE$23,'Cost Exist Transport (R)'!$A18,FALSE))</f>
        <v/>
      </c>
      <c r="HA18" s="270" t="str">
        <f>IF(ISNA(HLOOKUP(HA$2,'Cost Exist Transport (R)'!$C$2:$AE$23,'Cost Exist Transport (R)'!$A18,FALSE)),"",HLOOKUP(HA$2,'Cost Exist Transport (R)'!$C$2:$AE$23,'Cost Exist Transport (R)'!$A18,FALSE))</f>
        <v/>
      </c>
      <c r="HB18" s="270" t="str">
        <f>IF(ISNA(HLOOKUP(HB$2,'Cost Exist Transport (R)'!$C$2:$AE$23,'Cost Exist Transport (R)'!$A18,FALSE)),"",HLOOKUP(HB$2,'Cost Exist Transport (R)'!$C$2:$AE$23,'Cost Exist Transport (R)'!$A18,FALSE))</f>
        <v/>
      </c>
      <c r="HC18" s="270" t="str">
        <f>IF(ISNA(HLOOKUP(HC$2,'Cost Exist Transport (R)'!$C$2:$AE$23,'Cost Exist Transport (R)'!$A18,FALSE)),"",HLOOKUP(HC$2,'Cost Exist Transport (R)'!$C$2:$AE$23,'Cost Exist Transport (R)'!$A18,FALSE))</f>
        <v/>
      </c>
      <c r="HD18" s="270" t="str">
        <f>IF(ISNA(HLOOKUP(HD$2,'Cost Exist Transport (R)'!$C$2:$AE$23,'Cost Exist Transport (R)'!$A18,FALSE)),"",HLOOKUP(HD$2,'Cost Exist Transport (R)'!$C$2:$AE$23,'Cost Exist Transport (R)'!$A18,FALSE))</f>
        <v/>
      </c>
      <c r="HE18" s="270" t="str">
        <f>IF(ISNA(HLOOKUP(HE$2,'Cost Exist Transport (R)'!$C$2:$AE$23,'Cost Exist Transport (R)'!$A18,FALSE)),"",HLOOKUP(HE$2,'Cost Exist Transport (R)'!$C$2:$AE$23,'Cost Exist Transport (R)'!$A18,FALSE))</f>
        <v/>
      </c>
      <c r="HF18" s="270" t="str">
        <f>IF(ISNA(HLOOKUP(HF$2,'Cost Exist Transport (R)'!$C$2:$AE$23,'Cost Exist Transport (R)'!$A18,FALSE)),"",HLOOKUP(HF$2,'Cost Exist Transport (R)'!$C$2:$AE$23,'Cost Exist Transport (R)'!$A18,FALSE))</f>
        <v/>
      </c>
      <c r="HG18" s="270" t="str">
        <f>IF(ISNA(HLOOKUP(HG$2,'Cost Exist Transport (R)'!$C$2:$AE$23,'Cost Exist Transport (R)'!$A18,FALSE)),"",HLOOKUP(HG$2,'Cost Exist Transport (R)'!$C$2:$AE$23,'Cost Exist Transport (R)'!$A18,FALSE))</f>
        <v/>
      </c>
      <c r="HH18" s="270" t="str">
        <f>IF(ISNA(HLOOKUP(HH$2,'Cost Exist Transport (R)'!$C$2:$AE$23,'Cost Exist Transport (R)'!$A18,FALSE)),"",HLOOKUP(HH$2,'Cost Exist Transport (R)'!$C$2:$AE$23,'Cost Exist Transport (R)'!$A18,FALSE))</f>
        <v/>
      </c>
      <c r="HI18" s="270" t="str">
        <f>IF(ISNA(HLOOKUP(HI$2,'Cost Exist Transport (R)'!$C$2:$AE$23,'Cost Exist Transport (R)'!$A18,FALSE)),"",HLOOKUP(HI$2,'Cost Exist Transport (R)'!$C$2:$AE$23,'Cost Exist Transport (R)'!$A18,FALSE))</f>
        <v/>
      </c>
      <c r="HJ18" s="270" t="str">
        <f>IF(ISNA(HLOOKUP(HJ$2,'Cost Exist Transport (R)'!$C$2:$AE$23,'Cost Exist Transport (R)'!$A18,FALSE)),"",HLOOKUP(HJ$2,'Cost Exist Transport (R)'!$C$2:$AE$23,'Cost Exist Transport (R)'!$A18,FALSE))</f>
        <v/>
      </c>
      <c r="HK18" s="270" t="str">
        <f>IF(ISNA(HLOOKUP(HK$2,'Cost Exist Transport (R)'!$C$2:$AE$23,'Cost Exist Transport (R)'!$A18,FALSE)),"",HLOOKUP(HK$2,'Cost Exist Transport (R)'!$C$2:$AE$23,'Cost Exist Transport (R)'!$A18,FALSE))</f>
        <v>XXXXX</v>
      </c>
      <c r="HL18" s="270" t="str">
        <f>IF(ISNA(HLOOKUP(HL$2,'Cost Exist Transport (R)'!$C$2:$AE$23,'Cost Exist Transport (R)'!$A18,FALSE)),"",HLOOKUP(HL$2,'Cost Exist Transport (R)'!$C$2:$AE$23,'Cost Exist Transport (R)'!$A18,FALSE))</f>
        <v/>
      </c>
      <c r="HM18" s="270" t="str">
        <f>IF(ISNA(HLOOKUP(HM$2,'Cost Exist Transport (R)'!$C$2:$AE$23,'Cost Exist Transport (R)'!$A18,FALSE)),"",HLOOKUP(HM$2,'Cost Exist Transport (R)'!$C$2:$AE$23,'Cost Exist Transport (R)'!$A18,FALSE))</f>
        <v/>
      </c>
      <c r="HN18" s="270" t="str">
        <f>IF(ISNA(HLOOKUP(HN$2,'Cost Exist Transport (R)'!$C$2:$AE$23,'Cost Exist Transport (R)'!$A18,FALSE)),"",HLOOKUP(HN$2,'Cost Exist Transport (R)'!$C$2:$AE$23,'Cost Exist Transport (R)'!$A18,FALSE))</f>
        <v/>
      </c>
      <c r="HO18" s="270" t="str">
        <f>IF(ISNA(HLOOKUP(HO$2,'Cost Exist Transport (R)'!$C$2:$AE$23,'Cost Exist Transport (R)'!$A18,FALSE)),"",HLOOKUP(HO$2,'Cost Exist Transport (R)'!$C$2:$AE$23,'Cost Exist Transport (R)'!$A18,FALSE))</f>
        <v/>
      </c>
      <c r="HP18" s="270" t="str">
        <f>IF(ISNA(HLOOKUP(HP$2,'Cost Exist Transport (R)'!$C$2:$AE$23,'Cost Exist Transport (R)'!$A18,FALSE)),"",HLOOKUP(HP$2,'Cost Exist Transport (R)'!$C$2:$AE$23,'Cost Exist Transport (R)'!$A18,FALSE))</f>
        <v/>
      </c>
      <c r="HQ18" s="270" t="str">
        <f>IF(ISNA(HLOOKUP(HQ$2,'Cost Exist Transport (R)'!$C$2:$AE$23,'Cost Exist Transport (R)'!$A18,FALSE)),"",HLOOKUP(HQ$2,'Cost Exist Transport (R)'!$C$2:$AE$23,'Cost Exist Transport (R)'!$A18,FALSE))</f>
        <v/>
      </c>
      <c r="HR18" s="270" t="str">
        <f>IF(ISNA(HLOOKUP(HR$2,'Cost Exist Transport (R)'!$C$2:$AE$23,'Cost Exist Transport (R)'!$A18,FALSE)),"",HLOOKUP(HR$2,'Cost Exist Transport (R)'!$C$2:$AE$23,'Cost Exist Transport (R)'!$A18,FALSE))</f>
        <v/>
      </c>
      <c r="HS18" s="270" t="str">
        <f>IF(ISNA(HLOOKUP(HS$2,'Cost Exist Transport (R)'!$C$2:$AE$23,'Cost Exist Transport (R)'!$A18,FALSE)),"",HLOOKUP(HS$2,'Cost Exist Transport (R)'!$C$2:$AE$23,'Cost Exist Transport (R)'!$A18,FALSE))</f>
        <v/>
      </c>
      <c r="HT18" s="270" t="str">
        <f>IF(ISNA(HLOOKUP(HT$2,'Cost Exist Transport (R)'!$C$2:$AE$23,'Cost Exist Transport (R)'!$A18,FALSE)),"",HLOOKUP(HT$2,'Cost Exist Transport (R)'!$C$2:$AE$23,'Cost Exist Transport (R)'!$A18,FALSE))</f>
        <v/>
      </c>
      <c r="HU18" s="270" t="str">
        <f>IF(ISNA(HLOOKUP(HU$2,'Cost Exist Transport (R)'!$C$2:$AE$23,'Cost Exist Transport (R)'!$A18,FALSE)),"",HLOOKUP(HU$2,'Cost Exist Transport (R)'!$C$2:$AE$23,'Cost Exist Transport (R)'!$A18,FALSE))</f>
        <v/>
      </c>
      <c r="HV18" s="270" t="str">
        <f>IF(ISNA(HLOOKUP(HV$2,'Cost Exist Transport (R)'!$C$2:$AE$23,'Cost Exist Transport (R)'!$A18,FALSE)),"",HLOOKUP(HV$2,'Cost Exist Transport (R)'!$C$2:$AE$23,'Cost Exist Transport (R)'!$A18,FALSE))</f>
        <v/>
      </c>
      <c r="HW18" s="270" t="str">
        <f>IF(ISNA(HLOOKUP(HW$2,'Cost Exist Transport (R)'!$C$2:$AE$23,'Cost Exist Transport (R)'!$A18,FALSE)),"",HLOOKUP(HW$2,'Cost Exist Transport (R)'!$C$2:$AE$23,'Cost Exist Transport (R)'!$A18,FALSE))</f>
        <v>XXXXX</v>
      </c>
      <c r="HX18" s="270" t="str">
        <f>IF(ISNA(HLOOKUP(HX$2,'Cost Exist Transport (R)'!$C$2:$AE$23,'Cost Exist Transport (R)'!$A18,FALSE)),"",HLOOKUP(HX$2,'Cost Exist Transport (R)'!$C$2:$AE$23,'Cost Exist Transport (R)'!$A18,FALSE))</f>
        <v/>
      </c>
      <c r="HY18" s="270" t="str">
        <f>IF(ISNA(HLOOKUP(HY$2,'Cost Exist Transport (R)'!$C$2:$AE$23,'Cost Exist Transport (R)'!$A18,FALSE)),"",HLOOKUP(HY$2,'Cost Exist Transport (R)'!$C$2:$AE$23,'Cost Exist Transport (R)'!$A18,FALSE))</f>
        <v/>
      </c>
      <c r="HZ18" s="270" t="str">
        <f>IF(ISNA(HLOOKUP(HZ$2,'Cost Exist Transport (R)'!$C$2:$AE$23,'Cost Exist Transport (R)'!$A18,FALSE)),"",HLOOKUP(HZ$2,'Cost Exist Transport (R)'!$C$2:$AE$23,'Cost Exist Transport (R)'!$A18,FALSE))</f>
        <v/>
      </c>
      <c r="IA18" s="270" t="str">
        <f>IF(ISNA(HLOOKUP(IA$2,'Cost Exist Transport (R)'!$C$2:$AE$23,'Cost Exist Transport (R)'!$A18,FALSE)),"",HLOOKUP(IA$2,'Cost Exist Transport (R)'!$C$2:$AE$23,'Cost Exist Transport (R)'!$A18,FALSE))</f>
        <v/>
      </c>
      <c r="IB18" s="270" t="str">
        <f>IF(ISNA(HLOOKUP(IB$2,'Cost Exist Transport (R)'!$C$2:$AE$23,'Cost Exist Transport (R)'!$A18,FALSE)),"",HLOOKUP(IB$2,'Cost Exist Transport (R)'!$C$2:$AE$23,'Cost Exist Transport (R)'!$A18,FALSE))</f>
        <v/>
      </c>
      <c r="IC18" s="270" t="str">
        <f>IF(ISNA(HLOOKUP(IC$2,'Cost Exist Transport (R)'!$C$2:$AE$23,'Cost Exist Transport (R)'!$A18,FALSE)),"",HLOOKUP(IC$2,'Cost Exist Transport (R)'!$C$2:$AE$23,'Cost Exist Transport (R)'!$A18,FALSE))</f>
        <v/>
      </c>
      <c r="ID18" s="270" t="str">
        <f>IF(ISNA(HLOOKUP(ID$2,'Cost Exist Transport (R)'!$C$2:$AE$23,'Cost Exist Transport (R)'!$A18,FALSE)),"",HLOOKUP(ID$2,'Cost Exist Transport (R)'!$C$2:$AE$23,'Cost Exist Transport (R)'!$A18,FALSE))</f>
        <v/>
      </c>
      <c r="IE18" s="270" t="str">
        <f>IF(ISNA(HLOOKUP(IE$2,'Cost Exist Transport (R)'!$C$2:$AE$23,'Cost Exist Transport (R)'!$A18,FALSE)),"",HLOOKUP(IE$2,'Cost Exist Transport (R)'!$C$2:$AE$23,'Cost Exist Transport (R)'!$A18,FALSE))</f>
        <v/>
      </c>
      <c r="IF18" s="270" t="str">
        <f>IF(ISNA(HLOOKUP(IF$2,'Cost Exist Transport (R)'!$C$2:$AE$23,'Cost Exist Transport (R)'!$A18,FALSE)),"",HLOOKUP(IF$2,'Cost Exist Transport (R)'!$C$2:$AE$23,'Cost Exist Transport (R)'!$A18,FALSE))</f>
        <v/>
      </c>
      <c r="IG18" s="270" t="str">
        <f>IF(ISNA(HLOOKUP(IG$2,'Cost Exist Transport (R)'!$C$2:$AE$23,'Cost Exist Transport (R)'!$A18,FALSE)),"",HLOOKUP(IG$2,'Cost Exist Transport (R)'!$C$2:$AE$23,'Cost Exist Transport (R)'!$A18,FALSE))</f>
        <v/>
      </c>
      <c r="IH18" s="270" t="str">
        <f>IF(ISNA(HLOOKUP(IH$2,'Cost Exist Transport (R)'!$C$2:$AE$23,'Cost Exist Transport (R)'!$A18,FALSE)),"",HLOOKUP(IH$2,'Cost Exist Transport (R)'!$C$2:$AE$23,'Cost Exist Transport (R)'!$A18,FALSE))</f>
        <v/>
      </c>
      <c r="II18" s="270" t="str">
        <f>IF(ISNA(HLOOKUP(II$2,'Cost Exist Transport (R)'!$C$2:$AE$23,'Cost Exist Transport (R)'!$A18,FALSE)),"",HLOOKUP(II$2,'Cost Exist Transport (R)'!$C$2:$AE$23,'Cost Exist Transport (R)'!$A18,FALSE))</f>
        <v>XXXXX</v>
      </c>
      <c r="IJ18" s="270" t="str">
        <f>IF(ISNA(HLOOKUP(IJ$2,'Cost Exist Transport (R)'!$C$2:$AE$23,'Cost Exist Transport (R)'!$A18,FALSE)),"",HLOOKUP(IJ$2,'Cost Exist Transport (R)'!$C$2:$AE$23,'Cost Exist Transport (R)'!$A18,FALSE))</f>
        <v/>
      </c>
      <c r="IK18" s="270" t="str">
        <f>IF(ISNA(HLOOKUP(IK$2,'Cost Exist Transport (R)'!$C$2:$AE$23,'Cost Exist Transport (R)'!$A18,FALSE)),"",HLOOKUP(IK$2,'Cost Exist Transport (R)'!$C$2:$AE$23,'Cost Exist Transport (R)'!$A18,FALSE))</f>
        <v/>
      </c>
      <c r="IL18" s="270" t="str">
        <f>IF(ISNA(HLOOKUP(IL$2,'Cost Exist Transport (R)'!$C$2:$AE$23,'Cost Exist Transport (R)'!$A18,FALSE)),"",HLOOKUP(IL$2,'Cost Exist Transport (R)'!$C$2:$AE$23,'Cost Exist Transport (R)'!$A18,FALSE))</f>
        <v/>
      </c>
      <c r="IM18" s="270" t="str">
        <f>IF(ISNA(HLOOKUP(IM$2,'Cost Exist Transport (R)'!$C$2:$AE$23,'Cost Exist Transport (R)'!$A18,FALSE)),"",HLOOKUP(IM$2,'Cost Exist Transport (R)'!$C$2:$AE$23,'Cost Exist Transport (R)'!$A18,FALSE))</f>
        <v/>
      </c>
      <c r="IN18" s="270" t="str">
        <f>IF(ISNA(HLOOKUP(IN$2,'Cost Exist Transport (R)'!$C$2:$AE$23,'Cost Exist Transport (R)'!$A18,FALSE)),"",HLOOKUP(IN$2,'Cost Exist Transport (R)'!$C$2:$AE$23,'Cost Exist Transport (R)'!$A18,FALSE))</f>
        <v/>
      </c>
      <c r="IO18" s="270" t="str">
        <f>IF(ISNA(HLOOKUP(IO$2,'Cost Exist Transport (R)'!$C$2:$AE$23,'Cost Exist Transport (R)'!$A18,FALSE)),"",HLOOKUP(IO$2,'Cost Exist Transport (R)'!$C$2:$AE$23,'Cost Exist Transport (R)'!$A18,FALSE))</f>
        <v/>
      </c>
      <c r="IP18" s="270" t="str">
        <f>IF(ISNA(HLOOKUP(IP$2,'Cost Exist Transport (R)'!$C$2:$AE$23,'Cost Exist Transport (R)'!$A18,FALSE)),"",HLOOKUP(IP$2,'Cost Exist Transport (R)'!$C$2:$AE$23,'Cost Exist Transport (R)'!$A18,FALSE))</f>
        <v/>
      </c>
      <c r="IQ18" s="270" t="str">
        <f>IF(ISNA(HLOOKUP(IQ$2,'Cost Exist Transport (R)'!$C$2:$AE$23,'Cost Exist Transport (R)'!$A18,FALSE)),"",HLOOKUP(IQ$2,'Cost Exist Transport (R)'!$C$2:$AE$23,'Cost Exist Transport (R)'!$A18,FALSE))</f>
        <v/>
      </c>
      <c r="IR18" s="270" t="str">
        <f>IF(ISNA(HLOOKUP(IR$2,'Cost Exist Transport (R)'!$C$2:$AE$23,'Cost Exist Transport (R)'!$A18,FALSE)),"",HLOOKUP(IR$2,'Cost Exist Transport (R)'!$C$2:$AE$23,'Cost Exist Transport (R)'!$A18,FALSE))</f>
        <v/>
      </c>
      <c r="IS18" s="270" t="str">
        <f>IF(ISNA(HLOOKUP(IS$2,'Cost Exist Transport (R)'!$C$2:$AE$23,'Cost Exist Transport (R)'!$A18,FALSE)),"",HLOOKUP(IS$2,'Cost Exist Transport (R)'!$C$2:$AE$23,'Cost Exist Transport (R)'!$A18,FALSE))</f>
        <v/>
      </c>
      <c r="IT18" s="270" t="str">
        <f>IF(ISNA(HLOOKUP(IT$2,'Cost Exist Transport (R)'!$C$2:$AE$23,'Cost Exist Transport (R)'!$A18,FALSE)),"",HLOOKUP(IT$2,'Cost Exist Transport (R)'!$C$2:$AE$23,'Cost Exist Transport (R)'!$A18,FALSE))</f>
        <v/>
      </c>
      <c r="IU18" s="270" t="str">
        <f>IF(ISNA(HLOOKUP(IU$2,'Cost Exist Transport (R)'!$C$2:$AE$23,'Cost Exist Transport (R)'!$A18,FALSE)),"",HLOOKUP(IU$2,'Cost Exist Transport (R)'!$C$2:$AE$23,'Cost Exist Transport (R)'!$A18,FALSE))</f>
        <v>XXXXX</v>
      </c>
      <c r="IV18" s="270" t="str">
        <f>IF(ISNA(HLOOKUP(IV$2,'Cost Exist Transport (R)'!$C$2:$AE$23,'Cost Exist Transport (R)'!$A18,FALSE)),"",HLOOKUP(IV$2,'Cost Exist Transport (R)'!$C$2:$AE$23,'Cost Exist Transport (R)'!$A18,FALSE))</f>
        <v/>
      </c>
      <c r="IW18" s="270" t="str">
        <f>IF(ISNA(HLOOKUP(IW$2,'Cost Exist Transport (R)'!$C$2:$AE$23,'Cost Exist Transport (R)'!$A18,FALSE)),"",HLOOKUP(IW$2,'Cost Exist Transport (R)'!$C$2:$AE$23,'Cost Exist Transport (R)'!$A18,FALSE))</f>
        <v/>
      </c>
      <c r="IX18" s="270" t="str">
        <f>IF(ISNA(HLOOKUP(IX$2,'Cost Exist Transport (R)'!$C$2:$AE$23,'Cost Exist Transport (R)'!$A18,FALSE)),"",HLOOKUP(IX$2,'Cost Exist Transport (R)'!$C$2:$AE$23,'Cost Exist Transport (R)'!$A18,FALSE))</f>
        <v/>
      </c>
      <c r="IY18" s="270" t="str">
        <f>IF(ISNA(HLOOKUP(IY$2,'Cost Exist Transport (R)'!$C$2:$AE$23,'Cost Exist Transport (R)'!$A18,FALSE)),"",HLOOKUP(IY$2,'Cost Exist Transport (R)'!$C$2:$AE$23,'Cost Exist Transport (R)'!$A18,FALSE))</f>
        <v/>
      </c>
      <c r="IZ18" s="270" t="str">
        <f>IF(ISNA(HLOOKUP(IZ$2,'Cost Exist Transport (R)'!$C$2:$AE$23,'Cost Exist Transport (R)'!$A18,FALSE)),"",HLOOKUP(IZ$2,'Cost Exist Transport (R)'!$C$2:$AE$23,'Cost Exist Transport (R)'!$A18,FALSE))</f>
        <v/>
      </c>
      <c r="JA18" s="270" t="str">
        <f>IF(ISNA(HLOOKUP(JA$2,'Cost Exist Transport (R)'!$C$2:$AE$23,'Cost Exist Transport (R)'!$A18,FALSE)),"",HLOOKUP(JA$2,'Cost Exist Transport (R)'!$C$2:$AE$23,'Cost Exist Transport (R)'!$A18,FALSE))</f>
        <v/>
      </c>
      <c r="JB18" s="270" t="str">
        <f>IF(ISNA(HLOOKUP(JB$2,'Cost Exist Transport (R)'!$C$2:$AE$23,'Cost Exist Transport (R)'!$A18,FALSE)),"",HLOOKUP(JB$2,'Cost Exist Transport (R)'!$C$2:$AE$23,'Cost Exist Transport (R)'!$A18,FALSE))</f>
        <v/>
      </c>
      <c r="JC18" s="270" t="str">
        <f>IF(ISNA(HLOOKUP(JC$2,'Cost Exist Transport (R)'!$C$2:$AE$23,'Cost Exist Transport (R)'!$A18,FALSE)),"",HLOOKUP(JC$2,'Cost Exist Transport (R)'!$C$2:$AE$23,'Cost Exist Transport (R)'!$A18,FALSE))</f>
        <v/>
      </c>
      <c r="JD18" s="270" t="str">
        <f>IF(ISNA(HLOOKUP(JD$2,'Cost Exist Transport (R)'!$C$2:$AE$23,'Cost Exist Transport (R)'!$A18,FALSE)),"",HLOOKUP(JD$2,'Cost Exist Transport (R)'!$C$2:$AE$23,'Cost Exist Transport (R)'!$A18,FALSE))</f>
        <v/>
      </c>
      <c r="JE18" s="270" t="str">
        <f>IF(ISNA(HLOOKUP(JE$2,'Cost Exist Transport (R)'!$C$2:$AE$23,'Cost Exist Transport (R)'!$A18,FALSE)),"",HLOOKUP(JE$2,'Cost Exist Transport (R)'!$C$2:$AE$23,'Cost Exist Transport (R)'!$A18,FALSE))</f>
        <v/>
      </c>
      <c r="JF18" s="270" t="str">
        <f>IF(ISNA(HLOOKUP(JF$2,'Cost Exist Transport (R)'!$C$2:$AE$23,'Cost Exist Transport (R)'!$A18,FALSE)),"",HLOOKUP(JF$2,'Cost Exist Transport (R)'!$C$2:$AE$23,'Cost Exist Transport (R)'!$A18,FALSE))</f>
        <v/>
      </c>
      <c r="JG18" s="270" t="str">
        <f>IF(ISNA(HLOOKUP(JG$2,'Cost Exist Transport (R)'!$C$2:$AE$23,'Cost Exist Transport (R)'!$A18,FALSE)),"",HLOOKUP(JG$2,'Cost Exist Transport (R)'!$C$2:$AE$23,'Cost Exist Transport (R)'!$A18,FALSE))</f>
        <v>XXXXX</v>
      </c>
      <c r="JH18" s="270" t="str">
        <f>IF(ISNA(HLOOKUP(JH$2,'Cost Exist Transport (R)'!$C$2:$AE$23,'Cost Exist Transport (R)'!$A18,FALSE)),"",HLOOKUP(JH$2,'Cost Exist Transport (R)'!$C$2:$AE$23,'Cost Exist Transport (R)'!$A18,FALSE))</f>
        <v/>
      </c>
      <c r="JI18" s="270" t="str">
        <f>IF(ISNA(HLOOKUP(JI$2,'Cost Exist Transport (R)'!$C$2:$AE$23,'Cost Exist Transport (R)'!$A18,FALSE)),"",HLOOKUP(JI$2,'Cost Exist Transport (R)'!$C$2:$AE$23,'Cost Exist Transport (R)'!$A18,FALSE))</f>
        <v/>
      </c>
      <c r="JJ18" s="270" t="str">
        <f>IF(ISNA(HLOOKUP(JJ$2,'Cost Exist Transport (R)'!$C$2:$AE$23,'Cost Exist Transport (R)'!$A18,FALSE)),"",HLOOKUP(JJ$2,'Cost Exist Transport (R)'!$C$2:$AE$23,'Cost Exist Transport (R)'!$A18,FALSE))</f>
        <v/>
      </c>
      <c r="JK18" s="270" t="str">
        <f>IF(ISNA(HLOOKUP(JK$2,'Cost Exist Transport (R)'!$C$2:$AE$23,'Cost Exist Transport (R)'!$A18,FALSE)),"",HLOOKUP(JK$2,'Cost Exist Transport (R)'!$C$2:$AE$23,'Cost Exist Transport (R)'!$A18,FALSE))</f>
        <v/>
      </c>
      <c r="JL18" s="270" t="str">
        <f>IF(ISNA(HLOOKUP(JL$2,'Cost Exist Transport (R)'!$C$2:$AE$23,'Cost Exist Transport (R)'!$A18,FALSE)),"",HLOOKUP(JL$2,'Cost Exist Transport (R)'!$C$2:$AE$23,'Cost Exist Transport (R)'!$A18,FALSE))</f>
        <v/>
      </c>
      <c r="JM18" s="270" t="str">
        <f>IF(ISNA(HLOOKUP(JM$2,'Cost Exist Transport (R)'!$C$2:$AE$23,'Cost Exist Transport (R)'!$A18,FALSE)),"",HLOOKUP(JM$2,'Cost Exist Transport (R)'!$C$2:$AE$23,'Cost Exist Transport (R)'!$A18,FALSE))</f>
        <v/>
      </c>
      <c r="JN18" s="270" t="str">
        <f>IF(ISNA(HLOOKUP(JN$2,'Cost Exist Transport (R)'!$C$2:$AE$23,'Cost Exist Transport (R)'!$A18,FALSE)),"",HLOOKUP(JN$2,'Cost Exist Transport (R)'!$C$2:$AE$23,'Cost Exist Transport (R)'!$A18,FALSE))</f>
        <v/>
      </c>
      <c r="JO18" s="270" t="str">
        <f>IF(ISNA(HLOOKUP(JO$2,'Cost Exist Transport (R)'!$C$2:$AE$23,'Cost Exist Transport (R)'!$A18,FALSE)),"",HLOOKUP(JO$2,'Cost Exist Transport (R)'!$C$2:$AE$23,'Cost Exist Transport (R)'!$A18,FALSE))</f>
        <v/>
      </c>
      <c r="JP18" s="270" t="str">
        <f>IF(ISNA(HLOOKUP(JP$2,'Cost Exist Transport (R)'!$C$2:$AE$23,'Cost Exist Transport (R)'!$A18,FALSE)),"",HLOOKUP(JP$2,'Cost Exist Transport (R)'!$C$2:$AE$23,'Cost Exist Transport (R)'!$A18,FALSE))</f>
        <v/>
      </c>
      <c r="JQ18" s="270" t="str">
        <f>IF(ISNA(HLOOKUP(JQ$2,'Cost Exist Transport (R)'!$C$2:$AE$23,'Cost Exist Transport (R)'!$A18,FALSE)),"",HLOOKUP(JQ$2,'Cost Exist Transport (R)'!$C$2:$AE$23,'Cost Exist Transport (R)'!$A18,FALSE))</f>
        <v/>
      </c>
      <c r="JR18" s="270" t="str">
        <f>IF(ISNA(HLOOKUP(JR$2,'Cost Exist Transport (R)'!$C$2:$AE$23,'Cost Exist Transport (R)'!$A18,FALSE)),"",HLOOKUP(JR$2,'Cost Exist Transport (R)'!$C$2:$AE$23,'Cost Exist Transport (R)'!$A18,FALSE))</f>
        <v/>
      </c>
      <c r="JS18" s="270" t="str">
        <f>IF(ISNA(HLOOKUP(JS$2,'Cost Exist Transport (R)'!$C$2:$AE$23,'Cost Exist Transport (R)'!$A18,FALSE)),"",HLOOKUP(JS$2,'Cost Exist Transport (R)'!$C$2:$AE$23,'Cost Exist Transport (R)'!$A18,FALSE))</f>
        <v>XXXXX</v>
      </c>
      <c r="JT18" s="270" t="str">
        <f>IF(ISNA(HLOOKUP(JT$2,'Cost Exist Transport (R)'!$C$2:$AE$23,'Cost Exist Transport (R)'!$A18,FALSE)),"",HLOOKUP(JT$2,'Cost Exist Transport (R)'!$C$2:$AE$23,'Cost Exist Transport (R)'!$A18,FALSE))</f>
        <v/>
      </c>
      <c r="JU18" s="270" t="str">
        <f>IF(ISNA(HLOOKUP(JU$2,'Cost Exist Transport (R)'!$C$2:$AE$23,'Cost Exist Transport (R)'!$A18,FALSE)),"",HLOOKUP(JU$2,'Cost Exist Transport (R)'!$C$2:$AE$23,'Cost Exist Transport (R)'!$A18,FALSE))</f>
        <v/>
      </c>
      <c r="JV18" s="270" t="str">
        <f>IF(ISNA(HLOOKUP(JV$2,'Cost Exist Transport (R)'!$C$2:$AE$23,'Cost Exist Transport (R)'!$A18,FALSE)),"",HLOOKUP(JV$2,'Cost Exist Transport (R)'!$C$2:$AE$23,'Cost Exist Transport (R)'!$A18,FALSE))</f>
        <v/>
      </c>
      <c r="JW18" s="270" t="str">
        <f>IF(ISNA(HLOOKUP(JW$2,'Cost Exist Transport (R)'!$C$2:$AE$23,'Cost Exist Transport (R)'!$A18,FALSE)),"",HLOOKUP(JW$2,'Cost Exist Transport (R)'!$C$2:$AE$23,'Cost Exist Transport (R)'!$A18,FALSE))</f>
        <v/>
      </c>
      <c r="JX18" s="270" t="str">
        <f>IF(ISNA(HLOOKUP(JX$2,'Cost Exist Transport (R)'!$C$2:$AE$23,'Cost Exist Transport (R)'!$A18,FALSE)),"",HLOOKUP(JX$2,'Cost Exist Transport (R)'!$C$2:$AE$23,'Cost Exist Transport (R)'!$A18,FALSE))</f>
        <v/>
      </c>
      <c r="JY18" s="270" t="str">
        <f>IF(ISNA(HLOOKUP(JY$2,'Cost Exist Transport (R)'!$C$2:$AE$23,'Cost Exist Transport (R)'!$A18,FALSE)),"",HLOOKUP(JY$2,'Cost Exist Transport (R)'!$C$2:$AE$23,'Cost Exist Transport (R)'!$A18,FALSE))</f>
        <v/>
      </c>
      <c r="JZ18" s="270" t="str">
        <f>IF(ISNA(HLOOKUP(JZ$2,'Cost Exist Transport (R)'!$C$2:$AE$23,'Cost Exist Transport (R)'!$A18,FALSE)),"",HLOOKUP(JZ$2,'Cost Exist Transport (R)'!$C$2:$AE$23,'Cost Exist Transport (R)'!$A18,FALSE))</f>
        <v/>
      </c>
      <c r="KA18" s="270" t="str">
        <f>IF(ISNA(HLOOKUP(KA$2,'Cost Exist Transport (R)'!$C$2:$AE$23,'Cost Exist Transport (R)'!$A18,FALSE)),"",HLOOKUP(KA$2,'Cost Exist Transport (R)'!$C$2:$AE$23,'Cost Exist Transport (R)'!$A18,FALSE))</f>
        <v/>
      </c>
      <c r="KB18" s="270" t="str">
        <f>IF(ISNA(HLOOKUP(KB$2,'Cost Exist Transport (R)'!$C$2:$AE$23,'Cost Exist Transport (R)'!$A18,FALSE)),"",HLOOKUP(KB$2,'Cost Exist Transport (R)'!$C$2:$AE$23,'Cost Exist Transport (R)'!$A18,FALSE))</f>
        <v/>
      </c>
      <c r="KC18" s="270" t="str">
        <f>IF(ISNA(HLOOKUP(KC$2,'Cost Exist Transport (R)'!$C$2:$AE$23,'Cost Exist Transport (R)'!$A18,FALSE)),"",HLOOKUP(KC$2,'Cost Exist Transport (R)'!$C$2:$AE$23,'Cost Exist Transport (R)'!$A18,FALSE))</f>
        <v/>
      </c>
      <c r="KD18" s="270" t="str">
        <f>IF(ISNA(HLOOKUP(KD$2,'Cost Exist Transport (R)'!$C$2:$AE$23,'Cost Exist Transport (R)'!$A18,FALSE)),"",HLOOKUP(KD$2,'Cost Exist Transport (R)'!$C$2:$AE$23,'Cost Exist Transport (R)'!$A18,FALSE))</f>
        <v/>
      </c>
      <c r="KE18" s="270" t="str">
        <f>IF(ISNA(HLOOKUP(KE$2,'Cost Exist Transport (R)'!$C$2:$AE$23,'Cost Exist Transport (R)'!$A18,FALSE)),"",HLOOKUP(KE$2,'Cost Exist Transport (R)'!$C$2:$AE$23,'Cost Exist Transport (R)'!$A18,FALSE))</f>
        <v>XXXXX</v>
      </c>
      <c r="KF18" s="270" t="str">
        <f>IF(ISNA(HLOOKUP(KF$2,'Cost Exist Transport (R)'!$C$2:$AE$23,'Cost Exist Transport (R)'!$A18,FALSE)),"",HLOOKUP(KF$2,'Cost Exist Transport (R)'!$C$2:$AE$23,'Cost Exist Transport (R)'!$A18,FALSE))</f>
        <v/>
      </c>
      <c r="KG18" s="270" t="str">
        <f>IF(ISNA(HLOOKUP(KG$2,'Cost Exist Transport (R)'!$C$2:$AE$23,'Cost Exist Transport (R)'!$A18,FALSE)),"",HLOOKUP(KG$2,'Cost Exist Transport (R)'!$C$2:$AE$23,'Cost Exist Transport (R)'!$A18,FALSE))</f>
        <v/>
      </c>
      <c r="KH18" s="270" t="str">
        <f>IF(ISNA(HLOOKUP(KH$2,'Cost Exist Transport (R)'!$C$2:$AE$23,'Cost Exist Transport (R)'!$A18,FALSE)),"",HLOOKUP(KH$2,'Cost Exist Transport (R)'!$C$2:$AE$23,'Cost Exist Transport (R)'!$A18,FALSE))</f>
        <v/>
      </c>
      <c r="KI18" s="270" t="str">
        <f>IF(ISNA(HLOOKUP(KI$2,'Cost Exist Transport (R)'!$C$2:$AE$23,'Cost Exist Transport (R)'!$A18,FALSE)),"",HLOOKUP(KI$2,'Cost Exist Transport (R)'!$C$2:$AE$23,'Cost Exist Transport (R)'!$A18,FALSE))</f>
        <v/>
      </c>
      <c r="KJ18" s="270" t="str">
        <f>IF(ISNA(HLOOKUP(KJ$2,'Cost Exist Transport (R)'!$C$2:$AE$23,'Cost Exist Transport (R)'!$A18,FALSE)),"",HLOOKUP(KJ$2,'Cost Exist Transport (R)'!$C$2:$AE$23,'Cost Exist Transport (R)'!$A18,FALSE))</f>
        <v/>
      </c>
      <c r="KK18" s="270" t="str">
        <f>IF(ISNA(HLOOKUP(KK$2,'Cost Exist Transport (R)'!$C$2:$AE$23,'Cost Exist Transport (R)'!$A18,FALSE)),"",HLOOKUP(KK$2,'Cost Exist Transport (R)'!$C$2:$AE$23,'Cost Exist Transport (R)'!$A18,FALSE))</f>
        <v/>
      </c>
      <c r="KL18" s="270" t="str">
        <f>IF(ISNA(HLOOKUP(KL$2,'Cost Exist Transport (R)'!$C$2:$AE$23,'Cost Exist Transport (R)'!$A18,FALSE)),"",HLOOKUP(KL$2,'Cost Exist Transport (R)'!$C$2:$AE$23,'Cost Exist Transport (R)'!$A18,FALSE))</f>
        <v/>
      </c>
      <c r="KM18" s="270" t="str">
        <f>IF(ISNA(HLOOKUP(KM$2,'Cost Exist Transport (R)'!$C$2:$AE$23,'Cost Exist Transport (R)'!$A18,FALSE)),"",HLOOKUP(KM$2,'Cost Exist Transport (R)'!$C$2:$AE$23,'Cost Exist Transport (R)'!$A18,FALSE))</f>
        <v/>
      </c>
      <c r="KN18" s="270" t="str">
        <f>IF(ISNA(HLOOKUP(KN$2,'Cost Exist Transport (R)'!$C$2:$AE$23,'Cost Exist Transport (R)'!$A18,FALSE)),"",HLOOKUP(KN$2,'Cost Exist Transport (R)'!$C$2:$AE$23,'Cost Exist Transport (R)'!$A18,FALSE))</f>
        <v/>
      </c>
      <c r="KO18" s="270" t="str">
        <f>IF(ISNA(HLOOKUP(KO$2,'Cost Exist Transport (R)'!$C$2:$AE$23,'Cost Exist Transport (R)'!$A18,FALSE)),"",HLOOKUP(KO$2,'Cost Exist Transport (R)'!$C$2:$AE$23,'Cost Exist Transport (R)'!$A18,FALSE))</f>
        <v/>
      </c>
      <c r="KP18" s="270" t="str">
        <f>IF(ISNA(HLOOKUP(KP$2,'Cost Exist Transport (R)'!$C$2:$AE$23,'Cost Exist Transport (R)'!$A18,FALSE)),"",HLOOKUP(KP$2,'Cost Exist Transport (R)'!$C$2:$AE$23,'Cost Exist Transport (R)'!$A18,FALSE))</f>
        <v/>
      </c>
      <c r="KQ18" s="270" t="str">
        <f>IF(ISNA(HLOOKUP(KQ$2,'Cost Exist Transport (R)'!$C$2:$AE$23,'Cost Exist Transport (R)'!$A18,FALSE)),"",HLOOKUP(KQ$2,'Cost Exist Transport (R)'!$C$2:$AE$23,'Cost Exist Transport (R)'!$A18,FALSE))</f>
        <v>XXXXX</v>
      </c>
      <c r="KR18" s="270" t="str">
        <f>IF(ISNA(HLOOKUP(KR$2,'Cost Exist Transport (R)'!$C$2:$AE$23,'Cost Exist Transport (R)'!$A18,FALSE)),"",HLOOKUP(KR$2,'Cost Exist Transport (R)'!$C$2:$AE$23,'Cost Exist Transport (R)'!$A18,FALSE))</f>
        <v/>
      </c>
      <c r="KS18" s="270" t="str">
        <f>IF(ISNA(HLOOKUP(KS$2,'Cost Exist Transport (R)'!$C$2:$AE$23,'Cost Exist Transport (R)'!$A18,FALSE)),"",HLOOKUP(KS$2,'Cost Exist Transport (R)'!$C$2:$AE$23,'Cost Exist Transport (R)'!$A18,FALSE))</f>
        <v/>
      </c>
      <c r="KT18" s="270" t="str">
        <f>IF(ISNA(HLOOKUP(KT$2,'Cost Exist Transport (R)'!$C$2:$AE$23,'Cost Exist Transport (R)'!$A18,FALSE)),"",HLOOKUP(KT$2,'Cost Exist Transport (R)'!$C$2:$AE$23,'Cost Exist Transport (R)'!$A18,FALSE))</f>
        <v/>
      </c>
      <c r="KU18" s="270" t="str">
        <f>IF(ISNA(HLOOKUP(KU$2,'Cost Exist Transport (R)'!$C$2:$AE$23,'Cost Exist Transport (R)'!$A18,FALSE)),"",HLOOKUP(KU$2,'Cost Exist Transport (R)'!$C$2:$AE$23,'Cost Exist Transport (R)'!$A18,FALSE))</f>
        <v/>
      </c>
      <c r="KV18" s="270" t="str">
        <f>IF(ISNA(HLOOKUP(KV$2,'Cost Exist Transport (R)'!$C$2:$AE$23,'Cost Exist Transport (R)'!$A18,FALSE)),"",HLOOKUP(KV$2,'Cost Exist Transport (R)'!$C$2:$AE$23,'Cost Exist Transport (R)'!$A18,FALSE))</f>
        <v/>
      </c>
      <c r="KW18" s="270" t="str">
        <f>IF(ISNA(HLOOKUP(KW$2,'Cost Exist Transport (R)'!$C$2:$AE$23,'Cost Exist Transport (R)'!$A18,FALSE)),"",HLOOKUP(KW$2,'Cost Exist Transport (R)'!$C$2:$AE$23,'Cost Exist Transport (R)'!$A18,FALSE))</f>
        <v/>
      </c>
      <c r="KX18" s="270" t="str">
        <f>IF(ISNA(HLOOKUP(KX$2,'Cost Exist Transport (R)'!$C$2:$AE$23,'Cost Exist Transport (R)'!$A18,FALSE)),"",HLOOKUP(KX$2,'Cost Exist Transport (R)'!$C$2:$AE$23,'Cost Exist Transport (R)'!$A18,FALSE))</f>
        <v/>
      </c>
      <c r="KY18" s="270" t="str">
        <f>IF(ISNA(HLOOKUP(KY$2,'Cost Exist Transport (R)'!$C$2:$AE$23,'Cost Exist Transport (R)'!$A18,FALSE)),"",HLOOKUP(KY$2,'Cost Exist Transport (R)'!$C$2:$AE$23,'Cost Exist Transport (R)'!$A18,FALSE))</f>
        <v/>
      </c>
      <c r="KZ18" s="270" t="str">
        <f>IF(ISNA(HLOOKUP(KZ$2,'Cost Exist Transport (R)'!$C$2:$AE$23,'Cost Exist Transport (R)'!$A18,FALSE)),"",HLOOKUP(KZ$2,'Cost Exist Transport (R)'!$C$2:$AE$23,'Cost Exist Transport (R)'!$A18,FALSE))</f>
        <v/>
      </c>
      <c r="LA18" s="270" t="str">
        <f>IF(ISNA(HLOOKUP(LA$2,'Cost Exist Transport (R)'!$C$2:$AE$23,'Cost Exist Transport (R)'!$A18,FALSE)),"",HLOOKUP(LA$2,'Cost Exist Transport (R)'!$C$2:$AE$23,'Cost Exist Transport (R)'!$A18,FALSE))</f>
        <v/>
      </c>
      <c r="LB18" s="270" t="str">
        <f>IF(ISNA(HLOOKUP(LB$2,'Cost Exist Transport (R)'!$C$2:$AE$23,'Cost Exist Transport (R)'!$A18,FALSE)),"",HLOOKUP(LB$2,'Cost Exist Transport (R)'!$C$2:$AE$23,'Cost Exist Transport (R)'!$A18,FALSE))</f>
        <v/>
      </c>
      <c r="LC18" s="270" t="str">
        <f>IF(ISNA(HLOOKUP(LC$2,'Cost Exist Transport (R)'!$C$2:$AE$23,'Cost Exist Transport (R)'!$A18,FALSE)),"",HLOOKUP(LC$2,'Cost Exist Transport (R)'!$C$2:$AE$23,'Cost Exist Transport (R)'!$A18,FALSE))</f>
        <v>XXXXX</v>
      </c>
      <c r="LD18" s="270" t="str">
        <f>IF(ISNA(HLOOKUP(LD$2,'Cost Exist Transport (R)'!$C$2:$AE$23,'Cost Exist Transport (R)'!$A18,FALSE)),"",HLOOKUP(LD$2,'Cost Exist Transport (R)'!$C$2:$AE$23,'Cost Exist Transport (R)'!$A18,FALSE))</f>
        <v/>
      </c>
      <c r="LE18" s="270" t="str">
        <f>IF(ISNA(HLOOKUP(LE$2,'Cost Exist Transport (R)'!$C$2:$AE$23,'Cost Exist Transport (R)'!$A18,FALSE)),"",HLOOKUP(LE$2,'Cost Exist Transport (R)'!$C$2:$AE$23,'Cost Exist Transport (R)'!$A18,FALSE))</f>
        <v/>
      </c>
      <c r="LF18" s="270" t="str">
        <f>IF(ISNA(HLOOKUP(LF$2,'Cost Exist Transport (R)'!$C$2:$AE$23,'Cost Exist Transport (R)'!$A18,FALSE)),"",HLOOKUP(LF$2,'Cost Exist Transport (R)'!$C$2:$AE$23,'Cost Exist Transport (R)'!$A18,FALSE))</f>
        <v/>
      </c>
      <c r="LG18" s="270" t="str">
        <f>IF(ISNA(HLOOKUP(LG$2,'Cost Exist Transport (R)'!$C$2:$AE$23,'Cost Exist Transport (R)'!$A18,FALSE)),"",HLOOKUP(LG$2,'Cost Exist Transport (R)'!$C$2:$AE$23,'Cost Exist Transport (R)'!$A18,FALSE))</f>
        <v/>
      </c>
      <c r="LH18" s="270" t="str">
        <f>IF(ISNA(HLOOKUP(LH$2,'Cost Exist Transport (R)'!$C$2:$AE$23,'Cost Exist Transport (R)'!$A18,FALSE)),"",HLOOKUP(LH$2,'Cost Exist Transport (R)'!$C$2:$AE$23,'Cost Exist Transport (R)'!$A18,FALSE))</f>
        <v/>
      </c>
      <c r="LI18" s="270" t="str">
        <f>IF(ISNA(HLOOKUP(LI$2,'Cost Exist Transport (R)'!$C$2:$AE$23,'Cost Exist Transport (R)'!$A18,FALSE)),"",HLOOKUP(LI$2,'Cost Exist Transport (R)'!$C$2:$AE$23,'Cost Exist Transport (R)'!$A18,FALSE))</f>
        <v/>
      </c>
      <c r="LJ18" s="270" t="str">
        <f>IF(ISNA(HLOOKUP(LJ$2,'Cost Exist Transport (R)'!$C$2:$AE$23,'Cost Exist Transport (R)'!$A18,FALSE)),"",HLOOKUP(LJ$2,'Cost Exist Transport (R)'!$C$2:$AE$23,'Cost Exist Transport (R)'!$A18,FALSE))</f>
        <v/>
      </c>
      <c r="LK18" s="270" t="str">
        <f>IF(ISNA(HLOOKUP(LK$2,'Cost Exist Transport (R)'!$C$2:$AE$23,'Cost Exist Transport (R)'!$A18,FALSE)),"",HLOOKUP(LK$2,'Cost Exist Transport (R)'!$C$2:$AE$23,'Cost Exist Transport (R)'!$A18,FALSE))</f>
        <v/>
      </c>
      <c r="LL18" s="270" t="str">
        <f>IF(ISNA(HLOOKUP(LL$2,'Cost Exist Transport (R)'!$C$2:$AE$23,'Cost Exist Transport (R)'!$A18,FALSE)),"",HLOOKUP(LL$2,'Cost Exist Transport (R)'!$C$2:$AE$23,'Cost Exist Transport (R)'!$A18,FALSE))</f>
        <v/>
      </c>
      <c r="LM18" s="270" t="str">
        <f>IF(ISNA(HLOOKUP(LM$2,'Cost Exist Transport (R)'!$C$2:$AE$23,'Cost Exist Transport (R)'!$A18,FALSE)),"",HLOOKUP(LM$2,'Cost Exist Transport (R)'!$C$2:$AE$23,'Cost Exist Transport (R)'!$A18,FALSE))</f>
        <v/>
      </c>
      <c r="LN18" s="270" t="str">
        <f>IF(ISNA(HLOOKUP(LN$2,'Cost Exist Transport (R)'!$C$2:$AE$23,'Cost Exist Transport (R)'!$A18,FALSE)),"",HLOOKUP(LN$2,'Cost Exist Transport (R)'!$C$2:$AE$23,'Cost Exist Transport (R)'!$A18,FALSE))</f>
        <v/>
      </c>
      <c r="LO18" s="270" t="str">
        <f>IF(ISNA(HLOOKUP(LO$2,'Cost Exist Transport (R)'!$C$2:$AE$23,'Cost Exist Transport (R)'!$A18,FALSE)),"",HLOOKUP(LO$2,'Cost Exist Transport (R)'!$C$2:$AE$23,'Cost Exist Transport (R)'!$A18,FALSE))</f>
        <v>XXXXX</v>
      </c>
      <c r="LP18" s="270" t="str">
        <f>IF(ISNA(HLOOKUP(LP$2,'Cost Exist Transport (R)'!$C$2:$AE$23,'Cost Exist Transport (R)'!$A18,FALSE)),"",HLOOKUP(LP$2,'Cost Exist Transport (R)'!$C$2:$AE$23,'Cost Exist Transport (R)'!$A18,FALSE))</f>
        <v/>
      </c>
    </row>
    <row r="19" spans="2:328" x14ac:dyDescent="0.35">
      <c r="B19" s="168" t="s">
        <v>13</v>
      </c>
      <c r="C19" s="270" t="str">
        <f>IF(ISNA(HLOOKUP(C$2,'Cost Exist Transport (R)'!$C$2:$AE$23,'Cost Exist Transport (R)'!$A19,FALSE)),"",HLOOKUP(C$2,'Cost Exist Transport (R)'!$C$2:$AE$23,'Cost Exist Transport (R)'!$A19,FALSE))</f>
        <v>XXXXX</v>
      </c>
      <c r="D19" s="270" t="str">
        <f>IF(ISNA(HLOOKUP(D$2,'Cost Exist Transport (R)'!$C$2:$AE$23,'Cost Exist Transport (R)'!$A19,FALSE)),"",HLOOKUP(D$2,'Cost Exist Transport (R)'!$C$2:$AE$23,'Cost Exist Transport (R)'!$A19,FALSE))</f>
        <v/>
      </c>
      <c r="E19" s="270" t="str">
        <f>IF(ISNA(HLOOKUP(E$2,'Cost Exist Transport (R)'!$C$2:$AE$23,'Cost Exist Transport (R)'!$A19,FALSE)),"",HLOOKUP(E$2,'Cost Exist Transport (R)'!$C$2:$AE$23,'Cost Exist Transport (R)'!$A19,FALSE))</f>
        <v/>
      </c>
      <c r="F19" s="270" t="str">
        <f>IF(ISNA(HLOOKUP(F$2,'Cost Exist Transport (R)'!$C$2:$AE$23,'Cost Exist Transport (R)'!$A19,FALSE)),"",HLOOKUP(F$2,'Cost Exist Transport (R)'!$C$2:$AE$23,'Cost Exist Transport (R)'!$A19,FALSE))</f>
        <v/>
      </c>
      <c r="G19" s="270" t="str">
        <f>IF(ISNA(HLOOKUP(G$2,'Cost Exist Transport (R)'!$C$2:$AE$23,'Cost Exist Transport (R)'!$A19,FALSE)),"",HLOOKUP(G$2,'Cost Exist Transport (R)'!$C$2:$AE$23,'Cost Exist Transport (R)'!$A19,FALSE))</f>
        <v/>
      </c>
      <c r="H19" s="270" t="str">
        <f>IF(ISNA(HLOOKUP(H$2,'Cost Exist Transport (R)'!$C$2:$AE$23,'Cost Exist Transport (R)'!$A19,FALSE)),"",HLOOKUP(H$2,'Cost Exist Transport (R)'!$C$2:$AE$23,'Cost Exist Transport (R)'!$A19,FALSE))</f>
        <v/>
      </c>
      <c r="I19" s="270" t="str">
        <f>IF(ISNA(HLOOKUP(I$2,'Cost Exist Transport (R)'!$C$2:$AE$23,'Cost Exist Transport (R)'!$A19,FALSE)),"",HLOOKUP(I$2,'Cost Exist Transport (R)'!$C$2:$AE$23,'Cost Exist Transport (R)'!$A19,FALSE))</f>
        <v/>
      </c>
      <c r="J19" s="270" t="str">
        <f>IF(ISNA(HLOOKUP(J$2,'Cost Exist Transport (R)'!$C$2:$AE$23,'Cost Exist Transport (R)'!$A19,FALSE)),"",HLOOKUP(J$2,'Cost Exist Transport (R)'!$C$2:$AE$23,'Cost Exist Transport (R)'!$A19,FALSE))</f>
        <v/>
      </c>
      <c r="K19" s="270" t="str">
        <f>IF(ISNA(HLOOKUP(K$2,'Cost Exist Transport (R)'!$C$2:$AE$23,'Cost Exist Transport (R)'!$A19,FALSE)),"",HLOOKUP(K$2,'Cost Exist Transport (R)'!$C$2:$AE$23,'Cost Exist Transport (R)'!$A19,FALSE))</f>
        <v/>
      </c>
      <c r="L19" s="270" t="str">
        <f>IF(ISNA(HLOOKUP(L$2,'Cost Exist Transport (R)'!$C$2:$AE$23,'Cost Exist Transport (R)'!$A19,FALSE)),"",HLOOKUP(L$2,'Cost Exist Transport (R)'!$C$2:$AE$23,'Cost Exist Transport (R)'!$A19,FALSE))</f>
        <v/>
      </c>
      <c r="M19" s="270" t="str">
        <f>IF(ISNA(HLOOKUP(M$2,'Cost Exist Transport (R)'!$C$2:$AE$23,'Cost Exist Transport (R)'!$A19,FALSE)),"",HLOOKUP(M$2,'Cost Exist Transport (R)'!$C$2:$AE$23,'Cost Exist Transport (R)'!$A19,FALSE))</f>
        <v/>
      </c>
      <c r="N19" s="270" t="str">
        <f>IF(ISNA(HLOOKUP(N$2,'Cost Exist Transport (R)'!$C$2:$AE$23,'Cost Exist Transport (R)'!$A19,FALSE)),"",HLOOKUP(N$2,'Cost Exist Transport (R)'!$C$2:$AE$23,'Cost Exist Transport (R)'!$A19,FALSE))</f>
        <v/>
      </c>
      <c r="O19" s="277" t="str">
        <f>IF(ISNA(HLOOKUP(O$2,'Cost Exist Transport (R)'!$C$2:$AE$23,'Cost Exist Transport (R)'!$A19,FALSE)),"",HLOOKUP(O$2,'Cost Exist Transport (R)'!$C$2:$AE$23,'Cost Exist Transport (R)'!$A19,FALSE))</f>
        <v>XXXXX</v>
      </c>
      <c r="P19" s="270" t="str">
        <f>IF(ISNA(HLOOKUP(P$2,'Cost Exist Transport (R)'!$C$2:$AE$23,'Cost Exist Transport (R)'!$A19,FALSE)),"",HLOOKUP(P$2,'Cost Exist Transport (R)'!$C$2:$AE$23,'Cost Exist Transport (R)'!$A19,FALSE))</f>
        <v/>
      </c>
      <c r="Q19" s="270" t="str">
        <f>IF(ISNA(HLOOKUP(Q$2,'Cost Exist Transport (R)'!$C$2:$AE$23,'Cost Exist Transport (R)'!$A19,FALSE)),"",HLOOKUP(Q$2,'Cost Exist Transport (R)'!$C$2:$AE$23,'Cost Exist Transport (R)'!$A19,FALSE))</f>
        <v/>
      </c>
      <c r="R19" s="270" t="str">
        <f>IF(ISNA(HLOOKUP(R$2,'Cost Exist Transport (R)'!$C$2:$AE$23,'Cost Exist Transport (R)'!$A19,FALSE)),"",HLOOKUP(R$2,'Cost Exist Transport (R)'!$C$2:$AE$23,'Cost Exist Transport (R)'!$A19,FALSE))</f>
        <v/>
      </c>
      <c r="S19" s="270" t="str">
        <f>IF(ISNA(HLOOKUP(S$2,'Cost Exist Transport (R)'!$C$2:$AE$23,'Cost Exist Transport (R)'!$A19,FALSE)),"",HLOOKUP(S$2,'Cost Exist Transport (R)'!$C$2:$AE$23,'Cost Exist Transport (R)'!$A19,FALSE))</f>
        <v/>
      </c>
      <c r="T19" s="270" t="str">
        <f>IF(ISNA(HLOOKUP(T$2,'Cost Exist Transport (R)'!$C$2:$AE$23,'Cost Exist Transport (R)'!$A19,FALSE)),"",HLOOKUP(T$2,'Cost Exist Transport (R)'!$C$2:$AE$23,'Cost Exist Transport (R)'!$A19,FALSE))</f>
        <v>XXXXX</v>
      </c>
      <c r="U19" s="270" t="str">
        <f>IF(ISNA(HLOOKUP(U$2,'Cost Exist Transport (R)'!$C$2:$AE$23,'Cost Exist Transport (R)'!$A19,FALSE)),"",HLOOKUP(U$2,'Cost Exist Transport (R)'!$C$2:$AE$23,'Cost Exist Transport (R)'!$A19,FALSE))</f>
        <v/>
      </c>
      <c r="V19" s="270" t="str">
        <f>IF(ISNA(HLOOKUP(V$2,'Cost Exist Transport (R)'!$C$2:$AE$23,'Cost Exist Transport (R)'!$A19,FALSE)),"",HLOOKUP(V$2,'Cost Exist Transport (R)'!$C$2:$AE$23,'Cost Exist Transport (R)'!$A19,FALSE))</f>
        <v/>
      </c>
      <c r="W19" s="270" t="str">
        <f>IF(ISNA(HLOOKUP(W$2,'Cost Exist Transport (R)'!$C$2:$AE$23,'Cost Exist Transport (R)'!$A19,FALSE)),"",HLOOKUP(W$2,'Cost Exist Transport (R)'!$C$2:$AE$23,'Cost Exist Transport (R)'!$A19,FALSE))</f>
        <v/>
      </c>
      <c r="X19" s="270" t="str">
        <f>IF(ISNA(HLOOKUP(X$2,'Cost Exist Transport (R)'!$C$2:$AE$23,'Cost Exist Transport (R)'!$A19,FALSE)),"",HLOOKUP(X$2,'Cost Exist Transport (R)'!$C$2:$AE$23,'Cost Exist Transport (R)'!$A19,FALSE))</f>
        <v/>
      </c>
      <c r="Y19" s="270" t="str">
        <f>IF(ISNA(HLOOKUP(Y$2,'Cost Exist Transport (R)'!$C$2:$AE$23,'Cost Exist Transport (R)'!$A19,FALSE)),"",HLOOKUP(Y$2,'Cost Exist Transport (R)'!$C$2:$AE$23,'Cost Exist Transport (R)'!$A19,FALSE))</f>
        <v/>
      </c>
      <c r="Z19" s="270" t="str">
        <f>IF(ISNA(HLOOKUP(Z$2,'Cost Exist Transport (R)'!$C$2:$AE$23,'Cost Exist Transport (R)'!$A19,FALSE)),"",HLOOKUP(Z$2,'Cost Exist Transport (R)'!$C$2:$AE$23,'Cost Exist Transport (R)'!$A19,FALSE))</f>
        <v/>
      </c>
      <c r="AA19" s="270" t="str">
        <f>IF(ISNA(HLOOKUP(AA$2,'Cost Exist Transport (R)'!$C$2:$AE$23,'Cost Exist Transport (R)'!$A19,FALSE)),"",HLOOKUP(AA$2,'Cost Exist Transport (R)'!$C$2:$AE$23,'Cost Exist Transport (R)'!$A19,FALSE))</f>
        <v/>
      </c>
      <c r="AB19" s="270" t="str">
        <f>IF(ISNA(HLOOKUP(AB$2,'Cost Exist Transport (R)'!$C$2:$AE$23,'Cost Exist Transport (R)'!$A19,FALSE)),"",HLOOKUP(AB$2,'Cost Exist Transport (R)'!$C$2:$AE$23,'Cost Exist Transport (R)'!$A19,FALSE))</f>
        <v/>
      </c>
      <c r="AC19" s="270" t="str">
        <f>IF(ISNA(HLOOKUP(AC$2,'Cost Exist Transport (R)'!$C$2:$AE$23,'Cost Exist Transport (R)'!$A19,FALSE)),"",HLOOKUP(AC$2,'Cost Exist Transport (R)'!$C$2:$AE$23,'Cost Exist Transport (R)'!$A19,FALSE))</f>
        <v/>
      </c>
      <c r="AD19" s="270" t="str">
        <f>IF(ISNA(HLOOKUP(AD$2,'Cost Exist Transport (R)'!$C$2:$AE$23,'Cost Exist Transport (R)'!$A19,FALSE)),"",HLOOKUP(AD$2,'Cost Exist Transport (R)'!$C$2:$AE$23,'Cost Exist Transport (R)'!$A19,FALSE))</f>
        <v/>
      </c>
      <c r="AE19" s="270" t="str">
        <f>IF(ISNA(HLOOKUP(AE$2,'Cost Exist Transport (R)'!$C$2:$AE$23,'Cost Exist Transport (R)'!$A19,FALSE)),"",HLOOKUP(AE$2,'Cost Exist Transport (R)'!$C$2:$AE$23,'Cost Exist Transport (R)'!$A19,FALSE))</f>
        <v/>
      </c>
      <c r="AF19" s="270" t="str">
        <f>IF(ISNA(HLOOKUP(AF$2,'Cost Exist Transport (R)'!$C$2:$AE$23,'Cost Exist Transport (R)'!$A19,FALSE)),"",HLOOKUP(AF$2,'Cost Exist Transport (R)'!$C$2:$AE$23,'Cost Exist Transport (R)'!$A19,FALSE))</f>
        <v>XXXXX</v>
      </c>
      <c r="AG19" s="270" t="str">
        <f>IF(ISNA(HLOOKUP(AG$2,'Cost Exist Transport (R)'!$C$2:$AE$23,'Cost Exist Transport (R)'!$A19,FALSE)),"",HLOOKUP(AG$2,'Cost Exist Transport (R)'!$C$2:$AE$23,'Cost Exist Transport (R)'!$A19,FALSE))</f>
        <v/>
      </c>
      <c r="AH19" s="270" t="str">
        <f>IF(ISNA(HLOOKUP(AH$2,'Cost Exist Transport (R)'!$C$2:$AE$23,'Cost Exist Transport (R)'!$A19,FALSE)),"",HLOOKUP(AH$2,'Cost Exist Transport (R)'!$C$2:$AE$23,'Cost Exist Transport (R)'!$A19,FALSE))</f>
        <v/>
      </c>
      <c r="AI19" s="270" t="str">
        <f>IF(ISNA(HLOOKUP(AI$2,'Cost Exist Transport (R)'!$C$2:$AE$23,'Cost Exist Transport (R)'!$A19,FALSE)),"",HLOOKUP(AI$2,'Cost Exist Transport (R)'!$C$2:$AE$23,'Cost Exist Transport (R)'!$A19,FALSE))</f>
        <v/>
      </c>
      <c r="AJ19" s="270" t="str">
        <f>IF(ISNA(HLOOKUP(AJ$2,'Cost Exist Transport (R)'!$C$2:$AE$23,'Cost Exist Transport (R)'!$A19,FALSE)),"",HLOOKUP(AJ$2,'Cost Exist Transport (R)'!$C$2:$AE$23,'Cost Exist Transport (R)'!$A19,FALSE))</f>
        <v/>
      </c>
      <c r="AK19" s="270" t="str">
        <f>IF(ISNA(HLOOKUP(AK$2,'Cost Exist Transport (R)'!$C$2:$AE$23,'Cost Exist Transport (R)'!$A19,FALSE)),"",HLOOKUP(AK$2,'Cost Exist Transport (R)'!$C$2:$AE$23,'Cost Exist Transport (R)'!$A19,FALSE))</f>
        <v/>
      </c>
      <c r="AL19" s="270" t="str">
        <f>IF(ISNA(HLOOKUP(AL$2,'Cost Exist Transport (R)'!$C$2:$AE$23,'Cost Exist Transport (R)'!$A19,FALSE)),"",HLOOKUP(AL$2,'Cost Exist Transport (R)'!$C$2:$AE$23,'Cost Exist Transport (R)'!$A19,FALSE))</f>
        <v/>
      </c>
      <c r="AM19" s="270" t="str">
        <f>IF(ISNA(HLOOKUP(AM$2,'Cost Exist Transport (R)'!$C$2:$AE$23,'Cost Exist Transport (R)'!$A19,FALSE)),"",HLOOKUP(AM$2,'Cost Exist Transport (R)'!$C$2:$AE$23,'Cost Exist Transport (R)'!$A19,FALSE))</f>
        <v/>
      </c>
      <c r="AN19" s="270" t="str">
        <f>IF(ISNA(HLOOKUP(AN$2,'Cost Exist Transport (R)'!$C$2:$AE$23,'Cost Exist Transport (R)'!$A19,FALSE)),"",HLOOKUP(AN$2,'Cost Exist Transport (R)'!$C$2:$AE$23,'Cost Exist Transport (R)'!$A19,FALSE))</f>
        <v/>
      </c>
      <c r="AO19" s="270" t="str">
        <f>IF(ISNA(HLOOKUP(AO$2,'Cost Exist Transport (R)'!$C$2:$AE$23,'Cost Exist Transport (R)'!$A19,FALSE)),"",HLOOKUP(AO$2,'Cost Exist Transport (R)'!$C$2:$AE$23,'Cost Exist Transport (R)'!$A19,FALSE))</f>
        <v/>
      </c>
      <c r="AP19" s="270" t="str">
        <f>IF(ISNA(HLOOKUP(AP$2,'Cost Exist Transport (R)'!$C$2:$AE$23,'Cost Exist Transport (R)'!$A19,FALSE)),"",HLOOKUP(AP$2,'Cost Exist Transport (R)'!$C$2:$AE$23,'Cost Exist Transport (R)'!$A19,FALSE))</f>
        <v/>
      </c>
      <c r="AQ19" s="270" t="str">
        <f>IF(ISNA(HLOOKUP(AQ$2,'Cost Exist Transport (R)'!$C$2:$AE$23,'Cost Exist Transport (R)'!$A19,FALSE)),"",HLOOKUP(AQ$2,'Cost Exist Transport (R)'!$C$2:$AE$23,'Cost Exist Transport (R)'!$A19,FALSE))</f>
        <v/>
      </c>
      <c r="AR19" s="270" t="str">
        <f>IF(ISNA(HLOOKUP(AR$2,'Cost Exist Transport (R)'!$C$2:$AE$23,'Cost Exist Transport (R)'!$A19,FALSE)),"",HLOOKUP(AR$2,'Cost Exist Transport (R)'!$C$2:$AE$23,'Cost Exist Transport (R)'!$A19,FALSE))</f>
        <v>XXXXX</v>
      </c>
      <c r="AS19" s="270" t="str">
        <f>IF(ISNA(HLOOKUP(AS$2,'Cost Exist Transport (R)'!$C$2:$AE$23,'Cost Exist Transport (R)'!$A19,FALSE)),"",HLOOKUP(AS$2,'Cost Exist Transport (R)'!$C$2:$AE$23,'Cost Exist Transport (R)'!$A19,FALSE))</f>
        <v/>
      </c>
      <c r="AT19" s="270" t="str">
        <f>IF(ISNA(HLOOKUP(AT$2,'Cost Exist Transport (R)'!$C$2:$AE$23,'Cost Exist Transport (R)'!$A19,FALSE)),"",HLOOKUP(AT$2,'Cost Exist Transport (R)'!$C$2:$AE$23,'Cost Exist Transport (R)'!$A19,FALSE))</f>
        <v/>
      </c>
      <c r="AU19" s="270" t="str">
        <f>IF(ISNA(HLOOKUP(AU$2,'Cost Exist Transport (R)'!$C$2:$AE$23,'Cost Exist Transport (R)'!$A19,FALSE)),"",HLOOKUP(AU$2,'Cost Exist Transport (R)'!$C$2:$AE$23,'Cost Exist Transport (R)'!$A19,FALSE))</f>
        <v/>
      </c>
      <c r="AV19" s="270" t="str">
        <f>IF(ISNA(HLOOKUP(AV$2,'Cost Exist Transport (R)'!$C$2:$AE$23,'Cost Exist Transport (R)'!$A19,FALSE)),"",HLOOKUP(AV$2,'Cost Exist Transport (R)'!$C$2:$AE$23,'Cost Exist Transport (R)'!$A19,FALSE))</f>
        <v/>
      </c>
      <c r="AW19" s="270" t="str">
        <f>IF(ISNA(HLOOKUP(AW$2,'Cost Exist Transport (R)'!$C$2:$AE$23,'Cost Exist Transport (R)'!$A19,FALSE)),"",HLOOKUP(AW$2,'Cost Exist Transport (R)'!$C$2:$AE$23,'Cost Exist Transport (R)'!$A19,FALSE))</f>
        <v/>
      </c>
      <c r="AX19" s="270" t="str">
        <f>IF(ISNA(HLOOKUP(AX$2,'Cost Exist Transport (R)'!$C$2:$AE$23,'Cost Exist Transport (R)'!$A19,FALSE)),"",HLOOKUP(AX$2,'Cost Exist Transport (R)'!$C$2:$AE$23,'Cost Exist Transport (R)'!$A19,FALSE))</f>
        <v/>
      </c>
      <c r="AY19" s="270" t="str">
        <f>IF(ISNA(HLOOKUP(AY$2,'Cost Exist Transport (R)'!$C$2:$AE$23,'Cost Exist Transport (R)'!$A19,FALSE)),"",HLOOKUP(AY$2,'Cost Exist Transport (R)'!$C$2:$AE$23,'Cost Exist Transport (R)'!$A19,FALSE))</f>
        <v/>
      </c>
      <c r="AZ19" s="270" t="str">
        <f>IF(ISNA(HLOOKUP(AZ$2,'Cost Exist Transport (R)'!$C$2:$AE$23,'Cost Exist Transport (R)'!$A19,FALSE)),"",HLOOKUP(AZ$2,'Cost Exist Transport (R)'!$C$2:$AE$23,'Cost Exist Transport (R)'!$A19,FALSE))</f>
        <v/>
      </c>
      <c r="BA19" s="270" t="str">
        <f>IF(ISNA(HLOOKUP(BA$2,'Cost Exist Transport (R)'!$C$2:$AE$23,'Cost Exist Transport (R)'!$A19,FALSE)),"",HLOOKUP(BA$2,'Cost Exist Transport (R)'!$C$2:$AE$23,'Cost Exist Transport (R)'!$A19,FALSE))</f>
        <v/>
      </c>
      <c r="BB19" s="270" t="str">
        <f>IF(ISNA(HLOOKUP(BB$2,'Cost Exist Transport (R)'!$C$2:$AE$23,'Cost Exist Transport (R)'!$A19,FALSE)),"",HLOOKUP(BB$2,'Cost Exist Transport (R)'!$C$2:$AE$23,'Cost Exist Transport (R)'!$A19,FALSE))</f>
        <v/>
      </c>
      <c r="BC19" s="270" t="str">
        <f>IF(ISNA(HLOOKUP(BC$2,'Cost Exist Transport (R)'!$C$2:$AE$23,'Cost Exist Transport (R)'!$A19,FALSE)),"",HLOOKUP(BC$2,'Cost Exist Transport (R)'!$C$2:$AE$23,'Cost Exist Transport (R)'!$A19,FALSE))</f>
        <v/>
      </c>
      <c r="BD19" s="270" t="str">
        <f>IF(ISNA(HLOOKUP(BD$2,'Cost Exist Transport (R)'!$C$2:$AE$23,'Cost Exist Transport (R)'!$A19,FALSE)),"",HLOOKUP(BD$2,'Cost Exist Transport (R)'!$C$2:$AE$23,'Cost Exist Transport (R)'!$A19,FALSE))</f>
        <v>XXXXX</v>
      </c>
      <c r="BE19" s="270" t="str">
        <f>IF(ISNA(HLOOKUP(BE$2,'Cost Exist Transport (R)'!$C$2:$AE$23,'Cost Exist Transport (R)'!$A19,FALSE)),"",HLOOKUP(BE$2,'Cost Exist Transport (R)'!$C$2:$AE$23,'Cost Exist Transport (R)'!$A19,FALSE))</f>
        <v/>
      </c>
      <c r="BF19" s="270" t="str">
        <f>IF(ISNA(HLOOKUP(BF$2,'Cost Exist Transport (R)'!$C$2:$AE$23,'Cost Exist Transport (R)'!$A19,FALSE)),"",HLOOKUP(BF$2,'Cost Exist Transport (R)'!$C$2:$AE$23,'Cost Exist Transport (R)'!$A19,FALSE))</f>
        <v/>
      </c>
      <c r="BG19" s="270" t="str">
        <f>IF(ISNA(HLOOKUP(BG$2,'Cost Exist Transport (R)'!$C$2:$AE$23,'Cost Exist Transport (R)'!$A19,FALSE)),"",HLOOKUP(BG$2,'Cost Exist Transport (R)'!$C$2:$AE$23,'Cost Exist Transport (R)'!$A19,FALSE))</f>
        <v/>
      </c>
      <c r="BH19" s="270" t="str">
        <f>IF(ISNA(HLOOKUP(BH$2,'Cost Exist Transport (R)'!$C$2:$AE$23,'Cost Exist Transport (R)'!$A19,FALSE)),"",HLOOKUP(BH$2,'Cost Exist Transport (R)'!$C$2:$AE$23,'Cost Exist Transport (R)'!$A19,FALSE))</f>
        <v/>
      </c>
      <c r="BI19" s="270" t="str">
        <f>IF(ISNA(HLOOKUP(BI$2,'Cost Exist Transport (R)'!$C$2:$AE$23,'Cost Exist Transport (R)'!$A19,FALSE)),"",HLOOKUP(BI$2,'Cost Exist Transport (R)'!$C$2:$AE$23,'Cost Exist Transport (R)'!$A19,FALSE))</f>
        <v/>
      </c>
      <c r="BJ19" s="270" t="str">
        <f>IF(ISNA(HLOOKUP(BJ$2,'Cost Exist Transport (R)'!$C$2:$AE$23,'Cost Exist Transport (R)'!$A19,FALSE)),"",HLOOKUP(BJ$2,'Cost Exist Transport (R)'!$C$2:$AE$23,'Cost Exist Transport (R)'!$A19,FALSE))</f>
        <v/>
      </c>
      <c r="BK19" s="270" t="str">
        <f>IF(ISNA(HLOOKUP(BK$2,'Cost Exist Transport (R)'!$C$2:$AE$23,'Cost Exist Transport (R)'!$A19,FALSE)),"",HLOOKUP(BK$2,'Cost Exist Transport (R)'!$C$2:$AE$23,'Cost Exist Transport (R)'!$A19,FALSE))</f>
        <v>XXXXX</v>
      </c>
      <c r="BL19" s="270" t="str">
        <f>IF(ISNA(HLOOKUP(BL$2,'Cost Exist Transport (R)'!$C$2:$AE$23,'Cost Exist Transport (R)'!$A19,FALSE)),"",HLOOKUP(BL$2,'Cost Exist Transport (R)'!$C$2:$AE$23,'Cost Exist Transport (R)'!$A19,FALSE))</f>
        <v/>
      </c>
      <c r="BM19" s="270" t="str">
        <f>IF(ISNA(HLOOKUP(BM$2,'Cost Exist Transport (R)'!$C$2:$AE$23,'Cost Exist Transport (R)'!$A19,FALSE)),"",HLOOKUP(BM$2,'Cost Exist Transport (R)'!$C$2:$AE$23,'Cost Exist Transport (R)'!$A19,FALSE))</f>
        <v/>
      </c>
      <c r="BN19" s="270" t="str">
        <f>IF(ISNA(HLOOKUP(BN$2,'Cost Exist Transport (R)'!$C$2:$AE$23,'Cost Exist Transport (R)'!$A19,FALSE)),"",HLOOKUP(BN$2,'Cost Exist Transport (R)'!$C$2:$AE$23,'Cost Exist Transport (R)'!$A19,FALSE))</f>
        <v/>
      </c>
      <c r="BO19" s="270" t="str">
        <f>IF(ISNA(HLOOKUP(BO$2,'Cost Exist Transport (R)'!$C$2:$AE$23,'Cost Exist Transport (R)'!$A19,FALSE)),"",HLOOKUP(BO$2,'Cost Exist Transport (R)'!$C$2:$AE$23,'Cost Exist Transport (R)'!$A19,FALSE))</f>
        <v/>
      </c>
      <c r="BP19" s="270" t="str">
        <f>IF(ISNA(HLOOKUP(BP$2,'Cost Exist Transport (R)'!$C$2:$AE$23,'Cost Exist Transport (R)'!$A19,FALSE)),"",HLOOKUP(BP$2,'Cost Exist Transport (R)'!$C$2:$AE$23,'Cost Exist Transport (R)'!$A19,FALSE))</f>
        <v/>
      </c>
      <c r="BQ19" s="270" t="str">
        <f>IF(ISNA(HLOOKUP(BQ$2,'Cost Exist Transport (R)'!$C$2:$AE$23,'Cost Exist Transport (R)'!$A19,FALSE)),"",HLOOKUP(BQ$2,'Cost Exist Transport (R)'!$C$2:$AE$23,'Cost Exist Transport (R)'!$A19,FALSE))</f>
        <v/>
      </c>
      <c r="BR19" s="270" t="str">
        <f>IF(ISNA(HLOOKUP(BR$2,'Cost Exist Transport (R)'!$C$2:$AE$23,'Cost Exist Transport (R)'!$A19,FALSE)),"",HLOOKUP(BR$2,'Cost Exist Transport (R)'!$C$2:$AE$23,'Cost Exist Transport (R)'!$A19,FALSE))</f>
        <v/>
      </c>
      <c r="BS19" s="270" t="str">
        <f>IF(ISNA(HLOOKUP(BS$2,'Cost Exist Transport (R)'!$C$2:$AE$23,'Cost Exist Transport (R)'!$A19,FALSE)),"",HLOOKUP(BS$2,'Cost Exist Transport (R)'!$C$2:$AE$23,'Cost Exist Transport (R)'!$A19,FALSE))</f>
        <v/>
      </c>
      <c r="BT19" s="270" t="str">
        <f>IF(ISNA(HLOOKUP(BT$2,'Cost Exist Transport (R)'!$C$2:$AE$23,'Cost Exist Transport (R)'!$A19,FALSE)),"",HLOOKUP(BT$2,'Cost Exist Transport (R)'!$C$2:$AE$23,'Cost Exist Transport (R)'!$A19,FALSE))</f>
        <v/>
      </c>
      <c r="BU19" s="270" t="str">
        <f>IF(ISNA(HLOOKUP(BU$2,'Cost Exist Transport (R)'!$C$2:$AE$23,'Cost Exist Transport (R)'!$A19,FALSE)),"",HLOOKUP(BU$2,'Cost Exist Transport (R)'!$C$2:$AE$23,'Cost Exist Transport (R)'!$A19,FALSE))</f>
        <v/>
      </c>
      <c r="BV19" s="270" t="str">
        <f>IF(ISNA(HLOOKUP(BV$2,'Cost Exist Transport (R)'!$C$2:$AE$23,'Cost Exist Transport (R)'!$A19,FALSE)),"",HLOOKUP(BV$2,'Cost Exist Transport (R)'!$C$2:$AE$23,'Cost Exist Transport (R)'!$A19,FALSE))</f>
        <v/>
      </c>
      <c r="BW19" s="270" t="str">
        <f>IF(ISNA(HLOOKUP(BW$2,'Cost Exist Transport (R)'!$C$2:$AE$23,'Cost Exist Transport (R)'!$A19,FALSE)),"",HLOOKUP(BW$2,'Cost Exist Transport (R)'!$C$2:$AE$23,'Cost Exist Transport (R)'!$A19,FALSE))</f>
        <v>XXXXX</v>
      </c>
      <c r="BX19" s="270" t="str">
        <f>IF(ISNA(HLOOKUP(BX$2,'Cost Exist Transport (R)'!$C$2:$AE$23,'Cost Exist Transport (R)'!$A19,FALSE)),"",HLOOKUP(BX$2,'Cost Exist Transport (R)'!$C$2:$AE$23,'Cost Exist Transport (R)'!$A19,FALSE))</f>
        <v/>
      </c>
      <c r="BY19" s="270" t="str">
        <f>IF(ISNA(HLOOKUP(BY$2,'Cost Exist Transport (R)'!$C$2:$AE$23,'Cost Exist Transport (R)'!$A19,FALSE)),"",HLOOKUP(BY$2,'Cost Exist Transport (R)'!$C$2:$AE$23,'Cost Exist Transport (R)'!$A19,FALSE))</f>
        <v/>
      </c>
      <c r="BZ19" s="270" t="str">
        <f>IF(ISNA(HLOOKUP(BZ$2,'Cost Exist Transport (R)'!$C$2:$AE$23,'Cost Exist Transport (R)'!$A19,FALSE)),"",HLOOKUP(BZ$2,'Cost Exist Transport (R)'!$C$2:$AE$23,'Cost Exist Transport (R)'!$A19,FALSE))</f>
        <v/>
      </c>
      <c r="CA19" s="270" t="str">
        <f>IF(ISNA(HLOOKUP(CA$2,'Cost Exist Transport (R)'!$C$2:$AE$23,'Cost Exist Transport (R)'!$A19,FALSE)),"",HLOOKUP(CA$2,'Cost Exist Transport (R)'!$C$2:$AE$23,'Cost Exist Transport (R)'!$A19,FALSE))</f>
        <v/>
      </c>
      <c r="CB19" s="270" t="str">
        <f>IF(ISNA(HLOOKUP(CB$2,'Cost Exist Transport (R)'!$C$2:$AE$23,'Cost Exist Transport (R)'!$A19,FALSE)),"",HLOOKUP(CB$2,'Cost Exist Transport (R)'!$C$2:$AE$23,'Cost Exist Transport (R)'!$A19,FALSE))</f>
        <v/>
      </c>
      <c r="CC19" s="270" t="str">
        <f>IF(ISNA(HLOOKUP(CC$2,'Cost Exist Transport (R)'!$C$2:$AE$23,'Cost Exist Transport (R)'!$A19,FALSE)),"",HLOOKUP(CC$2,'Cost Exist Transport (R)'!$C$2:$AE$23,'Cost Exist Transport (R)'!$A19,FALSE))</f>
        <v/>
      </c>
      <c r="CD19" s="270" t="str">
        <f>IF(ISNA(HLOOKUP(CD$2,'Cost Exist Transport (R)'!$C$2:$AE$23,'Cost Exist Transport (R)'!$A19,FALSE)),"",HLOOKUP(CD$2,'Cost Exist Transport (R)'!$C$2:$AE$23,'Cost Exist Transport (R)'!$A19,FALSE))</f>
        <v/>
      </c>
      <c r="CE19" s="270" t="str">
        <f>IF(ISNA(HLOOKUP(CE$2,'Cost Exist Transport (R)'!$C$2:$AE$23,'Cost Exist Transport (R)'!$A19,FALSE)),"",HLOOKUP(CE$2,'Cost Exist Transport (R)'!$C$2:$AE$23,'Cost Exist Transport (R)'!$A19,FALSE))</f>
        <v/>
      </c>
      <c r="CF19" s="270" t="str">
        <f>IF(ISNA(HLOOKUP(CF$2,'Cost Exist Transport (R)'!$C$2:$AE$23,'Cost Exist Transport (R)'!$A19,FALSE)),"",HLOOKUP(CF$2,'Cost Exist Transport (R)'!$C$2:$AE$23,'Cost Exist Transport (R)'!$A19,FALSE))</f>
        <v/>
      </c>
      <c r="CG19" s="270" t="str">
        <f>IF(ISNA(HLOOKUP(CG$2,'Cost Exist Transport (R)'!$C$2:$AE$23,'Cost Exist Transport (R)'!$A19,FALSE)),"",HLOOKUP(CG$2,'Cost Exist Transport (R)'!$C$2:$AE$23,'Cost Exist Transport (R)'!$A19,FALSE))</f>
        <v/>
      </c>
      <c r="CH19" s="270" t="str">
        <f>IF(ISNA(HLOOKUP(CH$2,'Cost Exist Transport (R)'!$C$2:$AE$23,'Cost Exist Transport (R)'!$A19,FALSE)),"",HLOOKUP(CH$2,'Cost Exist Transport (R)'!$C$2:$AE$23,'Cost Exist Transport (R)'!$A19,FALSE))</f>
        <v/>
      </c>
      <c r="CI19" s="270" t="str">
        <f>IF(ISNA(HLOOKUP(CI$2,'Cost Exist Transport (R)'!$C$2:$AE$23,'Cost Exist Transport (R)'!$A19,FALSE)),"",HLOOKUP(CI$2,'Cost Exist Transport (R)'!$C$2:$AE$23,'Cost Exist Transport (R)'!$A19,FALSE))</f>
        <v>XXXXX</v>
      </c>
      <c r="CJ19" s="270" t="str">
        <f>IF(ISNA(HLOOKUP(CJ$2,'Cost Exist Transport (R)'!$C$2:$AE$23,'Cost Exist Transport (R)'!$A19,FALSE)),"",HLOOKUP(CJ$2,'Cost Exist Transport (R)'!$C$2:$AE$23,'Cost Exist Transport (R)'!$A19,FALSE))</f>
        <v/>
      </c>
      <c r="CK19" s="270" t="str">
        <f>IF(ISNA(HLOOKUP(CK$2,'Cost Exist Transport (R)'!$C$2:$AE$23,'Cost Exist Transport (R)'!$A19,FALSE)),"",HLOOKUP(CK$2,'Cost Exist Transport (R)'!$C$2:$AE$23,'Cost Exist Transport (R)'!$A19,FALSE))</f>
        <v/>
      </c>
      <c r="CL19" s="270" t="str">
        <f>IF(ISNA(HLOOKUP(CL$2,'Cost Exist Transport (R)'!$C$2:$AE$23,'Cost Exist Transport (R)'!$A19,FALSE)),"",HLOOKUP(CL$2,'Cost Exist Transport (R)'!$C$2:$AE$23,'Cost Exist Transport (R)'!$A19,FALSE))</f>
        <v/>
      </c>
      <c r="CM19" s="270" t="str">
        <f>IF(ISNA(HLOOKUP(CM$2,'Cost Exist Transport (R)'!$C$2:$AE$23,'Cost Exist Transport (R)'!$A19,FALSE)),"",HLOOKUP(CM$2,'Cost Exist Transport (R)'!$C$2:$AE$23,'Cost Exist Transport (R)'!$A19,FALSE))</f>
        <v/>
      </c>
      <c r="CN19" s="270" t="str">
        <f>IF(ISNA(HLOOKUP(CN$2,'Cost Exist Transport (R)'!$C$2:$AE$23,'Cost Exist Transport (R)'!$A19,FALSE)),"",HLOOKUP(CN$2,'Cost Exist Transport (R)'!$C$2:$AE$23,'Cost Exist Transport (R)'!$A19,FALSE))</f>
        <v/>
      </c>
      <c r="CO19" s="270" t="str">
        <f>IF(ISNA(HLOOKUP(CO$2,'Cost Exist Transport (R)'!$C$2:$AE$23,'Cost Exist Transport (R)'!$A19,FALSE)),"",HLOOKUP(CO$2,'Cost Exist Transport (R)'!$C$2:$AE$23,'Cost Exist Transport (R)'!$A19,FALSE))</f>
        <v/>
      </c>
      <c r="CP19" s="270" t="str">
        <f>IF(ISNA(HLOOKUP(CP$2,'Cost Exist Transport (R)'!$C$2:$AE$23,'Cost Exist Transport (R)'!$A19,FALSE)),"",HLOOKUP(CP$2,'Cost Exist Transport (R)'!$C$2:$AE$23,'Cost Exist Transport (R)'!$A19,FALSE))</f>
        <v/>
      </c>
      <c r="CQ19" s="270" t="str">
        <f>IF(ISNA(HLOOKUP(CQ$2,'Cost Exist Transport (R)'!$C$2:$AE$23,'Cost Exist Transport (R)'!$A19,FALSE)),"",HLOOKUP(CQ$2,'Cost Exist Transport (R)'!$C$2:$AE$23,'Cost Exist Transport (R)'!$A19,FALSE))</f>
        <v/>
      </c>
      <c r="CR19" s="270" t="str">
        <f>IF(ISNA(HLOOKUP(CR$2,'Cost Exist Transport (R)'!$C$2:$AE$23,'Cost Exist Transport (R)'!$A19,FALSE)),"",HLOOKUP(CR$2,'Cost Exist Transport (R)'!$C$2:$AE$23,'Cost Exist Transport (R)'!$A19,FALSE))</f>
        <v/>
      </c>
      <c r="CS19" s="270" t="str">
        <f>IF(ISNA(HLOOKUP(CS$2,'Cost Exist Transport (R)'!$C$2:$AE$23,'Cost Exist Transport (R)'!$A19,FALSE)),"",HLOOKUP(CS$2,'Cost Exist Transport (R)'!$C$2:$AE$23,'Cost Exist Transport (R)'!$A19,FALSE))</f>
        <v/>
      </c>
      <c r="CT19" s="270" t="str">
        <f>IF(ISNA(HLOOKUP(CT$2,'Cost Exist Transport (R)'!$C$2:$AE$23,'Cost Exist Transport (R)'!$A19,FALSE)),"",HLOOKUP(CT$2,'Cost Exist Transport (R)'!$C$2:$AE$23,'Cost Exist Transport (R)'!$A19,FALSE))</f>
        <v/>
      </c>
      <c r="CU19" s="270" t="str">
        <f>IF(ISNA(HLOOKUP(CU$2,'Cost Exist Transport (R)'!$C$2:$AE$23,'Cost Exist Transport (R)'!$A19,FALSE)),"",HLOOKUP(CU$2,'Cost Exist Transport (R)'!$C$2:$AE$23,'Cost Exist Transport (R)'!$A19,FALSE))</f>
        <v>XXXXX</v>
      </c>
      <c r="CV19" s="270" t="str">
        <f>IF(ISNA(HLOOKUP(CV$2,'Cost Exist Transport (R)'!$C$2:$AE$23,'Cost Exist Transport (R)'!$A19,FALSE)),"",HLOOKUP(CV$2,'Cost Exist Transport (R)'!$C$2:$AE$23,'Cost Exist Transport (R)'!$A19,FALSE))</f>
        <v/>
      </c>
      <c r="CW19" s="270" t="str">
        <f>IF(ISNA(HLOOKUP(CW$2,'Cost Exist Transport (R)'!$C$2:$AE$23,'Cost Exist Transport (R)'!$A19,FALSE)),"",HLOOKUP(CW$2,'Cost Exist Transport (R)'!$C$2:$AE$23,'Cost Exist Transport (R)'!$A19,FALSE))</f>
        <v/>
      </c>
      <c r="CX19" s="270" t="str">
        <f>IF(ISNA(HLOOKUP(CX$2,'Cost Exist Transport (R)'!$C$2:$AE$23,'Cost Exist Transport (R)'!$A19,FALSE)),"",HLOOKUP(CX$2,'Cost Exist Transport (R)'!$C$2:$AE$23,'Cost Exist Transport (R)'!$A19,FALSE))</f>
        <v/>
      </c>
      <c r="CY19" s="270" t="str">
        <f>IF(ISNA(HLOOKUP(CY$2,'Cost Exist Transport (R)'!$C$2:$AE$23,'Cost Exist Transport (R)'!$A19,FALSE)),"",HLOOKUP(CY$2,'Cost Exist Transport (R)'!$C$2:$AE$23,'Cost Exist Transport (R)'!$A19,FALSE))</f>
        <v/>
      </c>
      <c r="CZ19" s="270" t="str">
        <f>IF(ISNA(HLOOKUP(CZ$2,'Cost Exist Transport (R)'!$C$2:$AE$23,'Cost Exist Transport (R)'!$A19,FALSE)),"",HLOOKUP(CZ$2,'Cost Exist Transport (R)'!$C$2:$AE$23,'Cost Exist Transport (R)'!$A19,FALSE))</f>
        <v/>
      </c>
      <c r="DA19" s="270" t="str">
        <f>IF(ISNA(HLOOKUP(DA$2,'Cost Exist Transport (R)'!$C$2:$AE$23,'Cost Exist Transport (R)'!$A19,FALSE)),"",HLOOKUP(DA$2,'Cost Exist Transport (R)'!$C$2:$AE$23,'Cost Exist Transport (R)'!$A19,FALSE))</f>
        <v/>
      </c>
      <c r="DB19" s="270" t="str">
        <f>IF(ISNA(HLOOKUP(DB$2,'Cost Exist Transport (R)'!$C$2:$AE$23,'Cost Exist Transport (R)'!$A19,FALSE)),"",HLOOKUP(DB$2,'Cost Exist Transport (R)'!$C$2:$AE$23,'Cost Exist Transport (R)'!$A19,FALSE))</f>
        <v/>
      </c>
      <c r="DC19" s="270" t="str">
        <f>IF(ISNA(HLOOKUP(DC$2,'Cost Exist Transport (R)'!$C$2:$AE$23,'Cost Exist Transport (R)'!$A19,FALSE)),"",HLOOKUP(DC$2,'Cost Exist Transport (R)'!$C$2:$AE$23,'Cost Exist Transport (R)'!$A19,FALSE))</f>
        <v/>
      </c>
      <c r="DD19" s="270" t="str">
        <f>IF(ISNA(HLOOKUP(DD$2,'Cost Exist Transport (R)'!$C$2:$AE$23,'Cost Exist Transport (R)'!$A19,FALSE)),"",HLOOKUP(DD$2,'Cost Exist Transport (R)'!$C$2:$AE$23,'Cost Exist Transport (R)'!$A19,FALSE))</f>
        <v/>
      </c>
      <c r="DE19" s="270" t="str">
        <f>IF(ISNA(HLOOKUP(DE$2,'Cost Exist Transport (R)'!$C$2:$AE$23,'Cost Exist Transport (R)'!$A19,FALSE)),"",HLOOKUP(DE$2,'Cost Exist Transport (R)'!$C$2:$AE$23,'Cost Exist Transport (R)'!$A19,FALSE))</f>
        <v/>
      </c>
      <c r="DF19" s="270" t="str">
        <f>IF(ISNA(HLOOKUP(DF$2,'Cost Exist Transport (R)'!$C$2:$AE$23,'Cost Exist Transport (R)'!$A19,FALSE)),"",HLOOKUP(DF$2,'Cost Exist Transport (R)'!$C$2:$AE$23,'Cost Exist Transport (R)'!$A19,FALSE))</f>
        <v/>
      </c>
      <c r="DG19" s="270" t="str">
        <f>IF(ISNA(HLOOKUP(DG$2,'Cost Exist Transport (R)'!$C$2:$AE$23,'Cost Exist Transport (R)'!$A19,FALSE)),"",HLOOKUP(DG$2,'Cost Exist Transport (R)'!$C$2:$AE$23,'Cost Exist Transport (R)'!$A19,FALSE))</f>
        <v>XXXXX</v>
      </c>
      <c r="DH19" s="270" t="str">
        <f>IF(ISNA(HLOOKUP(DH$2,'Cost Exist Transport (R)'!$C$2:$AE$23,'Cost Exist Transport (R)'!$A19,FALSE)),"",HLOOKUP(DH$2,'Cost Exist Transport (R)'!$C$2:$AE$23,'Cost Exist Transport (R)'!$A19,FALSE))</f>
        <v/>
      </c>
      <c r="DI19" s="270" t="str">
        <f>IF(ISNA(HLOOKUP(DI$2,'Cost Exist Transport (R)'!$C$2:$AE$23,'Cost Exist Transport (R)'!$A19,FALSE)),"",HLOOKUP(DI$2,'Cost Exist Transport (R)'!$C$2:$AE$23,'Cost Exist Transport (R)'!$A19,FALSE))</f>
        <v/>
      </c>
      <c r="DJ19" s="270" t="str">
        <f>IF(ISNA(HLOOKUP(DJ$2,'Cost Exist Transport (R)'!$C$2:$AE$23,'Cost Exist Transport (R)'!$A19,FALSE)),"",HLOOKUP(DJ$2,'Cost Exist Transport (R)'!$C$2:$AE$23,'Cost Exist Transport (R)'!$A19,FALSE))</f>
        <v/>
      </c>
      <c r="DK19" s="270" t="str">
        <f>IF(ISNA(HLOOKUP(DK$2,'Cost Exist Transport (R)'!$C$2:$AE$23,'Cost Exist Transport (R)'!$A19,FALSE)),"",HLOOKUP(DK$2,'Cost Exist Transport (R)'!$C$2:$AE$23,'Cost Exist Transport (R)'!$A19,FALSE))</f>
        <v/>
      </c>
      <c r="DL19" s="270" t="str">
        <f>IF(ISNA(HLOOKUP(DL$2,'Cost Exist Transport (R)'!$C$2:$AE$23,'Cost Exist Transport (R)'!$A19,FALSE)),"",HLOOKUP(DL$2,'Cost Exist Transport (R)'!$C$2:$AE$23,'Cost Exist Transport (R)'!$A19,FALSE))</f>
        <v/>
      </c>
      <c r="DM19" s="270" t="str">
        <f>IF(ISNA(HLOOKUP(DM$2,'Cost Exist Transport (R)'!$C$2:$AE$23,'Cost Exist Transport (R)'!$A19,FALSE)),"",HLOOKUP(DM$2,'Cost Exist Transport (R)'!$C$2:$AE$23,'Cost Exist Transport (R)'!$A19,FALSE))</f>
        <v/>
      </c>
      <c r="DN19" s="270" t="str">
        <f>IF(ISNA(HLOOKUP(DN$2,'Cost Exist Transport (R)'!$C$2:$AE$23,'Cost Exist Transport (R)'!$A19,FALSE)),"",HLOOKUP(DN$2,'Cost Exist Transport (R)'!$C$2:$AE$23,'Cost Exist Transport (R)'!$A19,FALSE))</f>
        <v/>
      </c>
      <c r="DO19" s="270" t="str">
        <f>IF(ISNA(HLOOKUP(DO$2,'Cost Exist Transport (R)'!$C$2:$AE$23,'Cost Exist Transport (R)'!$A19,FALSE)),"",HLOOKUP(DO$2,'Cost Exist Transport (R)'!$C$2:$AE$23,'Cost Exist Transport (R)'!$A19,FALSE))</f>
        <v/>
      </c>
      <c r="DP19" s="270" t="str">
        <f>IF(ISNA(HLOOKUP(DP$2,'Cost Exist Transport (R)'!$C$2:$AE$23,'Cost Exist Transport (R)'!$A19,FALSE)),"",HLOOKUP(DP$2,'Cost Exist Transport (R)'!$C$2:$AE$23,'Cost Exist Transport (R)'!$A19,FALSE))</f>
        <v/>
      </c>
      <c r="DQ19" s="270" t="str">
        <f>IF(ISNA(HLOOKUP(DQ$2,'Cost Exist Transport (R)'!$C$2:$AE$23,'Cost Exist Transport (R)'!$A19,FALSE)),"",HLOOKUP(DQ$2,'Cost Exist Transport (R)'!$C$2:$AE$23,'Cost Exist Transport (R)'!$A19,FALSE))</f>
        <v/>
      </c>
      <c r="DR19" s="270" t="str">
        <f>IF(ISNA(HLOOKUP(DR$2,'Cost Exist Transport (R)'!$C$2:$AE$23,'Cost Exist Transport (R)'!$A19,FALSE)),"",HLOOKUP(DR$2,'Cost Exist Transport (R)'!$C$2:$AE$23,'Cost Exist Transport (R)'!$A19,FALSE))</f>
        <v/>
      </c>
      <c r="DS19" s="270" t="str">
        <f>IF(ISNA(HLOOKUP(DS$2,'Cost Exist Transport (R)'!$C$2:$AE$23,'Cost Exist Transport (R)'!$A19,FALSE)),"",HLOOKUP(DS$2,'Cost Exist Transport (R)'!$C$2:$AE$23,'Cost Exist Transport (R)'!$A19,FALSE))</f>
        <v>XXXXX</v>
      </c>
      <c r="DT19" s="270" t="str">
        <f>IF(ISNA(HLOOKUP(DT$2,'Cost Exist Transport (R)'!$C$2:$AE$23,'Cost Exist Transport (R)'!$A19,FALSE)),"",HLOOKUP(DT$2,'Cost Exist Transport (R)'!$C$2:$AE$23,'Cost Exist Transport (R)'!$A19,FALSE))</f>
        <v/>
      </c>
      <c r="DU19" s="270" t="str">
        <f>IF(ISNA(HLOOKUP(DU$2,'Cost Exist Transport (R)'!$C$2:$AE$23,'Cost Exist Transport (R)'!$A19,FALSE)),"",HLOOKUP(DU$2,'Cost Exist Transport (R)'!$C$2:$AE$23,'Cost Exist Transport (R)'!$A19,FALSE))</f>
        <v/>
      </c>
      <c r="DV19" s="270" t="str">
        <f>IF(ISNA(HLOOKUP(DV$2,'Cost Exist Transport (R)'!$C$2:$AE$23,'Cost Exist Transport (R)'!$A19,FALSE)),"",HLOOKUP(DV$2,'Cost Exist Transport (R)'!$C$2:$AE$23,'Cost Exist Transport (R)'!$A19,FALSE))</f>
        <v/>
      </c>
      <c r="DW19" s="270" t="str">
        <f>IF(ISNA(HLOOKUP(DW$2,'Cost Exist Transport (R)'!$C$2:$AE$23,'Cost Exist Transport (R)'!$A19,FALSE)),"",HLOOKUP(DW$2,'Cost Exist Transport (R)'!$C$2:$AE$23,'Cost Exist Transport (R)'!$A19,FALSE))</f>
        <v/>
      </c>
      <c r="DX19" s="270" t="str">
        <f>IF(ISNA(HLOOKUP(DX$2,'Cost Exist Transport (R)'!$C$2:$AE$23,'Cost Exist Transport (R)'!$A19,FALSE)),"",HLOOKUP(DX$2,'Cost Exist Transport (R)'!$C$2:$AE$23,'Cost Exist Transport (R)'!$A19,FALSE))</f>
        <v/>
      </c>
      <c r="DY19" s="270" t="str">
        <f>IF(ISNA(HLOOKUP(DY$2,'Cost Exist Transport (R)'!$C$2:$AE$23,'Cost Exist Transport (R)'!$A19,FALSE)),"",HLOOKUP(DY$2,'Cost Exist Transport (R)'!$C$2:$AE$23,'Cost Exist Transport (R)'!$A19,FALSE))</f>
        <v/>
      </c>
      <c r="DZ19" s="270" t="str">
        <f>IF(ISNA(HLOOKUP(DZ$2,'Cost Exist Transport (R)'!$C$2:$AE$23,'Cost Exist Transport (R)'!$A19,FALSE)),"",HLOOKUP(DZ$2,'Cost Exist Transport (R)'!$C$2:$AE$23,'Cost Exist Transport (R)'!$A19,FALSE))</f>
        <v/>
      </c>
      <c r="EA19" s="270" t="str">
        <f>IF(ISNA(HLOOKUP(EA$2,'Cost Exist Transport (R)'!$C$2:$AE$23,'Cost Exist Transport (R)'!$A19,FALSE)),"",HLOOKUP(EA$2,'Cost Exist Transport (R)'!$C$2:$AE$23,'Cost Exist Transport (R)'!$A19,FALSE))</f>
        <v/>
      </c>
      <c r="EB19" s="270" t="str">
        <f>IF(ISNA(HLOOKUP(EB$2,'Cost Exist Transport (R)'!$C$2:$AE$23,'Cost Exist Transport (R)'!$A19,FALSE)),"",HLOOKUP(EB$2,'Cost Exist Transport (R)'!$C$2:$AE$23,'Cost Exist Transport (R)'!$A19,FALSE))</f>
        <v/>
      </c>
      <c r="EC19" s="270" t="str">
        <f>IF(ISNA(HLOOKUP(EC$2,'Cost Exist Transport (R)'!$C$2:$AE$23,'Cost Exist Transport (R)'!$A19,FALSE)),"",HLOOKUP(EC$2,'Cost Exist Transport (R)'!$C$2:$AE$23,'Cost Exist Transport (R)'!$A19,FALSE))</f>
        <v/>
      </c>
      <c r="ED19" s="270" t="str">
        <f>IF(ISNA(HLOOKUP(ED$2,'Cost Exist Transport (R)'!$C$2:$AE$23,'Cost Exist Transport (R)'!$A19,FALSE)),"",HLOOKUP(ED$2,'Cost Exist Transport (R)'!$C$2:$AE$23,'Cost Exist Transport (R)'!$A19,FALSE))</f>
        <v/>
      </c>
      <c r="EE19" s="270" t="str">
        <f>IF(ISNA(HLOOKUP(EE$2,'Cost Exist Transport (R)'!$C$2:$AE$23,'Cost Exist Transport (R)'!$A19,FALSE)),"",HLOOKUP(EE$2,'Cost Exist Transport (R)'!$C$2:$AE$23,'Cost Exist Transport (R)'!$A19,FALSE))</f>
        <v>XXXXX</v>
      </c>
      <c r="EF19" s="270" t="str">
        <f>IF(ISNA(HLOOKUP(EF$2,'Cost Exist Transport (R)'!$C$2:$AE$23,'Cost Exist Transport (R)'!$A19,FALSE)),"",HLOOKUP(EF$2,'Cost Exist Transport (R)'!$C$2:$AE$23,'Cost Exist Transport (R)'!$A19,FALSE))</f>
        <v/>
      </c>
      <c r="EG19" s="270" t="str">
        <f>IF(ISNA(HLOOKUP(EG$2,'Cost Exist Transport (R)'!$C$2:$AE$23,'Cost Exist Transport (R)'!$A19,FALSE)),"",HLOOKUP(EG$2,'Cost Exist Transport (R)'!$C$2:$AE$23,'Cost Exist Transport (R)'!$A19,FALSE))</f>
        <v/>
      </c>
      <c r="EH19" s="270" t="str">
        <f>IF(ISNA(HLOOKUP(EH$2,'Cost Exist Transport (R)'!$C$2:$AE$23,'Cost Exist Transport (R)'!$A19,FALSE)),"",HLOOKUP(EH$2,'Cost Exist Transport (R)'!$C$2:$AE$23,'Cost Exist Transport (R)'!$A19,FALSE))</f>
        <v/>
      </c>
      <c r="EI19" s="270" t="str">
        <f>IF(ISNA(HLOOKUP(EI$2,'Cost Exist Transport (R)'!$C$2:$AE$23,'Cost Exist Transport (R)'!$A19,FALSE)),"",HLOOKUP(EI$2,'Cost Exist Transport (R)'!$C$2:$AE$23,'Cost Exist Transport (R)'!$A19,FALSE))</f>
        <v/>
      </c>
      <c r="EJ19" s="270" t="str">
        <f>IF(ISNA(HLOOKUP(EJ$2,'Cost Exist Transport (R)'!$C$2:$AE$23,'Cost Exist Transport (R)'!$A19,FALSE)),"",HLOOKUP(EJ$2,'Cost Exist Transport (R)'!$C$2:$AE$23,'Cost Exist Transport (R)'!$A19,FALSE))</f>
        <v/>
      </c>
      <c r="EK19" s="270" t="str">
        <f>IF(ISNA(HLOOKUP(EK$2,'Cost Exist Transport (R)'!$C$2:$AE$23,'Cost Exist Transport (R)'!$A19,FALSE)),"",HLOOKUP(EK$2,'Cost Exist Transport (R)'!$C$2:$AE$23,'Cost Exist Transport (R)'!$A19,FALSE))</f>
        <v/>
      </c>
      <c r="EL19" s="270" t="str">
        <f>IF(ISNA(HLOOKUP(EL$2,'Cost Exist Transport (R)'!$C$2:$AE$23,'Cost Exist Transport (R)'!$A19,FALSE)),"",HLOOKUP(EL$2,'Cost Exist Transport (R)'!$C$2:$AE$23,'Cost Exist Transport (R)'!$A19,FALSE))</f>
        <v/>
      </c>
      <c r="EM19" s="270" t="str">
        <f>IF(ISNA(HLOOKUP(EM$2,'Cost Exist Transport (R)'!$C$2:$AE$23,'Cost Exist Transport (R)'!$A19,FALSE)),"",HLOOKUP(EM$2,'Cost Exist Transport (R)'!$C$2:$AE$23,'Cost Exist Transport (R)'!$A19,FALSE))</f>
        <v/>
      </c>
      <c r="EN19" s="270" t="str">
        <f>IF(ISNA(HLOOKUP(EN$2,'Cost Exist Transport (R)'!$C$2:$AE$23,'Cost Exist Transport (R)'!$A19,FALSE)),"",HLOOKUP(EN$2,'Cost Exist Transport (R)'!$C$2:$AE$23,'Cost Exist Transport (R)'!$A19,FALSE))</f>
        <v/>
      </c>
      <c r="EO19" s="270" t="str">
        <f>IF(ISNA(HLOOKUP(EO$2,'Cost Exist Transport (R)'!$C$2:$AE$23,'Cost Exist Transport (R)'!$A19,FALSE)),"",HLOOKUP(EO$2,'Cost Exist Transport (R)'!$C$2:$AE$23,'Cost Exist Transport (R)'!$A19,FALSE))</f>
        <v/>
      </c>
      <c r="EP19" s="270" t="str">
        <f>IF(ISNA(HLOOKUP(EP$2,'Cost Exist Transport (R)'!$C$2:$AE$23,'Cost Exist Transport (R)'!$A19,FALSE)),"",HLOOKUP(EP$2,'Cost Exist Transport (R)'!$C$2:$AE$23,'Cost Exist Transport (R)'!$A19,FALSE))</f>
        <v/>
      </c>
      <c r="EQ19" s="270" t="str">
        <f>IF(ISNA(HLOOKUP(EQ$2,'Cost Exist Transport (R)'!$C$2:$AE$23,'Cost Exist Transport (R)'!$A19,FALSE)),"",HLOOKUP(EQ$2,'Cost Exist Transport (R)'!$C$2:$AE$23,'Cost Exist Transport (R)'!$A19,FALSE))</f>
        <v>XXXXX</v>
      </c>
      <c r="ER19" s="270" t="str">
        <f>IF(ISNA(HLOOKUP(ER$2,'Cost Exist Transport (R)'!$C$2:$AE$23,'Cost Exist Transport (R)'!$A19,FALSE)),"",HLOOKUP(ER$2,'Cost Exist Transport (R)'!$C$2:$AE$23,'Cost Exist Transport (R)'!$A19,FALSE))</f>
        <v/>
      </c>
      <c r="ES19" s="270" t="str">
        <f>IF(ISNA(HLOOKUP(ES$2,'Cost Exist Transport (R)'!$C$2:$AE$23,'Cost Exist Transport (R)'!$A19,FALSE)),"",HLOOKUP(ES$2,'Cost Exist Transport (R)'!$C$2:$AE$23,'Cost Exist Transport (R)'!$A19,FALSE))</f>
        <v/>
      </c>
      <c r="ET19" s="270" t="str">
        <f>IF(ISNA(HLOOKUP(ET$2,'Cost Exist Transport (R)'!$C$2:$AE$23,'Cost Exist Transport (R)'!$A19,FALSE)),"",HLOOKUP(ET$2,'Cost Exist Transport (R)'!$C$2:$AE$23,'Cost Exist Transport (R)'!$A19,FALSE))</f>
        <v/>
      </c>
      <c r="EU19" s="270" t="str">
        <f>IF(ISNA(HLOOKUP(EU$2,'Cost Exist Transport (R)'!$C$2:$AE$23,'Cost Exist Transport (R)'!$A19,FALSE)),"",HLOOKUP(EU$2,'Cost Exist Transport (R)'!$C$2:$AE$23,'Cost Exist Transport (R)'!$A19,FALSE))</f>
        <v/>
      </c>
      <c r="EV19" s="270" t="str">
        <f>IF(ISNA(HLOOKUP(EV$2,'Cost Exist Transport (R)'!$C$2:$AE$23,'Cost Exist Transport (R)'!$A19,FALSE)),"",HLOOKUP(EV$2,'Cost Exist Transport (R)'!$C$2:$AE$23,'Cost Exist Transport (R)'!$A19,FALSE))</f>
        <v/>
      </c>
      <c r="EW19" s="270" t="str">
        <f>IF(ISNA(HLOOKUP(EW$2,'Cost Exist Transport (R)'!$C$2:$AE$23,'Cost Exist Transport (R)'!$A19,FALSE)),"",HLOOKUP(EW$2,'Cost Exist Transport (R)'!$C$2:$AE$23,'Cost Exist Transport (R)'!$A19,FALSE))</f>
        <v/>
      </c>
      <c r="EX19" s="270" t="str">
        <f>IF(ISNA(HLOOKUP(EX$2,'Cost Exist Transport (R)'!$C$2:$AE$23,'Cost Exist Transport (R)'!$A19,FALSE)),"",HLOOKUP(EX$2,'Cost Exist Transport (R)'!$C$2:$AE$23,'Cost Exist Transport (R)'!$A19,FALSE))</f>
        <v/>
      </c>
      <c r="EY19" s="270" t="str">
        <f>IF(ISNA(HLOOKUP(EY$2,'Cost Exist Transport (R)'!$C$2:$AE$23,'Cost Exist Transport (R)'!$A19,FALSE)),"",HLOOKUP(EY$2,'Cost Exist Transport (R)'!$C$2:$AE$23,'Cost Exist Transport (R)'!$A19,FALSE))</f>
        <v/>
      </c>
      <c r="EZ19" s="270" t="str">
        <f>IF(ISNA(HLOOKUP(EZ$2,'Cost Exist Transport (R)'!$C$2:$AE$23,'Cost Exist Transport (R)'!$A19,FALSE)),"",HLOOKUP(EZ$2,'Cost Exist Transport (R)'!$C$2:$AE$23,'Cost Exist Transport (R)'!$A19,FALSE))</f>
        <v/>
      </c>
      <c r="FA19" s="270" t="str">
        <f>IF(ISNA(HLOOKUP(FA$2,'Cost Exist Transport (R)'!$C$2:$AE$23,'Cost Exist Transport (R)'!$A19,FALSE)),"",HLOOKUP(FA$2,'Cost Exist Transport (R)'!$C$2:$AE$23,'Cost Exist Transport (R)'!$A19,FALSE))</f>
        <v/>
      </c>
      <c r="FB19" s="270" t="str">
        <f>IF(ISNA(HLOOKUP(FB$2,'Cost Exist Transport (R)'!$C$2:$AE$23,'Cost Exist Transport (R)'!$A19,FALSE)),"",HLOOKUP(FB$2,'Cost Exist Transport (R)'!$C$2:$AE$23,'Cost Exist Transport (R)'!$A19,FALSE))</f>
        <v/>
      </c>
      <c r="FC19" s="270" t="str">
        <f>IF(ISNA(HLOOKUP(FC$2,'Cost Exist Transport (R)'!$C$2:$AE$23,'Cost Exist Transport (R)'!$A19,FALSE)),"",HLOOKUP(FC$2,'Cost Exist Transport (R)'!$C$2:$AE$23,'Cost Exist Transport (R)'!$A19,FALSE))</f>
        <v>XXXXX</v>
      </c>
      <c r="FD19" s="270" t="str">
        <f>IF(ISNA(HLOOKUP(FD$2,'Cost Exist Transport (R)'!$C$2:$AE$23,'Cost Exist Transport (R)'!$A19,FALSE)),"",HLOOKUP(FD$2,'Cost Exist Transport (R)'!$C$2:$AE$23,'Cost Exist Transport (R)'!$A19,FALSE))</f>
        <v/>
      </c>
      <c r="FE19" s="270" t="str">
        <f>IF(ISNA(HLOOKUP(FE$2,'Cost Exist Transport (R)'!$C$2:$AE$23,'Cost Exist Transport (R)'!$A19,FALSE)),"",HLOOKUP(FE$2,'Cost Exist Transport (R)'!$C$2:$AE$23,'Cost Exist Transport (R)'!$A19,FALSE))</f>
        <v/>
      </c>
      <c r="FF19" s="270" t="str">
        <f>IF(ISNA(HLOOKUP(FF$2,'Cost Exist Transport (R)'!$C$2:$AE$23,'Cost Exist Transport (R)'!$A19,FALSE)),"",HLOOKUP(FF$2,'Cost Exist Transport (R)'!$C$2:$AE$23,'Cost Exist Transport (R)'!$A19,FALSE))</f>
        <v/>
      </c>
      <c r="FG19" s="270" t="str">
        <f>IF(ISNA(HLOOKUP(FG$2,'Cost Exist Transport (R)'!$C$2:$AE$23,'Cost Exist Transport (R)'!$A19,FALSE)),"",HLOOKUP(FG$2,'Cost Exist Transport (R)'!$C$2:$AE$23,'Cost Exist Transport (R)'!$A19,FALSE))</f>
        <v/>
      </c>
      <c r="FH19" s="270" t="str">
        <f>IF(ISNA(HLOOKUP(FH$2,'Cost Exist Transport (R)'!$C$2:$AE$23,'Cost Exist Transport (R)'!$A19,FALSE)),"",HLOOKUP(FH$2,'Cost Exist Transport (R)'!$C$2:$AE$23,'Cost Exist Transport (R)'!$A19,FALSE))</f>
        <v/>
      </c>
      <c r="FI19" s="270" t="str">
        <f>IF(ISNA(HLOOKUP(FI$2,'Cost Exist Transport (R)'!$C$2:$AE$23,'Cost Exist Transport (R)'!$A19,FALSE)),"",HLOOKUP(FI$2,'Cost Exist Transport (R)'!$C$2:$AE$23,'Cost Exist Transport (R)'!$A19,FALSE))</f>
        <v/>
      </c>
      <c r="FJ19" s="270" t="str">
        <f>IF(ISNA(HLOOKUP(FJ$2,'Cost Exist Transport (R)'!$C$2:$AE$23,'Cost Exist Transport (R)'!$A19,FALSE)),"",HLOOKUP(FJ$2,'Cost Exist Transport (R)'!$C$2:$AE$23,'Cost Exist Transport (R)'!$A19,FALSE))</f>
        <v/>
      </c>
      <c r="FK19" s="270" t="str">
        <f>IF(ISNA(HLOOKUP(FK$2,'Cost Exist Transport (R)'!$C$2:$AE$23,'Cost Exist Transport (R)'!$A19,FALSE)),"",HLOOKUP(FK$2,'Cost Exist Transport (R)'!$C$2:$AE$23,'Cost Exist Transport (R)'!$A19,FALSE))</f>
        <v/>
      </c>
      <c r="FL19" s="270" t="str">
        <f>IF(ISNA(HLOOKUP(FL$2,'Cost Exist Transport (R)'!$C$2:$AE$23,'Cost Exist Transport (R)'!$A19,FALSE)),"",HLOOKUP(FL$2,'Cost Exist Transport (R)'!$C$2:$AE$23,'Cost Exist Transport (R)'!$A19,FALSE))</f>
        <v/>
      </c>
      <c r="FM19" s="270" t="str">
        <f>IF(ISNA(HLOOKUP(FM$2,'Cost Exist Transport (R)'!$C$2:$AE$23,'Cost Exist Transport (R)'!$A19,FALSE)),"",HLOOKUP(FM$2,'Cost Exist Transport (R)'!$C$2:$AE$23,'Cost Exist Transport (R)'!$A19,FALSE))</f>
        <v/>
      </c>
      <c r="FN19" s="270" t="str">
        <f>IF(ISNA(HLOOKUP(FN$2,'Cost Exist Transport (R)'!$C$2:$AE$23,'Cost Exist Transport (R)'!$A19,FALSE)),"",HLOOKUP(FN$2,'Cost Exist Transport (R)'!$C$2:$AE$23,'Cost Exist Transport (R)'!$A19,FALSE))</f>
        <v/>
      </c>
      <c r="FO19" s="270" t="str">
        <f>IF(ISNA(HLOOKUP(FO$2,'Cost Exist Transport (R)'!$C$2:$AE$23,'Cost Exist Transport (R)'!$A19,FALSE)),"",HLOOKUP(FO$2,'Cost Exist Transport (R)'!$C$2:$AE$23,'Cost Exist Transport (R)'!$A19,FALSE))</f>
        <v>XXXXX</v>
      </c>
      <c r="FP19" s="270" t="str">
        <f>IF(ISNA(HLOOKUP(FP$2,'Cost Exist Transport (R)'!$C$2:$AE$23,'Cost Exist Transport (R)'!$A19,FALSE)),"",HLOOKUP(FP$2,'Cost Exist Transport (R)'!$C$2:$AE$23,'Cost Exist Transport (R)'!$A19,FALSE))</f>
        <v/>
      </c>
      <c r="FQ19" s="270" t="str">
        <f>IF(ISNA(HLOOKUP(FQ$2,'Cost Exist Transport (R)'!$C$2:$AE$23,'Cost Exist Transport (R)'!$A19,FALSE)),"",HLOOKUP(FQ$2,'Cost Exist Transport (R)'!$C$2:$AE$23,'Cost Exist Transport (R)'!$A19,FALSE))</f>
        <v/>
      </c>
      <c r="FR19" s="270" t="str">
        <f>IF(ISNA(HLOOKUP(FR$2,'Cost Exist Transport (R)'!$C$2:$AE$23,'Cost Exist Transport (R)'!$A19,FALSE)),"",HLOOKUP(FR$2,'Cost Exist Transport (R)'!$C$2:$AE$23,'Cost Exist Transport (R)'!$A19,FALSE))</f>
        <v/>
      </c>
      <c r="FS19" s="270" t="str">
        <f>IF(ISNA(HLOOKUP(FS$2,'Cost Exist Transport (R)'!$C$2:$AE$23,'Cost Exist Transport (R)'!$A19,FALSE)),"",HLOOKUP(FS$2,'Cost Exist Transport (R)'!$C$2:$AE$23,'Cost Exist Transport (R)'!$A19,FALSE))</f>
        <v/>
      </c>
      <c r="FT19" s="270" t="str">
        <f>IF(ISNA(HLOOKUP(FT$2,'Cost Exist Transport (R)'!$C$2:$AE$23,'Cost Exist Transport (R)'!$A19,FALSE)),"",HLOOKUP(FT$2,'Cost Exist Transport (R)'!$C$2:$AE$23,'Cost Exist Transport (R)'!$A19,FALSE))</f>
        <v/>
      </c>
      <c r="FU19" s="270" t="str">
        <f>IF(ISNA(HLOOKUP(FU$2,'Cost Exist Transport (R)'!$C$2:$AE$23,'Cost Exist Transport (R)'!$A19,FALSE)),"",HLOOKUP(FU$2,'Cost Exist Transport (R)'!$C$2:$AE$23,'Cost Exist Transport (R)'!$A19,FALSE))</f>
        <v/>
      </c>
      <c r="FV19" s="270" t="str">
        <f>IF(ISNA(HLOOKUP(FV$2,'Cost Exist Transport (R)'!$C$2:$AE$23,'Cost Exist Transport (R)'!$A19,FALSE)),"",HLOOKUP(FV$2,'Cost Exist Transport (R)'!$C$2:$AE$23,'Cost Exist Transport (R)'!$A19,FALSE))</f>
        <v/>
      </c>
      <c r="FW19" s="270" t="str">
        <f>IF(ISNA(HLOOKUP(FW$2,'Cost Exist Transport (R)'!$C$2:$AE$23,'Cost Exist Transport (R)'!$A19,FALSE)),"",HLOOKUP(FW$2,'Cost Exist Transport (R)'!$C$2:$AE$23,'Cost Exist Transport (R)'!$A19,FALSE))</f>
        <v/>
      </c>
      <c r="FX19" s="270" t="str">
        <f>IF(ISNA(HLOOKUP(FX$2,'Cost Exist Transport (R)'!$C$2:$AE$23,'Cost Exist Transport (R)'!$A19,FALSE)),"",HLOOKUP(FX$2,'Cost Exist Transport (R)'!$C$2:$AE$23,'Cost Exist Transport (R)'!$A19,FALSE))</f>
        <v/>
      </c>
      <c r="FY19" s="270" t="str">
        <f>IF(ISNA(HLOOKUP(FY$2,'Cost Exist Transport (R)'!$C$2:$AE$23,'Cost Exist Transport (R)'!$A19,FALSE)),"",HLOOKUP(FY$2,'Cost Exist Transport (R)'!$C$2:$AE$23,'Cost Exist Transport (R)'!$A19,FALSE))</f>
        <v/>
      </c>
      <c r="FZ19" s="270" t="str">
        <f>IF(ISNA(HLOOKUP(FZ$2,'Cost Exist Transport (R)'!$C$2:$AE$23,'Cost Exist Transport (R)'!$A19,FALSE)),"",HLOOKUP(FZ$2,'Cost Exist Transport (R)'!$C$2:$AE$23,'Cost Exist Transport (R)'!$A19,FALSE))</f>
        <v/>
      </c>
      <c r="GA19" s="270" t="str">
        <f>IF(ISNA(HLOOKUP(GA$2,'Cost Exist Transport (R)'!$C$2:$AE$23,'Cost Exist Transport (R)'!$A19,FALSE)),"",HLOOKUP(GA$2,'Cost Exist Transport (R)'!$C$2:$AE$23,'Cost Exist Transport (R)'!$A19,FALSE))</f>
        <v>XXXXX</v>
      </c>
      <c r="GB19" s="270" t="str">
        <f>IF(ISNA(HLOOKUP(GB$2,'Cost Exist Transport (R)'!$C$2:$AE$23,'Cost Exist Transport (R)'!$A19,FALSE)),"",HLOOKUP(GB$2,'Cost Exist Transport (R)'!$C$2:$AE$23,'Cost Exist Transport (R)'!$A19,FALSE))</f>
        <v/>
      </c>
      <c r="GC19" s="270" t="str">
        <f>IF(ISNA(HLOOKUP(GC$2,'Cost Exist Transport (R)'!$C$2:$AE$23,'Cost Exist Transport (R)'!$A19,FALSE)),"",HLOOKUP(GC$2,'Cost Exist Transport (R)'!$C$2:$AE$23,'Cost Exist Transport (R)'!$A19,FALSE))</f>
        <v/>
      </c>
      <c r="GD19" s="270" t="str">
        <f>IF(ISNA(HLOOKUP(GD$2,'Cost Exist Transport (R)'!$C$2:$AE$23,'Cost Exist Transport (R)'!$A19,FALSE)),"",HLOOKUP(GD$2,'Cost Exist Transport (R)'!$C$2:$AE$23,'Cost Exist Transport (R)'!$A19,FALSE))</f>
        <v/>
      </c>
      <c r="GE19" s="270" t="str">
        <f>IF(ISNA(HLOOKUP(GE$2,'Cost Exist Transport (R)'!$C$2:$AE$23,'Cost Exist Transport (R)'!$A19,FALSE)),"",HLOOKUP(GE$2,'Cost Exist Transport (R)'!$C$2:$AE$23,'Cost Exist Transport (R)'!$A19,FALSE))</f>
        <v/>
      </c>
      <c r="GF19" s="270" t="str">
        <f>IF(ISNA(HLOOKUP(GF$2,'Cost Exist Transport (R)'!$C$2:$AE$23,'Cost Exist Transport (R)'!$A19,FALSE)),"",HLOOKUP(GF$2,'Cost Exist Transport (R)'!$C$2:$AE$23,'Cost Exist Transport (R)'!$A19,FALSE))</f>
        <v/>
      </c>
      <c r="GG19" s="270" t="str">
        <f>IF(ISNA(HLOOKUP(GG$2,'Cost Exist Transport (R)'!$C$2:$AE$23,'Cost Exist Transport (R)'!$A19,FALSE)),"",HLOOKUP(GG$2,'Cost Exist Transport (R)'!$C$2:$AE$23,'Cost Exist Transport (R)'!$A19,FALSE))</f>
        <v/>
      </c>
      <c r="GH19" s="270" t="str">
        <f>IF(ISNA(HLOOKUP(GH$2,'Cost Exist Transport (R)'!$C$2:$AE$23,'Cost Exist Transport (R)'!$A19,FALSE)),"",HLOOKUP(GH$2,'Cost Exist Transport (R)'!$C$2:$AE$23,'Cost Exist Transport (R)'!$A19,FALSE))</f>
        <v/>
      </c>
      <c r="GI19" s="270" t="str">
        <f>IF(ISNA(HLOOKUP(GI$2,'Cost Exist Transport (R)'!$C$2:$AE$23,'Cost Exist Transport (R)'!$A19,FALSE)),"",HLOOKUP(GI$2,'Cost Exist Transport (R)'!$C$2:$AE$23,'Cost Exist Transport (R)'!$A19,FALSE))</f>
        <v/>
      </c>
      <c r="GJ19" s="270" t="str">
        <f>IF(ISNA(HLOOKUP(GJ$2,'Cost Exist Transport (R)'!$C$2:$AE$23,'Cost Exist Transport (R)'!$A19,FALSE)),"",HLOOKUP(GJ$2,'Cost Exist Transport (R)'!$C$2:$AE$23,'Cost Exist Transport (R)'!$A19,FALSE))</f>
        <v/>
      </c>
      <c r="GK19" s="270" t="str">
        <f>IF(ISNA(HLOOKUP(GK$2,'Cost Exist Transport (R)'!$C$2:$AE$23,'Cost Exist Transport (R)'!$A19,FALSE)),"",HLOOKUP(GK$2,'Cost Exist Transport (R)'!$C$2:$AE$23,'Cost Exist Transport (R)'!$A19,FALSE))</f>
        <v/>
      </c>
      <c r="GL19" s="270" t="str">
        <f>IF(ISNA(HLOOKUP(GL$2,'Cost Exist Transport (R)'!$C$2:$AE$23,'Cost Exist Transport (R)'!$A19,FALSE)),"",HLOOKUP(GL$2,'Cost Exist Transport (R)'!$C$2:$AE$23,'Cost Exist Transport (R)'!$A19,FALSE))</f>
        <v/>
      </c>
      <c r="GM19" s="270" t="str">
        <f>IF(ISNA(HLOOKUP(GM$2,'Cost Exist Transport (R)'!$C$2:$AE$23,'Cost Exist Transport (R)'!$A19,FALSE)),"",HLOOKUP(GM$2,'Cost Exist Transport (R)'!$C$2:$AE$23,'Cost Exist Transport (R)'!$A19,FALSE))</f>
        <v>XXXXX</v>
      </c>
      <c r="GN19" s="270" t="str">
        <f>IF(ISNA(HLOOKUP(GN$2,'Cost Exist Transport (R)'!$C$2:$AE$23,'Cost Exist Transport (R)'!$A19,FALSE)),"",HLOOKUP(GN$2,'Cost Exist Transport (R)'!$C$2:$AE$23,'Cost Exist Transport (R)'!$A19,FALSE))</f>
        <v/>
      </c>
      <c r="GO19" s="270" t="str">
        <f>IF(ISNA(HLOOKUP(GO$2,'Cost Exist Transport (R)'!$C$2:$AE$23,'Cost Exist Transport (R)'!$A19,FALSE)),"",HLOOKUP(GO$2,'Cost Exist Transport (R)'!$C$2:$AE$23,'Cost Exist Transport (R)'!$A19,FALSE))</f>
        <v/>
      </c>
      <c r="GP19" s="270" t="str">
        <f>IF(ISNA(HLOOKUP(GP$2,'Cost Exist Transport (R)'!$C$2:$AE$23,'Cost Exist Transport (R)'!$A19,FALSE)),"",HLOOKUP(GP$2,'Cost Exist Transport (R)'!$C$2:$AE$23,'Cost Exist Transport (R)'!$A19,FALSE))</f>
        <v/>
      </c>
      <c r="GQ19" s="270" t="str">
        <f>IF(ISNA(HLOOKUP(GQ$2,'Cost Exist Transport (R)'!$C$2:$AE$23,'Cost Exist Transport (R)'!$A19,FALSE)),"",HLOOKUP(GQ$2,'Cost Exist Transport (R)'!$C$2:$AE$23,'Cost Exist Transport (R)'!$A19,FALSE))</f>
        <v/>
      </c>
      <c r="GR19" s="270" t="str">
        <f>IF(ISNA(HLOOKUP(GR$2,'Cost Exist Transport (R)'!$C$2:$AE$23,'Cost Exist Transport (R)'!$A19,FALSE)),"",HLOOKUP(GR$2,'Cost Exist Transport (R)'!$C$2:$AE$23,'Cost Exist Transport (R)'!$A19,FALSE))</f>
        <v/>
      </c>
      <c r="GS19" s="270" t="str">
        <f>IF(ISNA(HLOOKUP(GS$2,'Cost Exist Transport (R)'!$C$2:$AE$23,'Cost Exist Transport (R)'!$A19,FALSE)),"",HLOOKUP(GS$2,'Cost Exist Transport (R)'!$C$2:$AE$23,'Cost Exist Transport (R)'!$A19,FALSE))</f>
        <v/>
      </c>
      <c r="GT19" s="270" t="str">
        <f>IF(ISNA(HLOOKUP(GT$2,'Cost Exist Transport (R)'!$C$2:$AE$23,'Cost Exist Transport (R)'!$A19,FALSE)),"",HLOOKUP(GT$2,'Cost Exist Transport (R)'!$C$2:$AE$23,'Cost Exist Transport (R)'!$A19,FALSE))</f>
        <v/>
      </c>
      <c r="GU19" s="270" t="str">
        <f>IF(ISNA(HLOOKUP(GU$2,'Cost Exist Transport (R)'!$C$2:$AE$23,'Cost Exist Transport (R)'!$A19,FALSE)),"",HLOOKUP(GU$2,'Cost Exist Transport (R)'!$C$2:$AE$23,'Cost Exist Transport (R)'!$A19,FALSE))</f>
        <v/>
      </c>
      <c r="GV19" s="270" t="str">
        <f>IF(ISNA(HLOOKUP(GV$2,'Cost Exist Transport (R)'!$C$2:$AE$23,'Cost Exist Transport (R)'!$A19,FALSE)),"",HLOOKUP(GV$2,'Cost Exist Transport (R)'!$C$2:$AE$23,'Cost Exist Transport (R)'!$A19,FALSE))</f>
        <v/>
      </c>
      <c r="GW19" s="270" t="str">
        <f>IF(ISNA(HLOOKUP(GW$2,'Cost Exist Transport (R)'!$C$2:$AE$23,'Cost Exist Transport (R)'!$A19,FALSE)),"",HLOOKUP(GW$2,'Cost Exist Transport (R)'!$C$2:$AE$23,'Cost Exist Transport (R)'!$A19,FALSE))</f>
        <v/>
      </c>
      <c r="GX19" s="270" t="str">
        <f>IF(ISNA(HLOOKUP(GX$2,'Cost Exist Transport (R)'!$C$2:$AE$23,'Cost Exist Transport (R)'!$A19,FALSE)),"",HLOOKUP(GX$2,'Cost Exist Transport (R)'!$C$2:$AE$23,'Cost Exist Transport (R)'!$A19,FALSE))</f>
        <v/>
      </c>
      <c r="GY19" s="270" t="str">
        <f>IF(ISNA(HLOOKUP(GY$2,'Cost Exist Transport (R)'!$C$2:$AE$23,'Cost Exist Transport (R)'!$A19,FALSE)),"",HLOOKUP(GY$2,'Cost Exist Transport (R)'!$C$2:$AE$23,'Cost Exist Transport (R)'!$A19,FALSE))</f>
        <v>XXXXX</v>
      </c>
      <c r="GZ19" s="270" t="str">
        <f>IF(ISNA(HLOOKUP(GZ$2,'Cost Exist Transport (R)'!$C$2:$AE$23,'Cost Exist Transport (R)'!$A19,FALSE)),"",HLOOKUP(GZ$2,'Cost Exist Transport (R)'!$C$2:$AE$23,'Cost Exist Transport (R)'!$A19,FALSE))</f>
        <v/>
      </c>
      <c r="HA19" s="270" t="str">
        <f>IF(ISNA(HLOOKUP(HA$2,'Cost Exist Transport (R)'!$C$2:$AE$23,'Cost Exist Transport (R)'!$A19,FALSE)),"",HLOOKUP(HA$2,'Cost Exist Transport (R)'!$C$2:$AE$23,'Cost Exist Transport (R)'!$A19,FALSE))</f>
        <v/>
      </c>
      <c r="HB19" s="270" t="str">
        <f>IF(ISNA(HLOOKUP(HB$2,'Cost Exist Transport (R)'!$C$2:$AE$23,'Cost Exist Transport (R)'!$A19,FALSE)),"",HLOOKUP(HB$2,'Cost Exist Transport (R)'!$C$2:$AE$23,'Cost Exist Transport (R)'!$A19,FALSE))</f>
        <v/>
      </c>
      <c r="HC19" s="270" t="str">
        <f>IF(ISNA(HLOOKUP(HC$2,'Cost Exist Transport (R)'!$C$2:$AE$23,'Cost Exist Transport (R)'!$A19,FALSE)),"",HLOOKUP(HC$2,'Cost Exist Transport (R)'!$C$2:$AE$23,'Cost Exist Transport (R)'!$A19,FALSE))</f>
        <v/>
      </c>
      <c r="HD19" s="270" t="str">
        <f>IF(ISNA(HLOOKUP(HD$2,'Cost Exist Transport (R)'!$C$2:$AE$23,'Cost Exist Transport (R)'!$A19,FALSE)),"",HLOOKUP(HD$2,'Cost Exist Transport (R)'!$C$2:$AE$23,'Cost Exist Transport (R)'!$A19,FALSE))</f>
        <v/>
      </c>
      <c r="HE19" s="270" t="str">
        <f>IF(ISNA(HLOOKUP(HE$2,'Cost Exist Transport (R)'!$C$2:$AE$23,'Cost Exist Transport (R)'!$A19,FALSE)),"",HLOOKUP(HE$2,'Cost Exist Transport (R)'!$C$2:$AE$23,'Cost Exist Transport (R)'!$A19,FALSE))</f>
        <v/>
      </c>
      <c r="HF19" s="270" t="str">
        <f>IF(ISNA(HLOOKUP(HF$2,'Cost Exist Transport (R)'!$C$2:$AE$23,'Cost Exist Transport (R)'!$A19,FALSE)),"",HLOOKUP(HF$2,'Cost Exist Transport (R)'!$C$2:$AE$23,'Cost Exist Transport (R)'!$A19,FALSE))</f>
        <v/>
      </c>
      <c r="HG19" s="270" t="str">
        <f>IF(ISNA(HLOOKUP(HG$2,'Cost Exist Transport (R)'!$C$2:$AE$23,'Cost Exist Transport (R)'!$A19,FALSE)),"",HLOOKUP(HG$2,'Cost Exist Transport (R)'!$C$2:$AE$23,'Cost Exist Transport (R)'!$A19,FALSE))</f>
        <v/>
      </c>
      <c r="HH19" s="270" t="str">
        <f>IF(ISNA(HLOOKUP(HH$2,'Cost Exist Transport (R)'!$C$2:$AE$23,'Cost Exist Transport (R)'!$A19,FALSE)),"",HLOOKUP(HH$2,'Cost Exist Transport (R)'!$C$2:$AE$23,'Cost Exist Transport (R)'!$A19,FALSE))</f>
        <v/>
      </c>
      <c r="HI19" s="270" t="str">
        <f>IF(ISNA(HLOOKUP(HI$2,'Cost Exist Transport (R)'!$C$2:$AE$23,'Cost Exist Transport (R)'!$A19,FALSE)),"",HLOOKUP(HI$2,'Cost Exist Transport (R)'!$C$2:$AE$23,'Cost Exist Transport (R)'!$A19,FALSE))</f>
        <v/>
      </c>
      <c r="HJ19" s="270" t="str">
        <f>IF(ISNA(HLOOKUP(HJ$2,'Cost Exist Transport (R)'!$C$2:$AE$23,'Cost Exist Transport (R)'!$A19,FALSE)),"",HLOOKUP(HJ$2,'Cost Exist Transport (R)'!$C$2:$AE$23,'Cost Exist Transport (R)'!$A19,FALSE))</f>
        <v/>
      </c>
      <c r="HK19" s="270" t="str">
        <f>IF(ISNA(HLOOKUP(HK$2,'Cost Exist Transport (R)'!$C$2:$AE$23,'Cost Exist Transport (R)'!$A19,FALSE)),"",HLOOKUP(HK$2,'Cost Exist Transport (R)'!$C$2:$AE$23,'Cost Exist Transport (R)'!$A19,FALSE))</f>
        <v>XXXXX</v>
      </c>
      <c r="HL19" s="270" t="str">
        <f>IF(ISNA(HLOOKUP(HL$2,'Cost Exist Transport (R)'!$C$2:$AE$23,'Cost Exist Transport (R)'!$A19,FALSE)),"",HLOOKUP(HL$2,'Cost Exist Transport (R)'!$C$2:$AE$23,'Cost Exist Transport (R)'!$A19,FALSE))</f>
        <v/>
      </c>
      <c r="HM19" s="270" t="str">
        <f>IF(ISNA(HLOOKUP(HM$2,'Cost Exist Transport (R)'!$C$2:$AE$23,'Cost Exist Transport (R)'!$A19,FALSE)),"",HLOOKUP(HM$2,'Cost Exist Transport (R)'!$C$2:$AE$23,'Cost Exist Transport (R)'!$A19,FALSE))</f>
        <v/>
      </c>
      <c r="HN19" s="270" t="str">
        <f>IF(ISNA(HLOOKUP(HN$2,'Cost Exist Transport (R)'!$C$2:$AE$23,'Cost Exist Transport (R)'!$A19,FALSE)),"",HLOOKUP(HN$2,'Cost Exist Transport (R)'!$C$2:$AE$23,'Cost Exist Transport (R)'!$A19,FALSE))</f>
        <v/>
      </c>
      <c r="HO19" s="270" t="str">
        <f>IF(ISNA(HLOOKUP(HO$2,'Cost Exist Transport (R)'!$C$2:$AE$23,'Cost Exist Transport (R)'!$A19,FALSE)),"",HLOOKUP(HO$2,'Cost Exist Transport (R)'!$C$2:$AE$23,'Cost Exist Transport (R)'!$A19,FALSE))</f>
        <v/>
      </c>
      <c r="HP19" s="270" t="str">
        <f>IF(ISNA(HLOOKUP(HP$2,'Cost Exist Transport (R)'!$C$2:$AE$23,'Cost Exist Transport (R)'!$A19,FALSE)),"",HLOOKUP(HP$2,'Cost Exist Transport (R)'!$C$2:$AE$23,'Cost Exist Transport (R)'!$A19,FALSE))</f>
        <v/>
      </c>
      <c r="HQ19" s="270" t="str">
        <f>IF(ISNA(HLOOKUP(HQ$2,'Cost Exist Transport (R)'!$C$2:$AE$23,'Cost Exist Transport (R)'!$A19,FALSE)),"",HLOOKUP(HQ$2,'Cost Exist Transport (R)'!$C$2:$AE$23,'Cost Exist Transport (R)'!$A19,FALSE))</f>
        <v/>
      </c>
      <c r="HR19" s="270" t="str">
        <f>IF(ISNA(HLOOKUP(HR$2,'Cost Exist Transport (R)'!$C$2:$AE$23,'Cost Exist Transport (R)'!$A19,FALSE)),"",HLOOKUP(HR$2,'Cost Exist Transport (R)'!$C$2:$AE$23,'Cost Exist Transport (R)'!$A19,FALSE))</f>
        <v/>
      </c>
      <c r="HS19" s="270" t="str">
        <f>IF(ISNA(HLOOKUP(HS$2,'Cost Exist Transport (R)'!$C$2:$AE$23,'Cost Exist Transport (R)'!$A19,FALSE)),"",HLOOKUP(HS$2,'Cost Exist Transport (R)'!$C$2:$AE$23,'Cost Exist Transport (R)'!$A19,FALSE))</f>
        <v/>
      </c>
      <c r="HT19" s="270" t="str">
        <f>IF(ISNA(HLOOKUP(HT$2,'Cost Exist Transport (R)'!$C$2:$AE$23,'Cost Exist Transport (R)'!$A19,FALSE)),"",HLOOKUP(HT$2,'Cost Exist Transport (R)'!$C$2:$AE$23,'Cost Exist Transport (R)'!$A19,FALSE))</f>
        <v/>
      </c>
      <c r="HU19" s="270" t="str">
        <f>IF(ISNA(HLOOKUP(HU$2,'Cost Exist Transport (R)'!$C$2:$AE$23,'Cost Exist Transport (R)'!$A19,FALSE)),"",HLOOKUP(HU$2,'Cost Exist Transport (R)'!$C$2:$AE$23,'Cost Exist Transport (R)'!$A19,FALSE))</f>
        <v/>
      </c>
      <c r="HV19" s="270" t="str">
        <f>IF(ISNA(HLOOKUP(HV$2,'Cost Exist Transport (R)'!$C$2:$AE$23,'Cost Exist Transport (R)'!$A19,FALSE)),"",HLOOKUP(HV$2,'Cost Exist Transport (R)'!$C$2:$AE$23,'Cost Exist Transport (R)'!$A19,FALSE))</f>
        <v/>
      </c>
      <c r="HW19" s="270" t="str">
        <f>IF(ISNA(HLOOKUP(HW$2,'Cost Exist Transport (R)'!$C$2:$AE$23,'Cost Exist Transport (R)'!$A19,FALSE)),"",HLOOKUP(HW$2,'Cost Exist Transport (R)'!$C$2:$AE$23,'Cost Exist Transport (R)'!$A19,FALSE))</f>
        <v>XXXXX</v>
      </c>
      <c r="HX19" s="270" t="str">
        <f>IF(ISNA(HLOOKUP(HX$2,'Cost Exist Transport (R)'!$C$2:$AE$23,'Cost Exist Transport (R)'!$A19,FALSE)),"",HLOOKUP(HX$2,'Cost Exist Transport (R)'!$C$2:$AE$23,'Cost Exist Transport (R)'!$A19,FALSE))</f>
        <v/>
      </c>
      <c r="HY19" s="270" t="str">
        <f>IF(ISNA(HLOOKUP(HY$2,'Cost Exist Transport (R)'!$C$2:$AE$23,'Cost Exist Transport (R)'!$A19,FALSE)),"",HLOOKUP(HY$2,'Cost Exist Transport (R)'!$C$2:$AE$23,'Cost Exist Transport (R)'!$A19,FALSE))</f>
        <v/>
      </c>
      <c r="HZ19" s="270" t="str">
        <f>IF(ISNA(HLOOKUP(HZ$2,'Cost Exist Transport (R)'!$C$2:$AE$23,'Cost Exist Transport (R)'!$A19,FALSE)),"",HLOOKUP(HZ$2,'Cost Exist Transport (R)'!$C$2:$AE$23,'Cost Exist Transport (R)'!$A19,FALSE))</f>
        <v/>
      </c>
      <c r="IA19" s="270" t="str">
        <f>IF(ISNA(HLOOKUP(IA$2,'Cost Exist Transport (R)'!$C$2:$AE$23,'Cost Exist Transport (R)'!$A19,FALSE)),"",HLOOKUP(IA$2,'Cost Exist Transport (R)'!$C$2:$AE$23,'Cost Exist Transport (R)'!$A19,FALSE))</f>
        <v/>
      </c>
      <c r="IB19" s="270" t="str">
        <f>IF(ISNA(HLOOKUP(IB$2,'Cost Exist Transport (R)'!$C$2:$AE$23,'Cost Exist Transport (R)'!$A19,FALSE)),"",HLOOKUP(IB$2,'Cost Exist Transport (R)'!$C$2:$AE$23,'Cost Exist Transport (R)'!$A19,FALSE))</f>
        <v/>
      </c>
      <c r="IC19" s="270" t="str">
        <f>IF(ISNA(HLOOKUP(IC$2,'Cost Exist Transport (R)'!$C$2:$AE$23,'Cost Exist Transport (R)'!$A19,FALSE)),"",HLOOKUP(IC$2,'Cost Exist Transport (R)'!$C$2:$AE$23,'Cost Exist Transport (R)'!$A19,FALSE))</f>
        <v/>
      </c>
      <c r="ID19" s="270" t="str">
        <f>IF(ISNA(HLOOKUP(ID$2,'Cost Exist Transport (R)'!$C$2:$AE$23,'Cost Exist Transport (R)'!$A19,FALSE)),"",HLOOKUP(ID$2,'Cost Exist Transport (R)'!$C$2:$AE$23,'Cost Exist Transport (R)'!$A19,FALSE))</f>
        <v/>
      </c>
      <c r="IE19" s="270" t="str">
        <f>IF(ISNA(HLOOKUP(IE$2,'Cost Exist Transport (R)'!$C$2:$AE$23,'Cost Exist Transport (R)'!$A19,FALSE)),"",HLOOKUP(IE$2,'Cost Exist Transport (R)'!$C$2:$AE$23,'Cost Exist Transport (R)'!$A19,FALSE))</f>
        <v/>
      </c>
      <c r="IF19" s="270" t="str">
        <f>IF(ISNA(HLOOKUP(IF$2,'Cost Exist Transport (R)'!$C$2:$AE$23,'Cost Exist Transport (R)'!$A19,FALSE)),"",HLOOKUP(IF$2,'Cost Exist Transport (R)'!$C$2:$AE$23,'Cost Exist Transport (R)'!$A19,FALSE))</f>
        <v/>
      </c>
      <c r="IG19" s="270" t="str">
        <f>IF(ISNA(HLOOKUP(IG$2,'Cost Exist Transport (R)'!$C$2:$AE$23,'Cost Exist Transport (R)'!$A19,FALSE)),"",HLOOKUP(IG$2,'Cost Exist Transport (R)'!$C$2:$AE$23,'Cost Exist Transport (R)'!$A19,FALSE))</f>
        <v/>
      </c>
      <c r="IH19" s="270" t="str">
        <f>IF(ISNA(HLOOKUP(IH$2,'Cost Exist Transport (R)'!$C$2:$AE$23,'Cost Exist Transport (R)'!$A19,FALSE)),"",HLOOKUP(IH$2,'Cost Exist Transport (R)'!$C$2:$AE$23,'Cost Exist Transport (R)'!$A19,FALSE))</f>
        <v/>
      </c>
      <c r="II19" s="270" t="str">
        <f>IF(ISNA(HLOOKUP(II$2,'Cost Exist Transport (R)'!$C$2:$AE$23,'Cost Exist Transport (R)'!$A19,FALSE)),"",HLOOKUP(II$2,'Cost Exist Transport (R)'!$C$2:$AE$23,'Cost Exist Transport (R)'!$A19,FALSE))</f>
        <v>XXXXX</v>
      </c>
      <c r="IJ19" s="270" t="str">
        <f>IF(ISNA(HLOOKUP(IJ$2,'Cost Exist Transport (R)'!$C$2:$AE$23,'Cost Exist Transport (R)'!$A19,FALSE)),"",HLOOKUP(IJ$2,'Cost Exist Transport (R)'!$C$2:$AE$23,'Cost Exist Transport (R)'!$A19,FALSE))</f>
        <v/>
      </c>
      <c r="IK19" s="270" t="str">
        <f>IF(ISNA(HLOOKUP(IK$2,'Cost Exist Transport (R)'!$C$2:$AE$23,'Cost Exist Transport (R)'!$A19,FALSE)),"",HLOOKUP(IK$2,'Cost Exist Transport (R)'!$C$2:$AE$23,'Cost Exist Transport (R)'!$A19,FALSE))</f>
        <v/>
      </c>
      <c r="IL19" s="270" t="str">
        <f>IF(ISNA(HLOOKUP(IL$2,'Cost Exist Transport (R)'!$C$2:$AE$23,'Cost Exist Transport (R)'!$A19,FALSE)),"",HLOOKUP(IL$2,'Cost Exist Transport (R)'!$C$2:$AE$23,'Cost Exist Transport (R)'!$A19,FALSE))</f>
        <v/>
      </c>
      <c r="IM19" s="270" t="str">
        <f>IF(ISNA(HLOOKUP(IM$2,'Cost Exist Transport (R)'!$C$2:$AE$23,'Cost Exist Transport (R)'!$A19,FALSE)),"",HLOOKUP(IM$2,'Cost Exist Transport (R)'!$C$2:$AE$23,'Cost Exist Transport (R)'!$A19,FALSE))</f>
        <v/>
      </c>
      <c r="IN19" s="270" t="str">
        <f>IF(ISNA(HLOOKUP(IN$2,'Cost Exist Transport (R)'!$C$2:$AE$23,'Cost Exist Transport (R)'!$A19,FALSE)),"",HLOOKUP(IN$2,'Cost Exist Transport (R)'!$C$2:$AE$23,'Cost Exist Transport (R)'!$A19,FALSE))</f>
        <v/>
      </c>
      <c r="IO19" s="270" t="str">
        <f>IF(ISNA(HLOOKUP(IO$2,'Cost Exist Transport (R)'!$C$2:$AE$23,'Cost Exist Transport (R)'!$A19,FALSE)),"",HLOOKUP(IO$2,'Cost Exist Transport (R)'!$C$2:$AE$23,'Cost Exist Transport (R)'!$A19,FALSE))</f>
        <v/>
      </c>
      <c r="IP19" s="270" t="str">
        <f>IF(ISNA(HLOOKUP(IP$2,'Cost Exist Transport (R)'!$C$2:$AE$23,'Cost Exist Transport (R)'!$A19,FALSE)),"",HLOOKUP(IP$2,'Cost Exist Transport (R)'!$C$2:$AE$23,'Cost Exist Transport (R)'!$A19,FALSE))</f>
        <v/>
      </c>
      <c r="IQ19" s="270" t="str">
        <f>IF(ISNA(HLOOKUP(IQ$2,'Cost Exist Transport (R)'!$C$2:$AE$23,'Cost Exist Transport (R)'!$A19,FALSE)),"",HLOOKUP(IQ$2,'Cost Exist Transport (R)'!$C$2:$AE$23,'Cost Exist Transport (R)'!$A19,FALSE))</f>
        <v/>
      </c>
      <c r="IR19" s="270" t="str">
        <f>IF(ISNA(HLOOKUP(IR$2,'Cost Exist Transport (R)'!$C$2:$AE$23,'Cost Exist Transport (R)'!$A19,FALSE)),"",HLOOKUP(IR$2,'Cost Exist Transport (R)'!$C$2:$AE$23,'Cost Exist Transport (R)'!$A19,FALSE))</f>
        <v/>
      </c>
      <c r="IS19" s="270" t="str">
        <f>IF(ISNA(HLOOKUP(IS$2,'Cost Exist Transport (R)'!$C$2:$AE$23,'Cost Exist Transport (R)'!$A19,FALSE)),"",HLOOKUP(IS$2,'Cost Exist Transport (R)'!$C$2:$AE$23,'Cost Exist Transport (R)'!$A19,FALSE))</f>
        <v/>
      </c>
      <c r="IT19" s="270" t="str">
        <f>IF(ISNA(HLOOKUP(IT$2,'Cost Exist Transport (R)'!$C$2:$AE$23,'Cost Exist Transport (R)'!$A19,FALSE)),"",HLOOKUP(IT$2,'Cost Exist Transport (R)'!$C$2:$AE$23,'Cost Exist Transport (R)'!$A19,FALSE))</f>
        <v/>
      </c>
      <c r="IU19" s="270" t="str">
        <f>IF(ISNA(HLOOKUP(IU$2,'Cost Exist Transport (R)'!$C$2:$AE$23,'Cost Exist Transport (R)'!$A19,FALSE)),"",HLOOKUP(IU$2,'Cost Exist Transport (R)'!$C$2:$AE$23,'Cost Exist Transport (R)'!$A19,FALSE))</f>
        <v>XXXXX</v>
      </c>
      <c r="IV19" s="270" t="str">
        <f>IF(ISNA(HLOOKUP(IV$2,'Cost Exist Transport (R)'!$C$2:$AE$23,'Cost Exist Transport (R)'!$A19,FALSE)),"",HLOOKUP(IV$2,'Cost Exist Transport (R)'!$C$2:$AE$23,'Cost Exist Transport (R)'!$A19,FALSE))</f>
        <v/>
      </c>
      <c r="IW19" s="270" t="str">
        <f>IF(ISNA(HLOOKUP(IW$2,'Cost Exist Transport (R)'!$C$2:$AE$23,'Cost Exist Transport (R)'!$A19,FALSE)),"",HLOOKUP(IW$2,'Cost Exist Transport (R)'!$C$2:$AE$23,'Cost Exist Transport (R)'!$A19,FALSE))</f>
        <v/>
      </c>
      <c r="IX19" s="270" t="str">
        <f>IF(ISNA(HLOOKUP(IX$2,'Cost Exist Transport (R)'!$C$2:$AE$23,'Cost Exist Transport (R)'!$A19,FALSE)),"",HLOOKUP(IX$2,'Cost Exist Transport (R)'!$C$2:$AE$23,'Cost Exist Transport (R)'!$A19,FALSE))</f>
        <v/>
      </c>
      <c r="IY19" s="270" t="str">
        <f>IF(ISNA(HLOOKUP(IY$2,'Cost Exist Transport (R)'!$C$2:$AE$23,'Cost Exist Transport (R)'!$A19,FALSE)),"",HLOOKUP(IY$2,'Cost Exist Transport (R)'!$C$2:$AE$23,'Cost Exist Transport (R)'!$A19,FALSE))</f>
        <v/>
      </c>
      <c r="IZ19" s="270" t="str">
        <f>IF(ISNA(HLOOKUP(IZ$2,'Cost Exist Transport (R)'!$C$2:$AE$23,'Cost Exist Transport (R)'!$A19,FALSE)),"",HLOOKUP(IZ$2,'Cost Exist Transport (R)'!$C$2:$AE$23,'Cost Exist Transport (R)'!$A19,FALSE))</f>
        <v/>
      </c>
      <c r="JA19" s="270" t="str">
        <f>IF(ISNA(HLOOKUP(JA$2,'Cost Exist Transport (R)'!$C$2:$AE$23,'Cost Exist Transport (R)'!$A19,FALSE)),"",HLOOKUP(JA$2,'Cost Exist Transport (R)'!$C$2:$AE$23,'Cost Exist Transport (R)'!$A19,FALSE))</f>
        <v/>
      </c>
      <c r="JB19" s="270" t="str">
        <f>IF(ISNA(HLOOKUP(JB$2,'Cost Exist Transport (R)'!$C$2:$AE$23,'Cost Exist Transport (R)'!$A19,FALSE)),"",HLOOKUP(JB$2,'Cost Exist Transport (R)'!$C$2:$AE$23,'Cost Exist Transport (R)'!$A19,FALSE))</f>
        <v/>
      </c>
      <c r="JC19" s="270" t="str">
        <f>IF(ISNA(HLOOKUP(JC$2,'Cost Exist Transport (R)'!$C$2:$AE$23,'Cost Exist Transport (R)'!$A19,FALSE)),"",HLOOKUP(JC$2,'Cost Exist Transport (R)'!$C$2:$AE$23,'Cost Exist Transport (R)'!$A19,FALSE))</f>
        <v/>
      </c>
      <c r="JD19" s="270" t="str">
        <f>IF(ISNA(HLOOKUP(JD$2,'Cost Exist Transport (R)'!$C$2:$AE$23,'Cost Exist Transport (R)'!$A19,FALSE)),"",HLOOKUP(JD$2,'Cost Exist Transport (R)'!$C$2:$AE$23,'Cost Exist Transport (R)'!$A19,FALSE))</f>
        <v/>
      </c>
      <c r="JE19" s="270" t="str">
        <f>IF(ISNA(HLOOKUP(JE$2,'Cost Exist Transport (R)'!$C$2:$AE$23,'Cost Exist Transport (R)'!$A19,FALSE)),"",HLOOKUP(JE$2,'Cost Exist Transport (R)'!$C$2:$AE$23,'Cost Exist Transport (R)'!$A19,FALSE))</f>
        <v/>
      </c>
      <c r="JF19" s="270" t="str">
        <f>IF(ISNA(HLOOKUP(JF$2,'Cost Exist Transport (R)'!$C$2:$AE$23,'Cost Exist Transport (R)'!$A19,FALSE)),"",HLOOKUP(JF$2,'Cost Exist Transport (R)'!$C$2:$AE$23,'Cost Exist Transport (R)'!$A19,FALSE))</f>
        <v/>
      </c>
      <c r="JG19" s="270" t="str">
        <f>IF(ISNA(HLOOKUP(JG$2,'Cost Exist Transport (R)'!$C$2:$AE$23,'Cost Exist Transport (R)'!$A19,FALSE)),"",HLOOKUP(JG$2,'Cost Exist Transport (R)'!$C$2:$AE$23,'Cost Exist Transport (R)'!$A19,FALSE))</f>
        <v>XXXXX</v>
      </c>
      <c r="JH19" s="270" t="str">
        <f>IF(ISNA(HLOOKUP(JH$2,'Cost Exist Transport (R)'!$C$2:$AE$23,'Cost Exist Transport (R)'!$A19,FALSE)),"",HLOOKUP(JH$2,'Cost Exist Transport (R)'!$C$2:$AE$23,'Cost Exist Transport (R)'!$A19,FALSE))</f>
        <v/>
      </c>
      <c r="JI19" s="270" t="str">
        <f>IF(ISNA(HLOOKUP(JI$2,'Cost Exist Transport (R)'!$C$2:$AE$23,'Cost Exist Transport (R)'!$A19,FALSE)),"",HLOOKUP(JI$2,'Cost Exist Transport (R)'!$C$2:$AE$23,'Cost Exist Transport (R)'!$A19,FALSE))</f>
        <v/>
      </c>
      <c r="JJ19" s="270" t="str">
        <f>IF(ISNA(HLOOKUP(JJ$2,'Cost Exist Transport (R)'!$C$2:$AE$23,'Cost Exist Transport (R)'!$A19,FALSE)),"",HLOOKUP(JJ$2,'Cost Exist Transport (R)'!$C$2:$AE$23,'Cost Exist Transport (R)'!$A19,FALSE))</f>
        <v/>
      </c>
      <c r="JK19" s="270" t="str">
        <f>IF(ISNA(HLOOKUP(JK$2,'Cost Exist Transport (R)'!$C$2:$AE$23,'Cost Exist Transport (R)'!$A19,FALSE)),"",HLOOKUP(JK$2,'Cost Exist Transport (R)'!$C$2:$AE$23,'Cost Exist Transport (R)'!$A19,FALSE))</f>
        <v/>
      </c>
      <c r="JL19" s="270" t="str">
        <f>IF(ISNA(HLOOKUP(JL$2,'Cost Exist Transport (R)'!$C$2:$AE$23,'Cost Exist Transport (R)'!$A19,FALSE)),"",HLOOKUP(JL$2,'Cost Exist Transport (R)'!$C$2:$AE$23,'Cost Exist Transport (R)'!$A19,FALSE))</f>
        <v/>
      </c>
      <c r="JM19" s="270" t="str">
        <f>IF(ISNA(HLOOKUP(JM$2,'Cost Exist Transport (R)'!$C$2:$AE$23,'Cost Exist Transport (R)'!$A19,FALSE)),"",HLOOKUP(JM$2,'Cost Exist Transport (R)'!$C$2:$AE$23,'Cost Exist Transport (R)'!$A19,FALSE))</f>
        <v/>
      </c>
      <c r="JN19" s="270" t="str">
        <f>IF(ISNA(HLOOKUP(JN$2,'Cost Exist Transport (R)'!$C$2:$AE$23,'Cost Exist Transport (R)'!$A19,FALSE)),"",HLOOKUP(JN$2,'Cost Exist Transport (R)'!$C$2:$AE$23,'Cost Exist Transport (R)'!$A19,FALSE))</f>
        <v/>
      </c>
      <c r="JO19" s="270" t="str">
        <f>IF(ISNA(HLOOKUP(JO$2,'Cost Exist Transport (R)'!$C$2:$AE$23,'Cost Exist Transport (R)'!$A19,FALSE)),"",HLOOKUP(JO$2,'Cost Exist Transport (R)'!$C$2:$AE$23,'Cost Exist Transport (R)'!$A19,FALSE))</f>
        <v/>
      </c>
      <c r="JP19" s="270" t="str">
        <f>IF(ISNA(HLOOKUP(JP$2,'Cost Exist Transport (R)'!$C$2:$AE$23,'Cost Exist Transport (R)'!$A19,FALSE)),"",HLOOKUP(JP$2,'Cost Exist Transport (R)'!$C$2:$AE$23,'Cost Exist Transport (R)'!$A19,FALSE))</f>
        <v/>
      </c>
      <c r="JQ19" s="270" t="str">
        <f>IF(ISNA(HLOOKUP(JQ$2,'Cost Exist Transport (R)'!$C$2:$AE$23,'Cost Exist Transport (R)'!$A19,FALSE)),"",HLOOKUP(JQ$2,'Cost Exist Transport (R)'!$C$2:$AE$23,'Cost Exist Transport (R)'!$A19,FALSE))</f>
        <v/>
      </c>
      <c r="JR19" s="270" t="str">
        <f>IF(ISNA(HLOOKUP(JR$2,'Cost Exist Transport (R)'!$C$2:$AE$23,'Cost Exist Transport (R)'!$A19,FALSE)),"",HLOOKUP(JR$2,'Cost Exist Transport (R)'!$C$2:$AE$23,'Cost Exist Transport (R)'!$A19,FALSE))</f>
        <v/>
      </c>
      <c r="JS19" s="270" t="str">
        <f>IF(ISNA(HLOOKUP(JS$2,'Cost Exist Transport (R)'!$C$2:$AE$23,'Cost Exist Transport (R)'!$A19,FALSE)),"",HLOOKUP(JS$2,'Cost Exist Transport (R)'!$C$2:$AE$23,'Cost Exist Transport (R)'!$A19,FALSE))</f>
        <v>XXXXX</v>
      </c>
      <c r="JT19" s="270" t="str">
        <f>IF(ISNA(HLOOKUP(JT$2,'Cost Exist Transport (R)'!$C$2:$AE$23,'Cost Exist Transport (R)'!$A19,FALSE)),"",HLOOKUP(JT$2,'Cost Exist Transport (R)'!$C$2:$AE$23,'Cost Exist Transport (R)'!$A19,FALSE))</f>
        <v/>
      </c>
      <c r="JU19" s="270" t="str">
        <f>IF(ISNA(HLOOKUP(JU$2,'Cost Exist Transport (R)'!$C$2:$AE$23,'Cost Exist Transport (R)'!$A19,FALSE)),"",HLOOKUP(JU$2,'Cost Exist Transport (R)'!$C$2:$AE$23,'Cost Exist Transport (R)'!$A19,FALSE))</f>
        <v/>
      </c>
      <c r="JV19" s="270" t="str">
        <f>IF(ISNA(HLOOKUP(JV$2,'Cost Exist Transport (R)'!$C$2:$AE$23,'Cost Exist Transport (R)'!$A19,FALSE)),"",HLOOKUP(JV$2,'Cost Exist Transport (R)'!$C$2:$AE$23,'Cost Exist Transport (R)'!$A19,FALSE))</f>
        <v/>
      </c>
      <c r="JW19" s="270" t="str">
        <f>IF(ISNA(HLOOKUP(JW$2,'Cost Exist Transport (R)'!$C$2:$AE$23,'Cost Exist Transport (R)'!$A19,FALSE)),"",HLOOKUP(JW$2,'Cost Exist Transport (R)'!$C$2:$AE$23,'Cost Exist Transport (R)'!$A19,FALSE))</f>
        <v/>
      </c>
      <c r="JX19" s="270" t="str">
        <f>IF(ISNA(HLOOKUP(JX$2,'Cost Exist Transport (R)'!$C$2:$AE$23,'Cost Exist Transport (R)'!$A19,FALSE)),"",HLOOKUP(JX$2,'Cost Exist Transport (R)'!$C$2:$AE$23,'Cost Exist Transport (R)'!$A19,FALSE))</f>
        <v/>
      </c>
      <c r="JY19" s="270" t="str">
        <f>IF(ISNA(HLOOKUP(JY$2,'Cost Exist Transport (R)'!$C$2:$AE$23,'Cost Exist Transport (R)'!$A19,FALSE)),"",HLOOKUP(JY$2,'Cost Exist Transport (R)'!$C$2:$AE$23,'Cost Exist Transport (R)'!$A19,FALSE))</f>
        <v/>
      </c>
      <c r="JZ19" s="270" t="str">
        <f>IF(ISNA(HLOOKUP(JZ$2,'Cost Exist Transport (R)'!$C$2:$AE$23,'Cost Exist Transport (R)'!$A19,FALSE)),"",HLOOKUP(JZ$2,'Cost Exist Transport (R)'!$C$2:$AE$23,'Cost Exist Transport (R)'!$A19,FALSE))</f>
        <v/>
      </c>
      <c r="KA19" s="270" t="str">
        <f>IF(ISNA(HLOOKUP(KA$2,'Cost Exist Transport (R)'!$C$2:$AE$23,'Cost Exist Transport (R)'!$A19,FALSE)),"",HLOOKUP(KA$2,'Cost Exist Transport (R)'!$C$2:$AE$23,'Cost Exist Transport (R)'!$A19,FALSE))</f>
        <v/>
      </c>
      <c r="KB19" s="270" t="str">
        <f>IF(ISNA(HLOOKUP(KB$2,'Cost Exist Transport (R)'!$C$2:$AE$23,'Cost Exist Transport (R)'!$A19,FALSE)),"",HLOOKUP(KB$2,'Cost Exist Transport (R)'!$C$2:$AE$23,'Cost Exist Transport (R)'!$A19,FALSE))</f>
        <v/>
      </c>
      <c r="KC19" s="270" t="str">
        <f>IF(ISNA(HLOOKUP(KC$2,'Cost Exist Transport (R)'!$C$2:$AE$23,'Cost Exist Transport (R)'!$A19,FALSE)),"",HLOOKUP(KC$2,'Cost Exist Transport (R)'!$C$2:$AE$23,'Cost Exist Transport (R)'!$A19,FALSE))</f>
        <v/>
      </c>
      <c r="KD19" s="270" t="str">
        <f>IF(ISNA(HLOOKUP(KD$2,'Cost Exist Transport (R)'!$C$2:$AE$23,'Cost Exist Transport (R)'!$A19,FALSE)),"",HLOOKUP(KD$2,'Cost Exist Transport (R)'!$C$2:$AE$23,'Cost Exist Transport (R)'!$A19,FALSE))</f>
        <v/>
      </c>
      <c r="KE19" s="270" t="str">
        <f>IF(ISNA(HLOOKUP(KE$2,'Cost Exist Transport (R)'!$C$2:$AE$23,'Cost Exist Transport (R)'!$A19,FALSE)),"",HLOOKUP(KE$2,'Cost Exist Transport (R)'!$C$2:$AE$23,'Cost Exist Transport (R)'!$A19,FALSE))</f>
        <v>XXXXX</v>
      </c>
      <c r="KF19" s="270" t="str">
        <f>IF(ISNA(HLOOKUP(KF$2,'Cost Exist Transport (R)'!$C$2:$AE$23,'Cost Exist Transport (R)'!$A19,FALSE)),"",HLOOKUP(KF$2,'Cost Exist Transport (R)'!$C$2:$AE$23,'Cost Exist Transport (R)'!$A19,FALSE))</f>
        <v/>
      </c>
      <c r="KG19" s="270" t="str">
        <f>IF(ISNA(HLOOKUP(KG$2,'Cost Exist Transport (R)'!$C$2:$AE$23,'Cost Exist Transport (R)'!$A19,FALSE)),"",HLOOKUP(KG$2,'Cost Exist Transport (R)'!$C$2:$AE$23,'Cost Exist Transport (R)'!$A19,FALSE))</f>
        <v/>
      </c>
      <c r="KH19" s="270" t="str">
        <f>IF(ISNA(HLOOKUP(KH$2,'Cost Exist Transport (R)'!$C$2:$AE$23,'Cost Exist Transport (R)'!$A19,FALSE)),"",HLOOKUP(KH$2,'Cost Exist Transport (R)'!$C$2:$AE$23,'Cost Exist Transport (R)'!$A19,FALSE))</f>
        <v/>
      </c>
      <c r="KI19" s="270" t="str">
        <f>IF(ISNA(HLOOKUP(KI$2,'Cost Exist Transport (R)'!$C$2:$AE$23,'Cost Exist Transport (R)'!$A19,FALSE)),"",HLOOKUP(KI$2,'Cost Exist Transport (R)'!$C$2:$AE$23,'Cost Exist Transport (R)'!$A19,FALSE))</f>
        <v/>
      </c>
      <c r="KJ19" s="270" t="str">
        <f>IF(ISNA(HLOOKUP(KJ$2,'Cost Exist Transport (R)'!$C$2:$AE$23,'Cost Exist Transport (R)'!$A19,FALSE)),"",HLOOKUP(KJ$2,'Cost Exist Transport (R)'!$C$2:$AE$23,'Cost Exist Transport (R)'!$A19,FALSE))</f>
        <v/>
      </c>
      <c r="KK19" s="270" t="str">
        <f>IF(ISNA(HLOOKUP(KK$2,'Cost Exist Transport (R)'!$C$2:$AE$23,'Cost Exist Transport (R)'!$A19,FALSE)),"",HLOOKUP(KK$2,'Cost Exist Transport (R)'!$C$2:$AE$23,'Cost Exist Transport (R)'!$A19,FALSE))</f>
        <v/>
      </c>
      <c r="KL19" s="270" t="str">
        <f>IF(ISNA(HLOOKUP(KL$2,'Cost Exist Transport (R)'!$C$2:$AE$23,'Cost Exist Transport (R)'!$A19,FALSE)),"",HLOOKUP(KL$2,'Cost Exist Transport (R)'!$C$2:$AE$23,'Cost Exist Transport (R)'!$A19,FALSE))</f>
        <v/>
      </c>
      <c r="KM19" s="270" t="str">
        <f>IF(ISNA(HLOOKUP(KM$2,'Cost Exist Transport (R)'!$C$2:$AE$23,'Cost Exist Transport (R)'!$A19,FALSE)),"",HLOOKUP(KM$2,'Cost Exist Transport (R)'!$C$2:$AE$23,'Cost Exist Transport (R)'!$A19,FALSE))</f>
        <v/>
      </c>
      <c r="KN19" s="270" t="str">
        <f>IF(ISNA(HLOOKUP(KN$2,'Cost Exist Transport (R)'!$C$2:$AE$23,'Cost Exist Transport (R)'!$A19,FALSE)),"",HLOOKUP(KN$2,'Cost Exist Transport (R)'!$C$2:$AE$23,'Cost Exist Transport (R)'!$A19,FALSE))</f>
        <v/>
      </c>
      <c r="KO19" s="270" t="str">
        <f>IF(ISNA(HLOOKUP(KO$2,'Cost Exist Transport (R)'!$C$2:$AE$23,'Cost Exist Transport (R)'!$A19,FALSE)),"",HLOOKUP(KO$2,'Cost Exist Transport (R)'!$C$2:$AE$23,'Cost Exist Transport (R)'!$A19,FALSE))</f>
        <v/>
      </c>
      <c r="KP19" s="270" t="str">
        <f>IF(ISNA(HLOOKUP(KP$2,'Cost Exist Transport (R)'!$C$2:$AE$23,'Cost Exist Transport (R)'!$A19,FALSE)),"",HLOOKUP(KP$2,'Cost Exist Transport (R)'!$C$2:$AE$23,'Cost Exist Transport (R)'!$A19,FALSE))</f>
        <v/>
      </c>
      <c r="KQ19" s="270" t="str">
        <f>IF(ISNA(HLOOKUP(KQ$2,'Cost Exist Transport (R)'!$C$2:$AE$23,'Cost Exist Transport (R)'!$A19,FALSE)),"",HLOOKUP(KQ$2,'Cost Exist Transport (R)'!$C$2:$AE$23,'Cost Exist Transport (R)'!$A19,FALSE))</f>
        <v>XXXXX</v>
      </c>
      <c r="KR19" s="270" t="str">
        <f>IF(ISNA(HLOOKUP(KR$2,'Cost Exist Transport (R)'!$C$2:$AE$23,'Cost Exist Transport (R)'!$A19,FALSE)),"",HLOOKUP(KR$2,'Cost Exist Transport (R)'!$C$2:$AE$23,'Cost Exist Transport (R)'!$A19,FALSE))</f>
        <v/>
      </c>
      <c r="KS19" s="270" t="str">
        <f>IF(ISNA(HLOOKUP(KS$2,'Cost Exist Transport (R)'!$C$2:$AE$23,'Cost Exist Transport (R)'!$A19,FALSE)),"",HLOOKUP(KS$2,'Cost Exist Transport (R)'!$C$2:$AE$23,'Cost Exist Transport (R)'!$A19,FALSE))</f>
        <v/>
      </c>
      <c r="KT19" s="270" t="str">
        <f>IF(ISNA(HLOOKUP(KT$2,'Cost Exist Transport (R)'!$C$2:$AE$23,'Cost Exist Transport (R)'!$A19,FALSE)),"",HLOOKUP(KT$2,'Cost Exist Transport (R)'!$C$2:$AE$23,'Cost Exist Transport (R)'!$A19,FALSE))</f>
        <v/>
      </c>
      <c r="KU19" s="270" t="str">
        <f>IF(ISNA(HLOOKUP(KU$2,'Cost Exist Transport (R)'!$C$2:$AE$23,'Cost Exist Transport (R)'!$A19,FALSE)),"",HLOOKUP(KU$2,'Cost Exist Transport (R)'!$C$2:$AE$23,'Cost Exist Transport (R)'!$A19,FALSE))</f>
        <v/>
      </c>
      <c r="KV19" s="270" t="str">
        <f>IF(ISNA(HLOOKUP(KV$2,'Cost Exist Transport (R)'!$C$2:$AE$23,'Cost Exist Transport (R)'!$A19,FALSE)),"",HLOOKUP(KV$2,'Cost Exist Transport (R)'!$C$2:$AE$23,'Cost Exist Transport (R)'!$A19,FALSE))</f>
        <v/>
      </c>
      <c r="KW19" s="270" t="str">
        <f>IF(ISNA(HLOOKUP(KW$2,'Cost Exist Transport (R)'!$C$2:$AE$23,'Cost Exist Transport (R)'!$A19,FALSE)),"",HLOOKUP(KW$2,'Cost Exist Transport (R)'!$C$2:$AE$23,'Cost Exist Transport (R)'!$A19,FALSE))</f>
        <v/>
      </c>
      <c r="KX19" s="270" t="str">
        <f>IF(ISNA(HLOOKUP(KX$2,'Cost Exist Transport (R)'!$C$2:$AE$23,'Cost Exist Transport (R)'!$A19,FALSE)),"",HLOOKUP(KX$2,'Cost Exist Transport (R)'!$C$2:$AE$23,'Cost Exist Transport (R)'!$A19,FALSE))</f>
        <v/>
      </c>
      <c r="KY19" s="270" t="str">
        <f>IF(ISNA(HLOOKUP(KY$2,'Cost Exist Transport (R)'!$C$2:$AE$23,'Cost Exist Transport (R)'!$A19,FALSE)),"",HLOOKUP(KY$2,'Cost Exist Transport (R)'!$C$2:$AE$23,'Cost Exist Transport (R)'!$A19,FALSE))</f>
        <v/>
      </c>
      <c r="KZ19" s="270" t="str">
        <f>IF(ISNA(HLOOKUP(KZ$2,'Cost Exist Transport (R)'!$C$2:$AE$23,'Cost Exist Transport (R)'!$A19,FALSE)),"",HLOOKUP(KZ$2,'Cost Exist Transport (R)'!$C$2:$AE$23,'Cost Exist Transport (R)'!$A19,FALSE))</f>
        <v/>
      </c>
      <c r="LA19" s="270" t="str">
        <f>IF(ISNA(HLOOKUP(LA$2,'Cost Exist Transport (R)'!$C$2:$AE$23,'Cost Exist Transport (R)'!$A19,FALSE)),"",HLOOKUP(LA$2,'Cost Exist Transport (R)'!$C$2:$AE$23,'Cost Exist Transport (R)'!$A19,FALSE))</f>
        <v/>
      </c>
      <c r="LB19" s="270" t="str">
        <f>IF(ISNA(HLOOKUP(LB$2,'Cost Exist Transport (R)'!$C$2:$AE$23,'Cost Exist Transport (R)'!$A19,FALSE)),"",HLOOKUP(LB$2,'Cost Exist Transport (R)'!$C$2:$AE$23,'Cost Exist Transport (R)'!$A19,FALSE))</f>
        <v/>
      </c>
      <c r="LC19" s="270" t="str">
        <f>IF(ISNA(HLOOKUP(LC$2,'Cost Exist Transport (R)'!$C$2:$AE$23,'Cost Exist Transport (R)'!$A19,FALSE)),"",HLOOKUP(LC$2,'Cost Exist Transport (R)'!$C$2:$AE$23,'Cost Exist Transport (R)'!$A19,FALSE))</f>
        <v>XXXXX</v>
      </c>
      <c r="LD19" s="270" t="str">
        <f>IF(ISNA(HLOOKUP(LD$2,'Cost Exist Transport (R)'!$C$2:$AE$23,'Cost Exist Transport (R)'!$A19,FALSE)),"",HLOOKUP(LD$2,'Cost Exist Transport (R)'!$C$2:$AE$23,'Cost Exist Transport (R)'!$A19,FALSE))</f>
        <v/>
      </c>
      <c r="LE19" s="270" t="str">
        <f>IF(ISNA(HLOOKUP(LE$2,'Cost Exist Transport (R)'!$C$2:$AE$23,'Cost Exist Transport (R)'!$A19,FALSE)),"",HLOOKUP(LE$2,'Cost Exist Transport (R)'!$C$2:$AE$23,'Cost Exist Transport (R)'!$A19,FALSE))</f>
        <v/>
      </c>
      <c r="LF19" s="270" t="str">
        <f>IF(ISNA(HLOOKUP(LF$2,'Cost Exist Transport (R)'!$C$2:$AE$23,'Cost Exist Transport (R)'!$A19,FALSE)),"",HLOOKUP(LF$2,'Cost Exist Transport (R)'!$C$2:$AE$23,'Cost Exist Transport (R)'!$A19,FALSE))</f>
        <v/>
      </c>
      <c r="LG19" s="270" t="str">
        <f>IF(ISNA(HLOOKUP(LG$2,'Cost Exist Transport (R)'!$C$2:$AE$23,'Cost Exist Transport (R)'!$A19,FALSE)),"",HLOOKUP(LG$2,'Cost Exist Transport (R)'!$C$2:$AE$23,'Cost Exist Transport (R)'!$A19,FALSE))</f>
        <v/>
      </c>
      <c r="LH19" s="270" t="str">
        <f>IF(ISNA(HLOOKUP(LH$2,'Cost Exist Transport (R)'!$C$2:$AE$23,'Cost Exist Transport (R)'!$A19,FALSE)),"",HLOOKUP(LH$2,'Cost Exist Transport (R)'!$C$2:$AE$23,'Cost Exist Transport (R)'!$A19,FALSE))</f>
        <v/>
      </c>
      <c r="LI19" s="270" t="str">
        <f>IF(ISNA(HLOOKUP(LI$2,'Cost Exist Transport (R)'!$C$2:$AE$23,'Cost Exist Transport (R)'!$A19,FALSE)),"",HLOOKUP(LI$2,'Cost Exist Transport (R)'!$C$2:$AE$23,'Cost Exist Transport (R)'!$A19,FALSE))</f>
        <v/>
      </c>
      <c r="LJ19" s="270" t="str">
        <f>IF(ISNA(HLOOKUP(LJ$2,'Cost Exist Transport (R)'!$C$2:$AE$23,'Cost Exist Transport (R)'!$A19,FALSE)),"",HLOOKUP(LJ$2,'Cost Exist Transport (R)'!$C$2:$AE$23,'Cost Exist Transport (R)'!$A19,FALSE))</f>
        <v/>
      </c>
      <c r="LK19" s="270" t="str">
        <f>IF(ISNA(HLOOKUP(LK$2,'Cost Exist Transport (R)'!$C$2:$AE$23,'Cost Exist Transport (R)'!$A19,FALSE)),"",HLOOKUP(LK$2,'Cost Exist Transport (R)'!$C$2:$AE$23,'Cost Exist Transport (R)'!$A19,FALSE))</f>
        <v/>
      </c>
      <c r="LL19" s="270" t="str">
        <f>IF(ISNA(HLOOKUP(LL$2,'Cost Exist Transport (R)'!$C$2:$AE$23,'Cost Exist Transport (R)'!$A19,FALSE)),"",HLOOKUP(LL$2,'Cost Exist Transport (R)'!$C$2:$AE$23,'Cost Exist Transport (R)'!$A19,FALSE))</f>
        <v/>
      </c>
      <c r="LM19" s="270" t="str">
        <f>IF(ISNA(HLOOKUP(LM$2,'Cost Exist Transport (R)'!$C$2:$AE$23,'Cost Exist Transport (R)'!$A19,FALSE)),"",HLOOKUP(LM$2,'Cost Exist Transport (R)'!$C$2:$AE$23,'Cost Exist Transport (R)'!$A19,FALSE))</f>
        <v/>
      </c>
      <c r="LN19" s="270" t="str">
        <f>IF(ISNA(HLOOKUP(LN$2,'Cost Exist Transport (R)'!$C$2:$AE$23,'Cost Exist Transport (R)'!$A19,FALSE)),"",HLOOKUP(LN$2,'Cost Exist Transport (R)'!$C$2:$AE$23,'Cost Exist Transport (R)'!$A19,FALSE))</f>
        <v/>
      </c>
      <c r="LO19" s="270" t="str">
        <f>IF(ISNA(HLOOKUP(LO$2,'Cost Exist Transport (R)'!$C$2:$AE$23,'Cost Exist Transport (R)'!$A19,FALSE)),"",HLOOKUP(LO$2,'Cost Exist Transport (R)'!$C$2:$AE$23,'Cost Exist Transport (R)'!$A19,FALSE))</f>
        <v>XXXXX</v>
      </c>
      <c r="LP19" s="270" t="str">
        <f>IF(ISNA(HLOOKUP(LP$2,'Cost Exist Transport (R)'!$C$2:$AE$23,'Cost Exist Transport (R)'!$A19,FALSE)),"",HLOOKUP(LP$2,'Cost Exist Transport (R)'!$C$2:$AE$23,'Cost Exist Transport (R)'!$A19,FALSE))</f>
        <v/>
      </c>
    </row>
    <row r="20" spans="2:328" x14ac:dyDescent="0.35">
      <c r="B20" s="168" t="s">
        <v>15</v>
      </c>
      <c r="C20" s="270" t="str">
        <f>IF(ISNA(HLOOKUP(C$2,'Cost Exist Transport (R)'!$C$2:$AE$23,'Cost Exist Transport (R)'!$A20,FALSE)),"",HLOOKUP(C$2,'Cost Exist Transport (R)'!$C$2:$AE$23,'Cost Exist Transport (R)'!$A20,FALSE))</f>
        <v>XXXXX</v>
      </c>
      <c r="D20" s="270" t="str">
        <f>IF(ISNA(HLOOKUP(D$2,'Cost Exist Transport (R)'!$C$2:$AE$23,'Cost Exist Transport (R)'!$A20,FALSE)),"",HLOOKUP(D$2,'Cost Exist Transport (R)'!$C$2:$AE$23,'Cost Exist Transport (R)'!$A20,FALSE))</f>
        <v/>
      </c>
      <c r="E20" s="270" t="str">
        <f>IF(ISNA(HLOOKUP(E$2,'Cost Exist Transport (R)'!$C$2:$AE$23,'Cost Exist Transport (R)'!$A20,FALSE)),"",HLOOKUP(E$2,'Cost Exist Transport (R)'!$C$2:$AE$23,'Cost Exist Transport (R)'!$A20,FALSE))</f>
        <v/>
      </c>
      <c r="F20" s="270" t="str">
        <f>IF(ISNA(HLOOKUP(F$2,'Cost Exist Transport (R)'!$C$2:$AE$23,'Cost Exist Transport (R)'!$A20,FALSE)),"",HLOOKUP(F$2,'Cost Exist Transport (R)'!$C$2:$AE$23,'Cost Exist Transport (R)'!$A20,FALSE))</f>
        <v/>
      </c>
      <c r="G20" s="270" t="str">
        <f>IF(ISNA(HLOOKUP(G$2,'Cost Exist Transport (R)'!$C$2:$AE$23,'Cost Exist Transport (R)'!$A20,FALSE)),"",HLOOKUP(G$2,'Cost Exist Transport (R)'!$C$2:$AE$23,'Cost Exist Transport (R)'!$A20,FALSE))</f>
        <v/>
      </c>
      <c r="H20" s="270" t="str">
        <f>IF(ISNA(HLOOKUP(H$2,'Cost Exist Transport (R)'!$C$2:$AE$23,'Cost Exist Transport (R)'!$A20,FALSE)),"",HLOOKUP(H$2,'Cost Exist Transport (R)'!$C$2:$AE$23,'Cost Exist Transport (R)'!$A20,FALSE))</f>
        <v/>
      </c>
      <c r="I20" s="270" t="str">
        <f>IF(ISNA(HLOOKUP(I$2,'Cost Exist Transport (R)'!$C$2:$AE$23,'Cost Exist Transport (R)'!$A20,FALSE)),"",HLOOKUP(I$2,'Cost Exist Transport (R)'!$C$2:$AE$23,'Cost Exist Transport (R)'!$A20,FALSE))</f>
        <v/>
      </c>
      <c r="J20" s="270" t="str">
        <f>IF(ISNA(HLOOKUP(J$2,'Cost Exist Transport (R)'!$C$2:$AE$23,'Cost Exist Transport (R)'!$A20,FALSE)),"",HLOOKUP(J$2,'Cost Exist Transport (R)'!$C$2:$AE$23,'Cost Exist Transport (R)'!$A20,FALSE))</f>
        <v/>
      </c>
      <c r="K20" s="270" t="str">
        <f>IF(ISNA(HLOOKUP(K$2,'Cost Exist Transport (R)'!$C$2:$AE$23,'Cost Exist Transport (R)'!$A20,FALSE)),"",HLOOKUP(K$2,'Cost Exist Transport (R)'!$C$2:$AE$23,'Cost Exist Transport (R)'!$A20,FALSE))</f>
        <v/>
      </c>
      <c r="L20" s="270" t="str">
        <f>IF(ISNA(HLOOKUP(L$2,'Cost Exist Transport (R)'!$C$2:$AE$23,'Cost Exist Transport (R)'!$A20,FALSE)),"",HLOOKUP(L$2,'Cost Exist Transport (R)'!$C$2:$AE$23,'Cost Exist Transport (R)'!$A20,FALSE))</f>
        <v/>
      </c>
      <c r="M20" s="270" t="str">
        <f>IF(ISNA(HLOOKUP(M$2,'Cost Exist Transport (R)'!$C$2:$AE$23,'Cost Exist Transport (R)'!$A20,FALSE)),"",HLOOKUP(M$2,'Cost Exist Transport (R)'!$C$2:$AE$23,'Cost Exist Transport (R)'!$A20,FALSE))</f>
        <v/>
      </c>
      <c r="N20" s="270" t="str">
        <f>IF(ISNA(HLOOKUP(N$2,'Cost Exist Transport (R)'!$C$2:$AE$23,'Cost Exist Transport (R)'!$A20,FALSE)),"",HLOOKUP(N$2,'Cost Exist Transport (R)'!$C$2:$AE$23,'Cost Exist Transport (R)'!$A20,FALSE))</f>
        <v/>
      </c>
      <c r="O20" s="277" t="str">
        <f>IF(ISNA(HLOOKUP(O$2,'Cost Exist Transport (R)'!$C$2:$AE$23,'Cost Exist Transport (R)'!$A20,FALSE)),"",HLOOKUP(O$2,'Cost Exist Transport (R)'!$C$2:$AE$23,'Cost Exist Transport (R)'!$A20,FALSE))</f>
        <v>XXXXX</v>
      </c>
      <c r="P20" s="270" t="str">
        <f>IF(ISNA(HLOOKUP(P$2,'Cost Exist Transport (R)'!$C$2:$AE$23,'Cost Exist Transport (R)'!$A20,FALSE)),"",HLOOKUP(P$2,'Cost Exist Transport (R)'!$C$2:$AE$23,'Cost Exist Transport (R)'!$A20,FALSE))</f>
        <v/>
      </c>
      <c r="Q20" s="270" t="str">
        <f>IF(ISNA(HLOOKUP(Q$2,'Cost Exist Transport (R)'!$C$2:$AE$23,'Cost Exist Transport (R)'!$A20,FALSE)),"",HLOOKUP(Q$2,'Cost Exist Transport (R)'!$C$2:$AE$23,'Cost Exist Transport (R)'!$A20,FALSE))</f>
        <v/>
      </c>
      <c r="R20" s="270" t="str">
        <f>IF(ISNA(HLOOKUP(R$2,'Cost Exist Transport (R)'!$C$2:$AE$23,'Cost Exist Transport (R)'!$A20,FALSE)),"",HLOOKUP(R$2,'Cost Exist Transport (R)'!$C$2:$AE$23,'Cost Exist Transport (R)'!$A20,FALSE))</f>
        <v/>
      </c>
      <c r="S20" s="270" t="str">
        <f>IF(ISNA(HLOOKUP(S$2,'Cost Exist Transport (R)'!$C$2:$AE$23,'Cost Exist Transport (R)'!$A20,FALSE)),"",HLOOKUP(S$2,'Cost Exist Transport (R)'!$C$2:$AE$23,'Cost Exist Transport (R)'!$A20,FALSE))</f>
        <v/>
      </c>
      <c r="T20" s="270" t="str">
        <f>IF(ISNA(HLOOKUP(T$2,'Cost Exist Transport (R)'!$C$2:$AE$23,'Cost Exist Transport (R)'!$A20,FALSE)),"",HLOOKUP(T$2,'Cost Exist Transport (R)'!$C$2:$AE$23,'Cost Exist Transport (R)'!$A20,FALSE))</f>
        <v>XXXXX</v>
      </c>
      <c r="U20" s="270" t="str">
        <f>IF(ISNA(HLOOKUP(U$2,'Cost Exist Transport (R)'!$C$2:$AE$23,'Cost Exist Transport (R)'!$A20,FALSE)),"",HLOOKUP(U$2,'Cost Exist Transport (R)'!$C$2:$AE$23,'Cost Exist Transport (R)'!$A20,FALSE))</f>
        <v/>
      </c>
      <c r="V20" s="270" t="str">
        <f>IF(ISNA(HLOOKUP(V$2,'Cost Exist Transport (R)'!$C$2:$AE$23,'Cost Exist Transport (R)'!$A20,FALSE)),"",HLOOKUP(V$2,'Cost Exist Transport (R)'!$C$2:$AE$23,'Cost Exist Transport (R)'!$A20,FALSE))</f>
        <v/>
      </c>
      <c r="W20" s="270" t="str">
        <f>IF(ISNA(HLOOKUP(W$2,'Cost Exist Transport (R)'!$C$2:$AE$23,'Cost Exist Transport (R)'!$A20,FALSE)),"",HLOOKUP(W$2,'Cost Exist Transport (R)'!$C$2:$AE$23,'Cost Exist Transport (R)'!$A20,FALSE))</f>
        <v/>
      </c>
      <c r="X20" s="270" t="str">
        <f>IF(ISNA(HLOOKUP(X$2,'Cost Exist Transport (R)'!$C$2:$AE$23,'Cost Exist Transport (R)'!$A20,FALSE)),"",HLOOKUP(X$2,'Cost Exist Transport (R)'!$C$2:$AE$23,'Cost Exist Transport (R)'!$A20,FALSE))</f>
        <v/>
      </c>
      <c r="Y20" s="270" t="str">
        <f>IF(ISNA(HLOOKUP(Y$2,'Cost Exist Transport (R)'!$C$2:$AE$23,'Cost Exist Transport (R)'!$A20,FALSE)),"",HLOOKUP(Y$2,'Cost Exist Transport (R)'!$C$2:$AE$23,'Cost Exist Transport (R)'!$A20,FALSE))</f>
        <v/>
      </c>
      <c r="Z20" s="270" t="str">
        <f>IF(ISNA(HLOOKUP(Z$2,'Cost Exist Transport (R)'!$C$2:$AE$23,'Cost Exist Transport (R)'!$A20,FALSE)),"",HLOOKUP(Z$2,'Cost Exist Transport (R)'!$C$2:$AE$23,'Cost Exist Transport (R)'!$A20,FALSE))</f>
        <v/>
      </c>
      <c r="AA20" s="270" t="str">
        <f>IF(ISNA(HLOOKUP(AA$2,'Cost Exist Transport (R)'!$C$2:$AE$23,'Cost Exist Transport (R)'!$A20,FALSE)),"",HLOOKUP(AA$2,'Cost Exist Transport (R)'!$C$2:$AE$23,'Cost Exist Transport (R)'!$A20,FALSE))</f>
        <v/>
      </c>
      <c r="AB20" s="270" t="str">
        <f>IF(ISNA(HLOOKUP(AB$2,'Cost Exist Transport (R)'!$C$2:$AE$23,'Cost Exist Transport (R)'!$A20,FALSE)),"",HLOOKUP(AB$2,'Cost Exist Transport (R)'!$C$2:$AE$23,'Cost Exist Transport (R)'!$A20,FALSE))</f>
        <v/>
      </c>
      <c r="AC20" s="270" t="str">
        <f>IF(ISNA(HLOOKUP(AC$2,'Cost Exist Transport (R)'!$C$2:$AE$23,'Cost Exist Transport (R)'!$A20,FALSE)),"",HLOOKUP(AC$2,'Cost Exist Transport (R)'!$C$2:$AE$23,'Cost Exist Transport (R)'!$A20,FALSE))</f>
        <v/>
      </c>
      <c r="AD20" s="270" t="str">
        <f>IF(ISNA(HLOOKUP(AD$2,'Cost Exist Transport (R)'!$C$2:$AE$23,'Cost Exist Transport (R)'!$A20,FALSE)),"",HLOOKUP(AD$2,'Cost Exist Transport (R)'!$C$2:$AE$23,'Cost Exist Transport (R)'!$A20,FALSE))</f>
        <v/>
      </c>
      <c r="AE20" s="270" t="str">
        <f>IF(ISNA(HLOOKUP(AE$2,'Cost Exist Transport (R)'!$C$2:$AE$23,'Cost Exist Transport (R)'!$A20,FALSE)),"",HLOOKUP(AE$2,'Cost Exist Transport (R)'!$C$2:$AE$23,'Cost Exist Transport (R)'!$A20,FALSE))</f>
        <v/>
      </c>
      <c r="AF20" s="270" t="str">
        <f>IF(ISNA(HLOOKUP(AF$2,'Cost Exist Transport (R)'!$C$2:$AE$23,'Cost Exist Transport (R)'!$A20,FALSE)),"",HLOOKUP(AF$2,'Cost Exist Transport (R)'!$C$2:$AE$23,'Cost Exist Transport (R)'!$A20,FALSE))</f>
        <v>XXXXX</v>
      </c>
      <c r="AG20" s="270" t="str">
        <f>IF(ISNA(HLOOKUP(AG$2,'Cost Exist Transport (R)'!$C$2:$AE$23,'Cost Exist Transport (R)'!$A20,FALSE)),"",HLOOKUP(AG$2,'Cost Exist Transport (R)'!$C$2:$AE$23,'Cost Exist Transport (R)'!$A20,FALSE))</f>
        <v/>
      </c>
      <c r="AH20" s="270" t="str">
        <f>IF(ISNA(HLOOKUP(AH$2,'Cost Exist Transport (R)'!$C$2:$AE$23,'Cost Exist Transport (R)'!$A20,FALSE)),"",HLOOKUP(AH$2,'Cost Exist Transport (R)'!$C$2:$AE$23,'Cost Exist Transport (R)'!$A20,FALSE))</f>
        <v/>
      </c>
      <c r="AI20" s="270" t="str">
        <f>IF(ISNA(HLOOKUP(AI$2,'Cost Exist Transport (R)'!$C$2:$AE$23,'Cost Exist Transport (R)'!$A20,FALSE)),"",HLOOKUP(AI$2,'Cost Exist Transport (R)'!$C$2:$AE$23,'Cost Exist Transport (R)'!$A20,FALSE))</f>
        <v/>
      </c>
      <c r="AJ20" s="270" t="str">
        <f>IF(ISNA(HLOOKUP(AJ$2,'Cost Exist Transport (R)'!$C$2:$AE$23,'Cost Exist Transport (R)'!$A20,FALSE)),"",HLOOKUP(AJ$2,'Cost Exist Transport (R)'!$C$2:$AE$23,'Cost Exist Transport (R)'!$A20,FALSE))</f>
        <v/>
      </c>
      <c r="AK20" s="270" t="str">
        <f>IF(ISNA(HLOOKUP(AK$2,'Cost Exist Transport (R)'!$C$2:$AE$23,'Cost Exist Transport (R)'!$A20,FALSE)),"",HLOOKUP(AK$2,'Cost Exist Transport (R)'!$C$2:$AE$23,'Cost Exist Transport (R)'!$A20,FALSE))</f>
        <v/>
      </c>
      <c r="AL20" s="270" t="str">
        <f>IF(ISNA(HLOOKUP(AL$2,'Cost Exist Transport (R)'!$C$2:$AE$23,'Cost Exist Transport (R)'!$A20,FALSE)),"",HLOOKUP(AL$2,'Cost Exist Transport (R)'!$C$2:$AE$23,'Cost Exist Transport (R)'!$A20,FALSE))</f>
        <v/>
      </c>
      <c r="AM20" s="270" t="str">
        <f>IF(ISNA(HLOOKUP(AM$2,'Cost Exist Transport (R)'!$C$2:$AE$23,'Cost Exist Transport (R)'!$A20,FALSE)),"",HLOOKUP(AM$2,'Cost Exist Transport (R)'!$C$2:$AE$23,'Cost Exist Transport (R)'!$A20,FALSE))</f>
        <v/>
      </c>
      <c r="AN20" s="270" t="str">
        <f>IF(ISNA(HLOOKUP(AN$2,'Cost Exist Transport (R)'!$C$2:$AE$23,'Cost Exist Transport (R)'!$A20,FALSE)),"",HLOOKUP(AN$2,'Cost Exist Transport (R)'!$C$2:$AE$23,'Cost Exist Transport (R)'!$A20,FALSE))</f>
        <v/>
      </c>
      <c r="AO20" s="270" t="str">
        <f>IF(ISNA(HLOOKUP(AO$2,'Cost Exist Transport (R)'!$C$2:$AE$23,'Cost Exist Transport (R)'!$A20,FALSE)),"",HLOOKUP(AO$2,'Cost Exist Transport (R)'!$C$2:$AE$23,'Cost Exist Transport (R)'!$A20,FALSE))</f>
        <v/>
      </c>
      <c r="AP20" s="270" t="str">
        <f>IF(ISNA(HLOOKUP(AP$2,'Cost Exist Transport (R)'!$C$2:$AE$23,'Cost Exist Transport (R)'!$A20,FALSE)),"",HLOOKUP(AP$2,'Cost Exist Transport (R)'!$C$2:$AE$23,'Cost Exist Transport (R)'!$A20,FALSE))</f>
        <v/>
      </c>
      <c r="AQ20" s="270" t="str">
        <f>IF(ISNA(HLOOKUP(AQ$2,'Cost Exist Transport (R)'!$C$2:$AE$23,'Cost Exist Transport (R)'!$A20,FALSE)),"",HLOOKUP(AQ$2,'Cost Exist Transport (R)'!$C$2:$AE$23,'Cost Exist Transport (R)'!$A20,FALSE))</f>
        <v/>
      </c>
      <c r="AR20" s="270" t="str">
        <f>IF(ISNA(HLOOKUP(AR$2,'Cost Exist Transport (R)'!$C$2:$AE$23,'Cost Exist Transport (R)'!$A20,FALSE)),"",HLOOKUP(AR$2,'Cost Exist Transport (R)'!$C$2:$AE$23,'Cost Exist Transport (R)'!$A20,FALSE))</f>
        <v>XXXXX</v>
      </c>
      <c r="AS20" s="270" t="str">
        <f>IF(ISNA(HLOOKUP(AS$2,'Cost Exist Transport (R)'!$C$2:$AE$23,'Cost Exist Transport (R)'!$A20,FALSE)),"",HLOOKUP(AS$2,'Cost Exist Transport (R)'!$C$2:$AE$23,'Cost Exist Transport (R)'!$A20,FALSE))</f>
        <v/>
      </c>
      <c r="AT20" s="270" t="str">
        <f>IF(ISNA(HLOOKUP(AT$2,'Cost Exist Transport (R)'!$C$2:$AE$23,'Cost Exist Transport (R)'!$A20,FALSE)),"",HLOOKUP(AT$2,'Cost Exist Transport (R)'!$C$2:$AE$23,'Cost Exist Transport (R)'!$A20,FALSE))</f>
        <v/>
      </c>
      <c r="AU20" s="270" t="str">
        <f>IF(ISNA(HLOOKUP(AU$2,'Cost Exist Transport (R)'!$C$2:$AE$23,'Cost Exist Transport (R)'!$A20,FALSE)),"",HLOOKUP(AU$2,'Cost Exist Transport (R)'!$C$2:$AE$23,'Cost Exist Transport (R)'!$A20,FALSE))</f>
        <v/>
      </c>
      <c r="AV20" s="270" t="str">
        <f>IF(ISNA(HLOOKUP(AV$2,'Cost Exist Transport (R)'!$C$2:$AE$23,'Cost Exist Transport (R)'!$A20,FALSE)),"",HLOOKUP(AV$2,'Cost Exist Transport (R)'!$C$2:$AE$23,'Cost Exist Transport (R)'!$A20,FALSE))</f>
        <v/>
      </c>
      <c r="AW20" s="270" t="str">
        <f>IF(ISNA(HLOOKUP(AW$2,'Cost Exist Transport (R)'!$C$2:$AE$23,'Cost Exist Transport (R)'!$A20,FALSE)),"",HLOOKUP(AW$2,'Cost Exist Transport (R)'!$C$2:$AE$23,'Cost Exist Transport (R)'!$A20,FALSE))</f>
        <v/>
      </c>
      <c r="AX20" s="270" t="str">
        <f>IF(ISNA(HLOOKUP(AX$2,'Cost Exist Transport (R)'!$C$2:$AE$23,'Cost Exist Transport (R)'!$A20,FALSE)),"",HLOOKUP(AX$2,'Cost Exist Transport (R)'!$C$2:$AE$23,'Cost Exist Transport (R)'!$A20,FALSE))</f>
        <v/>
      </c>
      <c r="AY20" s="270" t="str">
        <f>IF(ISNA(HLOOKUP(AY$2,'Cost Exist Transport (R)'!$C$2:$AE$23,'Cost Exist Transport (R)'!$A20,FALSE)),"",HLOOKUP(AY$2,'Cost Exist Transport (R)'!$C$2:$AE$23,'Cost Exist Transport (R)'!$A20,FALSE))</f>
        <v/>
      </c>
      <c r="AZ20" s="270" t="str">
        <f>IF(ISNA(HLOOKUP(AZ$2,'Cost Exist Transport (R)'!$C$2:$AE$23,'Cost Exist Transport (R)'!$A20,FALSE)),"",HLOOKUP(AZ$2,'Cost Exist Transport (R)'!$C$2:$AE$23,'Cost Exist Transport (R)'!$A20,FALSE))</f>
        <v/>
      </c>
      <c r="BA20" s="270" t="str">
        <f>IF(ISNA(HLOOKUP(BA$2,'Cost Exist Transport (R)'!$C$2:$AE$23,'Cost Exist Transport (R)'!$A20,FALSE)),"",HLOOKUP(BA$2,'Cost Exist Transport (R)'!$C$2:$AE$23,'Cost Exist Transport (R)'!$A20,FALSE))</f>
        <v/>
      </c>
      <c r="BB20" s="270" t="str">
        <f>IF(ISNA(HLOOKUP(BB$2,'Cost Exist Transport (R)'!$C$2:$AE$23,'Cost Exist Transport (R)'!$A20,FALSE)),"",HLOOKUP(BB$2,'Cost Exist Transport (R)'!$C$2:$AE$23,'Cost Exist Transport (R)'!$A20,FALSE))</f>
        <v/>
      </c>
      <c r="BC20" s="270" t="str">
        <f>IF(ISNA(HLOOKUP(BC$2,'Cost Exist Transport (R)'!$C$2:$AE$23,'Cost Exist Transport (R)'!$A20,FALSE)),"",HLOOKUP(BC$2,'Cost Exist Transport (R)'!$C$2:$AE$23,'Cost Exist Transport (R)'!$A20,FALSE))</f>
        <v/>
      </c>
      <c r="BD20" s="270" t="str">
        <f>IF(ISNA(HLOOKUP(BD$2,'Cost Exist Transport (R)'!$C$2:$AE$23,'Cost Exist Transport (R)'!$A20,FALSE)),"",HLOOKUP(BD$2,'Cost Exist Transport (R)'!$C$2:$AE$23,'Cost Exist Transport (R)'!$A20,FALSE))</f>
        <v>XXXXX</v>
      </c>
      <c r="BE20" s="270" t="str">
        <f>IF(ISNA(HLOOKUP(BE$2,'Cost Exist Transport (R)'!$C$2:$AE$23,'Cost Exist Transport (R)'!$A20,FALSE)),"",HLOOKUP(BE$2,'Cost Exist Transport (R)'!$C$2:$AE$23,'Cost Exist Transport (R)'!$A20,FALSE))</f>
        <v/>
      </c>
      <c r="BF20" s="270" t="str">
        <f>IF(ISNA(HLOOKUP(BF$2,'Cost Exist Transport (R)'!$C$2:$AE$23,'Cost Exist Transport (R)'!$A20,FALSE)),"",HLOOKUP(BF$2,'Cost Exist Transport (R)'!$C$2:$AE$23,'Cost Exist Transport (R)'!$A20,FALSE))</f>
        <v/>
      </c>
      <c r="BG20" s="270" t="str">
        <f>IF(ISNA(HLOOKUP(BG$2,'Cost Exist Transport (R)'!$C$2:$AE$23,'Cost Exist Transport (R)'!$A20,FALSE)),"",HLOOKUP(BG$2,'Cost Exist Transport (R)'!$C$2:$AE$23,'Cost Exist Transport (R)'!$A20,FALSE))</f>
        <v/>
      </c>
      <c r="BH20" s="270" t="str">
        <f>IF(ISNA(HLOOKUP(BH$2,'Cost Exist Transport (R)'!$C$2:$AE$23,'Cost Exist Transport (R)'!$A20,FALSE)),"",HLOOKUP(BH$2,'Cost Exist Transport (R)'!$C$2:$AE$23,'Cost Exist Transport (R)'!$A20,FALSE))</f>
        <v/>
      </c>
      <c r="BI20" s="270" t="str">
        <f>IF(ISNA(HLOOKUP(BI$2,'Cost Exist Transport (R)'!$C$2:$AE$23,'Cost Exist Transport (R)'!$A20,FALSE)),"",HLOOKUP(BI$2,'Cost Exist Transport (R)'!$C$2:$AE$23,'Cost Exist Transport (R)'!$A20,FALSE))</f>
        <v/>
      </c>
      <c r="BJ20" s="270" t="str">
        <f>IF(ISNA(HLOOKUP(BJ$2,'Cost Exist Transport (R)'!$C$2:$AE$23,'Cost Exist Transport (R)'!$A20,FALSE)),"",HLOOKUP(BJ$2,'Cost Exist Transport (R)'!$C$2:$AE$23,'Cost Exist Transport (R)'!$A20,FALSE))</f>
        <v/>
      </c>
      <c r="BK20" s="270" t="str">
        <f>IF(ISNA(HLOOKUP(BK$2,'Cost Exist Transport (R)'!$C$2:$AE$23,'Cost Exist Transport (R)'!$A20,FALSE)),"",HLOOKUP(BK$2,'Cost Exist Transport (R)'!$C$2:$AE$23,'Cost Exist Transport (R)'!$A20,FALSE))</f>
        <v>XXXXX</v>
      </c>
      <c r="BL20" s="270" t="str">
        <f>IF(ISNA(HLOOKUP(BL$2,'Cost Exist Transport (R)'!$C$2:$AE$23,'Cost Exist Transport (R)'!$A20,FALSE)),"",HLOOKUP(BL$2,'Cost Exist Transport (R)'!$C$2:$AE$23,'Cost Exist Transport (R)'!$A20,FALSE))</f>
        <v/>
      </c>
      <c r="BM20" s="270" t="str">
        <f>IF(ISNA(HLOOKUP(BM$2,'Cost Exist Transport (R)'!$C$2:$AE$23,'Cost Exist Transport (R)'!$A20,FALSE)),"",HLOOKUP(BM$2,'Cost Exist Transport (R)'!$C$2:$AE$23,'Cost Exist Transport (R)'!$A20,FALSE))</f>
        <v/>
      </c>
      <c r="BN20" s="270" t="str">
        <f>IF(ISNA(HLOOKUP(BN$2,'Cost Exist Transport (R)'!$C$2:$AE$23,'Cost Exist Transport (R)'!$A20,FALSE)),"",HLOOKUP(BN$2,'Cost Exist Transport (R)'!$C$2:$AE$23,'Cost Exist Transport (R)'!$A20,FALSE))</f>
        <v/>
      </c>
      <c r="BO20" s="270" t="str">
        <f>IF(ISNA(HLOOKUP(BO$2,'Cost Exist Transport (R)'!$C$2:$AE$23,'Cost Exist Transport (R)'!$A20,FALSE)),"",HLOOKUP(BO$2,'Cost Exist Transport (R)'!$C$2:$AE$23,'Cost Exist Transport (R)'!$A20,FALSE))</f>
        <v/>
      </c>
      <c r="BP20" s="270" t="str">
        <f>IF(ISNA(HLOOKUP(BP$2,'Cost Exist Transport (R)'!$C$2:$AE$23,'Cost Exist Transport (R)'!$A20,FALSE)),"",HLOOKUP(BP$2,'Cost Exist Transport (R)'!$C$2:$AE$23,'Cost Exist Transport (R)'!$A20,FALSE))</f>
        <v/>
      </c>
      <c r="BQ20" s="270" t="str">
        <f>IF(ISNA(HLOOKUP(BQ$2,'Cost Exist Transport (R)'!$C$2:$AE$23,'Cost Exist Transport (R)'!$A20,FALSE)),"",HLOOKUP(BQ$2,'Cost Exist Transport (R)'!$C$2:$AE$23,'Cost Exist Transport (R)'!$A20,FALSE))</f>
        <v/>
      </c>
      <c r="BR20" s="270" t="str">
        <f>IF(ISNA(HLOOKUP(BR$2,'Cost Exist Transport (R)'!$C$2:$AE$23,'Cost Exist Transport (R)'!$A20,FALSE)),"",HLOOKUP(BR$2,'Cost Exist Transport (R)'!$C$2:$AE$23,'Cost Exist Transport (R)'!$A20,FALSE))</f>
        <v/>
      </c>
      <c r="BS20" s="270" t="str">
        <f>IF(ISNA(HLOOKUP(BS$2,'Cost Exist Transport (R)'!$C$2:$AE$23,'Cost Exist Transport (R)'!$A20,FALSE)),"",HLOOKUP(BS$2,'Cost Exist Transport (R)'!$C$2:$AE$23,'Cost Exist Transport (R)'!$A20,FALSE))</f>
        <v/>
      </c>
      <c r="BT20" s="270" t="str">
        <f>IF(ISNA(HLOOKUP(BT$2,'Cost Exist Transport (R)'!$C$2:$AE$23,'Cost Exist Transport (R)'!$A20,FALSE)),"",HLOOKUP(BT$2,'Cost Exist Transport (R)'!$C$2:$AE$23,'Cost Exist Transport (R)'!$A20,FALSE))</f>
        <v/>
      </c>
      <c r="BU20" s="270" t="str">
        <f>IF(ISNA(HLOOKUP(BU$2,'Cost Exist Transport (R)'!$C$2:$AE$23,'Cost Exist Transport (R)'!$A20,FALSE)),"",HLOOKUP(BU$2,'Cost Exist Transport (R)'!$C$2:$AE$23,'Cost Exist Transport (R)'!$A20,FALSE))</f>
        <v/>
      </c>
      <c r="BV20" s="270" t="str">
        <f>IF(ISNA(HLOOKUP(BV$2,'Cost Exist Transport (R)'!$C$2:$AE$23,'Cost Exist Transport (R)'!$A20,FALSE)),"",HLOOKUP(BV$2,'Cost Exist Transport (R)'!$C$2:$AE$23,'Cost Exist Transport (R)'!$A20,FALSE))</f>
        <v/>
      </c>
      <c r="BW20" s="270" t="str">
        <f>IF(ISNA(HLOOKUP(BW$2,'Cost Exist Transport (R)'!$C$2:$AE$23,'Cost Exist Transport (R)'!$A20,FALSE)),"",HLOOKUP(BW$2,'Cost Exist Transport (R)'!$C$2:$AE$23,'Cost Exist Transport (R)'!$A20,FALSE))</f>
        <v>XXXXX</v>
      </c>
      <c r="BX20" s="270" t="str">
        <f>IF(ISNA(HLOOKUP(BX$2,'Cost Exist Transport (R)'!$C$2:$AE$23,'Cost Exist Transport (R)'!$A20,FALSE)),"",HLOOKUP(BX$2,'Cost Exist Transport (R)'!$C$2:$AE$23,'Cost Exist Transport (R)'!$A20,FALSE))</f>
        <v/>
      </c>
      <c r="BY20" s="270" t="str">
        <f>IF(ISNA(HLOOKUP(BY$2,'Cost Exist Transport (R)'!$C$2:$AE$23,'Cost Exist Transport (R)'!$A20,FALSE)),"",HLOOKUP(BY$2,'Cost Exist Transport (R)'!$C$2:$AE$23,'Cost Exist Transport (R)'!$A20,FALSE))</f>
        <v/>
      </c>
      <c r="BZ20" s="270" t="str">
        <f>IF(ISNA(HLOOKUP(BZ$2,'Cost Exist Transport (R)'!$C$2:$AE$23,'Cost Exist Transport (R)'!$A20,FALSE)),"",HLOOKUP(BZ$2,'Cost Exist Transport (R)'!$C$2:$AE$23,'Cost Exist Transport (R)'!$A20,FALSE))</f>
        <v/>
      </c>
      <c r="CA20" s="270" t="str">
        <f>IF(ISNA(HLOOKUP(CA$2,'Cost Exist Transport (R)'!$C$2:$AE$23,'Cost Exist Transport (R)'!$A20,FALSE)),"",HLOOKUP(CA$2,'Cost Exist Transport (R)'!$C$2:$AE$23,'Cost Exist Transport (R)'!$A20,FALSE))</f>
        <v/>
      </c>
      <c r="CB20" s="270" t="str">
        <f>IF(ISNA(HLOOKUP(CB$2,'Cost Exist Transport (R)'!$C$2:$AE$23,'Cost Exist Transport (R)'!$A20,FALSE)),"",HLOOKUP(CB$2,'Cost Exist Transport (R)'!$C$2:$AE$23,'Cost Exist Transport (R)'!$A20,FALSE))</f>
        <v/>
      </c>
      <c r="CC20" s="270" t="str">
        <f>IF(ISNA(HLOOKUP(CC$2,'Cost Exist Transport (R)'!$C$2:$AE$23,'Cost Exist Transport (R)'!$A20,FALSE)),"",HLOOKUP(CC$2,'Cost Exist Transport (R)'!$C$2:$AE$23,'Cost Exist Transport (R)'!$A20,FALSE))</f>
        <v/>
      </c>
      <c r="CD20" s="270" t="str">
        <f>IF(ISNA(HLOOKUP(CD$2,'Cost Exist Transport (R)'!$C$2:$AE$23,'Cost Exist Transport (R)'!$A20,FALSE)),"",HLOOKUP(CD$2,'Cost Exist Transport (R)'!$C$2:$AE$23,'Cost Exist Transport (R)'!$A20,FALSE))</f>
        <v/>
      </c>
      <c r="CE20" s="270" t="str">
        <f>IF(ISNA(HLOOKUP(CE$2,'Cost Exist Transport (R)'!$C$2:$AE$23,'Cost Exist Transport (R)'!$A20,FALSE)),"",HLOOKUP(CE$2,'Cost Exist Transport (R)'!$C$2:$AE$23,'Cost Exist Transport (R)'!$A20,FALSE))</f>
        <v/>
      </c>
      <c r="CF20" s="270" t="str">
        <f>IF(ISNA(HLOOKUP(CF$2,'Cost Exist Transport (R)'!$C$2:$AE$23,'Cost Exist Transport (R)'!$A20,FALSE)),"",HLOOKUP(CF$2,'Cost Exist Transport (R)'!$C$2:$AE$23,'Cost Exist Transport (R)'!$A20,FALSE))</f>
        <v/>
      </c>
      <c r="CG20" s="270" t="str">
        <f>IF(ISNA(HLOOKUP(CG$2,'Cost Exist Transport (R)'!$C$2:$AE$23,'Cost Exist Transport (R)'!$A20,FALSE)),"",HLOOKUP(CG$2,'Cost Exist Transport (R)'!$C$2:$AE$23,'Cost Exist Transport (R)'!$A20,FALSE))</f>
        <v/>
      </c>
      <c r="CH20" s="270" t="str">
        <f>IF(ISNA(HLOOKUP(CH$2,'Cost Exist Transport (R)'!$C$2:$AE$23,'Cost Exist Transport (R)'!$A20,FALSE)),"",HLOOKUP(CH$2,'Cost Exist Transport (R)'!$C$2:$AE$23,'Cost Exist Transport (R)'!$A20,FALSE))</f>
        <v/>
      </c>
      <c r="CI20" s="270" t="str">
        <f>IF(ISNA(HLOOKUP(CI$2,'Cost Exist Transport (R)'!$C$2:$AE$23,'Cost Exist Transport (R)'!$A20,FALSE)),"",HLOOKUP(CI$2,'Cost Exist Transport (R)'!$C$2:$AE$23,'Cost Exist Transport (R)'!$A20,FALSE))</f>
        <v>XXXXX</v>
      </c>
      <c r="CJ20" s="270" t="str">
        <f>IF(ISNA(HLOOKUP(CJ$2,'Cost Exist Transport (R)'!$C$2:$AE$23,'Cost Exist Transport (R)'!$A20,FALSE)),"",HLOOKUP(CJ$2,'Cost Exist Transport (R)'!$C$2:$AE$23,'Cost Exist Transport (R)'!$A20,FALSE))</f>
        <v/>
      </c>
      <c r="CK20" s="270" t="str">
        <f>IF(ISNA(HLOOKUP(CK$2,'Cost Exist Transport (R)'!$C$2:$AE$23,'Cost Exist Transport (R)'!$A20,FALSE)),"",HLOOKUP(CK$2,'Cost Exist Transport (R)'!$C$2:$AE$23,'Cost Exist Transport (R)'!$A20,FALSE))</f>
        <v/>
      </c>
      <c r="CL20" s="270" t="str">
        <f>IF(ISNA(HLOOKUP(CL$2,'Cost Exist Transport (R)'!$C$2:$AE$23,'Cost Exist Transport (R)'!$A20,FALSE)),"",HLOOKUP(CL$2,'Cost Exist Transport (R)'!$C$2:$AE$23,'Cost Exist Transport (R)'!$A20,FALSE))</f>
        <v/>
      </c>
      <c r="CM20" s="270" t="str">
        <f>IF(ISNA(HLOOKUP(CM$2,'Cost Exist Transport (R)'!$C$2:$AE$23,'Cost Exist Transport (R)'!$A20,FALSE)),"",HLOOKUP(CM$2,'Cost Exist Transport (R)'!$C$2:$AE$23,'Cost Exist Transport (R)'!$A20,FALSE))</f>
        <v/>
      </c>
      <c r="CN20" s="270" t="str">
        <f>IF(ISNA(HLOOKUP(CN$2,'Cost Exist Transport (R)'!$C$2:$AE$23,'Cost Exist Transport (R)'!$A20,FALSE)),"",HLOOKUP(CN$2,'Cost Exist Transport (R)'!$C$2:$AE$23,'Cost Exist Transport (R)'!$A20,FALSE))</f>
        <v/>
      </c>
      <c r="CO20" s="270" t="str">
        <f>IF(ISNA(HLOOKUP(CO$2,'Cost Exist Transport (R)'!$C$2:$AE$23,'Cost Exist Transport (R)'!$A20,FALSE)),"",HLOOKUP(CO$2,'Cost Exist Transport (R)'!$C$2:$AE$23,'Cost Exist Transport (R)'!$A20,FALSE))</f>
        <v/>
      </c>
      <c r="CP20" s="270" t="str">
        <f>IF(ISNA(HLOOKUP(CP$2,'Cost Exist Transport (R)'!$C$2:$AE$23,'Cost Exist Transport (R)'!$A20,FALSE)),"",HLOOKUP(CP$2,'Cost Exist Transport (R)'!$C$2:$AE$23,'Cost Exist Transport (R)'!$A20,FALSE))</f>
        <v/>
      </c>
      <c r="CQ20" s="270" t="str">
        <f>IF(ISNA(HLOOKUP(CQ$2,'Cost Exist Transport (R)'!$C$2:$AE$23,'Cost Exist Transport (R)'!$A20,FALSE)),"",HLOOKUP(CQ$2,'Cost Exist Transport (R)'!$C$2:$AE$23,'Cost Exist Transport (R)'!$A20,FALSE))</f>
        <v/>
      </c>
      <c r="CR20" s="270" t="str">
        <f>IF(ISNA(HLOOKUP(CR$2,'Cost Exist Transport (R)'!$C$2:$AE$23,'Cost Exist Transport (R)'!$A20,FALSE)),"",HLOOKUP(CR$2,'Cost Exist Transport (R)'!$C$2:$AE$23,'Cost Exist Transport (R)'!$A20,FALSE))</f>
        <v/>
      </c>
      <c r="CS20" s="270" t="str">
        <f>IF(ISNA(HLOOKUP(CS$2,'Cost Exist Transport (R)'!$C$2:$AE$23,'Cost Exist Transport (R)'!$A20,FALSE)),"",HLOOKUP(CS$2,'Cost Exist Transport (R)'!$C$2:$AE$23,'Cost Exist Transport (R)'!$A20,FALSE))</f>
        <v/>
      </c>
      <c r="CT20" s="270" t="str">
        <f>IF(ISNA(HLOOKUP(CT$2,'Cost Exist Transport (R)'!$C$2:$AE$23,'Cost Exist Transport (R)'!$A20,FALSE)),"",HLOOKUP(CT$2,'Cost Exist Transport (R)'!$C$2:$AE$23,'Cost Exist Transport (R)'!$A20,FALSE))</f>
        <v/>
      </c>
      <c r="CU20" s="270" t="str">
        <f>IF(ISNA(HLOOKUP(CU$2,'Cost Exist Transport (R)'!$C$2:$AE$23,'Cost Exist Transport (R)'!$A20,FALSE)),"",HLOOKUP(CU$2,'Cost Exist Transport (R)'!$C$2:$AE$23,'Cost Exist Transport (R)'!$A20,FALSE))</f>
        <v>XXXXX</v>
      </c>
      <c r="CV20" s="270" t="str">
        <f>IF(ISNA(HLOOKUP(CV$2,'Cost Exist Transport (R)'!$C$2:$AE$23,'Cost Exist Transport (R)'!$A20,FALSE)),"",HLOOKUP(CV$2,'Cost Exist Transport (R)'!$C$2:$AE$23,'Cost Exist Transport (R)'!$A20,FALSE))</f>
        <v/>
      </c>
      <c r="CW20" s="270" t="str">
        <f>IF(ISNA(HLOOKUP(CW$2,'Cost Exist Transport (R)'!$C$2:$AE$23,'Cost Exist Transport (R)'!$A20,FALSE)),"",HLOOKUP(CW$2,'Cost Exist Transport (R)'!$C$2:$AE$23,'Cost Exist Transport (R)'!$A20,FALSE))</f>
        <v/>
      </c>
      <c r="CX20" s="270" t="str">
        <f>IF(ISNA(HLOOKUP(CX$2,'Cost Exist Transport (R)'!$C$2:$AE$23,'Cost Exist Transport (R)'!$A20,FALSE)),"",HLOOKUP(CX$2,'Cost Exist Transport (R)'!$C$2:$AE$23,'Cost Exist Transport (R)'!$A20,FALSE))</f>
        <v/>
      </c>
      <c r="CY20" s="270" t="str">
        <f>IF(ISNA(HLOOKUP(CY$2,'Cost Exist Transport (R)'!$C$2:$AE$23,'Cost Exist Transport (R)'!$A20,FALSE)),"",HLOOKUP(CY$2,'Cost Exist Transport (R)'!$C$2:$AE$23,'Cost Exist Transport (R)'!$A20,FALSE))</f>
        <v/>
      </c>
      <c r="CZ20" s="270" t="str">
        <f>IF(ISNA(HLOOKUP(CZ$2,'Cost Exist Transport (R)'!$C$2:$AE$23,'Cost Exist Transport (R)'!$A20,FALSE)),"",HLOOKUP(CZ$2,'Cost Exist Transport (R)'!$C$2:$AE$23,'Cost Exist Transport (R)'!$A20,FALSE))</f>
        <v/>
      </c>
      <c r="DA20" s="270" t="str">
        <f>IF(ISNA(HLOOKUP(DA$2,'Cost Exist Transport (R)'!$C$2:$AE$23,'Cost Exist Transport (R)'!$A20,FALSE)),"",HLOOKUP(DA$2,'Cost Exist Transport (R)'!$C$2:$AE$23,'Cost Exist Transport (R)'!$A20,FALSE))</f>
        <v/>
      </c>
      <c r="DB20" s="270" t="str">
        <f>IF(ISNA(HLOOKUP(DB$2,'Cost Exist Transport (R)'!$C$2:$AE$23,'Cost Exist Transport (R)'!$A20,FALSE)),"",HLOOKUP(DB$2,'Cost Exist Transport (R)'!$C$2:$AE$23,'Cost Exist Transport (R)'!$A20,FALSE))</f>
        <v/>
      </c>
      <c r="DC20" s="270" t="str">
        <f>IF(ISNA(HLOOKUP(DC$2,'Cost Exist Transport (R)'!$C$2:$AE$23,'Cost Exist Transport (R)'!$A20,FALSE)),"",HLOOKUP(DC$2,'Cost Exist Transport (R)'!$C$2:$AE$23,'Cost Exist Transport (R)'!$A20,FALSE))</f>
        <v/>
      </c>
      <c r="DD20" s="270" t="str">
        <f>IF(ISNA(HLOOKUP(DD$2,'Cost Exist Transport (R)'!$C$2:$AE$23,'Cost Exist Transport (R)'!$A20,FALSE)),"",HLOOKUP(DD$2,'Cost Exist Transport (R)'!$C$2:$AE$23,'Cost Exist Transport (R)'!$A20,FALSE))</f>
        <v/>
      </c>
      <c r="DE20" s="270" t="str">
        <f>IF(ISNA(HLOOKUP(DE$2,'Cost Exist Transport (R)'!$C$2:$AE$23,'Cost Exist Transport (R)'!$A20,FALSE)),"",HLOOKUP(DE$2,'Cost Exist Transport (R)'!$C$2:$AE$23,'Cost Exist Transport (R)'!$A20,FALSE))</f>
        <v/>
      </c>
      <c r="DF20" s="270" t="str">
        <f>IF(ISNA(HLOOKUP(DF$2,'Cost Exist Transport (R)'!$C$2:$AE$23,'Cost Exist Transport (R)'!$A20,FALSE)),"",HLOOKUP(DF$2,'Cost Exist Transport (R)'!$C$2:$AE$23,'Cost Exist Transport (R)'!$A20,FALSE))</f>
        <v/>
      </c>
      <c r="DG20" s="270" t="str">
        <f>IF(ISNA(HLOOKUP(DG$2,'Cost Exist Transport (R)'!$C$2:$AE$23,'Cost Exist Transport (R)'!$A20,FALSE)),"",HLOOKUP(DG$2,'Cost Exist Transport (R)'!$C$2:$AE$23,'Cost Exist Transport (R)'!$A20,FALSE))</f>
        <v>XXXXX</v>
      </c>
      <c r="DH20" s="270" t="str">
        <f>IF(ISNA(HLOOKUP(DH$2,'Cost Exist Transport (R)'!$C$2:$AE$23,'Cost Exist Transport (R)'!$A20,FALSE)),"",HLOOKUP(DH$2,'Cost Exist Transport (R)'!$C$2:$AE$23,'Cost Exist Transport (R)'!$A20,FALSE))</f>
        <v/>
      </c>
      <c r="DI20" s="270" t="str">
        <f>IF(ISNA(HLOOKUP(DI$2,'Cost Exist Transport (R)'!$C$2:$AE$23,'Cost Exist Transport (R)'!$A20,FALSE)),"",HLOOKUP(DI$2,'Cost Exist Transport (R)'!$C$2:$AE$23,'Cost Exist Transport (R)'!$A20,FALSE))</f>
        <v/>
      </c>
      <c r="DJ20" s="270" t="str">
        <f>IF(ISNA(HLOOKUP(DJ$2,'Cost Exist Transport (R)'!$C$2:$AE$23,'Cost Exist Transport (R)'!$A20,FALSE)),"",HLOOKUP(DJ$2,'Cost Exist Transport (R)'!$C$2:$AE$23,'Cost Exist Transport (R)'!$A20,FALSE))</f>
        <v/>
      </c>
      <c r="DK20" s="270" t="str">
        <f>IF(ISNA(HLOOKUP(DK$2,'Cost Exist Transport (R)'!$C$2:$AE$23,'Cost Exist Transport (R)'!$A20,FALSE)),"",HLOOKUP(DK$2,'Cost Exist Transport (R)'!$C$2:$AE$23,'Cost Exist Transport (R)'!$A20,FALSE))</f>
        <v/>
      </c>
      <c r="DL20" s="270" t="str">
        <f>IF(ISNA(HLOOKUP(DL$2,'Cost Exist Transport (R)'!$C$2:$AE$23,'Cost Exist Transport (R)'!$A20,FALSE)),"",HLOOKUP(DL$2,'Cost Exist Transport (R)'!$C$2:$AE$23,'Cost Exist Transport (R)'!$A20,FALSE))</f>
        <v/>
      </c>
      <c r="DM20" s="270" t="str">
        <f>IF(ISNA(HLOOKUP(DM$2,'Cost Exist Transport (R)'!$C$2:$AE$23,'Cost Exist Transport (R)'!$A20,FALSE)),"",HLOOKUP(DM$2,'Cost Exist Transport (R)'!$C$2:$AE$23,'Cost Exist Transport (R)'!$A20,FALSE))</f>
        <v/>
      </c>
      <c r="DN20" s="270" t="str">
        <f>IF(ISNA(HLOOKUP(DN$2,'Cost Exist Transport (R)'!$C$2:$AE$23,'Cost Exist Transport (R)'!$A20,FALSE)),"",HLOOKUP(DN$2,'Cost Exist Transport (R)'!$C$2:$AE$23,'Cost Exist Transport (R)'!$A20,FALSE))</f>
        <v/>
      </c>
      <c r="DO20" s="270" t="str">
        <f>IF(ISNA(HLOOKUP(DO$2,'Cost Exist Transport (R)'!$C$2:$AE$23,'Cost Exist Transport (R)'!$A20,FALSE)),"",HLOOKUP(DO$2,'Cost Exist Transport (R)'!$C$2:$AE$23,'Cost Exist Transport (R)'!$A20,FALSE))</f>
        <v/>
      </c>
      <c r="DP20" s="270" t="str">
        <f>IF(ISNA(HLOOKUP(DP$2,'Cost Exist Transport (R)'!$C$2:$AE$23,'Cost Exist Transport (R)'!$A20,FALSE)),"",HLOOKUP(DP$2,'Cost Exist Transport (R)'!$C$2:$AE$23,'Cost Exist Transport (R)'!$A20,FALSE))</f>
        <v/>
      </c>
      <c r="DQ20" s="270" t="str">
        <f>IF(ISNA(HLOOKUP(DQ$2,'Cost Exist Transport (R)'!$C$2:$AE$23,'Cost Exist Transport (R)'!$A20,FALSE)),"",HLOOKUP(DQ$2,'Cost Exist Transport (R)'!$C$2:$AE$23,'Cost Exist Transport (R)'!$A20,FALSE))</f>
        <v/>
      </c>
      <c r="DR20" s="270" t="str">
        <f>IF(ISNA(HLOOKUP(DR$2,'Cost Exist Transport (R)'!$C$2:$AE$23,'Cost Exist Transport (R)'!$A20,FALSE)),"",HLOOKUP(DR$2,'Cost Exist Transport (R)'!$C$2:$AE$23,'Cost Exist Transport (R)'!$A20,FALSE))</f>
        <v/>
      </c>
      <c r="DS20" s="270" t="str">
        <f>IF(ISNA(HLOOKUP(DS$2,'Cost Exist Transport (R)'!$C$2:$AE$23,'Cost Exist Transport (R)'!$A20,FALSE)),"",HLOOKUP(DS$2,'Cost Exist Transport (R)'!$C$2:$AE$23,'Cost Exist Transport (R)'!$A20,FALSE))</f>
        <v>XXXXX</v>
      </c>
      <c r="DT20" s="270" t="str">
        <f>IF(ISNA(HLOOKUP(DT$2,'Cost Exist Transport (R)'!$C$2:$AE$23,'Cost Exist Transport (R)'!$A20,FALSE)),"",HLOOKUP(DT$2,'Cost Exist Transport (R)'!$C$2:$AE$23,'Cost Exist Transport (R)'!$A20,FALSE))</f>
        <v/>
      </c>
      <c r="DU20" s="270" t="str">
        <f>IF(ISNA(HLOOKUP(DU$2,'Cost Exist Transport (R)'!$C$2:$AE$23,'Cost Exist Transport (R)'!$A20,FALSE)),"",HLOOKUP(DU$2,'Cost Exist Transport (R)'!$C$2:$AE$23,'Cost Exist Transport (R)'!$A20,FALSE))</f>
        <v/>
      </c>
      <c r="DV20" s="270" t="str">
        <f>IF(ISNA(HLOOKUP(DV$2,'Cost Exist Transport (R)'!$C$2:$AE$23,'Cost Exist Transport (R)'!$A20,FALSE)),"",HLOOKUP(DV$2,'Cost Exist Transport (R)'!$C$2:$AE$23,'Cost Exist Transport (R)'!$A20,FALSE))</f>
        <v/>
      </c>
      <c r="DW20" s="270" t="str">
        <f>IF(ISNA(HLOOKUP(DW$2,'Cost Exist Transport (R)'!$C$2:$AE$23,'Cost Exist Transport (R)'!$A20,FALSE)),"",HLOOKUP(DW$2,'Cost Exist Transport (R)'!$C$2:$AE$23,'Cost Exist Transport (R)'!$A20,FALSE))</f>
        <v/>
      </c>
      <c r="DX20" s="270" t="str">
        <f>IF(ISNA(HLOOKUP(DX$2,'Cost Exist Transport (R)'!$C$2:$AE$23,'Cost Exist Transport (R)'!$A20,FALSE)),"",HLOOKUP(DX$2,'Cost Exist Transport (R)'!$C$2:$AE$23,'Cost Exist Transport (R)'!$A20,FALSE))</f>
        <v/>
      </c>
      <c r="DY20" s="270" t="str">
        <f>IF(ISNA(HLOOKUP(DY$2,'Cost Exist Transport (R)'!$C$2:$AE$23,'Cost Exist Transport (R)'!$A20,FALSE)),"",HLOOKUP(DY$2,'Cost Exist Transport (R)'!$C$2:$AE$23,'Cost Exist Transport (R)'!$A20,FALSE))</f>
        <v/>
      </c>
      <c r="DZ20" s="270" t="str">
        <f>IF(ISNA(HLOOKUP(DZ$2,'Cost Exist Transport (R)'!$C$2:$AE$23,'Cost Exist Transport (R)'!$A20,FALSE)),"",HLOOKUP(DZ$2,'Cost Exist Transport (R)'!$C$2:$AE$23,'Cost Exist Transport (R)'!$A20,FALSE))</f>
        <v/>
      </c>
      <c r="EA20" s="270" t="str">
        <f>IF(ISNA(HLOOKUP(EA$2,'Cost Exist Transport (R)'!$C$2:$AE$23,'Cost Exist Transport (R)'!$A20,FALSE)),"",HLOOKUP(EA$2,'Cost Exist Transport (R)'!$C$2:$AE$23,'Cost Exist Transport (R)'!$A20,FALSE))</f>
        <v/>
      </c>
      <c r="EB20" s="270" t="str">
        <f>IF(ISNA(HLOOKUP(EB$2,'Cost Exist Transport (R)'!$C$2:$AE$23,'Cost Exist Transport (R)'!$A20,FALSE)),"",HLOOKUP(EB$2,'Cost Exist Transport (R)'!$C$2:$AE$23,'Cost Exist Transport (R)'!$A20,FALSE))</f>
        <v/>
      </c>
      <c r="EC20" s="270" t="str">
        <f>IF(ISNA(HLOOKUP(EC$2,'Cost Exist Transport (R)'!$C$2:$AE$23,'Cost Exist Transport (R)'!$A20,FALSE)),"",HLOOKUP(EC$2,'Cost Exist Transport (R)'!$C$2:$AE$23,'Cost Exist Transport (R)'!$A20,FALSE))</f>
        <v/>
      </c>
      <c r="ED20" s="270" t="str">
        <f>IF(ISNA(HLOOKUP(ED$2,'Cost Exist Transport (R)'!$C$2:$AE$23,'Cost Exist Transport (R)'!$A20,FALSE)),"",HLOOKUP(ED$2,'Cost Exist Transport (R)'!$C$2:$AE$23,'Cost Exist Transport (R)'!$A20,FALSE))</f>
        <v/>
      </c>
      <c r="EE20" s="270" t="str">
        <f>IF(ISNA(HLOOKUP(EE$2,'Cost Exist Transport (R)'!$C$2:$AE$23,'Cost Exist Transport (R)'!$A20,FALSE)),"",HLOOKUP(EE$2,'Cost Exist Transport (R)'!$C$2:$AE$23,'Cost Exist Transport (R)'!$A20,FALSE))</f>
        <v>XXXXX</v>
      </c>
      <c r="EF20" s="270" t="str">
        <f>IF(ISNA(HLOOKUP(EF$2,'Cost Exist Transport (R)'!$C$2:$AE$23,'Cost Exist Transport (R)'!$A20,FALSE)),"",HLOOKUP(EF$2,'Cost Exist Transport (R)'!$C$2:$AE$23,'Cost Exist Transport (R)'!$A20,FALSE))</f>
        <v/>
      </c>
      <c r="EG20" s="270" t="str">
        <f>IF(ISNA(HLOOKUP(EG$2,'Cost Exist Transport (R)'!$C$2:$AE$23,'Cost Exist Transport (R)'!$A20,FALSE)),"",HLOOKUP(EG$2,'Cost Exist Transport (R)'!$C$2:$AE$23,'Cost Exist Transport (R)'!$A20,FALSE))</f>
        <v/>
      </c>
      <c r="EH20" s="270" t="str">
        <f>IF(ISNA(HLOOKUP(EH$2,'Cost Exist Transport (R)'!$C$2:$AE$23,'Cost Exist Transport (R)'!$A20,FALSE)),"",HLOOKUP(EH$2,'Cost Exist Transport (R)'!$C$2:$AE$23,'Cost Exist Transport (R)'!$A20,FALSE))</f>
        <v/>
      </c>
      <c r="EI20" s="270" t="str">
        <f>IF(ISNA(HLOOKUP(EI$2,'Cost Exist Transport (R)'!$C$2:$AE$23,'Cost Exist Transport (R)'!$A20,FALSE)),"",HLOOKUP(EI$2,'Cost Exist Transport (R)'!$C$2:$AE$23,'Cost Exist Transport (R)'!$A20,FALSE))</f>
        <v/>
      </c>
      <c r="EJ20" s="270" t="str">
        <f>IF(ISNA(HLOOKUP(EJ$2,'Cost Exist Transport (R)'!$C$2:$AE$23,'Cost Exist Transport (R)'!$A20,FALSE)),"",HLOOKUP(EJ$2,'Cost Exist Transport (R)'!$C$2:$AE$23,'Cost Exist Transport (R)'!$A20,FALSE))</f>
        <v/>
      </c>
      <c r="EK20" s="270" t="str">
        <f>IF(ISNA(HLOOKUP(EK$2,'Cost Exist Transport (R)'!$C$2:$AE$23,'Cost Exist Transport (R)'!$A20,FALSE)),"",HLOOKUP(EK$2,'Cost Exist Transport (R)'!$C$2:$AE$23,'Cost Exist Transport (R)'!$A20,FALSE))</f>
        <v/>
      </c>
      <c r="EL20" s="270" t="str">
        <f>IF(ISNA(HLOOKUP(EL$2,'Cost Exist Transport (R)'!$C$2:$AE$23,'Cost Exist Transport (R)'!$A20,FALSE)),"",HLOOKUP(EL$2,'Cost Exist Transport (R)'!$C$2:$AE$23,'Cost Exist Transport (R)'!$A20,FALSE))</f>
        <v/>
      </c>
      <c r="EM20" s="270" t="str">
        <f>IF(ISNA(HLOOKUP(EM$2,'Cost Exist Transport (R)'!$C$2:$AE$23,'Cost Exist Transport (R)'!$A20,FALSE)),"",HLOOKUP(EM$2,'Cost Exist Transport (R)'!$C$2:$AE$23,'Cost Exist Transport (R)'!$A20,FALSE))</f>
        <v/>
      </c>
      <c r="EN20" s="270" t="str">
        <f>IF(ISNA(HLOOKUP(EN$2,'Cost Exist Transport (R)'!$C$2:$AE$23,'Cost Exist Transport (R)'!$A20,FALSE)),"",HLOOKUP(EN$2,'Cost Exist Transport (R)'!$C$2:$AE$23,'Cost Exist Transport (R)'!$A20,FALSE))</f>
        <v/>
      </c>
      <c r="EO20" s="270" t="str">
        <f>IF(ISNA(HLOOKUP(EO$2,'Cost Exist Transport (R)'!$C$2:$AE$23,'Cost Exist Transport (R)'!$A20,FALSE)),"",HLOOKUP(EO$2,'Cost Exist Transport (R)'!$C$2:$AE$23,'Cost Exist Transport (R)'!$A20,FALSE))</f>
        <v/>
      </c>
      <c r="EP20" s="270" t="str">
        <f>IF(ISNA(HLOOKUP(EP$2,'Cost Exist Transport (R)'!$C$2:$AE$23,'Cost Exist Transport (R)'!$A20,FALSE)),"",HLOOKUP(EP$2,'Cost Exist Transport (R)'!$C$2:$AE$23,'Cost Exist Transport (R)'!$A20,FALSE))</f>
        <v/>
      </c>
      <c r="EQ20" s="270" t="str">
        <f>IF(ISNA(HLOOKUP(EQ$2,'Cost Exist Transport (R)'!$C$2:$AE$23,'Cost Exist Transport (R)'!$A20,FALSE)),"",HLOOKUP(EQ$2,'Cost Exist Transport (R)'!$C$2:$AE$23,'Cost Exist Transport (R)'!$A20,FALSE))</f>
        <v>XXXXX</v>
      </c>
      <c r="ER20" s="270" t="str">
        <f>IF(ISNA(HLOOKUP(ER$2,'Cost Exist Transport (R)'!$C$2:$AE$23,'Cost Exist Transport (R)'!$A20,FALSE)),"",HLOOKUP(ER$2,'Cost Exist Transport (R)'!$C$2:$AE$23,'Cost Exist Transport (R)'!$A20,FALSE))</f>
        <v/>
      </c>
      <c r="ES20" s="270" t="str">
        <f>IF(ISNA(HLOOKUP(ES$2,'Cost Exist Transport (R)'!$C$2:$AE$23,'Cost Exist Transport (R)'!$A20,FALSE)),"",HLOOKUP(ES$2,'Cost Exist Transport (R)'!$C$2:$AE$23,'Cost Exist Transport (R)'!$A20,FALSE))</f>
        <v/>
      </c>
      <c r="ET20" s="270" t="str">
        <f>IF(ISNA(HLOOKUP(ET$2,'Cost Exist Transport (R)'!$C$2:$AE$23,'Cost Exist Transport (R)'!$A20,FALSE)),"",HLOOKUP(ET$2,'Cost Exist Transport (R)'!$C$2:$AE$23,'Cost Exist Transport (R)'!$A20,FALSE))</f>
        <v/>
      </c>
      <c r="EU20" s="270" t="str">
        <f>IF(ISNA(HLOOKUP(EU$2,'Cost Exist Transport (R)'!$C$2:$AE$23,'Cost Exist Transport (R)'!$A20,FALSE)),"",HLOOKUP(EU$2,'Cost Exist Transport (R)'!$C$2:$AE$23,'Cost Exist Transport (R)'!$A20,FALSE))</f>
        <v/>
      </c>
      <c r="EV20" s="270" t="str">
        <f>IF(ISNA(HLOOKUP(EV$2,'Cost Exist Transport (R)'!$C$2:$AE$23,'Cost Exist Transport (R)'!$A20,FALSE)),"",HLOOKUP(EV$2,'Cost Exist Transport (R)'!$C$2:$AE$23,'Cost Exist Transport (R)'!$A20,FALSE))</f>
        <v/>
      </c>
      <c r="EW20" s="270" t="str">
        <f>IF(ISNA(HLOOKUP(EW$2,'Cost Exist Transport (R)'!$C$2:$AE$23,'Cost Exist Transport (R)'!$A20,FALSE)),"",HLOOKUP(EW$2,'Cost Exist Transport (R)'!$C$2:$AE$23,'Cost Exist Transport (R)'!$A20,FALSE))</f>
        <v/>
      </c>
      <c r="EX20" s="270" t="str">
        <f>IF(ISNA(HLOOKUP(EX$2,'Cost Exist Transport (R)'!$C$2:$AE$23,'Cost Exist Transport (R)'!$A20,FALSE)),"",HLOOKUP(EX$2,'Cost Exist Transport (R)'!$C$2:$AE$23,'Cost Exist Transport (R)'!$A20,FALSE))</f>
        <v/>
      </c>
      <c r="EY20" s="270" t="str">
        <f>IF(ISNA(HLOOKUP(EY$2,'Cost Exist Transport (R)'!$C$2:$AE$23,'Cost Exist Transport (R)'!$A20,FALSE)),"",HLOOKUP(EY$2,'Cost Exist Transport (R)'!$C$2:$AE$23,'Cost Exist Transport (R)'!$A20,FALSE))</f>
        <v/>
      </c>
      <c r="EZ20" s="270" t="str">
        <f>IF(ISNA(HLOOKUP(EZ$2,'Cost Exist Transport (R)'!$C$2:$AE$23,'Cost Exist Transport (R)'!$A20,FALSE)),"",HLOOKUP(EZ$2,'Cost Exist Transport (R)'!$C$2:$AE$23,'Cost Exist Transport (R)'!$A20,FALSE))</f>
        <v/>
      </c>
      <c r="FA20" s="270" t="str">
        <f>IF(ISNA(HLOOKUP(FA$2,'Cost Exist Transport (R)'!$C$2:$AE$23,'Cost Exist Transport (R)'!$A20,FALSE)),"",HLOOKUP(FA$2,'Cost Exist Transport (R)'!$C$2:$AE$23,'Cost Exist Transport (R)'!$A20,FALSE))</f>
        <v/>
      </c>
      <c r="FB20" s="270" t="str">
        <f>IF(ISNA(HLOOKUP(FB$2,'Cost Exist Transport (R)'!$C$2:$AE$23,'Cost Exist Transport (R)'!$A20,FALSE)),"",HLOOKUP(FB$2,'Cost Exist Transport (R)'!$C$2:$AE$23,'Cost Exist Transport (R)'!$A20,FALSE))</f>
        <v/>
      </c>
      <c r="FC20" s="270" t="str">
        <f>IF(ISNA(HLOOKUP(FC$2,'Cost Exist Transport (R)'!$C$2:$AE$23,'Cost Exist Transport (R)'!$A20,FALSE)),"",HLOOKUP(FC$2,'Cost Exist Transport (R)'!$C$2:$AE$23,'Cost Exist Transport (R)'!$A20,FALSE))</f>
        <v>XXXXX</v>
      </c>
      <c r="FD20" s="270" t="str">
        <f>IF(ISNA(HLOOKUP(FD$2,'Cost Exist Transport (R)'!$C$2:$AE$23,'Cost Exist Transport (R)'!$A20,FALSE)),"",HLOOKUP(FD$2,'Cost Exist Transport (R)'!$C$2:$AE$23,'Cost Exist Transport (R)'!$A20,FALSE))</f>
        <v/>
      </c>
      <c r="FE20" s="270" t="str">
        <f>IF(ISNA(HLOOKUP(FE$2,'Cost Exist Transport (R)'!$C$2:$AE$23,'Cost Exist Transport (R)'!$A20,FALSE)),"",HLOOKUP(FE$2,'Cost Exist Transport (R)'!$C$2:$AE$23,'Cost Exist Transport (R)'!$A20,FALSE))</f>
        <v/>
      </c>
      <c r="FF20" s="270" t="str">
        <f>IF(ISNA(HLOOKUP(FF$2,'Cost Exist Transport (R)'!$C$2:$AE$23,'Cost Exist Transport (R)'!$A20,FALSE)),"",HLOOKUP(FF$2,'Cost Exist Transport (R)'!$C$2:$AE$23,'Cost Exist Transport (R)'!$A20,FALSE))</f>
        <v/>
      </c>
      <c r="FG20" s="270" t="str">
        <f>IF(ISNA(HLOOKUP(FG$2,'Cost Exist Transport (R)'!$C$2:$AE$23,'Cost Exist Transport (R)'!$A20,FALSE)),"",HLOOKUP(FG$2,'Cost Exist Transport (R)'!$C$2:$AE$23,'Cost Exist Transport (R)'!$A20,FALSE))</f>
        <v/>
      </c>
      <c r="FH20" s="270" t="str">
        <f>IF(ISNA(HLOOKUP(FH$2,'Cost Exist Transport (R)'!$C$2:$AE$23,'Cost Exist Transport (R)'!$A20,FALSE)),"",HLOOKUP(FH$2,'Cost Exist Transport (R)'!$C$2:$AE$23,'Cost Exist Transport (R)'!$A20,FALSE))</f>
        <v/>
      </c>
      <c r="FI20" s="270" t="str">
        <f>IF(ISNA(HLOOKUP(FI$2,'Cost Exist Transport (R)'!$C$2:$AE$23,'Cost Exist Transport (R)'!$A20,FALSE)),"",HLOOKUP(FI$2,'Cost Exist Transport (R)'!$C$2:$AE$23,'Cost Exist Transport (R)'!$A20,FALSE))</f>
        <v/>
      </c>
      <c r="FJ20" s="270" t="str">
        <f>IF(ISNA(HLOOKUP(FJ$2,'Cost Exist Transport (R)'!$C$2:$AE$23,'Cost Exist Transport (R)'!$A20,FALSE)),"",HLOOKUP(FJ$2,'Cost Exist Transport (R)'!$C$2:$AE$23,'Cost Exist Transport (R)'!$A20,FALSE))</f>
        <v/>
      </c>
      <c r="FK20" s="270" t="str">
        <f>IF(ISNA(HLOOKUP(FK$2,'Cost Exist Transport (R)'!$C$2:$AE$23,'Cost Exist Transport (R)'!$A20,FALSE)),"",HLOOKUP(FK$2,'Cost Exist Transport (R)'!$C$2:$AE$23,'Cost Exist Transport (R)'!$A20,FALSE))</f>
        <v/>
      </c>
      <c r="FL20" s="270" t="str">
        <f>IF(ISNA(HLOOKUP(FL$2,'Cost Exist Transport (R)'!$C$2:$AE$23,'Cost Exist Transport (R)'!$A20,FALSE)),"",HLOOKUP(FL$2,'Cost Exist Transport (R)'!$C$2:$AE$23,'Cost Exist Transport (R)'!$A20,FALSE))</f>
        <v/>
      </c>
      <c r="FM20" s="270" t="str">
        <f>IF(ISNA(HLOOKUP(FM$2,'Cost Exist Transport (R)'!$C$2:$AE$23,'Cost Exist Transport (R)'!$A20,FALSE)),"",HLOOKUP(FM$2,'Cost Exist Transport (R)'!$C$2:$AE$23,'Cost Exist Transport (R)'!$A20,FALSE))</f>
        <v/>
      </c>
      <c r="FN20" s="270" t="str">
        <f>IF(ISNA(HLOOKUP(FN$2,'Cost Exist Transport (R)'!$C$2:$AE$23,'Cost Exist Transport (R)'!$A20,FALSE)),"",HLOOKUP(FN$2,'Cost Exist Transport (R)'!$C$2:$AE$23,'Cost Exist Transport (R)'!$A20,FALSE))</f>
        <v/>
      </c>
      <c r="FO20" s="270" t="str">
        <f>IF(ISNA(HLOOKUP(FO$2,'Cost Exist Transport (R)'!$C$2:$AE$23,'Cost Exist Transport (R)'!$A20,FALSE)),"",HLOOKUP(FO$2,'Cost Exist Transport (R)'!$C$2:$AE$23,'Cost Exist Transport (R)'!$A20,FALSE))</f>
        <v>XXXXX</v>
      </c>
      <c r="FP20" s="270" t="str">
        <f>IF(ISNA(HLOOKUP(FP$2,'Cost Exist Transport (R)'!$C$2:$AE$23,'Cost Exist Transport (R)'!$A20,FALSE)),"",HLOOKUP(FP$2,'Cost Exist Transport (R)'!$C$2:$AE$23,'Cost Exist Transport (R)'!$A20,FALSE))</f>
        <v/>
      </c>
      <c r="FQ20" s="270" t="str">
        <f>IF(ISNA(HLOOKUP(FQ$2,'Cost Exist Transport (R)'!$C$2:$AE$23,'Cost Exist Transport (R)'!$A20,FALSE)),"",HLOOKUP(FQ$2,'Cost Exist Transport (R)'!$C$2:$AE$23,'Cost Exist Transport (R)'!$A20,FALSE))</f>
        <v/>
      </c>
      <c r="FR20" s="270" t="str">
        <f>IF(ISNA(HLOOKUP(FR$2,'Cost Exist Transport (R)'!$C$2:$AE$23,'Cost Exist Transport (R)'!$A20,FALSE)),"",HLOOKUP(FR$2,'Cost Exist Transport (R)'!$C$2:$AE$23,'Cost Exist Transport (R)'!$A20,FALSE))</f>
        <v/>
      </c>
      <c r="FS20" s="270" t="str">
        <f>IF(ISNA(HLOOKUP(FS$2,'Cost Exist Transport (R)'!$C$2:$AE$23,'Cost Exist Transport (R)'!$A20,FALSE)),"",HLOOKUP(FS$2,'Cost Exist Transport (R)'!$C$2:$AE$23,'Cost Exist Transport (R)'!$A20,FALSE))</f>
        <v/>
      </c>
      <c r="FT20" s="270" t="str">
        <f>IF(ISNA(HLOOKUP(FT$2,'Cost Exist Transport (R)'!$C$2:$AE$23,'Cost Exist Transport (R)'!$A20,FALSE)),"",HLOOKUP(FT$2,'Cost Exist Transport (R)'!$C$2:$AE$23,'Cost Exist Transport (R)'!$A20,FALSE))</f>
        <v/>
      </c>
      <c r="FU20" s="270" t="str">
        <f>IF(ISNA(HLOOKUP(FU$2,'Cost Exist Transport (R)'!$C$2:$AE$23,'Cost Exist Transport (R)'!$A20,FALSE)),"",HLOOKUP(FU$2,'Cost Exist Transport (R)'!$C$2:$AE$23,'Cost Exist Transport (R)'!$A20,FALSE))</f>
        <v/>
      </c>
      <c r="FV20" s="270" t="str">
        <f>IF(ISNA(HLOOKUP(FV$2,'Cost Exist Transport (R)'!$C$2:$AE$23,'Cost Exist Transport (R)'!$A20,FALSE)),"",HLOOKUP(FV$2,'Cost Exist Transport (R)'!$C$2:$AE$23,'Cost Exist Transport (R)'!$A20,FALSE))</f>
        <v/>
      </c>
      <c r="FW20" s="270" t="str">
        <f>IF(ISNA(HLOOKUP(FW$2,'Cost Exist Transport (R)'!$C$2:$AE$23,'Cost Exist Transport (R)'!$A20,FALSE)),"",HLOOKUP(FW$2,'Cost Exist Transport (R)'!$C$2:$AE$23,'Cost Exist Transport (R)'!$A20,FALSE))</f>
        <v/>
      </c>
      <c r="FX20" s="270" t="str">
        <f>IF(ISNA(HLOOKUP(FX$2,'Cost Exist Transport (R)'!$C$2:$AE$23,'Cost Exist Transport (R)'!$A20,FALSE)),"",HLOOKUP(FX$2,'Cost Exist Transport (R)'!$C$2:$AE$23,'Cost Exist Transport (R)'!$A20,FALSE))</f>
        <v/>
      </c>
      <c r="FY20" s="270" t="str">
        <f>IF(ISNA(HLOOKUP(FY$2,'Cost Exist Transport (R)'!$C$2:$AE$23,'Cost Exist Transport (R)'!$A20,FALSE)),"",HLOOKUP(FY$2,'Cost Exist Transport (R)'!$C$2:$AE$23,'Cost Exist Transport (R)'!$A20,FALSE))</f>
        <v/>
      </c>
      <c r="FZ20" s="270" t="str">
        <f>IF(ISNA(HLOOKUP(FZ$2,'Cost Exist Transport (R)'!$C$2:$AE$23,'Cost Exist Transport (R)'!$A20,FALSE)),"",HLOOKUP(FZ$2,'Cost Exist Transport (R)'!$C$2:$AE$23,'Cost Exist Transport (R)'!$A20,FALSE))</f>
        <v/>
      </c>
      <c r="GA20" s="270" t="str">
        <f>IF(ISNA(HLOOKUP(GA$2,'Cost Exist Transport (R)'!$C$2:$AE$23,'Cost Exist Transport (R)'!$A20,FALSE)),"",HLOOKUP(GA$2,'Cost Exist Transport (R)'!$C$2:$AE$23,'Cost Exist Transport (R)'!$A20,FALSE))</f>
        <v>XXXXX</v>
      </c>
      <c r="GB20" s="270" t="str">
        <f>IF(ISNA(HLOOKUP(GB$2,'Cost Exist Transport (R)'!$C$2:$AE$23,'Cost Exist Transport (R)'!$A20,FALSE)),"",HLOOKUP(GB$2,'Cost Exist Transport (R)'!$C$2:$AE$23,'Cost Exist Transport (R)'!$A20,FALSE))</f>
        <v/>
      </c>
      <c r="GC20" s="270" t="str">
        <f>IF(ISNA(HLOOKUP(GC$2,'Cost Exist Transport (R)'!$C$2:$AE$23,'Cost Exist Transport (R)'!$A20,FALSE)),"",HLOOKUP(GC$2,'Cost Exist Transport (R)'!$C$2:$AE$23,'Cost Exist Transport (R)'!$A20,FALSE))</f>
        <v/>
      </c>
      <c r="GD20" s="270" t="str">
        <f>IF(ISNA(HLOOKUP(GD$2,'Cost Exist Transport (R)'!$C$2:$AE$23,'Cost Exist Transport (R)'!$A20,FALSE)),"",HLOOKUP(GD$2,'Cost Exist Transport (R)'!$C$2:$AE$23,'Cost Exist Transport (R)'!$A20,FALSE))</f>
        <v/>
      </c>
      <c r="GE20" s="270" t="str">
        <f>IF(ISNA(HLOOKUP(GE$2,'Cost Exist Transport (R)'!$C$2:$AE$23,'Cost Exist Transport (R)'!$A20,FALSE)),"",HLOOKUP(GE$2,'Cost Exist Transport (R)'!$C$2:$AE$23,'Cost Exist Transport (R)'!$A20,FALSE))</f>
        <v/>
      </c>
      <c r="GF20" s="270" t="str">
        <f>IF(ISNA(HLOOKUP(GF$2,'Cost Exist Transport (R)'!$C$2:$AE$23,'Cost Exist Transport (R)'!$A20,FALSE)),"",HLOOKUP(GF$2,'Cost Exist Transport (R)'!$C$2:$AE$23,'Cost Exist Transport (R)'!$A20,FALSE))</f>
        <v/>
      </c>
      <c r="GG20" s="270" t="str">
        <f>IF(ISNA(HLOOKUP(GG$2,'Cost Exist Transport (R)'!$C$2:$AE$23,'Cost Exist Transport (R)'!$A20,FALSE)),"",HLOOKUP(GG$2,'Cost Exist Transport (R)'!$C$2:$AE$23,'Cost Exist Transport (R)'!$A20,FALSE))</f>
        <v/>
      </c>
      <c r="GH20" s="270" t="str">
        <f>IF(ISNA(HLOOKUP(GH$2,'Cost Exist Transport (R)'!$C$2:$AE$23,'Cost Exist Transport (R)'!$A20,FALSE)),"",HLOOKUP(GH$2,'Cost Exist Transport (R)'!$C$2:$AE$23,'Cost Exist Transport (R)'!$A20,FALSE))</f>
        <v/>
      </c>
      <c r="GI20" s="270" t="str">
        <f>IF(ISNA(HLOOKUP(GI$2,'Cost Exist Transport (R)'!$C$2:$AE$23,'Cost Exist Transport (R)'!$A20,FALSE)),"",HLOOKUP(GI$2,'Cost Exist Transport (R)'!$C$2:$AE$23,'Cost Exist Transport (R)'!$A20,FALSE))</f>
        <v/>
      </c>
      <c r="GJ20" s="270" t="str">
        <f>IF(ISNA(HLOOKUP(GJ$2,'Cost Exist Transport (R)'!$C$2:$AE$23,'Cost Exist Transport (R)'!$A20,FALSE)),"",HLOOKUP(GJ$2,'Cost Exist Transport (R)'!$C$2:$AE$23,'Cost Exist Transport (R)'!$A20,FALSE))</f>
        <v/>
      </c>
      <c r="GK20" s="270" t="str">
        <f>IF(ISNA(HLOOKUP(GK$2,'Cost Exist Transport (R)'!$C$2:$AE$23,'Cost Exist Transport (R)'!$A20,FALSE)),"",HLOOKUP(GK$2,'Cost Exist Transport (R)'!$C$2:$AE$23,'Cost Exist Transport (R)'!$A20,FALSE))</f>
        <v/>
      </c>
      <c r="GL20" s="270" t="str">
        <f>IF(ISNA(HLOOKUP(GL$2,'Cost Exist Transport (R)'!$C$2:$AE$23,'Cost Exist Transport (R)'!$A20,FALSE)),"",HLOOKUP(GL$2,'Cost Exist Transport (R)'!$C$2:$AE$23,'Cost Exist Transport (R)'!$A20,FALSE))</f>
        <v/>
      </c>
      <c r="GM20" s="270" t="str">
        <f>IF(ISNA(HLOOKUP(GM$2,'Cost Exist Transport (R)'!$C$2:$AE$23,'Cost Exist Transport (R)'!$A20,FALSE)),"",HLOOKUP(GM$2,'Cost Exist Transport (R)'!$C$2:$AE$23,'Cost Exist Transport (R)'!$A20,FALSE))</f>
        <v>XXXXX</v>
      </c>
      <c r="GN20" s="270" t="str">
        <f>IF(ISNA(HLOOKUP(GN$2,'Cost Exist Transport (R)'!$C$2:$AE$23,'Cost Exist Transport (R)'!$A20,FALSE)),"",HLOOKUP(GN$2,'Cost Exist Transport (R)'!$C$2:$AE$23,'Cost Exist Transport (R)'!$A20,FALSE))</f>
        <v/>
      </c>
      <c r="GO20" s="270" t="str">
        <f>IF(ISNA(HLOOKUP(GO$2,'Cost Exist Transport (R)'!$C$2:$AE$23,'Cost Exist Transport (R)'!$A20,FALSE)),"",HLOOKUP(GO$2,'Cost Exist Transport (R)'!$C$2:$AE$23,'Cost Exist Transport (R)'!$A20,FALSE))</f>
        <v/>
      </c>
      <c r="GP20" s="270" t="str">
        <f>IF(ISNA(HLOOKUP(GP$2,'Cost Exist Transport (R)'!$C$2:$AE$23,'Cost Exist Transport (R)'!$A20,FALSE)),"",HLOOKUP(GP$2,'Cost Exist Transport (R)'!$C$2:$AE$23,'Cost Exist Transport (R)'!$A20,FALSE))</f>
        <v/>
      </c>
      <c r="GQ20" s="270" t="str">
        <f>IF(ISNA(HLOOKUP(GQ$2,'Cost Exist Transport (R)'!$C$2:$AE$23,'Cost Exist Transport (R)'!$A20,FALSE)),"",HLOOKUP(GQ$2,'Cost Exist Transport (R)'!$C$2:$AE$23,'Cost Exist Transport (R)'!$A20,FALSE))</f>
        <v/>
      </c>
      <c r="GR20" s="270" t="str">
        <f>IF(ISNA(HLOOKUP(GR$2,'Cost Exist Transport (R)'!$C$2:$AE$23,'Cost Exist Transport (R)'!$A20,FALSE)),"",HLOOKUP(GR$2,'Cost Exist Transport (R)'!$C$2:$AE$23,'Cost Exist Transport (R)'!$A20,FALSE))</f>
        <v/>
      </c>
      <c r="GS20" s="270" t="str">
        <f>IF(ISNA(HLOOKUP(GS$2,'Cost Exist Transport (R)'!$C$2:$AE$23,'Cost Exist Transport (R)'!$A20,FALSE)),"",HLOOKUP(GS$2,'Cost Exist Transport (R)'!$C$2:$AE$23,'Cost Exist Transport (R)'!$A20,FALSE))</f>
        <v/>
      </c>
      <c r="GT20" s="270" t="str">
        <f>IF(ISNA(HLOOKUP(GT$2,'Cost Exist Transport (R)'!$C$2:$AE$23,'Cost Exist Transport (R)'!$A20,FALSE)),"",HLOOKUP(GT$2,'Cost Exist Transport (R)'!$C$2:$AE$23,'Cost Exist Transport (R)'!$A20,FALSE))</f>
        <v/>
      </c>
      <c r="GU20" s="270" t="str">
        <f>IF(ISNA(HLOOKUP(GU$2,'Cost Exist Transport (R)'!$C$2:$AE$23,'Cost Exist Transport (R)'!$A20,FALSE)),"",HLOOKUP(GU$2,'Cost Exist Transport (R)'!$C$2:$AE$23,'Cost Exist Transport (R)'!$A20,FALSE))</f>
        <v/>
      </c>
      <c r="GV20" s="270" t="str">
        <f>IF(ISNA(HLOOKUP(GV$2,'Cost Exist Transport (R)'!$C$2:$AE$23,'Cost Exist Transport (R)'!$A20,FALSE)),"",HLOOKUP(GV$2,'Cost Exist Transport (R)'!$C$2:$AE$23,'Cost Exist Transport (R)'!$A20,FALSE))</f>
        <v/>
      </c>
      <c r="GW20" s="270" t="str">
        <f>IF(ISNA(HLOOKUP(GW$2,'Cost Exist Transport (R)'!$C$2:$AE$23,'Cost Exist Transport (R)'!$A20,FALSE)),"",HLOOKUP(GW$2,'Cost Exist Transport (R)'!$C$2:$AE$23,'Cost Exist Transport (R)'!$A20,FALSE))</f>
        <v/>
      </c>
      <c r="GX20" s="270" t="str">
        <f>IF(ISNA(HLOOKUP(GX$2,'Cost Exist Transport (R)'!$C$2:$AE$23,'Cost Exist Transport (R)'!$A20,FALSE)),"",HLOOKUP(GX$2,'Cost Exist Transport (R)'!$C$2:$AE$23,'Cost Exist Transport (R)'!$A20,FALSE))</f>
        <v/>
      </c>
      <c r="GY20" s="270" t="str">
        <f>IF(ISNA(HLOOKUP(GY$2,'Cost Exist Transport (R)'!$C$2:$AE$23,'Cost Exist Transport (R)'!$A20,FALSE)),"",HLOOKUP(GY$2,'Cost Exist Transport (R)'!$C$2:$AE$23,'Cost Exist Transport (R)'!$A20,FALSE))</f>
        <v>XXXXX</v>
      </c>
      <c r="GZ20" s="270" t="str">
        <f>IF(ISNA(HLOOKUP(GZ$2,'Cost Exist Transport (R)'!$C$2:$AE$23,'Cost Exist Transport (R)'!$A20,FALSE)),"",HLOOKUP(GZ$2,'Cost Exist Transport (R)'!$C$2:$AE$23,'Cost Exist Transport (R)'!$A20,FALSE))</f>
        <v/>
      </c>
      <c r="HA20" s="270" t="str">
        <f>IF(ISNA(HLOOKUP(HA$2,'Cost Exist Transport (R)'!$C$2:$AE$23,'Cost Exist Transport (R)'!$A20,FALSE)),"",HLOOKUP(HA$2,'Cost Exist Transport (R)'!$C$2:$AE$23,'Cost Exist Transport (R)'!$A20,FALSE))</f>
        <v/>
      </c>
      <c r="HB20" s="270" t="str">
        <f>IF(ISNA(HLOOKUP(HB$2,'Cost Exist Transport (R)'!$C$2:$AE$23,'Cost Exist Transport (R)'!$A20,FALSE)),"",HLOOKUP(HB$2,'Cost Exist Transport (R)'!$C$2:$AE$23,'Cost Exist Transport (R)'!$A20,FALSE))</f>
        <v/>
      </c>
      <c r="HC20" s="270" t="str">
        <f>IF(ISNA(HLOOKUP(HC$2,'Cost Exist Transport (R)'!$C$2:$AE$23,'Cost Exist Transport (R)'!$A20,FALSE)),"",HLOOKUP(HC$2,'Cost Exist Transport (R)'!$C$2:$AE$23,'Cost Exist Transport (R)'!$A20,FALSE))</f>
        <v/>
      </c>
      <c r="HD20" s="270" t="str">
        <f>IF(ISNA(HLOOKUP(HD$2,'Cost Exist Transport (R)'!$C$2:$AE$23,'Cost Exist Transport (R)'!$A20,FALSE)),"",HLOOKUP(HD$2,'Cost Exist Transport (R)'!$C$2:$AE$23,'Cost Exist Transport (R)'!$A20,FALSE))</f>
        <v/>
      </c>
      <c r="HE20" s="270" t="str">
        <f>IF(ISNA(HLOOKUP(HE$2,'Cost Exist Transport (R)'!$C$2:$AE$23,'Cost Exist Transport (R)'!$A20,FALSE)),"",HLOOKUP(HE$2,'Cost Exist Transport (R)'!$C$2:$AE$23,'Cost Exist Transport (R)'!$A20,FALSE))</f>
        <v/>
      </c>
      <c r="HF20" s="270" t="str">
        <f>IF(ISNA(HLOOKUP(HF$2,'Cost Exist Transport (R)'!$C$2:$AE$23,'Cost Exist Transport (R)'!$A20,FALSE)),"",HLOOKUP(HF$2,'Cost Exist Transport (R)'!$C$2:$AE$23,'Cost Exist Transport (R)'!$A20,FALSE))</f>
        <v/>
      </c>
      <c r="HG20" s="270" t="str">
        <f>IF(ISNA(HLOOKUP(HG$2,'Cost Exist Transport (R)'!$C$2:$AE$23,'Cost Exist Transport (R)'!$A20,FALSE)),"",HLOOKUP(HG$2,'Cost Exist Transport (R)'!$C$2:$AE$23,'Cost Exist Transport (R)'!$A20,FALSE))</f>
        <v/>
      </c>
      <c r="HH20" s="270" t="str">
        <f>IF(ISNA(HLOOKUP(HH$2,'Cost Exist Transport (R)'!$C$2:$AE$23,'Cost Exist Transport (R)'!$A20,FALSE)),"",HLOOKUP(HH$2,'Cost Exist Transport (R)'!$C$2:$AE$23,'Cost Exist Transport (R)'!$A20,FALSE))</f>
        <v/>
      </c>
      <c r="HI20" s="270" t="str">
        <f>IF(ISNA(HLOOKUP(HI$2,'Cost Exist Transport (R)'!$C$2:$AE$23,'Cost Exist Transport (R)'!$A20,FALSE)),"",HLOOKUP(HI$2,'Cost Exist Transport (R)'!$C$2:$AE$23,'Cost Exist Transport (R)'!$A20,FALSE))</f>
        <v/>
      </c>
      <c r="HJ20" s="270" t="str">
        <f>IF(ISNA(HLOOKUP(HJ$2,'Cost Exist Transport (R)'!$C$2:$AE$23,'Cost Exist Transport (R)'!$A20,FALSE)),"",HLOOKUP(HJ$2,'Cost Exist Transport (R)'!$C$2:$AE$23,'Cost Exist Transport (R)'!$A20,FALSE))</f>
        <v/>
      </c>
      <c r="HK20" s="270" t="str">
        <f>IF(ISNA(HLOOKUP(HK$2,'Cost Exist Transport (R)'!$C$2:$AE$23,'Cost Exist Transport (R)'!$A20,FALSE)),"",HLOOKUP(HK$2,'Cost Exist Transport (R)'!$C$2:$AE$23,'Cost Exist Transport (R)'!$A20,FALSE))</f>
        <v>XXXXX</v>
      </c>
      <c r="HL20" s="270" t="str">
        <f>IF(ISNA(HLOOKUP(HL$2,'Cost Exist Transport (R)'!$C$2:$AE$23,'Cost Exist Transport (R)'!$A20,FALSE)),"",HLOOKUP(HL$2,'Cost Exist Transport (R)'!$C$2:$AE$23,'Cost Exist Transport (R)'!$A20,FALSE))</f>
        <v/>
      </c>
      <c r="HM20" s="270" t="str">
        <f>IF(ISNA(HLOOKUP(HM$2,'Cost Exist Transport (R)'!$C$2:$AE$23,'Cost Exist Transport (R)'!$A20,FALSE)),"",HLOOKUP(HM$2,'Cost Exist Transport (R)'!$C$2:$AE$23,'Cost Exist Transport (R)'!$A20,FALSE))</f>
        <v/>
      </c>
      <c r="HN20" s="270" t="str">
        <f>IF(ISNA(HLOOKUP(HN$2,'Cost Exist Transport (R)'!$C$2:$AE$23,'Cost Exist Transport (R)'!$A20,FALSE)),"",HLOOKUP(HN$2,'Cost Exist Transport (R)'!$C$2:$AE$23,'Cost Exist Transport (R)'!$A20,FALSE))</f>
        <v/>
      </c>
      <c r="HO20" s="270" t="str">
        <f>IF(ISNA(HLOOKUP(HO$2,'Cost Exist Transport (R)'!$C$2:$AE$23,'Cost Exist Transport (R)'!$A20,FALSE)),"",HLOOKUP(HO$2,'Cost Exist Transport (R)'!$C$2:$AE$23,'Cost Exist Transport (R)'!$A20,FALSE))</f>
        <v/>
      </c>
      <c r="HP20" s="270" t="str">
        <f>IF(ISNA(HLOOKUP(HP$2,'Cost Exist Transport (R)'!$C$2:$AE$23,'Cost Exist Transport (R)'!$A20,FALSE)),"",HLOOKUP(HP$2,'Cost Exist Transport (R)'!$C$2:$AE$23,'Cost Exist Transport (R)'!$A20,FALSE))</f>
        <v/>
      </c>
      <c r="HQ20" s="270" t="str">
        <f>IF(ISNA(HLOOKUP(HQ$2,'Cost Exist Transport (R)'!$C$2:$AE$23,'Cost Exist Transport (R)'!$A20,FALSE)),"",HLOOKUP(HQ$2,'Cost Exist Transport (R)'!$C$2:$AE$23,'Cost Exist Transport (R)'!$A20,FALSE))</f>
        <v/>
      </c>
      <c r="HR20" s="270" t="str">
        <f>IF(ISNA(HLOOKUP(HR$2,'Cost Exist Transport (R)'!$C$2:$AE$23,'Cost Exist Transport (R)'!$A20,FALSE)),"",HLOOKUP(HR$2,'Cost Exist Transport (R)'!$C$2:$AE$23,'Cost Exist Transport (R)'!$A20,FALSE))</f>
        <v/>
      </c>
      <c r="HS20" s="270" t="str">
        <f>IF(ISNA(HLOOKUP(HS$2,'Cost Exist Transport (R)'!$C$2:$AE$23,'Cost Exist Transport (R)'!$A20,FALSE)),"",HLOOKUP(HS$2,'Cost Exist Transport (R)'!$C$2:$AE$23,'Cost Exist Transport (R)'!$A20,FALSE))</f>
        <v/>
      </c>
      <c r="HT20" s="270" t="str">
        <f>IF(ISNA(HLOOKUP(HT$2,'Cost Exist Transport (R)'!$C$2:$AE$23,'Cost Exist Transport (R)'!$A20,FALSE)),"",HLOOKUP(HT$2,'Cost Exist Transport (R)'!$C$2:$AE$23,'Cost Exist Transport (R)'!$A20,FALSE))</f>
        <v/>
      </c>
      <c r="HU20" s="270" t="str">
        <f>IF(ISNA(HLOOKUP(HU$2,'Cost Exist Transport (R)'!$C$2:$AE$23,'Cost Exist Transport (R)'!$A20,FALSE)),"",HLOOKUP(HU$2,'Cost Exist Transport (R)'!$C$2:$AE$23,'Cost Exist Transport (R)'!$A20,FALSE))</f>
        <v/>
      </c>
      <c r="HV20" s="270" t="str">
        <f>IF(ISNA(HLOOKUP(HV$2,'Cost Exist Transport (R)'!$C$2:$AE$23,'Cost Exist Transport (R)'!$A20,FALSE)),"",HLOOKUP(HV$2,'Cost Exist Transport (R)'!$C$2:$AE$23,'Cost Exist Transport (R)'!$A20,FALSE))</f>
        <v/>
      </c>
      <c r="HW20" s="270" t="str">
        <f>IF(ISNA(HLOOKUP(HW$2,'Cost Exist Transport (R)'!$C$2:$AE$23,'Cost Exist Transport (R)'!$A20,FALSE)),"",HLOOKUP(HW$2,'Cost Exist Transport (R)'!$C$2:$AE$23,'Cost Exist Transport (R)'!$A20,FALSE))</f>
        <v>XXXXX</v>
      </c>
      <c r="HX20" s="270" t="str">
        <f>IF(ISNA(HLOOKUP(HX$2,'Cost Exist Transport (R)'!$C$2:$AE$23,'Cost Exist Transport (R)'!$A20,FALSE)),"",HLOOKUP(HX$2,'Cost Exist Transport (R)'!$C$2:$AE$23,'Cost Exist Transport (R)'!$A20,FALSE))</f>
        <v/>
      </c>
      <c r="HY20" s="270" t="str">
        <f>IF(ISNA(HLOOKUP(HY$2,'Cost Exist Transport (R)'!$C$2:$AE$23,'Cost Exist Transport (R)'!$A20,FALSE)),"",HLOOKUP(HY$2,'Cost Exist Transport (R)'!$C$2:$AE$23,'Cost Exist Transport (R)'!$A20,FALSE))</f>
        <v/>
      </c>
      <c r="HZ20" s="270" t="str">
        <f>IF(ISNA(HLOOKUP(HZ$2,'Cost Exist Transport (R)'!$C$2:$AE$23,'Cost Exist Transport (R)'!$A20,FALSE)),"",HLOOKUP(HZ$2,'Cost Exist Transport (R)'!$C$2:$AE$23,'Cost Exist Transport (R)'!$A20,FALSE))</f>
        <v/>
      </c>
      <c r="IA20" s="270" t="str">
        <f>IF(ISNA(HLOOKUP(IA$2,'Cost Exist Transport (R)'!$C$2:$AE$23,'Cost Exist Transport (R)'!$A20,FALSE)),"",HLOOKUP(IA$2,'Cost Exist Transport (R)'!$C$2:$AE$23,'Cost Exist Transport (R)'!$A20,FALSE))</f>
        <v/>
      </c>
      <c r="IB20" s="270" t="str">
        <f>IF(ISNA(HLOOKUP(IB$2,'Cost Exist Transport (R)'!$C$2:$AE$23,'Cost Exist Transport (R)'!$A20,FALSE)),"",HLOOKUP(IB$2,'Cost Exist Transport (R)'!$C$2:$AE$23,'Cost Exist Transport (R)'!$A20,FALSE))</f>
        <v/>
      </c>
      <c r="IC20" s="270" t="str">
        <f>IF(ISNA(HLOOKUP(IC$2,'Cost Exist Transport (R)'!$C$2:$AE$23,'Cost Exist Transport (R)'!$A20,FALSE)),"",HLOOKUP(IC$2,'Cost Exist Transport (R)'!$C$2:$AE$23,'Cost Exist Transport (R)'!$A20,FALSE))</f>
        <v/>
      </c>
      <c r="ID20" s="270" t="str">
        <f>IF(ISNA(HLOOKUP(ID$2,'Cost Exist Transport (R)'!$C$2:$AE$23,'Cost Exist Transport (R)'!$A20,FALSE)),"",HLOOKUP(ID$2,'Cost Exist Transport (R)'!$C$2:$AE$23,'Cost Exist Transport (R)'!$A20,FALSE))</f>
        <v/>
      </c>
      <c r="IE20" s="270" t="str">
        <f>IF(ISNA(HLOOKUP(IE$2,'Cost Exist Transport (R)'!$C$2:$AE$23,'Cost Exist Transport (R)'!$A20,FALSE)),"",HLOOKUP(IE$2,'Cost Exist Transport (R)'!$C$2:$AE$23,'Cost Exist Transport (R)'!$A20,FALSE))</f>
        <v/>
      </c>
      <c r="IF20" s="270" t="str">
        <f>IF(ISNA(HLOOKUP(IF$2,'Cost Exist Transport (R)'!$C$2:$AE$23,'Cost Exist Transport (R)'!$A20,FALSE)),"",HLOOKUP(IF$2,'Cost Exist Transport (R)'!$C$2:$AE$23,'Cost Exist Transport (R)'!$A20,FALSE))</f>
        <v/>
      </c>
      <c r="IG20" s="270" t="str">
        <f>IF(ISNA(HLOOKUP(IG$2,'Cost Exist Transport (R)'!$C$2:$AE$23,'Cost Exist Transport (R)'!$A20,FALSE)),"",HLOOKUP(IG$2,'Cost Exist Transport (R)'!$C$2:$AE$23,'Cost Exist Transport (R)'!$A20,FALSE))</f>
        <v/>
      </c>
      <c r="IH20" s="270" t="str">
        <f>IF(ISNA(HLOOKUP(IH$2,'Cost Exist Transport (R)'!$C$2:$AE$23,'Cost Exist Transport (R)'!$A20,FALSE)),"",HLOOKUP(IH$2,'Cost Exist Transport (R)'!$C$2:$AE$23,'Cost Exist Transport (R)'!$A20,FALSE))</f>
        <v/>
      </c>
      <c r="II20" s="270" t="str">
        <f>IF(ISNA(HLOOKUP(II$2,'Cost Exist Transport (R)'!$C$2:$AE$23,'Cost Exist Transport (R)'!$A20,FALSE)),"",HLOOKUP(II$2,'Cost Exist Transport (R)'!$C$2:$AE$23,'Cost Exist Transport (R)'!$A20,FALSE))</f>
        <v>XXXXX</v>
      </c>
      <c r="IJ20" s="270" t="str">
        <f>IF(ISNA(HLOOKUP(IJ$2,'Cost Exist Transport (R)'!$C$2:$AE$23,'Cost Exist Transport (R)'!$A20,FALSE)),"",HLOOKUP(IJ$2,'Cost Exist Transport (R)'!$C$2:$AE$23,'Cost Exist Transport (R)'!$A20,FALSE))</f>
        <v/>
      </c>
      <c r="IK20" s="270" t="str">
        <f>IF(ISNA(HLOOKUP(IK$2,'Cost Exist Transport (R)'!$C$2:$AE$23,'Cost Exist Transport (R)'!$A20,FALSE)),"",HLOOKUP(IK$2,'Cost Exist Transport (R)'!$C$2:$AE$23,'Cost Exist Transport (R)'!$A20,FALSE))</f>
        <v/>
      </c>
      <c r="IL20" s="270" t="str">
        <f>IF(ISNA(HLOOKUP(IL$2,'Cost Exist Transport (R)'!$C$2:$AE$23,'Cost Exist Transport (R)'!$A20,FALSE)),"",HLOOKUP(IL$2,'Cost Exist Transport (R)'!$C$2:$AE$23,'Cost Exist Transport (R)'!$A20,FALSE))</f>
        <v/>
      </c>
      <c r="IM20" s="270" t="str">
        <f>IF(ISNA(HLOOKUP(IM$2,'Cost Exist Transport (R)'!$C$2:$AE$23,'Cost Exist Transport (R)'!$A20,FALSE)),"",HLOOKUP(IM$2,'Cost Exist Transport (R)'!$C$2:$AE$23,'Cost Exist Transport (R)'!$A20,FALSE))</f>
        <v/>
      </c>
      <c r="IN20" s="270" t="str">
        <f>IF(ISNA(HLOOKUP(IN$2,'Cost Exist Transport (R)'!$C$2:$AE$23,'Cost Exist Transport (R)'!$A20,FALSE)),"",HLOOKUP(IN$2,'Cost Exist Transport (R)'!$C$2:$AE$23,'Cost Exist Transport (R)'!$A20,FALSE))</f>
        <v/>
      </c>
      <c r="IO20" s="270" t="str">
        <f>IF(ISNA(HLOOKUP(IO$2,'Cost Exist Transport (R)'!$C$2:$AE$23,'Cost Exist Transport (R)'!$A20,FALSE)),"",HLOOKUP(IO$2,'Cost Exist Transport (R)'!$C$2:$AE$23,'Cost Exist Transport (R)'!$A20,FALSE))</f>
        <v/>
      </c>
      <c r="IP20" s="270" t="str">
        <f>IF(ISNA(HLOOKUP(IP$2,'Cost Exist Transport (R)'!$C$2:$AE$23,'Cost Exist Transport (R)'!$A20,FALSE)),"",HLOOKUP(IP$2,'Cost Exist Transport (R)'!$C$2:$AE$23,'Cost Exist Transport (R)'!$A20,FALSE))</f>
        <v/>
      </c>
      <c r="IQ20" s="270" t="str">
        <f>IF(ISNA(HLOOKUP(IQ$2,'Cost Exist Transport (R)'!$C$2:$AE$23,'Cost Exist Transport (R)'!$A20,FALSE)),"",HLOOKUP(IQ$2,'Cost Exist Transport (R)'!$C$2:$AE$23,'Cost Exist Transport (R)'!$A20,FALSE))</f>
        <v/>
      </c>
      <c r="IR20" s="270" t="str">
        <f>IF(ISNA(HLOOKUP(IR$2,'Cost Exist Transport (R)'!$C$2:$AE$23,'Cost Exist Transport (R)'!$A20,FALSE)),"",HLOOKUP(IR$2,'Cost Exist Transport (R)'!$C$2:$AE$23,'Cost Exist Transport (R)'!$A20,FALSE))</f>
        <v/>
      </c>
      <c r="IS20" s="270" t="str">
        <f>IF(ISNA(HLOOKUP(IS$2,'Cost Exist Transport (R)'!$C$2:$AE$23,'Cost Exist Transport (R)'!$A20,FALSE)),"",HLOOKUP(IS$2,'Cost Exist Transport (R)'!$C$2:$AE$23,'Cost Exist Transport (R)'!$A20,FALSE))</f>
        <v/>
      </c>
      <c r="IT20" s="270" t="str">
        <f>IF(ISNA(HLOOKUP(IT$2,'Cost Exist Transport (R)'!$C$2:$AE$23,'Cost Exist Transport (R)'!$A20,FALSE)),"",HLOOKUP(IT$2,'Cost Exist Transport (R)'!$C$2:$AE$23,'Cost Exist Transport (R)'!$A20,FALSE))</f>
        <v/>
      </c>
      <c r="IU20" s="270" t="str">
        <f>IF(ISNA(HLOOKUP(IU$2,'Cost Exist Transport (R)'!$C$2:$AE$23,'Cost Exist Transport (R)'!$A20,FALSE)),"",HLOOKUP(IU$2,'Cost Exist Transport (R)'!$C$2:$AE$23,'Cost Exist Transport (R)'!$A20,FALSE))</f>
        <v>XXXXX</v>
      </c>
      <c r="IV20" s="270" t="str">
        <f>IF(ISNA(HLOOKUP(IV$2,'Cost Exist Transport (R)'!$C$2:$AE$23,'Cost Exist Transport (R)'!$A20,FALSE)),"",HLOOKUP(IV$2,'Cost Exist Transport (R)'!$C$2:$AE$23,'Cost Exist Transport (R)'!$A20,FALSE))</f>
        <v/>
      </c>
      <c r="IW20" s="270" t="str">
        <f>IF(ISNA(HLOOKUP(IW$2,'Cost Exist Transport (R)'!$C$2:$AE$23,'Cost Exist Transport (R)'!$A20,FALSE)),"",HLOOKUP(IW$2,'Cost Exist Transport (R)'!$C$2:$AE$23,'Cost Exist Transport (R)'!$A20,FALSE))</f>
        <v/>
      </c>
      <c r="IX20" s="270" t="str">
        <f>IF(ISNA(HLOOKUP(IX$2,'Cost Exist Transport (R)'!$C$2:$AE$23,'Cost Exist Transport (R)'!$A20,FALSE)),"",HLOOKUP(IX$2,'Cost Exist Transport (R)'!$C$2:$AE$23,'Cost Exist Transport (R)'!$A20,FALSE))</f>
        <v/>
      </c>
      <c r="IY20" s="270" t="str">
        <f>IF(ISNA(HLOOKUP(IY$2,'Cost Exist Transport (R)'!$C$2:$AE$23,'Cost Exist Transport (R)'!$A20,FALSE)),"",HLOOKUP(IY$2,'Cost Exist Transport (R)'!$C$2:$AE$23,'Cost Exist Transport (R)'!$A20,FALSE))</f>
        <v/>
      </c>
      <c r="IZ20" s="270" t="str">
        <f>IF(ISNA(HLOOKUP(IZ$2,'Cost Exist Transport (R)'!$C$2:$AE$23,'Cost Exist Transport (R)'!$A20,FALSE)),"",HLOOKUP(IZ$2,'Cost Exist Transport (R)'!$C$2:$AE$23,'Cost Exist Transport (R)'!$A20,FALSE))</f>
        <v/>
      </c>
      <c r="JA20" s="270" t="str">
        <f>IF(ISNA(HLOOKUP(JA$2,'Cost Exist Transport (R)'!$C$2:$AE$23,'Cost Exist Transport (R)'!$A20,FALSE)),"",HLOOKUP(JA$2,'Cost Exist Transport (R)'!$C$2:$AE$23,'Cost Exist Transport (R)'!$A20,FALSE))</f>
        <v/>
      </c>
      <c r="JB20" s="270" t="str">
        <f>IF(ISNA(HLOOKUP(JB$2,'Cost Exist Transport (R)'!$C$2:$AE$23,'Cost Exist Transport (R)'!$A20,FALSE)),"",HLOOKUP(JB$2,'Cost Exist Transport (R)'!$C$2:$AE$23,'Cost Exist Transport (R)'!$A20,FALSE))</f>
        <v/>
      </c>
      <c r="JC20" s="270" t="str">
        <f>IF(ISNA(HLOOKUP(JC$2,'Cost Exist Transport (R)'!$C$2:$AE$23,'Cost Exist Transport (R)'!$A20,FALSE)),"",HLOOKUP(JC$2,'Cost Exist Transport (R)'!$C$2:$AE$23,'Cost Exist Transport (R)'!$A20,FALSE))</f>
        <v/>
      </c>
      <c r="JD20" s="270" t="str">
        <f>IF(ISNA(HLOOKUP(JD$2,'Cost Exist Transport (R)'!$C$2:$AE$23,'Cost Exist Transport (R)'!$A20,FALSE)),"",HLOOKUP(JD$2,'Cost Exist Transport (R)'!$C$2:$AE$23,'Cost Exist Transport (R)'!$A20,FALSE))</f>
        <v/>
      </c>
      <c r="JE20" s="270" t="str">
        <f>IF(ISNA(HLOOKUP(JE$2,'Cost Exist Transport (R)'!$C$2:$AE$23,'Cost Exist Transport (R)'!$A20,FALSE)),"",HLOOKUP(JE$2,'Cost Exist Transport (R)'!$C$2:$AE$23,'Cost Exist Transport (R)'!$A20,FALSE))</f>
        <v/>
      </c>
      <c r="JF20" s="270" t="str">
        <f>IF(ISNA(HLOOKUP(JF$2,'Cost Exist Transport (R)'!$C$2:$AE$23,'Cost Exist Transport (R)'!$A20,FALSE)),"",HLOOKUP(JF$2,'Cost Exist Transport (R)'!$C$2:$AE$23,'Cost Exist Transport (R)'!$A20,FALSE))</f>
        <v/>
      </c>
      <c r="JG20" s="270" t="str">
        <f>IF(ISNA(HLOOKUP(JG$2,'Cost Exist Transport (R)'!$C$2:$AE$23,'Cost Exist Transport (R)'!$A20,FALSE)),"",HLOOKUP(JG$2,'Cost Exist Transport (R)'!$C$2:$AE$23,'Cost Exist Transport (R)'!$A20,FALSE))</f>
        <v>XXXXX</v>
      </c>
      <c r="JH20" s="270" t="str">
        <f>IF(ISNA(HLOOKUP(JH$2,'Cost Exist Transport (R)'!$C$2:$AE$23,'Cost Exist Transport (R)'!$A20,FALSE)),"",HLOOKUP(JH$2,'Cost Exist Transport (R)'!$C$2:$AE$23,'Cost Exist Transport (R)'!$A20,FALSE))</f>
        <v/>
      </c>
      <c r="JI20" s="270" t="str">
        <f>IF(ISNA(HLOOKUP(JI$2,'Cost Exist Transport (R)'!$C$2:$AE$23,'Cost Exist Transport (R)'!$A20,FALSE)),"",HLOOKUP(JI$2,'Cost Exist Transport (R)'!$C$2:$AE$23,'Cost Exist Transport (R)'!$A20,FALSE))</f>
        <v/>
      </c>
      <c r="JJ20" s="270" t="str">
        <f>IF(ISNA(HLOOKUP(JJ$2,'Cost Exist Transport (R)'!$C$2:$AE$23,'Cost Exist Transport (R)'!$A20,FALSE)),"",HLOOKUP(JJ$2,'Cost Exist Transport (R)'!$C$2:$AE$23,'Cost Exist Transport (R)'!$A20,FALSE))</f>
        <v/>
      </c>
      <c r="JK20" s="270" t="str">
        <f>IF(ISNA(HLOOKUP(JK$2,'Cost Exist Transport (R)'!$C$2:$AE$23,'Cost Exist Transport (R)'!$A20,FALSE)),"",HLOOKUP(JK$2,'Cost Exist Transport (R)'!$C$2:$AE$23,'Cost Exist Transport (R)'!$A20,FALSE))</f>
        <v/>
      </c>
      <c r="JL20" s="270" t="str">
        <f>IF(ISNA(HLOOKUP(JL$2,'Cost Exist Transport (R)'!$C$2:$AE$23,'Cost Exist Transport (R)'!$A20,FALSE)),"",HLOOKUP(JL$2,'Cost Exist Transport (R)'!$C$2:$AE$23,'Cost Exist Transport (R)'!$A20,FALSE))</f>
        <v/>
      </c>
      <c r="JM20" s="270" t="str">
        <f>IF(ISNA(HLOOKUP(JM$2,'Cost Exist Transport (R)'!$C$2:$AE$23,'Cost Exist Transport (R)'!$A20,FALSE)),"",HLOOKUP(JM$2,'Cost Exist Transport (R)'!$C$2:$AE$23,'Cost Exist Transport (R)'!$A20,FALSE))</f>
        <v/>
      </c>
      <c r="JN20" s="270" t="str">
        <f>IF(ISNA(HLOOKUP(JN$2,'Cost Exist Transport (R)'!$C$2:$AE$23,'Cost Exist Transport (R)'!$A20,FALSE)),"",HLOOKUP(JN$2,'Cost Exist Transport (R)'!$C$2:$AE$23,'Cost Exist Transport (R)'!$A20,FALSE))</f>
        <v/>
      </c>
      <c r="JO20" s="270" t="str">
        <f>IF(ISNA(HLOOKUP(JO$2,'Cost Exist Transport (R)'!$C$2:$AE$23,'Cost Exist Transport (R)'!$A20,FALSE)),"",HLOOKUP(JO$2,'Cost Exist Transport (R)'!$C$2:$AE$23,'Cost Exist Transport (R)'!$A20,FALSE))</f>
        <v/>
      </c>
      <c r="JP20" s="270" t="str">
        <f>IF(ISNA(HLOOKUP(JP$2,'Cost Exist Transport (R)'!$C$2:$AE$23,'Cost Exist Transport (R)'!$A20,FALSE)),"",HLOOKUP(JP$2,'Cost Exist Transport (R)'!$C$2:$AE$23,'Cost Exist Transport (R)'!$A20,FALSE))</f>
        <v/>
      </c>
      <c r="JQ20" s="270" t="str">
        <f>IF(ISNA(HLOOKUP(JQ$2,'Cost Exist Transport (R)'!$C$2:$AE$23,'Cost Exist Transport (R)'!$A20,FALSE)),"",HLOOKUP(JQ$2,'Cost Exist Transport (R)'!$C$2:$AE$23,'Cost Exist Transport (R)'!$A20,FALSE))</f>
        <v/>
      </c>
      <c r="JR20" s="270" t="str">
        <f>IF(ISNA(HLOOKUP(JR$2,'Cost Exist Transport (R)'!$C$2:$AE$23,'Cost Exist Transport (R)'!$A20,FALSE)),"",HLOOKUP(JR$2,'Cost Exist Transport (R)'!$C$2:$AE$23,'Cost Exist Transport (R)'!$A20,FALSE))</f>
        <v/>
      </c>
      <c r="JS20" s="270" t="str">
        <f>IF(ISNA(HLOOKUP(JS$2,'Cost Exist Transport (R)'!$C$2:$AE$23,'Cost Exist Transport (R)'!$A20,FALSE)),"",HLOOKUP(JS$2,'Cost Exist Transport (R)'!$C$2:$AE$23,'Cost Exist Transport (R)'!$A20,FALSE))</f>
        <v>XXXXX</v>
      </c>
      <c r="JT20" s="270" t="str">
        <f>IF(ISNA(HLOOKUP(JT$2,'Cost Exist Transport (R)'!$C$2:$AE$23,'Cost Exist Transport (R)'!$A20,FALSE)),"",HLOOKUP(JT$2,'Cost Exist Transport (R)'!$C$2:$AE$23,'Cost Exist Transport (R)'!$A20,FALSE))</f>
        <v/>
      </c>
      <c r="JU20" s="270" t="str">
        <f>IF(ISNA(HLOOKUP(JU$2,'Cost Exist Transport (R)'!$C$2:$AE$23,'Cost Exist Transport (R)'!$A20,FALSE)),"",HLOOKUP(JU$2,'Cost Exist Transport (R)'!$C$2:$AE$23,'Cost Exist Transport (R)'!$A20,FALSE))</f>
        <v/>
      </c>
      <c r="JV20" s="270" t="str">
        <f>IF(ISNA(HLOOKUP(JV$2,'Cost Exist Transport (R)'!$C$2:$AE$23,'Cost Exist Transport (R)'!$A20,FALSE)),"",HLOOKUP(JV$2,'Cost Exist Transport (R)'!$C$2:$AE$23,'Cost Exist Transport (R)'!$A20,FALSE))</f>
        <v/>
      </c>
      <c r="JW20" s="270" t="str">
        <f>IF(ISNA(HLOOKUP(JW$2,'Cost Exist Transport (R)'!$C$2:$AE$23,'Cost Exist Transport (R)'!$A20,FALSE)),"",HLOOKUP(JW$2,'Cost Exist Transport (R)'!$C$2:$AE$23,'Cost Exist Transport (R)'!$A20,FALSE))</f>
        <v/>
      </c>
      <c r="JX20" s="270" t="str">
        <f>IF(ISNA(HLOOKUP(JX$2,'Cost Exist Transport (R)'!$C$2:$AE$23,'Cost Exist Transport (R)'!$A20,FALSE)),"",HLOOKUP(JX$2,'Cost Exist Transport (R)'!$C$2:$AE$23,'Cost Exist Transport (R)'!$A20,FALSE))</f>
        <v/>
      </c>
      <c r="JY20" s="270" t="str">
        <f>IF(ISNA(HLOOKUP(JY$2,'Cost Exist Transport (R)'!$C$2:$AE$23,'Cost Exist Transport (R)'!$A20,FALSE)),"",HLOOKUP(JY$2,'Cost Exist Transport (R)'!$C$2:$AE$23,'Cost Exist Transport (R)'!$A20,FALSE))</f>
        <v/>
      </c>
      <c r="JZ20" s="270" t="str">
        <f>IF(ISNA(HLOOKUP(JZ$2,'Cost Exist Transport (R)'!$C$2:$AE$23,'Cost Exist Transport (R)'!$A20,FALSE)),"",HLOOKUP(JZ$2,'Cost Exist Transport (R)'!$C$2:$AE$23,'Cost Exist Transport (R)'!$A20,FALSE))</f>
        <v/>
      </c>
      <c r="KA20" s="270" t="str">
        <f>IF(ISNA(HLOOKUP(KA$2,'Cost Exist Transport (R)'!$C$2:$AE$23,'Cost Exist Transport (R)'!$A20,FALSE)),"",HLOOKUP(KA$2,'Cost Exist Transport (R)'!$C$2:$AE$23,'Cost Exist Transport (R)'!$A20,FALSE))</f>
        <v/>
      </c>
      <c r="KB20" s="270" t="str">
        <f>IF(ISNA(HLOOKUP(KB$2,'Cost Exist Transport (R)'!$C$2:$AE$23,'Cost Exist Transport (R)'!$A20,FALSE)),"",HLOOKUP(KB$2,'Cost Exist Transport (R)'!$C$2:$AE$23,'Cost Exist Transport (R)'!$A20,FALSE))</f>
        <v/>
      </c>
      <c r="KC20" s="270" t="str">
        <f>IF(ISNA(HLOOKUP(KC$2,'Cost Exist Transport (R)'!$C$2:$AE$23,'Cost Exist Transport (R)'!$A20,FALSE)),"",HLOOKUP(KC$2,'Cost Exist Transport (R)'!$C$2:$AE$23,'Cost Exist Transport (R)'!$A20,FALSE))</f>
        <v/>
      </c>
      <c r="KD20" s="270" t="str">
        <f>IF(ISNA(HLOOKUP(KD$2,'Cost Exist Transport (R)'!$C$2:$AE$23,'Cost Exist Transport (R)'!$A20,FALSE)),"",HLOOKUP(KD$2,'Cost Exist Transport (R)'!$C$2:$AE$23,'Cost Exist Transport (R)'!$A20,FALSE))</f>
        <v/>
      </c>
      <c r="KE20" s="270" t="str">
        <f>IF(ISNA(HLOOKUP(KE$2,'Cost Exist Transport (R)'!$C$2:$AE$23,'Cost Exist Transport (R)'!$A20,FALSE)),"",HLOOKUP(KE$2,'Cost Exist Transport (R)'!$C$2:$AE$23,'Cost Exist Transport (R)'!$A20,FALSE))</f>
        <v>XXXXX</v>
      </c>
      <c r="KF20" s="270" t="str">
        <f>IF(ISNA(HLOOKUP(KF$2,'Cost Exist Transport (R)'!$C$2:$AE$23,'Cost Exist Transport (R)'!$A20,FALSE)),"",HLOOKUP(KF$2,'Cost Exist Transport (R)'!$C$2:$AE$23,'Cost Exist Transport (R)'!$A20,FALSE))</f>
        <v/>
      </c>
      <c r="KG20" s="270" t="str">
        <f>IF(ISNA(HLOOKUP(KG$2,'Cost Exist Transport (R)'!$C$2:$AE$23,'Cost Exist Transport (R)'!$A20,FALSE)),"",HLOOKUP(KG$2,'Cost Exist Transport (R)'!$C$2:$AE$23,'Cost Exist Transport (R)'!$A20,FALSE))</f>
        <v/>
      </c>
      <c r="KH20" s="270" t="str">
        <f>IF(ISNA(HLOOKUP(KH$2,'Cost Exist Transport (R)'!$C$2:$AE$23,'Cost Exist Transport (R)'!$A20,FALSE)),"",HLOOKUP(KH$2,'Cost Exist Transport (R)'!$C$2:$AE$23,'Cost Exist Transport (R)'!$A20,FALSE))</f>
        <v/>
      </c>
      <c r="KI20" s="270" t="str">
        <f>IF(ISNA(HLOOKUP(KI$2,'Cost Exist Transport (R)'!$C$2:$AE$23,'Cost Exist Transport (R)'!$A20,FALSE)),"",HLOOKUP(KI$2,'Cost Exist Transport (R)'!$C$2:$AE$23,'Cost Exist Transport (R)'!$A20,FALSE))</f>
        <v/>
      </c>
      <c r="KJ20" s="270" t="str">
        <f>IF(ISNA(HLOOKUP(KJ$2,'Cost Exist Transport (R)'!$C$2:$AE$23,'Cost Exist Transport (R)'!$A20,FALSE)),"",HLOOKUP(KJ$2,'Cost Exist Transport (R)'!$C$2:$AE$23,'Cost Exist Transport (R)'!$A20,FALSE))</f>
        <v/>
      </c>
      <c r="KK20" s="270" t="str">
        <f>IF(ISNA(HLOOKUP(KK$2,'Cost Exist Transport (R)'!$C$2:$AE$23,'Cost Exist Transport (R)'!$A20,FALSE)),"",HLOOKUP(KK$2,'Cost Exist Transport (R)'!$C$2:$AE$23,'Cost Exist Transport (R)'!$A20,FALSE))</f>
        <v/>
      </c>
      <c r="KL20" s="270" t="str">
        <f>IF(ISNA(HLOOKUP(KL$2,'Cost Exist Transport (R)'!$C$2:$AE$23,'Cost Exist Transport (R)'!$A20,FALSE)),"",HLOOKUP(KL$2,'Cost Exist Transport (R)'!$C$2:$AE$23,'Cost Exist Transport (R)'!$A20,FALSE))</f>
        <v/>
      </c>
      <c r="KM20" s="270" t="str">
        <f>IF(ISNA(HLOOKUP(KM$2,'Cost Exist Transport (R)'!$C$2:$AE$23,'Cost Exist Transport (R)'!$A20,FALSE)),"",HLOOKUP(KM$2,'Cost Exist Transport (R)'!$C$2:$AE$23,'Cost Exist Transport (R)'!$A20,FALSE))</f>
        <v/>
      </c>
      <c r="KN20" s="270" t="str">
        <f>IF(ISNA(HLOOKUP(KN$2,'Cost Exist Transport (R)'!$C$2:$AE$23,'Cost Exist Transport (R)'!$A20,FALSE)),"",HLOOKUP(KN$2,'Cost Exist Transport (R)'!$C$2:$AE$23,'Cost Exist Transport (R)'!$A20,FALSE))</f>
        <v/>
      </c>
      <c r="KO20" s="270" t="str">
        <f>IF(ISNA(HLOOKUP(KO$2,'Cost Exist Transport (R)'!$C$2:$AE$23,'Cost Exist Transport (R)'!$A20,FALSE)),"",HLOOKUP(KO$2,'Cost Exist Transport (R)'!$C$2:$AE$23,'Cost Exist Transport (R)'!$A20,FALSE))</f>
        <v/>
      </c>
      <c r="KP20" s="270" t="str">
        <f>IF(ISNA(HLOOKUP(KP$2,'Cost Exist Transport (R)'!$C$2:$AE$23,'Cost Exist Transport (R)'!$A20,FALSE)),"",HLOOKUP(KP$2,'Cost Exist Transport (R)'!$C$2:$AE$23,'Cost Exist Transport (R)'!$A20,FALSE))</f>
        <v/>
      </c>
      <c r="KQ20" s="270" t="str">
        <f>IF(ISNA(HLOOKUP(KQ$2,'Cost Exist Transport (R)'!$C$2:$AE$23,'Cost Exist Transport (R)'!$A20,FALSE)),"",HLOOKUP(KQ$2,'Cost Exist Transport (R)'!$C$2:$AE$23,'Cost Exist Transport (R)'!$A20,FALSE))</f>
        <v>XXXXX</v>
      </c>
      <c r="KR20" s="270" t="str">
        <f>IF(ISNA(HLOOKUP(KR$2,'Cost Exist Transport (R)'!$C$2:$AE$23,'Cost Exist Transport (R)'!$A20,FALSE)),"",HLOOKUP(KR$2,'Cost Exist Transport (R)'!$C$2:$AE$23,'Cost Exist Transport (R)'!$A20,FALSE))</f>
        <v/>
      </c>
      <c r="KS20" s="270" t="str">
        <f>IF(ISNA(HLOOKUP(KS$2,'Cost Exist Transport (R)'!$C$2:$AE$23,'Cost Exist Transport (R)'!$A20,FALSE)),"",HLOOKUP(KS$2,'Cost Exist Transport (R)'!$C$2:$AE$23,'Cost Exist Transport (R)'!$A20,FALSE))</f>
        <v/>
      </c>
      <c r="KT20" s="270" t="str">
        <f>IF(ISNA(HLOOKUP(KT$2,'Cost Exist Transport (R)'!$C$2:$AE$23,'Cost Exist Transport (R)'!$A20,FALSE)),"",HLOOKUP(KT$2,'Cost Exist Transport (R)'!$C$2:$AE$23,'Cost Exist Transport (R)'!$A20,FALSE))</f>
        <v/>
      </c>
      <c r="KU20" s="270" t="str">
        <f>IF(ISNA(HLOOKUP(KU$2,'Cost Exist Transport (R)'!$C$2:$AE$23,'Cost Exist Transport (R)'!$A20,FALSE)),"",HLOOKUP(KU$2,'Cost Exist Transport (R)'!$C$2:$AE$23,'Cost Exist Transport (R)'!$A20,FALSE))</f>
        <v/>
      </c>
      <c r="KV20" s="270" t="str">
        <f>IF(ISNA(HLOOKUP(KV$2,'Cost Exist Transport (R)'!$C$2:$AE$23,'Cost Exist Transport (R)'!$A20,FALSE)),"",HLOOKUP(KV$2,'Cost Exist Transport (R)'!$C$2:$AE$23,'Cost Exist Transport (R)'!$A20,FALSE))</f>
        <v/>
      </c>
      <c r="KW20" s="270" t="str">
        <f>IF(ISNA(HLOOKUP(KW$2,'Cost Exist Transport (R)'!$C$2:$AE$23,'Cost Exist Transport (R)'!$A20,FALSE)),"",HLOOKUP(KW$2,'Cost Exist Transport (R)'!$C$2:$AE$23,'Cost Exist Transport (R)'!$A20,FALSE))</f>
        <v/>
      </c>
      <c r="KX20" s="270" t="str">
        <f>IF(ISNA(HLOOKUP(KX$2,'Cost Exist Transport (R)'!$C$2:$AE$23,'Cost Exist Transport (R)'!$A20,FALSE)),"",HLOOKUP(KX$2,'Cost Exist Transport (R)'!$C$2:$AE$23,'Cost Exist Transport (R)'!$A20,FALSE))</f>
        <v/>
      </c>
      <c r="KY20" s="270" t="str">
        <f>IF(ISNA(HLOOKUP(KY$2,'Cost Exist Transport (R)'!$C$2:$AE$23,'Cost Exist Transport (R)'!$A20,FALSE)),"",HLOOKUP(KY$2,'Cost Exist Transport (R)'!$C$2:$AE$23,'Cost Exist Transport (R)'!$A20,FALSE))</f>
        <v/>
      </c>
      <c r="KZ20" s="270" t="str">
        <f>IF(ISNA(HLOOKUP(KZ$2,'Cost Exist Transport (R)'!$C$2:$AE$23,'Cost Exist Transport (R)'!$A20,FALSE)),"",HLOOKUP(KZ$2,'Cost Exist Transport (R)'!$C$2:$AE$23,'Cost Exist Transport (R)'!$A20,FALSE))</f>
        <v/>
      </c>
      <c r="LA20" s="270" t="str">
        <f>IF(ISNA(HLOOKUP(LA$2,'Cost Exist Transport (R)'!$C$2:$AE$23,'Cost Exist Transport (R)'!$A20,FALSE)),"",HLOOKUP(LA$2,'Cost Exist Transport (R)'!$C$2:$AE$23,'Cost Exist Transport (R)'!$A20,FALSE))</f>
        <v/>
      </c>
      <c r="LB20" s="270" t="str">
        <f>IF(ISNA(HLOOKUP(LB$2,'Cost Exist Transport (R)'!$C$2:$AE$23,'Cost Exist Transport (R)'!$A20,FALSE)),"",HLOOKUP(LB$2,'Cost Exist Transport (R)'!$C$2:$AE$23,'Cost Exist Transport (R)'!$A20,FALSE))</f>
        <v/>
      </c>
      <c r="LC20" s="270" t="str">
        <f>IF(ISNA(HLOOKUP(LC$2,'Cost Exist Transport (R)'!$C$2:$AE$23,'Cost Exist Transport (R)'!$A20,FALSE)),"",HLOOKUP(LC$2,'Cost Exist Transport (R)'!$C$2:$AE$23,'Cost Exist Transport (R)'!$A20,FALSE))</f>
        <v>XXXXX</v>
      </c>
      <c r="LD20" s="270" t="str">
        <f>IF(ISNA(HLOOKUP(LD$2,'Cost Exist Transport (R)'!$C$2:$AE$23,'Cost Exist Transport (R)'!$A20,FALSE)),"",HLOOKUP(LD$2,'Cost Exist Transport (R)'!$C$2:$AE$23,'Cost Exist Transport (R)'!$A20,FALSE))</f>
        <v/>
      </c>
      <c r="LE20" s="270" t="str">
        <f>IF(ISNA(HLOOKUP(LE$2,'Cost Exist Transport (R)'!$C$2:$AE$23,'Cost Exist Transport (R)'!$A20,FALSE)),"",HLOOKUP(LE$2,'Cost Exist Transport (R)'!$C$2:$AE$23,'Cost Exist Transport (R)'!$A20,FALSE))</f>
        <v/>
      </c>
      <c r="LF20" s="270" t="str">
        <f>IF(ISNA(HLOOKUP(LF$2,'Cost Exist Transport (R)'!$C$2:$AE$23,'Cost Exist Transport (R)'!$A20,FALSE)),"",HLOOKUP(LF$2,'Cost Exist Transport (R)'!$C$2:$AE$23,'Cost Exist Transport (R)'!$A20,FALSE))</f>
        <v/>
      </c>
      <c r="LG20" s="270" t="str">
        <f>IF(ISNA(HLOOKUP(LG$2,'Cost Exist Transport (R)'!$C$2:$AE$23,'Cost Exist Transport (R)'!$A20,FALSE)),"",HLOOKUP(LG$2,'Cost Exist Transport (R)'!$C$2:$AE$23,'Cost Exist Transport (R)'!$A20,FALSE))</f>
        <v/>
      </c>
      <c r="LH20" s="270" t="str">
        <f>IF(ISNA(HLOOKUP(LH$2,'Cost Exist Transport (R)'!$C$2:$AE$23,'Cost Exist Transport (R)'!$A20,FALSE)),"",HLOOKUP(LH$2,'Cost Exist Transport (R)'!$C$2:$AE$23,'Cost Exist Transport (R)'!$A20,FALSE))</f>
        <v/>
      </c>
      <c r="LI20" s="270" t="str">
        <f>IF(ISNA(HLOOKUP(LI$2,'Cost Exist Transport (R)'!$C$2:$AE$23,'Cost Exist Transport (R)'!$A20,FALSE)),"",HLOOKUP(LI$2,'Cost Exist Transport (R)'!$C$2:$AE$23,'Cost Exist Transport (R)'!$A20,FALSE))</f>
        <v/>
      </c>
      <c r="LJ20" s="270" t="str">
        <f>IF(ISNA(HLOOKUP(LJ$2,'Cost Exist Transport (R)'!$C$2:$AE$23,'Cost Exist Transport (R)'!$A20,FALSE)),"",HLOOKUP(LJ$2,'Cost Exist Transport (R)'!$C$2:$AE$23,'Cost Exist Transport (R)'!$A20,FALSE))</f>
        <v/>
      </c>
      <c r="LK20" s="270" t="str">
        <f>IF(ISNA(HLOOKUP(LK$2,'Cost Exist Transport (R)'!$C$2:$AE$23,'Cost Exist Transport (R)'!$A20,FALSE)),"",HLOOKUP(LK$2,'Cost Exist Transport (R)'!$C$2:$AE$23,'Cost Exist Transport (R)'!$A20,FALSE))</f>
        <v/>
      </c>
      <c r="LL20" s="270" t="str">
        <f>IF(ISNA(HLOOKUP(LL$2,'Cost Exist Transport (R)'!$C$2:$AE$23,'Cost Exist Transport (R)'!$A20,FALSE)),"",HLOOKUP(LL$2,'Cost Exist Transport (R)'!$C$2:$AE$23,'Cost Exist Transport (R)'!$A20,FALSE))</f>
        <v/>
      </c>
      <c r="LM20" s="270" t="str">
        <f>IF(ISNA(HLOOKUP(LM$2,'Cost Exist Transport (R)'!$C$2:$AE$23,'Cost Exist Transport (R)'!$A20,FALSE)),"",HLOOKUP(LM$2,'Cost Exist Transport (R)'!$C$2:$AE$23,'Cost Exist Transport (R)'!$A20,FALSE))</f>
        <v/>
      </c>
      <c r="LN20" s="270" t="str">
        <f>IF(ISNA(HLOOKUP(LN$2,'Cost Exist Transport (R)'!$C$2:$AE$23,'Cost Exist Transport (R)'!$A20,FALSE)),"",HLOOKUP(LN$2,'Cost Exist Transport (R)'!$C$2:$AE$23,'Cost Exist Transport (R)'!$A20,FALSE))</f>
        <v/>
      </c>
      <c r="LO20" s="270" t="str">
        <f>IF(ISNA(HLOOKUP(LO$2,'Cost Exist Transport (R)'!$C$2:$AE$23,'Cost Exist Transport (R)'!$A20,FALSE)),"",HLOOKUP(LO$2,'Cost Exist Transport (R)'!$C$2:$AE$23,'Cost Exist Transport (R)'!$A20,FALSE))</f>
        <v>XXXXX</v>
      </c>
      <c r="LP20" s="270" t="str">
        <f>IF(ISNA(HLOOKUP(LP$2,'Cost Exist Transport (R)'!$C$2:$AE$23,'Cost Exist Transport (R)'!$A20,FALSE)),"",HLOOKUP(LP$2,'Cost Exist Transport (R)'!$C$2:$AE$23,'Cost Exist Transport (R)'!$A20,FALSE))</f>
        <v/>
      </c>
    </row>
    <row r="21" spans="2:328" x14ac:dyDescent="0.35">
      <c r="B21" s="168" t="s">
        <v>17</v>
      </c>
      <c r="C21" s="270" t="str">
        <f>IF(ISNA(HLOOKUP(C$2,'Cost Exist Transport (R)'!$C$2:$AE$23,'Cost Exist Transport (R)'!$A22,FALSE)),"",HLOOKUP(C$2,'Cost Exist Transport (R)'!$C$2:$AE$23,'Cost Exist Transport (R)'!$A22,FALSE))</f>
        <v>XXXXX</v>
      </c>
      <c r="D21" s="270" t="str">
        <f>IF(ISNA(HLOOKUP(D$2,'Cost Exist Transport (R)'!$C$2:$AE$23,'Cost Exist Transport (R)'!$A22,FALSE)),"",HLOOKUP(D$2,'Cost Exist Transport (R)'!$C$2:$AE$23,'Cost Exist Transport (R)'!$A22,FALSE))</f>
        <v/>
      </c>
      <c r="E21" s="270" t="str">
        <f>IF(ISNA(HLOOKUP(E$2,'Cost Exist Transport (R)'!$C$2:$AE$23,'Cost Exist Transport (R)'!$A22,FALSE)),"",HLOOKUP(E$2,'Cost Exist Transport (R)'!$C$2:$AE$23,'Cost Exist Transport (R)'!$A22,FALSE))</f>
        <v/>
      </c>
      <c r="F21" s="270" t="str">
        <f>IF(ISNA(HLOOKUP(F$2,'Cost Exist Transport (R)'!$C$2:$AE$23,'Cost Exist Transport (R)'!$A22,FALSE)),"",HLOOKUP(F$2,'Cost Exist Transport (R)'!$C$2:$AE$23,'Cost Exist Transport (R)'!$A22,FALSE))</f>
        <v/>
      </c>
      <c r="G21" s="270" t="str">
        <f>IF(ISNA(HLOOKUP(G$2,'Cost Exist Transport (R)'!$C$2:$AE$23,'Cost Exist Transport (R)'!$A22,FALSE)),"",HLOOKUP(G$2,'Cost Exist Transport (R)'!$C$2:$AE$23,'Cost Exist Transport (R)'!$A22,FALSE))</f>
        <v/>
      </c>
      <c r="H21" s="270" t="str">
        <f>IF(ISNA(HLOOKUP(H$2,'Cost Exist Transport (R)'!$C$2:$AE$23,'Cost Exist Transport (R)'!$A22,FALSE)),"",HLOOKUP(H$2,'Cost Exist Transport (R)'!$C$2:$AE$23,'Cost Exist Transport (R)'!$A22,FALSE))</f>
        <v/>
      </c>
      <c r="I21" s="270" t="str">
        <f>IF(ISNA(HLOOKUP(I$2,'Cost Exist Transport (R)'!$C$2:$AE$23,'Cost Exist Transport (R)'!$A22,FALSE)),"",HLOOKUP(I$2,'Cost Exist Transport (R)'!$C$2:$AE$23,'Cost Exist Transport (R)'!$A22,FALSE))</f>
        <v/>
      </c>
      <c r="J21" s="270" t="str">
        <f>IF(ISNA(HLOOKUP(J$2,'Cost Exist Transport (R)'!$C$2:$AE$23,'Cost Exist Transport (R)'!$A22,FALSE)),"",HLOOKUP(J$2,'Cost Exist Transport (R)'!$C$2:$AE$23,'Cost Exist Transport (R)'!$A22,FALSE))</f>
        <v/>
      </c>
      <c r="K21" s="270" t="str">
        <f>IF(ISNA(HLOOKUP(K$2,'Cost Exist Transport (R)'!$C$2:$AE$23,'Cost Exist Transport (R)'!$A22,FALSE)),"",HLOOKUP(K$2,'Cost Exist Transport (R)'!$C$2:$AE$23,'Cost Exist Transport (R)'!$A22,FALSE))</f>
        <v/>
      </c>
      <c r="L21" s="270" t="str">
        <f>IF(ISNA(HLOOKUP(L$2,'Cost Exist Transport (R)'!$C$2:$AE$23,'Cost Exist Transport (R)'!$A22,FALSE)),"",HLOOKUP(L$2,'Cost Exist Transport (R)'!$C$2:$AE$23,'Cost Exist Transport (R)'!$A22,FALSE))</f>
        <v/>
      </c>
      <c r="M21" s="270" t="str">
        <f>IF(ISNA(HLOOKUP(M$2,'Cost Exist Transport (R)'!$C$2:$AE$23,'Cost Exist Transport (R)'!$A22,FALSE)),"",HLOOKUP(M$2,'Cost Exist Transport (R)'!$C$2:$AE$23,'Cost Exist Transport (R)'!$A22,FALSE))</f>
        <v/>
      </c>
      <c r="N21" s="270" t="str">
        <f>IF(ISNA(HLOOKUP(N$2,'Cost Exist Transport (R)'!$C$2:$AE$23,'Cost Exist Transport (R)'!$A22,FALSE)),"",HLOOKUP(N$2,'Cost Exist Transport (R)'!$C$2:$AE$23,'Cost Exist Transport (R)'!$A22,FALSE))</f>
        <v/>
      </c>
      <c r="O21" s="277" t="str">
        <f>IF(ISNA(HLOOKUP(O$2,'Cost Exist Transport (R)'!$C$2:$AE$23,'Cost Exist Transport (R)'!$A22,FALSE)),"",HLOOKUP(O$2,'Cost Exist Transport (R)'!$C$2:$AE$23,'Cost Exist Transport (R)'!$A22,FALSE))</f>
        <v>XXXXX</v>
      </c>
      <c r="P21" s="270" t="str">
        <f>IF(ISNA(HLOOKUP(P$2,'Cost Exist Transport (R)'!$C$2:$AE$23,'Cost Exist Transport (R)'!$A22,FALSE)),"",HLOOKUP(P$2,'Cost Exist Transport (R)'!$C$2:$AE$23,'Cost Exist Transport (R)'!$A22,FALSE))</f>
        <v/>
      </c>
      <c r="Q21" s="270" t="str">
        <f>IF(ISNA(HLOOKUP(Q$2,'Cost Exist Transport (R)'!$C$2:$AE$23,'Cost Exist Transport (R)'!$A22,FALSE)),"",HLOOKUP(Q$2,'Cost Exist Transport (R)'!$C$2:$AE$23,'Cost Exist Transport (R)'!$A22,FALSE))</f>
        <v/>
      </c>
      <c r="R21" s="270" t="str">
        <f>IF(ISNA(HLOOKUP(R$2,'Cost Exist Transport (R)'!$C$2:$AE$23,'Cost Exist Transport (R)'!$A22,FALSE)),"",HLOOKUP(R$2,'Cost Exist Transport (R)'!$C$2:$AE$23,'Cost Exist Transport (R)'!$A22,FALSE))</f>
        <v/>
      </c>
      <c r="S21" s="270" t="str">
        <f>IF(ISNA(HLOOKUP(S$2,'Cost Exist Transport (R)'!$C$2:$AE$23,'Cost Exist Transport (R)'!$A22,FALSE)),"",HLOOKUP(S$2,'Cost Exist Transport (R)'!$C$2:$AE$23,'Cost Exist Transport (R)'!$A22,FALSE))</f>
        <v/>
      </c>
      <c r="T21" s="270" t="str">
        <f>IF(ISNA(HLOOKUP(T$2,'Cost Exist Transport (R)'!$C$2:$AE$23,'Cost Exist Transport (R)'!$A22,FALSE)),"",HLOOKUP(T$2,'Cost Exist Transport (R)'!$C$2:$AE$23,'Cost Exist Transport (R)'!$A22,FALSE))</f>
        <v>XXXXX</v>
      </c>
      <c r="U21" s="270" t="str">
        <f>IF(ISNA(HLOOKUP(U$2,'Cost Exist Transport (R)'!$C$2:$AE$23,'Cost Exist Transport (R)'!$A22,FALSE)),"",HLOOKUP(U$2,'Cost Exist Transport (R)'!$C$2:$AE$23,'Cost Exist Transport (R)'!$A22,FALSE))</f>
        <v/>
      </c>
      <c r="V21" s="270" t="str">
        <f>IF(ISNA(HLOOKUP(V$2,'Cost Exist Transport (R)'!$C$2:$AE$23,'Cost Exist Transport (R)'!$A22,FALSE)),"",HLOOKUP(V$2,'Cost Exist Transport (R)'!$C$2:$AE$23,'Cost Exist Transport (R)'!$A22,FALSE))</f>
        <v/>
      </c>
      <c r="W21" s="270" t="str">
        <f>IF(ISNA(HLOOKUP(W$2,'Cost Exist Transport (R)'!$C$2:$AE$23,'Cost Exist Transport (R)'!$A22,FALSE)),"",HLOOKUP(W$2,'Cost Exist Transport (R)'!$C$2:$AE$23,'Cost Exist Transport (R)'!$A22,FALSE))</f>
        <v/>
      </c>
      <c r="X21" s="270" t="str">
        <f>IF(ISNA(HLOOKUP(X$2,'Cost Exist Transport (R)'!$C$2:$AE$23,'Cost Exist Transport (R)'!$A22,FALSE)),"",HLOOKUP(X$2,'Cost Exist Transport (R)'!$C$2:$AE$23,'Cost Exist Transport (R)'!$A22,FALSE))</f>
        <v/>
      </c>
      <c r="Y21" s="270" t="str">
        <f>IF(ISNA(HLOOKUP(Y$2,'Cost Exist Transport (R)'!$C$2:$AE$23,'Cost Exist Transport (R)'!$A22,FALSE)),"",HLOOKUP(Y$2,'Cost Exist Transport (R)'!$C$2:$AE$23,'Cost Exist Transport (R)'!$A22,FALSE))</f>
        <v/>
      </c>
      <c r="Z21" s="270" t="str">
        <f>IF(ISNA(HLOOKUP(Z$2,'Cost Exist Transport (R)'!$C$2:$AE$23,'Cost Exist Transport (R)'!$A22,FALSE)),"",HLOOKUP(Z$2,'Cost Exist Transport (R)'!$C$2:$AE$23,'Cost Exist Transport (R)'!$A22,FALSE))</f>
        <v/>
      </c>
      <c r="AA21" s="270" t="str">
        <f>IF(ISNA(HLOOKUP(AA$2,'Cost Exist Transport (R)'!$C$2:$AE$23,'Cost Exist Transport (R)'!$A22,FALSE)),"",HLOOKUP(AA$2,'Cost Exist Transport (R)'!$C$2:$AE$23,'Cost Exist Transport (R)'!$A22,FALSE))</f>
        <v/>
      </c>
      <c r="AB21" s="270" t="str">
        <f>IF(ISNA(HLOOKUP(AB$2,'Cost Exist Transport (R)'!$C$2:$AE$23,'Cost Exist Transport (R)'!$A22,FALSE)),"",HLOOKUP(AB$2,'Cost Exist Transport (R)'!$C$2:$AE$23,'Cost Exist Transport (R)'!$A22,FALSE))</f>
        <v/>
      </c>
      <c r="AC21" s="270" t="str">
        <f>IF(ISNA(HLOOKUP(AC$2,'Cost Exist Transport (R)'!$C$2:$AE$23,'Cost Exist Transport (R)'!$A22,FALSE)),"",HLOOKUP(AC$2,'Cost Exist Transport (R)'!$C$2:$AE$23,'Cost Exist Transport (R)'!$A22,FALSE))</f>
        <v/>
      </c>
      <c r="AD21" s="270" t="str">
        <f>IF(ISNA(HLOOKUP(AD$2,'Cost Exist Transport (R)'!$C$2:$AE$23,'Cost Exist Transport (R)'!$A22,FALSE)),"",HLOOKUP(AD$2,'Cost Exist Transport (R)'!$C$2:$AE$23,'Cost Exist Transport (R)'!$A22,FALSE))</f>
        <v/>
      </c>
      <c r="AE21" s="270" t="str">
        <f>IF(ISNA(HLOOKUP(AE$2,'Cost Exist Transport (R)'!$C$2:$AE$23,'Cost Exist Transport (R)'!$A22,FALSE)),"",HLOOKUP(AE$2,'Cost Exist Transport (R)'!$C$2:$AE$23,'Cost Exist Transport (R)'!$A22,FALSE))</f>
        <v/>
      </c>
      <c r="AF21" s="270" t="str">
        <f>IF(ISNA(HLOOKUP(AF$2,'Cost Exist Transport (R)'!$C$2:$AE$23,'Cost Exist Transport (R)'!$A22,FALSE)),"",HLOOKUP(AF$2,'Cost Exist Transport (R)'!$C$2:$AE$23,'Cost Exist Transport (R)'!$A22,FALSE))</f>
        <v>XXXXX</v>
      </c>
      <c r="AG21" s="270" t="str">
        <f>IF(ISNA(HLOOKUP(AG$2,'Cost Exist Transport (R)'!$C$2:$AE$23,'Cost Exist Transport (R)'!$A22,FALSE)),"",HLOOKUP(AG$2,'Cost Exist Transport (R)'!$C$2:$AE$23,'Cost Exist Transport (R)'!$A22,FALSE))</f>
        <v/>
      </c>
      <c r="AH21" s="270" t="str">
        <f>IF(ISNA(HLOOKUP(AH$2,'Cost Exist Transport (R)'!$C$2:$AE$23,'Cost Exist Transport (R)'!$A22,FALSE)),"",HLOOKUP(AH$2,'Cost Exist Transport (R)'!$C$2:$AE$23,'Cost Exist Transport (R)'!$A22,FALSE))</f>
        <v/>
      </c>
      <c r="AI21" s="270" t="str">
        <f>IF(ISNA(HLOOKUP(AI$2,'Cost Exist Transport (R)'!$C$2:$AE$23,'Cost Exist Transport (R)'!$A22,FALSE)),"",HLOOKUP(AI$2,'Cost Exist Transport (R)'!$C$2:$AE$23,'Cost Exist Transport (R)'!$A22,FALSE))</f>
        <v/>
      </c>
      <c r="AJ21" s="270" t="str">
        <f>IF(ISNA(HLOOKUP(AJ$2,'Cost Exist Transport (R)'!$C$2:$AE$23,'Cost Exist Transport (R)'!$A22,FALSE)),"",HLOOKUP(AJ$2,'Cost Exist Transport (R)'!$C$2:$AE$23,'Cost Exist Transport (R)'!$A22,FALSE))</f>
        <v/>
      </c>
      <c r="AK21" s="270" t="str">
        <f>IF(ISNA(HLOOKUP(AK$2,'Cost Exist Transport (R)'!$C$2:$AE$23,'Cost Exist Transport (R)'!$A22,FALSE)),"",HLOOKUP(AK$2,'Cost Exist Transport (R)'!$C$2:$AE$23,'Cost Exist Transport (R)'!$A22,FALSE))</f>
        <v/>
      </c>
      <c r="AL21" s="270" t="str">
        <f>IF(ISNA(HLOOKUP(AL$2,'Cost Exist Transport (R)'!$C$2:$AE$23,'Cost Exist Transport (R)'!$A22,FALSE)),"",HLOOKUP(AL$2,'Cost Exist Transport (R)'!$C$2:$AE$23,'Cost Exist Transport (R)'!$A22,FALSE))</f>
        <v/>
      </c>
      <c r="AM21" s="270" t="str">
        <f>IF(ISNA(HLOOKUP(AM$2,'Cost Exist Transport (R)'!$C$2:$AE$23,'Cost Exist Transport (R)'!$A22,FALSE)),"",HLOOKUP(AM$2,'Cost Exist Transport (R)'!$C$2:$AE$23,'Cost Exist Transport (R)'!$A22,FALSE))</f>
        <v/>
      </c>
      <c r="AN21" s="270" t="str">
        <f>IF(ISNA(HLOOKUP(AN$2,'Cost Exist Transport (R)'!$C$2:$AE$23,'Cost Exist Transport (R)'!$A22,FALSE)),"",HLOOKUP(AN$2,'Cost Exist Transport (R)'!$C$2:$AE$23,'Cost Exist Transport (R)'!$A22,FALSE))</f>
        <v/>
      </c>
      <c r="AO21" s="270" t="str">
        <f>IF(ISNA(HLOOKUP(AO$2,'Cost Exist Transport (R)'!$C$2:$AE$23,'Cost Exist Transport (R)'!$A22,FALSE)),"",HLOOKUP(AO$2,'Cost Exist Transport (R)'!$C$2:$AE$23,'Cost Exist Transport (R)'!$A22,FALSE))</f>
        <v/>
      </c>
      <c r="AP21" s="270" t="str">
        <f>IF(ISNA(HLOOKUP(AP$2,'Cost Exist Transport (R)'!$C$2:$AE$23,'Cost Exist Transport (R)'!$A22,FALSE)),"",HLOOKUP(AP$2,'Cost Exist Transport (R)'!$C$2:$AE$23,'Cost Exist Transport (R)'!$A22,FALSE))</f>
        <v/>
      </c>
      <c r="AQ21" s="270" t="str">
        <f>IF(ISNA(HLOOKUP(AQ$2,'Cost Exist Transport (R)'!$C$2:$AE$23,'Cost Exist Transport (R)'!$A22,FALSE)),"",HLOOKUP(AQ$2,'Cost Exist Transport (R)'!$C$2:$AE$23,'Cost Exist Transport (R)'!$A22,FALSE))</f>
        <v/>
      </c>
      <c r="AR21" s="270" t="str">
        <f>IF(ISNA(HLOOKUP(AR$2,'Cost Exist Transport (R)'!$C$2:$AE$23,'Cost Exist Transport (R)'!$A22,FALSE)),"",HLOOKUP(AR$2,'Cost Exist Transport (R)'!$C$2:$AE$23,'Cost Exist Transport (R)'!$A22,FALSE))</f>
        <v>XXXXX</v>
      </c>
      <c r="AS21" s="270" t="str">
        <f>IF(ISNA(HLOOKUP(AS$2,'Cost Exist Transport (R)'!$C$2:$AE$23,'Cost Exist Transport (R)'!$A22,FALSE)),"",HLOOKUP(AS$2,'Cost Exist Transport (R)'!$C$2:$AE$23,'Cost Exist Transport (R)'!$A22,FALSE))</f>
        <v/>
      </c>
      <c r="AT21" s="270" t="str">
        <f>IF(ISNA(HLOOKUP(AT$2,'Cost Exist Transport (R)'!$C$2:$AE$23,'Cost Exist Transport (R)'!$A22,FALSE)),"",HLOOKUP(AT$2,'Cost Exist Transport (R)'!$C$2:$AE$23,'Cost Exist Transport (R)'!$A22,FALSE))</f>
        <v/>
      </c>
      <c r="AU21" s="270" t="str">
        <f>IF(ISNA(HLOOKUP(AU$2,'Cost Exist Transport (R)'!$C$2:$AE$23,'Cost Exist Transport (R)'!$A22,FALSE)),"",HLOOKUP(AU$2,'Cost Exist Transport (R)'!$C$2:$AE$23,'Cost Exist Transport (R)'!$A22,FALSE))</f>
        <v/>
      </c>
      <c r="AV21" s="270" t="str">
        <f>IF(ISNA(HLOOKUP(AV$2,'Cost Exist Transport (R)'!$C$2:$AE$23,'Cost Exist Transport (R)'!$A22,FALSE)),"",HLOOKUP(AV$2,'Cost Exist Transport (R)'!$C$2:$AE$23,'Cost Exist Transport (R)'!$A22,FALSE))</f>
        <v/>
      </c>
      <c r="AW21" s="270" t="str">
        <f>IF(ISNA(HLOOKUP(AW$2,'Cost Exist Transport (R)'!$C$2:$AE$23,'Cost Exist Transport (R)'!$A22,FALSE)),"",HLOOKUP(AW$2,'Cost Exist Transport (R)'!$C$2:$AE$23,'Cost Exist Transport (R)'!$A22,FALSE))</f>
        <v/>
      </c>
      <c r="AX21" s="270" t="str">
        <f>IF(ISNA(HLOOKUP(AX$2,'Cost Exist Transport (R)'!$C$2:$AE$23,'Cost Exist Transport (R)'!$A22,FALSE)),"",HLOOKUP(AX$2,'Cost Exist Transport (R)'!$C$2:$AE$23,'Cost Exist Transport (R)'!$A22,FALSE))</f>
        <v/>
      </c>
      <c r="AY21" s="270" t="str">
        <f>IF(ISNA(HLOOKUP(AY$2,'Cost Exist Transport (R)'!$C$2:$AE$23,'Cost Exist Transport (R)'!$A22,FALSE)),"",HLOOKUP(AY$2,'Cost Exist Transport (R)'!$C$2:$AE$23,'Cost Exist Transport (R)'!$A22,FALSE))</f>
        <v/>
      </c>
      <c r="AZ21" s="270" t="str">
        <f>IF(ISNA(HLOOKUP(AZ$2,'Cost Exist Transport (R)'!$C$2:$AE$23,'Cost Exist Transport (R)'!$A22,FALSE)),"",HLOOKUP(AZ$2,'Cost Exist Transport (R)'!$C$2:$AE$23,'Cost Exist Transport (R)'!$A22,FALSE))</f>
        <v/>
      </c>
      <c r="BA21" s="270" t="str">
        <f>IF(ISNA(HLOOKUP(BA$2,'Cost Exist Transport (R)'!$C$2:$AE$23,'Cost Exist Transport (R)'!$A22,FALSE)),"",HLOOKUP(BA$2,'Cost Exist Transport (R)'!$C$2:$AE$23,'Cost Exist Transport (R)'!$A22,FALSE))</f>
        <v/>
      </c>
      <c r="BB21" s="270" t="str">
        <f>IF(ISNA(HLOOKUP(BB$2,'Cost Exist Transport (R)'!$C$2:$AE$23,'Cost Exist Transport (R)'!$A22,FALSE)),"",HLOOKUP(BB$2,'Cost Exist Transport (R)'!$C$2:$AE$23,'Cost Exist Transport (R)'!$A22,FALSE))</f>
        <v/>
      </c>
      <c r="BC21" s="270" t="str">
        <f>IF(ISNA(HLOOKUP(BC$2,'Cost Exist Transport (R)'!$C$2:$AE$23,'Cost Exist Transport (R)'!$A22,FALSE)),"",HLOOKUP(BC$2,'Cost Exist Transport (R)'!$C$2:$AE$23,'Cost Exist Transport (R)'!$A22,FALSE))</f>
        <v/>
      </c>
      <c r="BD21" s="270" t="str">
        <f>IF(ISNA(HLOOKUP(BD$2,'Cost Exist Transport (R)'!$C$2:$AE$23,'Cost Exist Transport (R)'!$A22,FALSE)),"",HLOOKUP(BD$2,'Cost Exist Transport (R)'!$C$2:$AE$23,'Cost Exist Transport (R)'!$A22,FALSE))</f>
        <v>XXXXX</v>
      </c>
      <c r="BE21" s="270" t="str">
        <f>IF(ISNA(HLOOKUP(BE$2,'Cost Exist Transport (R)'!$C$2:$AE$23,'Cost Exist Transport (R)'!$A22,FALSE)),"",HLOOKUP(BE$2,'Cost Exist Transport (R)'!$C$2:$AE$23,'Cost Exist Transport (R)'!$A22,FALSE))</f>
        <v/>
      </c>
      <c r="BF21" s="270" t="str">
        <f>IF(ISNA(HLOOKUP(BF$2,'Cost Exist Transport (R)'!$C$2:$AE$23,'Cost Exist Transport (R)'!$A22,FALSE)),"",HLOOKUP(BF$2,'Cost Exist Transport (R)'!$C$2:$AE$23,'Cost Exist Transport (R)'!$A22,FALSE))</f>
        <v/>
      </c>
      <c r="BG21" s="270" t="str">
        <f>IF(ISNA(HLOOKUP(BG$2,'Cost Exist Transport (R)'!$C$2:$AE$23,'Cost Exist Transport (R)'!$A22,FALSE)),"",HLOOKUP(BG$2,'Cost Exist Transport (R)'!$C$2:$AE$23,'Cost Exist Transport (R)'!$A22,FALSE))</f>
        <v/>
      </c>
      <c r="BH21" s="270" t="str">
        <f>IF(ISNA(HLOOKUP(BH$2,'Cost Exist Transport (R)'!$C$2:$AE$23,'Cost Exist Transport (R)'!$A22,FALSE)),"",HLOOKUP(BH$2,'Cost Exist Transport (R)'!$C$2:$AE$23,'Cost Exist Transport (R)'!$A22,FALSE))</f>
        <v/>
      </c>
      <c r="BI21" s="270" t="str">
        <f>IF(ISNA(HLOOKUP(BI$2,'Cost Exist Transport (R)'!$C$2:$AE$23,'Cost Exist Transport (R)'!$A22,FALSE)),"",HLOOKUP(BI$2,'Cost Exist Transport (R)'!$C$2:$AE$23,'Cost Exist Transport (R)'!$A22,FALSE))</f>
        <v/>
      </c>
      <c r="BJ21" s="270" t="str">
        <f>IF(ISNA(HLOOKUP(BJ$2,'Cost Exist Transport (R)'!$C$2:$AE$23,'Cost Exist Transport (R)'!$A22,FALSE)),"",HLOOKUP(BJ$2,'Cost Exist Transport (R)'!$C$2:$AE$23,'Cost Exist Transport (R)'!$A22,FALSE))</f>
        <v/>
      </c>
      <c r="BK21" s="270" t="str">
        <f>IF(ISNA(HLOOKUP(BK$2,'Cost Exist Transport (R)'!$C$2:$AE$23,'Cost Exist Transport (R)'!$A22,FALSE)),"",HLOOKUP(BK$2,'Cost Exist Transport (R)'!$C$2:$AE$23,'Cost Exist Transport (R)'!$A22,FALSE))</f>
        <v>XXXXX</v>
      </c>
      <c r="BL21" s="270" t="str">
        <f>IF(ISNA(HLOOKUP(BL$2,'Cost Exist Transport (R)'!$C$2:$AE$23,'Cost Exist Transport (R)'!$A22,FALSE)),"",HLOOKUP(BL$2,'Cost Exist Transport (R)'!$C$2:$AE$23,'Cost Exist Transport (R)'!$A22,FALSE))</f>
        <v/>
      </c>
      <c r="BM21" s="270" t="str">
        <f>IF(ISNA(HLOOKUP(BM$2,'Cost Exist Transport (R)'!$C$2:$AE$23,'Cost Exist Transport (R)'!$A22,FALSE)),"",HLOOKUP(BM$2,'Cost Exist Transport (R)'!$C$2:$AE$23,'Cost Exist Transport (R)'!$A22,FALSE))</f>
        <v/>
      </c>
      <c r="BN21" s="270" t="str">
        <f>IF(ISNA(HLOOKUP(BN$2,'Cost Exist Transport (R)'!$C$2:$AE$23,'Cost Exist Transport (R)'!$A22,FALSE)),"",HLOOKUP(BN$2,'Cost Exist Transport (R)'!$C$2:$AE$23,'Cost Exist Transport (R)'!$A22,FALSE))</f>
        <v/>
      </c>
      <c r="BO21" s="270" t="str">
        <f>IF(ISNA(HLOOKUP(BO$2,'Cost Exist Transport (R)'!$C$2:$AE$23,'Cost Exist Transport (R)'!$A22,FALSE)),"",HLOOKUP(BO$2,'Cost Exist Transport (R)'!$C$2:$AE$23,'Cost Exist Transport (R)'!$A22,FALSE))</f>
        <v/>
      </c>
      <c r="BP21" s="270" t="str">
        <f>IF(ISNA(HLOOKUP(BP$2,'Cost Exist Transport (R)'!$C$2:$AE$23,'Cost Exist Transport (R)'!$A22,FALSE)),"",HLOOKUP(BP$2,'Cost Exist Transport (R)'!$C$2:$AE$23,'Cost Exist Transport (R)'!$A22,FALSE))</f>
        <v/>
      </c>
      <c r="BQ21" s="270" t="str">
        <f>IF(ISNA(HLOOKUP(BQ$2,'Cost Exist Transport (R)'!$C$2:$AE$23,'Cost Exist Transport (R)'!$A22,FALSE)),"",HLOOKUP(BQ$2,'Cost Exist Transport (R)'!$C$2:$AE$23,'Cost Exist Transport (R)'!$A22,FALSE))</f>
        <v/>
      </c>
      <c r="BR21" s="270" t="str">
        <f>IF(ISNA(HLOOKUP(BR$2,'Cost Exist Transport (R)'!$C$2:$AE$23,'Cost Exist Transport (R)'!$A22,FALSE)),"",HLOOKUP(BR$2,'Cost Exist Transport (R)'!$C$2:$AE$23,'Cost Exist Transport (R)'!$A22,FALSE))</f>
        <v/>
      </c>
      <c r="BS21" s="270" t="str">
        <f>IF(ISNA(HLOOKUP(BS$2,'Cost Exist Transport (R)'!$C$2:$AE$23,'Cost Exist Transport (R)'!$A22,FALSE)),"",HLOOKUP(BS$2,'Cost Exist Transport (R)'!$C$2:$AE$23,'Cost Exist Transport (R)'!$A22,FALSE))</f>
        <v/>
      </c>
      <c r="BT21" s="270" t="str">
        <f>IF(ISNA(HLOOKUP(BT$2,'Cost Exist Transport (R)'!$C$2:$AE$23,'Cost Exist Transport (R)'!$A22,FALSE)),"",HLOOKUP(BT$2,'Cost Exist Transport (R)'!$C$2:$AE$23,'Cost Exist Transport (R)'!$A22,FALSE))</f>
        <v/>
      </c>
      <c r="BU21" s="270" t="str">
        <f>IF(ISNA(HLOOKUP(BU$2,'Cost Exist Transport (R)'!$C$2:$AE$23,'Cost Exist Transport (R)'!$A22,FALSE)),"",HLOOKUP(BU$2,'Cost Exist Transport (R)'!$C$2:$AE$23,'Cost Exist Transport (R)'!$A22,FALSE))</f>
        <v/>
      </c>
      <c r="BV21" s="270" t="str">
        <f>IF(ISNA(HLOOKUP(BV$2,'Cost Exist Transport (R)'!$C$2:$AE$23,'Cost Exist Transport (R)'!$A22,FALSE)),"",HLOOKUP(BV$2,'Cost Exist Transport (R)'!$C$2:$AE$23,'Cost Exist Transport (R)'!$A22,FALSE))</f>
        <v/>
      </c>
      <c r="BW21" s="270" t="str">
        <f>IF(ISNA(HLOOKUP(BW$2,'Cost Exist Transport (R)'!$C$2:$AE$23,'Cost Exist Transport (R)'!$A22,FALSE)),"",HLOOKUP(BW$2,'Cost Exist Transport (R)'!$C$2:$AE$23,'Cost Exist Transport (R)'!$A22,FALSE))</f>
        <v>XXXXX</v>
      </c>
      <c r="BX21" s="270" t="str">
        <f>IF(ISNA(HLOOKUP(BX$2,'Cost Exist Transport (R)'!$C$2:$AE$23,'Cost Exist Transport (R)'!$A22,FALSE)),"",HLOOKUP(BX$2,'Cost Exist Transport (R)'!$C$2:$AE$23,'Cost Exist Transport (R)'!$A22,FALSE))</f>
        <v/>
      </c>
      <c r="BY21" s="270" t="str">
        <f>IF(ISNA(HLOOKUP(BY$2,'Cost Exist Transport (R)'!$C$2:$AE$23,'Cost Exist Transport (R)'!$A22,FALSE)),"",HLOOKUP(BY$2,'Cost Exist Transport (R)'!$C$2:$AE$23,'Cost Exist Transport (R)'!$A22,FALSE))</f>
        <v/>
      </c>
      <c r="BZ21" s="270" t="str">
        <f>IF(ISNA(HLOOKUP(BZ$2,'Cost Exist Transport (R)'!$C$2:$AE$23,'Cost Exist Transport (R)'!$A22,FALSE)),"",HLOOKUP(BZ$2,'Cost Exist Transport (R)'!$C$2:$AE$23,'Cost Exist Transport (R)'!$A22,FALSE))</f>
        <v/>
      </c>
      <c r="CA21" s="270" t="str">
        <f>IF(ISNA(HLOOKUP(CA$2,'Cost Exist Transport (R)'!$C$2:$AE$23,'Cost Exist Transport (R)'!$A22,FALSE)),"",HLOOKUP(CA$2,'Cost Exist Transport (R)'!$C$2:$AE$23,'Cost Exist Transport (R)'!$A22,FALSE))</f>
        <v/>
      </c>
      <c r="CB21" s="270" t="str">
        <f>IF(ISNA(HLOOKUP(CB$2,'Cost Exist Transport (R)'!$C$2:$AE$23,'Cost Exist Transport (R)'!$A22,FALSE)),"",HLOOKUP(CB$2,'Cost Exist Transport (R)'!$C$2:$AE$23,'Cost Exist Transport (R)'!$A22,FALSE))</f>
        <v/>
      </c>
      <c r="CC21" s="270" t="str">
        <f>IF(ISNA(HLOOKUP(CC$2,'Cost Exist Transport (R)'!$C$2:$AE$23,'Cost Exist Transport (R)'!$A22,FALSE)),"",HLOOKUP(CC$2,'Cost Exist Transport (R)'!$C$2:$AE$23,'Cost Exist Transport (R)'!$A22,FALSE))</f>
        <v/>
      </c>
      <c r="CD21" s="270" t="str">
        <f>IF(ISNA(HLOOKUP(CD$2,'Cost Exist Transport (R)'!$C$2:$AE$23,'Cost Exist Transport (R)'!$A22,FALSE)),"",HLOOKUP(CD$2,'Cost Exist Transport (R)'!$C$2:$AE$23,'Cost Exist Transport (R)'!$A22,FALSE))</f>
        <v/>
      </c>
      <c r="CE21" s="270" t="str">
        <f>IF(ISNA(HLOOKUP(CE$2,'Cost Exist Transport (R)'!$C$2:$AE$23,'Cost Exist Transport (R)'!$A22,FALSE)),"",HLOOKUP(CE$2,'Cost Exist Transport (R)'!$C$2:$AE$23,'Cost Exist Transport (R)'!$A22,FALSE))</f>
        <v/>
      </c>
      <c r="CF21" s="270" t="str">
        <f>IF(ISNA(HLOOKUP(CF$2,'Cost Exist Transport (R)'!$C$2:$AE$23,'Cost Exist Transport (R)'!$A22,FALSE)),"",HLOOKUP(CF$2,'Cost Exist Transport (R)'!$C$2:$AE$23,'Cost Exist Transport (R)'!$A22,FALSE))</f>
        <v/>
      </c>
      <c r="CG21" s="270" t="str">
        <f>IF(ISNA(HLOOKUP(CG$2,'Cost Exist Transport (R)'!$C$2:$AE$23,'Cost Exist Transport (R)'!$A22,FALSE)),"",HLOOKUP(CG$2,'Cost Exist Transport (R)'!$C$2:$AE$23,'Cost Exist Transport (R)'!$A22,FALSE))</f>
        <v/>
      </c>
      <c r="CH21" s="270" t="str">
        <f>IF(ISNA(HLOOKUP(CH$2,'Cost Exist Transport (R)'!$C$2:$AE$23,'Cost Exist Transport (R)'!$A22,FALSE)),"",HLOOKUP(CH$2,'Cost Exist Transport (R)'!$C$2:$AE$23,'Cost Exist Transport (R)'!$A22,FALSE))</f>
        <v/>
      </c>
      <c r="CI21" s="270" t="str">
        <f>IF(ISNA(HLOOKUP(CI$2,'Cost Exist Transport (R)'!$C$2:$AE$23,'Cost Exist Transport (R)'!$A22,FALSE)),"",HLOOKUP(CI$2,'Cost Exist Transport (R)'!$C$2:$AE$23,'Cost Exist Transport (R)'!$A22,FALSE))</f>
        <v>XXXXX</v>
      </c>
      <c r="CJ21" s="270" t="str">
        <f>IF(ISNA(HLOOKUP(CJ$2,'Cost Exist Transport (R)'!$C$2:$AE$23,'Cost Exist Transport (R)'!$A22,FALSE)),"",HLOOKUP(CJ$2,'Cost Exist Transport (R)'!$C$2:$AE$23,'Cost Exist Transport (R)'!$A22,FALSE))</f>
        <v/>
      </c>
      <c r="CK21" s="270" t="str">
        <f>IF(ISNA(HLOOKUP(CK$2,'Cost Exist Transport (R)'!$C$2:$AE$23,'Cost Exist Transport (R)'!$A22,FALSE)),"",HLOOKUP(CK$2,'Cost Exist Transport (R)'!$C$2:$AE$23,'Cost Exist Transport (R)'!$A22,FALSE))</f>
        <v/>
      </c>
      <c r="CL21" s="270" t="str">
        <f>IF(ISNA(HLOOKUP(CL$2,'Cost Exist Transport (R)'!$C$2:$AE$23,'Cost Exist Transport (R)'!$A22,FALSE)),"",HLOOKUP(CL$2,'Cost Exist Transport (R)'!$C$2:$AE$23,'Cost Exist Transport (R)'!$A22,FALSE))</f>
        <v/>
      </c>
      <c r="CM21" s="270" t="str">
        <f>IF(ISNA(HLOOKUP(CM$2,'Cost Exist Transport (R)'!$C$2:$AE$23,'Cost Exist Transport (R)'!$A22,FALSE)),"",HLOOKUP(CM$2,'Cost Exist Transport (R)'!$C$2:$AE$23,'Cost Exist Transport (R)'!$A22,FALSE))</f>
        <v/>
      </c>
      <c r="CN21" s="270" t="str">
        <f>IF(ISNA(HLOOKUP(CN$2,'Cost Exist Transport (R)'!$C$2:$AE$23,'Cost Exist Transport (R)'!$A22,FALSE)),"",HLOOKUP(CN$2,'Cost Exist Transport (R)'!$C$2:$AE$23,'Cost Exist Transport (R)'!$A22,FALSE))</f>
        <v/>
      </c>
      <c r="CO21" s="270" t="str">
        <f>IF(ISNA(HLOOKUP(CO$2,'Cost Exist Transport (R)'!$C$2:$AE$23,'Cost Exist Transport (R)'!$A22,FALSE)),"",HLOOKUP(CO$2,'Cost Exist Transport (R)'!$C$2:$AE$23,'Cost Exist Transport (R)'!$A22,FALSE))</f>
        <v/>
      </c>
      <c r="CP21" s="270" t="str">
        <f>IF(ISNA(HLOOKUP(CP$2,'Cost Exist Transport (R)'!$C$2:$AE$23,'Cost Exist Transport (R)'!$A22,FALSE)),"",HLOOKUP(CP$2,'Cost Exist Transport (R)'!$C$2:$AE$23,'Cost Exist Transport (R)'!$A22,FALSE))</f>
        <v/>
      </c>
      <c r="CQ21" s="270" t="str">
        <f>IF(ISNA(HLOOKUP(CQ$2,'Cost Exist Transport (R)'!$C$2:$AE$23,'Cost Exist Transport (R)'!$A22,FALSE)),"",HLOOKUP(CQ$2,'Cost Exist Transport (R)'!$C$2:$AE$23,'Cost Exist Transport (R)'!$A22,FALSE))</f>
        <v/>
      </c>
      <c r="CR21" s="270" t="str">
        <f>IF(ISNA(HLOOKUP(CR$2,'Cost Exist Transport (R)'!$C$2:$AE$23,'Cost Exist Transport (R)'!$A22,FALSE)),"",HLOOKUP(CR$2,'Cost Exist Transport (R)'!$C$2:$AE$23,'Cost Exist Transport (R)'!$A22,FALSE))</f>
        <v/>
      </c>
      <c r="CS21" s="270" t="str">
        <f>IF(ISNA(HLOOKUP(CS$2,'Cost Exist Transport (R)'!$C$2:$AE$23,'Cost Exist Transport (R)'!$A22,FALSE)),"",HLOOKUP(CS$2,'Cost Exist Transport (R)'!$C$2:$AE$23,'Cost Exist Transport (R)'!$A22,FALSE))</f>
        <v/>
      </c>
      <c r="CT21" s="270" t="str">
        <f>IF(ISNA(HLOOKUP(CT$2,'Cost Exist Transport (R)'!$C$2:$AE$23,'Cost Exist Transport (R)'!$A22,FALSE)),"",HLOOKUP(CT$2,'Cost Exist Transport (R)'!$C$2:$AE$23,'Cost Exist Transport (R)'!$A22,FALSE))</f>
        <v/>
      </c>
      <c r="CU21" s="270" t="str">
        <f>IF(ISNA(HLOOKUP(CU$2,'Cost Exist Transport (R)'!$C$2:$AE$23,'Cost Exist Transport (R)'!$A22,FALSE)),"",HLOOKUP(CU$2,'Cost Exist Transport (R)'!$C$2:$AE$23,'Cost Exist Transport (R)'!$A22,FALSE))</f>
        <v>XXXXX</v>
      </c>
      <c r="CV21" s="270" t="str">
        <f>IF(ISNA(HLOOKUP(CV$2,'Cost Exist Transport (R)'!$C$2:$AE$23,'Cost Exist Transport (R)'!$A22,FALSE)),"",HLOOKUP(CV$2,'Cost Exist Transport (R)'!$C$2:$AE$23,'Cost Exist Transport (R)'!$A22,FALSE))</f>
        <v/>
      </c>
      <c r="CW21" s="270" t="str">
        <f>IF(ISNA(HLOOKUP(CW$2,'Cost Exist Transport (R)'!$C$2:$AE$23,'Cost Exist Transport (R)'!$A22,FALSE)),"",HLOOKUP(CW$2,'Cost Exist Transport (R)'!$C$2:$AE$23,'Cost Exist Transport (R)'!$A22,FALSE))</f>
        <v/>
      </c>
      <c r="CX21" s="270" t="str">
        <f>IF(ISNA(HLOOKUP(CX$2,'Cost Exist Transport (R)'!$C$2:$AE$23,'Cost Exist Transport (R)'!$A22,FALSE)),"",HLOOKUP(CX$2,'Cost Exist Transport (R)'!$C$2:$AE$23,'Cost Exist Transport (R)'!$A22,FALSE))</f>
        <v/>
      </c>
      <c r="CY21" s="270" t="str">
        <f>IF(ISNA(HLOOKUP(CY$2,'Cost Exist Transport (R)'!$C$2:$AE$23,'Cost Exist Transport (R)'!$A22,FALSE)),"",HLOOKUP(CY$2,'Cost Exist Transport (R)'!$C$2:$AE$23,'Cost Exist Transport (R)'!$A22,FALSE))</f>
        <v/>
      </c>
      <c r="CZ21" s="270" t="str">
        <f>IF(ISNA(HLOOKUP(CZ$2,'Cost Exist Transport (R)'!$C$2:$AE$23,'Cost Exist Transport (R)'!$A22,FALSE)),"",HLOOKUP(CZ$2,'Cost Exist Transport (R)'!$C$2:$AE$23,'Cost Exist Transport (R)'!$A22,FALSE))</f>
        <v/>
      </c>
      <c r="DA21" s="270" t="str">
        <f>IF(ISNA(HLOOKUP(DA$2,'Cost Exist Transport (R)'!$C$2:$AE$23,'Cost Exist Transport (R)'!$A22,FALSE)),"",HLOOKUP(DA$2,'Cost Exist Transport (R)'!$C$2:$AE$23,'Cost Exist Transport (R)'!$A22,FALSE))</f>
        <v/>
      </c>
      <c r="DB21" s="270" t="str">
        <f>IF(ISNA(HLOOKUP(DB$2,'Cost Exist Transport (R)'!$C$2:$AE$23,'Cost Exist Transport (R)'!$A22,FALSE)),"",HLOOKUP(DB$2,'Cost Exist Transport (R)'!$C$2:$AE$23,'Cost Exist Transport (R)'!$A22,FALSE))</f>
        <v/>
      </c>
      <c r="DC21" s="270" t="str">
        <f>IF(ISNA(HLOOKUP(DC$2,'Cost Exist Transport (R)'!$C$2:$AE$23,'Cost Exist Transport (R)'!$A22,FALSE)),"",HLOOKUP(DC$2,'Cost Exist Transport (R)'!$C$2:$AE$23,'Cost Exist Transport (R)'!$A22,FALSE))</f>
        <v/>
      </c>
      <c r="DD21" s="270" t="str">
        <f>IF(ISNA(HLOOKUP(DD$2,'Cost Exist Transport (R)'!$C$2:$AE$23,'Cost Exist Transport (R)'!$A22,FALSE)),"",HLOOKUP(DD$2,'Cost Exist Transport (R)'!$C$2:$AE$23,'Cost Exist Transport (R)'!$A22,FALSE))</f>
        <v/>
      </c>
      <c r="DE21" s="270" t="str">
        <f>IF(ISNA(HLOOKUP(DE$2,'Cost Exist Transport (R)'!$C$2:$AE$23,'Cost Exist Transport (R)'!$A22,FALSE)),"",HLOOKUP(DE$2,'Cost Exist Transport (R)'!$C$2:$AE$23,'Cost Exist Transport (R)'!$A22,FALSE))</f>
        <v/>
      </c>
      <c r="DF21" s="270" t="str">
        <f>IF(ISNA(HLOOKUP(DF$2,'Cost Exist Transport (R)'!$C$2:$AE$23,'Cost Exist Transport (R)'!$A22,FALSE)),"",HLOOKUP(DF$2,'Cost Exist Transport (R)'!$C$2:$AE$23,'Cost Exist Transport (R)'!$A22,FALSE))</f>
        <v/>
      </c>
      <c r="DG21" s="270" t="str">
        <f>IF(ISNA(HLOOKUP(DG$2,'Cost Exist Transport (R)'!$C$2:$AE$23,'Cost Exist Transport (R)'!$A22,FALSE)),"",HLOOKUP(DG$2,'Cost Exist Transport (R)'!$C$2:$AE$23,'Cost Exist Transport (R)'!$A22,FALSE))</f>
        <v>XXXXX</v>
      </c>
      <c r="DH21" s="270" t="str">
        <f>IF(ISNA(HLOOKUP(DH$2,'Cost Exist Transport (R)'!$C$2:$AE$23,'Cost Exist Transport (R)'!$A22,FALSE)),"",HLOOKUP(DH$2,'Cost Exist Transport (R)'!$C$2:$AE$23,'Cost Exist Transport (R)'!$A22,FALSE))</f>
        <v/>
      </c>
      <c r="DI21" s="270" t="str">
        <f>IF(ISNA(HLOOKUP(DI$2,'Cost Exist Transport (R)'!$C$2:$AE$23,'Cost Exist Transport (R)'!$A22,FALSE)),"",HLOOKUP(DI$2,'Cost Exist Transport (R)'!$C$2:$AE$23,'Cost Exist Transport (R)'!$A22,FALSE))</f>
        <v/>
      </c>
      <c r="DJ21" s="270" t="str">
        <f>IF(ISNA(HLOOKUP(DJ$2,'Cost Exist Transport (R)'!$C$2:$AE$23,'Cost Exist Transport (R)'!$A22,FALSE)),"",HLOOKUP(DJ$2,'Cost Exist Transport (R)'!$C$2:$AE$23,'Cost Exist Transport (R)'!$A22,FALSE))</f>
        <v/>
      </c>
      <c r="DK21" s="270" t="str">
        <f>IF(ISNA(HLOOKUP(DK$2,'Cost Exist Transport (R)'!$C$2:$AE$23,'Cost Exist Transport (R)'!$A22,FALSE)),"",HLOOKUP(DK$2,'Cost Exist Transport (R)'!$C$2:$AE$23,'Cost Exist Transport (R)'!$A22,FALSE))</f>
        <v/>
      </c>
      <c r="DL21" s="270" t="str">
        <f>IF(ISNA(HLOOKUP(DL$2,'Cost Exist Transport (R)'!$C$2:$AE$23,'Cost Exist Transport (R)'!$A22,FALSE)),"",HLOOKUP(DL$2,'Cost Exist Transport (R)'!$C$2:$AE$23,'Cost Exist Transport (R)'!$A22,FALSE))</f>
        <v/>
      </c>
      <c r="DM21" s="270" t="str">
        <f>IF(ISNA(HLOOKUP(DM$2,'Cost Exist Transport (R)'!$C$2:$AE$23,'Cost Exist Transport (R)'!$A22,FALSE)),"",HLOOKUP(DM$2,'Cost Exist Transport (R)'!$C$2:$AE$23,'Cost Exist Transport (R)'!$A22,FALSE))</f>
        <v/>
      </c>
      <c r="DN21" s="270" t="str">
        <f>IF(ISNA(HLOOKUP(DN$2,'Cost Exist Transport (R)'!$C$2:$AE$23,'Cost Exist Transport (R)'!$A22,FALSE)),"",HLOOKUP(DN$2,'Cost Exist Transport (R)'!$C$2:$AE$23,'Cost Exist Transport (R)'!$A22,FALSE))</f>
        <v/>
      </c>
      <c r="DO21" s="270" t="str">
        <f>IF(ISNA(HLOOKUP(DO$2,'Cost Exist Transport (R)'!$C$2:$AE$23,'Cost Exist Transport (R)'!$A22,FALSE)),"",HLOOKUP(DO$2,'Cost Exist Transport (R)'!$C$2:$AE$23,'Cost Exist Transport (R)'!$A22,FALSE))</f>
        <v/>
      </c>
      <c r="DP21" s="270" t="str">
        <f>IF(ISNA(HLOOKUP(DP$2,'Cost Exist Transport (R)'!$C$2:$AE$23,'Cost Exist Transport (R)'!$A22,FALSE)),"",HLOOKUP(DP$2,'Cost Exist Transport (R)'!$C$2:$AE$23,'Cost Exist Transport (R)'!$A22,FALSE))</f>
        <v/>
      </c>
      <c r="DQ21" s="270" t="str">
        <f>IF(ISNA(HLOOKUP(DQ$2,'Cost Exist Transport (R)'!$C$2:$AE$23,'Cost Exist Transport (R)'!$A22,FALSE)),"",HLOOKUP(DQ$2,'Cost Exist Transport (R)'!$C$2:$AE$23,'Cost Exist Transport (R)'!$A22,FALSE))</f>
        <v/>
      </c>
      <c r="DR21" s="270" t="str">
        <f>IF(ISNA(HLOOKUP(DR$2,'Cost Exist Transport (R)'!$C$2:$AE$23,'Cost Exist Transport (R)'!$A22,FALSE)),"",HLOOKUP(DR$2,'Cost Exist Transport (R)'!$C$2:$AE$23,'Cost Exist Transport (R)'!$A22,FALSE))</f>
        <v/>
      </c>
      <c r="DS21" s="270" t="str">
        <f>IF(ISNA(HLOOKUP(DS$2,'Cost Exist Transport (R)'!$C$2:$AE$23,'Cost Exist Transport (R)'!$A22,FALSE)),"",HLOOKUP(DS$2,'Cost Exist Transport (R)'!$C$2:$AE$23,'Cost Exist Transport (R)'!$A22,FALSE))</f>
        <v>XXXXX</v>
      </c>
      <c r="DT21" s="270" t="str">
        <f>IF(ISNA(HLOOKUP(DT$2,'Cost Exist Transport (R)'!$C$2:$AE$23,'Cost Exist Transport (R)'!$A22,FALSE)),"",HLOOKUP(DT$2,'Cost Exist Transport (R)'!$C$2:$AE$23,'Cost Exist Transport (R)'!$A22,FALSE))</f>
        <v/>
      </c>
      <c r="DU21" s="270" t="str">
        <f>IF(ISNA(HLOOKUP(DU$2,'Cost Exist Transport (R)'!$C$2:$AE$23,'Cost Exist Transport (R)'!$A22,FALSE)),"",HLOOKUP(DU$2,'Cost Exist Transport (R)'!$C$2:$AE$23,'Cost Exist Transport (R)'!$A22,FALSE))</f>
        <v/>
      </c>
      <c r="DV21" s="270" t="str">
        <f>IF(ISNA(HLOOKUP(DV$2,'Cost Exist Transport (R)'!$C$2:$AE$23,'Cost Exist Transport (R)'!$A22,FALSE)),"",HLOOKUP(DV$2,'Cost Exist Transport (R)'!$C$2:$AE$23,'Cost Exist Transport (R)'!$A22,FALSE))</f>
        <v/>
      </c>
      <c r="DW21" s="270" t="str">
        <f>IF(ISNA(HLOOKUP(DW$2,'Cost Exist Transport (R)'!$C$2:$AE$23,'Cost Exist Transport (R)'!$A22,FALSE)),"",HLOOKUP(DW$2,'Cost Exist Transport (R)'!$C$2:$AE$23,'Cost Exist Transport (R)'!$A22,FALSE))</f>
        <v/>
      </c>
      <c r="DX21" s="270" t="str">
        <f>IF(ISNA(HLOOKUP(DX$2,'Cost Exist Transport (R)'!$C$2:$AE$23,'Cost Exist Transport (R)'!$A22,FALSE)),"",HLOOKUP(DX$2,'Cost Exist Transport (R)'!$C$2:$AE$23,'Cost Exist Transport (R)'!$A22,FALSE))</f>
        <v/>
      </c>
      <c r="DY21" s="270" t="str">
        <f>IF(ISNA(HLOOKUP(DY$2,'Cost Exist Transport (R)'!$C$2:$AE$23,'Cost Exist Transport (R)'!$A22,FALSE)),"",HLOOKUP(DY$2,'Cost Exist Transport (R)'!$C$2:$AE$23,'Cost Exist Transport (R)'!$A22,FALSE))</f>
        <v/>
      </c>
      <c r="DZ21" s="270" t="str">
        <f>IF(ISNA(HLOOKUP(DZ$2,'Cost Exist Transport (R)'!$C$2:$AE$23,'Cost Exist Transport (R)'!$A22,FALSE)),"",HLOOKUP(DZ$2,'Cost Exist Transport (R)'!$C$2:$AE$23,'Cost Exist Transport (R)'!$A22,FALSE))</f>
        <v/>
      </c>
      <c r="EA21" s="270" t="str">
        <f>IF(ISNA(HLOOKUP(EA$2,'Cost Exist Transport (R)'!$C$2:$AE$23,'Cost Exist Transport (R)'!$A22,FALSE)),"",HLOOKUP(EA$2,'Cost Exist Transport (R)'!$C$2:$AE$23,'Cost Exist Transport (R)'!$A22,FALSE))</f>
        <v/>
      </c>
      <c r="EB21" s="270" t="str">
        <f>IF(ISNA(HLOOKUP(EB$2,'Cost Exist Transport (R)'!$C$2:$AE$23,'Cost Exist Transport (R)'!$A22,FALSE)),"",HLOOKUP(EB$2,'Cost Exist Transport (R)'!$C$2:$AE$23,'Cost Exist Transport (R)'!$A22,FALSE))</f>
        <v/>
      </c>
      <c r="EC21" s="270" t="str">
        <f>IF(ISNA(HLOOKUP(EC$2,'Cost Exist Transport (R)'!$C$2:$AE$23,'Cost Exist Transport (R)'!$A22,FALSE)),"",HLOOKUP(EC$2,'Cost Exist Transport (R)'!$C$2:$AE$23,'Cost Exist Transport (R)'!$A22,FALSE))</f>
        <v/>
      </c>
      <c r="ED21" s="270" t="str">
        <f>IF(ISNA(HLOOKUP(ED$2,'Cost Exist Transport (R)'!$C$2:$AE$23,'Cost Exist Transport (R)'!$A22,FALSE)),"",HLOOKUP(ED$2,'Cost Exist Transport (R)'!$C$2:$AE$23,'Cost Exist Transport (R)'!$A22,FALSE))</f>
        <v/>
      </c>
      <c r="EE21" s="270" t="str">
        <f>IF(ISNA(HLOOKUP(EE$2,'Cost Exist Transport (R)'!$C$2:$AE$23,'Cost Exist Transport (R)'!$A22,FALSE)),"",HLOOKUP(EE$2,'Cost Exist Transport (R)'!$C$2:$AE$23,'Cost Exist Transport (R)'!$A22,FALSE))</f>
        <v>XXXXX</v>
      </c>
      <c r="EF21" s="270" t="str">
        <f>IF(ISNA(HLOOKUP(EF$2,'Cost Exist Transport (R)'!$C$2:$AE$23,'Cost Exist Transport (R)'!$A22,FALSE)),"",HLOOKUP(EF$2,'Cost Exist Transport (R)'!$C$2:$AE$23,'Cost Exist Transport (R)'!$A22,FALSE))</f>
        <v/>
      </c>
      <c r="EG21" s="270" t="str">
        <f>IF(ISNA(HLOOKUP(EG$2,'Cost Exist Transport (R)'!$C$2:$AE$23,'Cost Exist Transport (R)'!$A22,FALSE)),"",HLOOKUP(EG$2,'Cost Exist Transport (R)'!$C$2:$AE$23,'Cost Exist Transport (R)'!$A22,FALSE))</f>
        <v/>
      </c>
      <c r="EH21" s="270" t="str">
        <f>IF(ISNA(HLOOKUP(EH$2,'Cost Exist Transport (R)'!$C$2:$AE$23,'Cost Exist Transport (R)'!$A22,FALSE)),"",HLOOKUP(EH$2,'Cost Exist Transport (R)'!$C$2:$AE$23,'Cost Exist Transport (R)'!$A22,FALSE))</f>
        <v/>
      </c>
      <c r="EI21" s="270" t="str">
        <f>IF(ISNA(HLOOKUP(EI$2,'Cost Exist Transport (R)'!$C$2:$AE$23,'Cost Exist Transport (R)'!$A22,FALSE)),"",HLOOKUP(EI$2,'Cost Exist Transport (R)'!$C$2:$AE$23,'Cost Exist Transport (R)'!$A22,FALSE))</f>
        <v/>
      </c>
      <c r="EJ21" s="270" t="str">
        <f>IF(ISNA(HLOOKUP(EJ$2,'Cost Exist Transport (R)'!$C$2:$AE$23,'Cost Exist Transport (R)'!$A22,FALSE)),"",HLOOKUP(EJ$2,'Cost Exist Transport (R)'!$C$2:$AE$23,'Cost Exist Transport (R)'!$A22,FALSE))</f>
        <v/>
      </c>
      <c r="EK21" s="270" t="str">
        <f>IF(ISNA(HLOOKUP(EK$2,'Cost Exist Transport (R)'!$C$2:$AE$23,'Cost Exist Transport (R)'!$A22,FALSE)),"",HLOOKUP(EK$2,'Cost Exist Transport (R)'!$C$2:$AE$23,'Cost Exist Transport (R)'!$A22,FALSE))</f>
        <v/>
      </c>
      <c r="EL21" s="270" t="str">
        <f>IF(ISNA(HLOOKUP(EL$2,'Cost Exist Transport (R)'!$C$2:$AE$23,'Cost Exist Transport (R)'!$A22,FALSE)),"",HLOOKUP(EL$2,'Cost Exist Transport (R)'!$C$2:$AE$23,'Cost Exist Transport (R)'!$A22,FALSE))</f>
        <v/>
      </c>
      <c r="EM21" s="270" t="str">
        <f>IF(ISNA(HLOOKUP(EM$2,'Cost Exist Transport (R)'!$C$2:$AE$23,'Cost Exist Transport (R)'!$A22,FALSE)),"",HLOOKUP(EM$2,'Cost Exist Transport (R)'!$C$2:$AE$23,'Cost Exist Transport (R)'!$A22,FALSE))</f>
        <v/>
      </c>
      <c r="EN21" s="270" t="str">
        <f>IF(ISNA(HLOOKUP(EN$2,'Cost Exist Transport (R)'!$C$2:$AE$23,'Cost Exist Transport (R)'!$A22,FALSE)),"",HLOOKUP(EN$2,'Cost Exist Transport (R)'!$C$2:$AE$23,'Cost Exist Transport (R)'!$A22,FALSE))</f>
        <v/>
      </c>
      <c r="EO21" s="270" t="str">
        <f>IF(ISNA(HLOOKUP(EO$2,'Cost Exist Transport (R)'!$C$2:$AE$23,'Cost Exist Transport (R)'!$A22,FALSE)),"",HLOOKUP(EO$2,'Cost Exist Transport (R)'!$C$2:$AE$23,'Cost Exist Transport (R)'!$A22,FALSE))</f>
        <v/>
      </c>
      <c r="EP21" s="270" t="str">
        <f>IF(ISNA(HLOOKUP(EP$2,'Cost Exist Transport (R)'!$C$2:$AE$23,'Cost Exist Transport (R)'!$A22,FALSE)),"",HLOOKUP(EP$2,'Cost Exist Transport (R)'!$C$2:$AE$23,'Cost Exist Transport (R)'!$A22,FALSE))</f>
        <v/>
      </c>
      <c r="EQ21" s="270" t="str">
        <f>IF(ISNA(HLOOKUP(EQ$2,'Cost Exist Transport (R)'!$C$2:$AE$23,'Cost Exist Transport (R)'!$A22,FALSE)),"",HLOOKUP(EQ$2,'Cost Exist Transport (R)'!$C$2:$AE$23,'Cost Exist Transport (R)'!$A22,FALSE))</f>
        <v>XXXXX</v>
      </c>
      <c r="ER21" s="270" t="str">
        <f>IF(ISNA(HLOOKUP(ER$2,'Cost Exist Transport (R)'!$C$2:$AE$23,'Cost Exist Transport (R)'!$A22,FALSE)),"",HLOOKUP(ER$2,'Cost Exist Transport (R)'!$C$2:$AE$23,'Cost Exist Transport (R)'!$A22,FALSE))</f>
        <v/>
      </c>
      <c r="ES21" s="270" t="str">
        <f>IF(ISNA(HLOOKUP(ES$2,'Cost Exist Transport (R)'!$C$2:$AE$23,'Cost Exist Transport (R)'!$A22,FALSE)),"",HLOOKUP(ES$2,'Cost Exist Transport (R)'!$C$2:$AE$23,'Cost Exist Transport (R)'!$A22,FALSE))</f>
        <v/>
      </c>
      <c r="ET21" s="270" t="str">
        <f>IF(ISNA(HLOOKUP(ET$2,'Cost Exist Transport (R)'!$C$2:$AE$23,'Cost Exist Transport (R)'!$A22,FALSE)),"",HLOOKUP(ET$2,'Cost Exist Transport (R)'!$C$2:$AE$23,'Cost Exist Transport (R)'!$A22,FALSE))</f>
        <v/>
      </c>
      <c r="EU21" s="270" t="str">
        <f>IF(ISNA(HLOOKUP(EU$2,'Cost Exist Transport (R)'!$C$2:$AE$23,'Cost Exist Transport (R)'!$A22,FALSE)),"",HLOOKUP(EU$2,'Cost Exist Transport (R)'!$C$2:$AE$23,'Cost Exist Transport (R)'!$A22,FALSE))</f>
        <v/>
      </c>
      <c r="EV21" s="270" t="str">
        <f>IF(ISNA(HLOOKUP(EV$2,'Cost Exist Transport (R)'!$C$2:$AE$23,'Cost Exist Transport (R)'!$A22,FALSE)),"",HLOOKUP(EV$2,'Cost Exist Transport (R)'!$C$2:$AE$23,'Cost Exist Transport (R)'!$A22,FALSE))</f>
        <v/>
      </c>
      <c r="EW21" s="270" t="str">
        <f>IF(ISNA(HLOOKUP(EW$2,'Cost Exist Transport (R)'!$C$2:$AE$23,'Cost Exist Transport (R)'!$A22,FALSE)),"",HLOOKUP(EW$2,'Cost Exist Transport (R)'!$C$2:$AE$23,'Cost Exist Transport (R)'!$A22,FALSE))</f>
        <v/>
      </c>
      <c r="EX21" s="270" t="str">
        <f>IF(ISNA(HLOOKUP(EX$2,'Cost Exist Transport (R)'!$C$2:$AE$23,'Cost Exist Transport (R)'!$A22,FALSE)),"",HLOOKUP(EX$2,'Cost Exist Transport (R)'!$C$2:$AE$23,'Cost Exist Transport (R)'!$A22,FALSE))</f>
        <v/>
      </c>
      <c r="EY21" s="270" t="str">
        <f>IF(ISNA(HLOOKUP(EY$2,'Cost Exist Transport (R)'!$C$2:$AE$23,'Cost Exist Transport (R)'!$A22,FALSE)),"",HLOOKUP(EY$2,'Cost Exist Transport (R)'!$C$2:$AE$23,'Cost Exist Transport (R)'!$A22,FALSE))</f>
        <v/>
      </c>
      <c r="EZ21" s="270" t="str">
        <f>IF(ISNA(HLOOKUP(EZ$2,'Cost Exist Transport (R)'!$C$2:$AE$23,'Cost Exist Transport (R)'!$A22,FALSE)),"",HLOOKUP(EZ$2,'Cost Exist Transport (R)'!$C$2:$AE$23,'Cost Exist Transport (R)'!$A22,FALSE))</f>
        <v/>
      </c>
      <c r="FA21" s="270" t="str">
        <f>IF(ISNA(HLOOKUP(FA$2,'Cost Exist Transport (R)'!$C$2:$AE$23,'Cost Exist Transport (R)'!$A22,FALSE)),"",HLOOKUP(FA$2,'Cost Exist Transport (R)'!$C$2:$AE$23,'Cost Exist Transport (R)'!$A22,FALSE))</f>
        <v/>
      </c>
      <c r="FB21" s="270" t="str">
        <f>IF(ISNA(HLOOKUP(FB$2,'Cost Exist Transport (R)'!$C$2:$AE$23,'Cost Exist Transport (R)'!$A22,FALSE)),"",HLOOKUP(FB$2,'Cost Exist Transport (R)'!$C$2:$AE$23,'Cost Exist Transport (R)'!$A22,FALSE))</f>
        <v/>
      </c>
      <c r="FC21" s="270" t="str">
        <f>IF(ISNA(HLOOKUP(FC$2,'Cost Exist Transport (R)'!$C$2:$AE$23,'Cost Exist Transport (R)'!$A22,FALSE)),"",HLOOKUP(FC$2,'Cost Exist Transport (R)'!$C$2:$AE$23,'Cost Exist Transport (R)'!$A22,FALSE))</f>
        <v>XXXXX</v>
      </c>
      <c r="FD21" s="270" t="str">
        <f>IF(ISNA(HLOOKUP(FD$2,'Cost Exist Transport (R)'!$C$2:$AE$23,'Cost Exist Transport (R)'!$A22,FALSE)),"",HLOOKUP(FD$2,'Cost Exist Transport (R)'!$C$2:$AE$23,'Cost Exist Transport (R)'!$A22,FALSE))</f>
        <v/>
      </c>
      <c r="FE21" s="270" t="str">
        <f>IF(ISNA(HLOOKUP(FE$2,'Cost Exist Transport (R)'!$C$2:$AE$23,'Cost Exist Transport (R)'!$A22,FALSE)),"",HLOOKUP(FE$2,'Cost Exist Transport (R)'!$C$2:$AE$23,'Cost Exist Transport (R)'!$A22,FALSE))</f>
        <v/>
      </c>
      <c r="FF21" s="270" t="str">
        <f>IF(ISNA(HLOOKUP(FF$2,'Cost Exist Transport (R)'!$C$2:$AE$23,'Cost Exist Transport (R)'!$A22,FALSE)),"",HLOOKUP(FF$2,'Cost Exist Transport (R)'!$C$2:$AE$23,'Cost Exist Transport (R)'!$A22,FALSE))</f>
        <v/>
      </c>
      <c r="FG21" s="270" t="str">
        <f>IF(ISNA(HLOOKUP(FG$2,'Cost Exist Transport (R)'!$C$2:$AE$23,'Cost Exist Transport (R)'!$A22,FALSE)),"",HLOOKUP(FG$2,'Cost Exist Transport (R)'!$C$2:$AE$23,'Cost Exist Transport (R)'!$A22,FALSE))</f>
        <v/>
      </c>
      <c r="FH21" s="270" t="str">
        <f>IF(ISNA(HLOOKUP(FH$2,'Cost Exist Transport (R)'!$C$2:$AE$23,'Cost Exist Transport (R)'!$A22,FALSE)),"",HLOOKUP(FH$2,'Cost Exist Transport (R)'!$C$2:$AE$23,'Cost Exist Transport (R)'!$A22,FALSE))</f>
        <v/>
      </c>
      <c r="FI21" s="270" t="str">
        <f>IF(ISNA(HLOOKUP(FI$2,'Cost Exist Transport (R)'!$C$2:$AE$23,'Cost Exist Transport (R)'!$A22,FALSE)),"",HLOOKUP(FI$2,'Cost Exist Transport (R)'!$C$2:$AE$23,'Cost Exist Transport (R)'!$A22,FALSE))</f>
        <v/>
      </c>
      <c r="FJ21" s="270" t="str">
        <f>IF(ISNA(HLOOKUP(FJ$2,'Cost Exist Transport (R)'!$C$2:$AE$23,'Cost Exist Transport (R)'!$A22,FALSE)),"",HLOOKUP(FJ$2,'Cost Exist Transport (R)'!$C$2:$AE$23,'Cost Exist Transport (R)'!$A22,FALSE))</f>
        <v/>
      </c>
      <c r="FK21" s="270" t="str">
        <f>IF(ISNA(HLOOKUP(FK$2,'Cost Exist Transport (R)'!$C$2:$AE$23,'Cost Exist Transport (R)'!$A22,FALSE)),"",HLOOKUP(FK$2,'Cost Exist Transport (R)'!$C$2:$AE$23,'Cost Exist Transport (R)'!$A22,FALSE))</f>
        <v/>
      </c>
      <c r="FL21" s="270" t="str">
        <f>IF(ISNA(HLOOKUP(FL$2,'Cost Exist Transport (R)'!$C$2:$AE$23,'Cost Exist Transport (R)'!$A22,FALSE)),"",HLOOKUP(FL$2,'Cost Exist Transport (R)'!$C$2:$AE$23,'Cost Exist Transport (R)'!$A22,FALSE))</f>
        <v/>
      </c>
      <c r="FM21" s="270" t="str">
        <f>IF(ISNA(HLOOKUP(FM$2,'Cost Exist Transport (R)'!$C$2:$AE$23,'Cost Exist Transport (R)'!$A22,FALSE)),"",HLOOKUP(FM$2,'Cost Exist Transport (R)'!$C$2:$AE$23,'Cost Exist Transport (R)'!$A22,FALSE))</f>
        <v/>
      </c>
      <c r="FN21" s="270" t="str">
        <f>IF(ISNA(HLOOKUP(FN$2,'Cost Exist Transport (R)'!$C$2:$AE$23,'Cost Exist Transport (R)'!$A22,FALSE)),"",HLOOKUP(FN$2,'Cost Exist Transport (R)'!$C$2:$AE$23,'Cost Exist Transport (R)'!$A22,FALSE))</f>
        <v/>
      </c>
      <c r="FO21" s="270" t="str">
        <f>IF(ISNA(HLOOKUP(FO$2,'Cost Exist Transport (R)'!$C$2:$AE$23,'Cost Exist Transport (R)'!$A22,FALSE)),"",HLOOKUP(FO$2,'Cost Exist Transport (R)'!$C$2:$AE$23,'Cost Exist Transport (R)'!$A22,FALSE))</f>
        <v>XXXXX</v>
      </c>
      <c r="FP21" s="270" t="str">
        <f>IF(ISNA(HLOOKUP(FP$2,'Cost Exist Transport (R)'!$C$2:$AE$23,'Cost Exist Transport (R)'!$A22,FALSE)),"",HLOOKUP(FP$2,'Cost Exist Transport (R)'!$C$2:$AE$23,'Cost Exist Transport (R)'!$A22,FALSE))</f>
        <v/>
      </c>
      <c r="FQ21" s="270" t="str">
        <f>IF(ISNA(HLOOKUP(FQ$2,'Cost Exist Transport (R)'!$C$2:$AE$23,'Cost Exist Transport (R)'!$A22,FALSE)),"",HLOOKUP(FQ$2,'Cost Exist Transport (R)'!$C$2:$AE$23,'Cost Exist Transport (R)'!$A22,FALSE))</f>
        <v/>
      </c>
      <c r="FR21" s="270" t="str">
        <f>IF(ISNA(HLOOKUP(FR$2,'Cost Exist Transport (R)'!$C$2:$AE$23,'Cost Exist Transport (R)'!$A22,FALSE)),"",HLOOKUP(FR$2,'Cost Exist Transport (R)'!$C$2:$AE$23,'Cost Exist Transport (R)'!$A22,FALSE))</f>
        <v/>
      </c>
      <c r="FS21" s="270" t="str">
        <f>IF(ISNA(HLOOKUP(FS$2,'Cost Exist Transport (R)'!$C$2:$AE$23,'Cost Exist Transport (R)'!$A22,FALSE)),"",HLOOKUP(FS$2,'Cost Exist Transport (R)'!$C$2:$AE$23,'Cost Exist Transport (R)'!$A22,FALSE))</f>
        <v/>
      </c>
      <c r="FT21" s="270" t="str">
        <f>IF(ISNA(HLOOKUP(FT$2,'Cost Exist Transport (R)'!$C$2:$AE$23,'Cost Exist Transport (R)'!$A22,FALSE)),"",HLOOKUP(FT$2,'Cost Exist Transport (R)'!$C$2:$AE$23,'Cost Exist Transport (R)'!$A22,FALSE))</f>
        <v/>
      </c>
      <c r="FU21" s="270" t="str">
        <f>IF(ISNA(HLOOKUP(FU$2,'Cost Exist Transport (R)'!$C$2:$AE$23,'Cost Exist Transport (R)'!$A22,FALSE)),"",HLOOKUP(FU$2,'Cost Exist Transport (R)'!$C$2:$AE$23,'Cost Exist Transport (R)'!$A22,FALSE))</f>
        <v/>
      </c>
      <c r="FV21" s="270" t="str">
        <f>IF(ISNA(HLOOKUP(FV$2,'Cost Exist Transport (R)'!$C$2:$AE$23,'Cost Exist Transport (R)'!$A22,FALSE)),"",HLOOKUP(FV$2,'Cost Exist Transport (R)'!$C$2:$AE$23,'Cost Exist Transport (R)'!$A22,FALSE))</f>
        <v/>
      </c>
      <c r="FW21" s="270" t="str">
        <f>IF(ISNA(HLOOKUP(FW$2,'Cost Exist Transport (R)'!$C$2:$AE$23,'Cost Exist Transport (R)'!$A22,FALSE)),"",HLOOKUP(FW$2,'Cost Exist Transport (R)'!$C$2:$AE$23,'Cost Exist Transport (R)'!$A22,FALSE))</f>
        <v/>
      </c>
      <c r="FX21" s="270" t="str">
        <f>IF(ISNA(HLOOKUP(FX$2,'Cost Exist Transport (R)'!$C$2:$AE$23,'Cost Exist Transport (R)'!$A22,FALSE)),"",HLOOKUP(FX$2,'Cost Exist Transport (R)'!$C$2:$AE$23,'Cost Exist Transport (R)'!$A22,FALSE))</f>
        <v/>
      </c>
      <c r="FY21" s="270" t="str">
        <f>IF(ISNA(HLOOKUP(FY$2,'Cost Exist Transport (R)'!$C$2:$AE$23,'Cost Exist Transport (R)'!$A22,FALSE)),"",HLOOKUP(FY$2,'Cost Exist Transport (R)'!$C$2:$AE$23,'Cost Exist Transport (R)'!$A22,FALSE))</f>
        <v/>
      </c>
      <c r="FZ21" s="270" t="str">
        <f>IF(ISNA(HLOOKUP(FZ$2,'Cost Exist Transport (R)'!$C$2:$AE$23,'Cost Exist Transport (R)'!$A22,FALSE)),"",HLOOKUP(FZ$2,'Cost Exist Transport (R)'!$C$2:$AE$23,'Cost Exist Transport (R)'!$A22,FALSE))</f>
        <v/>
      </c>
      <c r="GA21" s="270" t="str">
        <f>IF(ISNA(HLOOKUP(GA$2,'Cost Exist Transport (R)'!$C$2:$AE$23,'Cost Exist Transport (R)'!$A22,FALSE)),"",HLOOKUP(GA$2,'Cost Exist Transport (R)'!$C$2:$AE$23,'Cost Exist Transport (R)'!$A22,FALSE))</f>
        <v>XXXXX</v>
      </c>
      <c r="GB21" s="270" t="str">
        <f>IF(ISNA(HLOOKUP(GB$2,'Cost Exist Transport (R)'!$C$2:$AE$23,'Cost Exist Transport (R)'!$A22,FALSE)),"",HLOOKUP(GB$2,'Cost Exist Transport (R)'!$C$2:$AE$23,'Cost Exist Transport (R)'!$A22,FALSE))</f>
        <v/>
      </c>
      <c r="GC21" s="270" t="str">
        <f>IF(ISNA(HLOOKUP(GC$2,'Cost Exist Transport (R)'!$C$2:$AE$23,'Cost Exist Transport (R)'!$A22,FALSE)),"",HLOOKUP(GC$2,'Cost Exist Transport (R)'!$C$2:$AE$23,'Cost Exist Transport (R)'!$A22,FALSE))</f>
        <v/>
      </c>
      <c r="GD21" s="270" t="str">
        <f>IF(ISNA(HLOOKUP(GD$2,'Cost Exist Transport (R)'!$C$2:$AE$23,'Cost Exist Transport (R)'!$A22,FALSE)),"",HLOOKUP(GD$2,'Cost Exist Transport (R)'!$C$2:$AE$23,'Cost Exist Transport (R)'!$A22,FALSE))</f>
        <v/>
      </c>
      <c r="GE21" s="270" t="str">
        <f>IF(ISNA(HLOOKUP(GE$2,'Cost Exist Transport (R)'!$C$2:$AE$23,'Cost Exist Transport (R)'!$A22,FALSE)),"",HLOOKUP(GE$2,'Cost Exist Transport (R)'!$C$2:$AE$23,'Cost Exist Transport (R)'!$A22,FALSE))</f>
        <v/>
      </c>
      <c r="GF21" s="270" t="str">
        <f>IF(ISNA(HLOOKUP(GF$2,'Cost Exist Transport (R)'!$C$2:$AE$23,'Cost Exist Transport (R)'!$A22,FALSE)),"",HLOOKUP(GF$2,'Cost Exist Transport (R)'!$C$2:$AE$23,'Cost Exist Transport (R)'!$A22,FALSE))</f>
        <v/>
      </c>
      <c r="GG21" s="270" t="str">
        <f>IF(ISNA(HLOOKUP(GG$2,'Cost Exist Transport (R)'!$C$2:$AE$23,'Cost Exist Transport (R)'!$A22,FALSE)),"",HLOOKUP(GG$2,'Cost Exist Transport (R)'!$C$2:$AE$23,'Cost Exist Transport (R)'!$A22,FALSE))</f>
        <v/>
      </c>
      <c r="GH21" s="270" t="str">
        <f>IF(ISNA(HLOOKUP(GH$2,'Cost Exist Transport (R)'!$C$2:$AE$23,'Cost Exist Transport (R)'!$A22,FALSE)),"",HLOOKUP(GH$2,'Cost Exist Transport (R)'!$C$2:$AE$23,'Cost Exist Transport (R)'!$A22,FALSE))</f>
        <v/>
      </c>
      <c r="GI21" s="270" t="str">
        <f>IF(ISNA(HLOOKUP(GI$2,'Cost Exist Transport (R)'!$C$2:$AE$23,'Cost Exist Transport (R)'!$A22,FALSE)),"",HLOOKUP(GI$2,'Cost Exist Transport (R)'!$C$2:$AE$23,'Cost Exist Transport (R)'!$A22,FALSE))</f>
        <v/>
      </c>
      <c r="GJ21" s="270" t="str">
        <f>IF(ISNA(HLOOKUP(GJ$2,'Cost Exist Transport (R)'!$C$2:$AE$23,'Cost Exist Transport (R)'!$A22,FALSE)),"",HLOOKUP(GJ$2,'Cost Exist Transport (R)'!$C$2:$AE$23,'Cost Exist Transport (R)'!$A22,FALSE))</f>
        <v/>
      </c>
      <c r="GK21" s="270" t="str">
        <f>IF(ISNA(HLOOKUP(GK$2,'Cost Exist Transport (R)'!$C$2:$AE$23,'Cost Exist Transport (R)'!$A22,FALSE)),"",HLOOKUP(GK$2,'Cost Exist Transport (R)'!$C$2:$AE$23,'Cost Exist Transport (R)'!$A22,FALSE))</f>
        <v/>
      </c>
      <c r="GL21" s="270" t="str">
        <f>IF(ISNA(HLOOKUP(GL$2,'Cost Exist Transport (R)'!$C$2:$AE$23,'Cost Exist Transport (R)'!$A22,FALSE)),"",HLOOKUP(GL$2,'Cost Exist Transport (R)'!$C$2:$AE$23,'Cost Exist Transport (R)'!$A22,FALSE))</f>
        <v/>
      </c>
      <c r="GM21" s="270" t="str">
        <f>IF(ISNA(HLOOKUP(GM$2,'Cost Exist Transport (R)'!$C$2:$AE$23,'Cost Exist Transport (R)'!$A22,FALSE)),"",HLOOKUP(GM$2,'Cost Exist Transport (R)'!$C$2:$AE$23,'Cost Exist Transport (R)'!$A22,FALSE))</f>
        <v>XXXXX</v>
      </c>
      <c r="GN21" s="270" t="str">
        <f>IF(ISNA(HLOOKUP(GN$2,'Cost Exist Transport (R)'!$C$2:$AE$23,'Cost Exist Transport (R)'!$A22,FALSE)),"",HLOOKUP(GN$2,'Cost Exist Transport (R)'!$C$2:$AE$23,'Cost Exist Transport (R)'!$A22,FALSE))</f>
        <v/>
      </c>
      <c r="GO21" s="270" t="str">
        <f>IF(ISNA(HLOOKUP(GO$2,'Cost Exist Transport (R)'!$C$2:$AE$23,'Cost Exist Transport (R)'!$A22,FALSE)),"",HLOOKUP(GO$2,'Cost Exist Transport (R)'!$C$2:$AE$23,'Cost Exist Transport (R)'!$A22,FALSE))</f>
        <v/>
      </c>
      <c r="GP21" s="270" t="str">
        <f>IF(ISNA(HLOOKUP(GP$2,'Cost Exist Transport (R)'!$C$2:$AE$23,'Cost Exist Transport (R)'!$A22,FALSE)),"",HLOOKUP(GP$2,'Cost Exist Transport (R)'!$C$2:$AE$23,'Cost Exist Transport (R)'!$A22,FALSE))</f>
        <v/>
      </c>
      <c r="GQ21" s="270" t="str">
        <f>IF(ISNA(HLOOKUP(GQ$2,'Cost Exist Transport (R)'!$C$2:$AE$23,'Cost Exist Transport (R)'!$A22,FALSE)),"",HLOOKUP(GQ$2,'Cost Exist Transport (R)'!$C$2:$AE$23,'Cost Exist Transport (R)'!$A22,FALSE))</f>
        <v/>
      </c>
      <c r="GR21" s="270" t="str">
        <f>IF(ISNA(HLOOKUP(GR$2,'Cost Exist Transport (R)'!$C$2:$AE$23,'Cost Exist Transport (R)'!$A22,FALSE)),"",HLOOKUP(GR$2,'Cost Exist Transport (R)'!$C$2:$AE$23,'Cost Exist Transport (R)'!$A22,FALSE))</f>
        <v/>
      </c>
      <c r="GS21" s="270" t="str">
        <f>IF(ISNA(HLOOKUP(GS$2,'Cost Exist Transport (R)'!$C$2:$AE$23,'Cost Exist Transport (R)'!$A22,FALSE)),"",HLOOKUP(GS$2,'Cost Exist Transport (R)'!$C$2:$AE$23,'Cost Exist Transport (R)'!$A22,FALSE))</f>
        <v/>
      </c>
      <c r="GT21" s="270" t="str">
        <f>IF(ISNA(HLOOKUP(GT$2,'Cost Exist Transport (R)'!$C$2:$AE$23,'Cost Exist Transport (R)'!$A22,FALSE)),"",HLOOKUP(GT$2,'Cost Exist Transport (R)'!$C$2:$AE$23,'Cost Exist Transport (R)'!$A22,FALSE))</f>
        <v/>
      </c>
      <c r="GU21" s="270" t="str">
        <f>IF(ISNA(HLOOKUP(GU$2,'Cost Exist Transport (R)'!$C$2:$AE$23,'Cost Exist Transport (R)'!$A22,FALSE)),"",HLOOKUP(GU$2,'Cost Exist Transport (R)'!$C$2:$AE$23,'Cost Exist Transport (R)'!$A22,FALSE))</f>
        <v/>
      </c>
      <c r="GV21" s="270" t="str">
        <f>IF(ISNA(HLOOKUP(GV$2,'Cost Exist Transport (R)'!$C$2:$AE$23,'Cost Exist Transport (R)'!$A22,FALSE)),"",HLOOKUP(GV$2,'Cost Exist Transport (R)'!$C$2:$AE$23,'Cost Exist Transport (R)'!$A22,FALSE))</f>
        <v/>
      </c>
      <c r="GW21" s="270" t="str">
        <f>IF(ISNA(HLOOKUP(GW$2,'Cost Exist Transport (R)'!$C$2:$AE$23,'Cost Exist Transport (R)'!$A22,FALSE)),"",HLOOKUP(GW$2,'Cost Exist Transport (R)'!$C$2:$AE$23,'Cost Exist Transport (R)'!$A22,FALSE))</f>
        <v/>
      </c>
      <c r="GX21" s="270" t="str">
        <f>IF(ISNA(HLOOKUP(GX$2,'Cost Exist Transport (R)'!$C$2:$AE$23,'Cost Exist Transport (R)'!$A22,FALSE)),"",HLOOKUP(GX$2,'Cost Exist Transport (R)'!$C$2:$AE$23,'Cost Exist Transport (R)'!$A22,FALSE))</f>
        <v/>
      </c>
      <c r="GY21" s="270" t="str">
        <f>IF(ISNA(HLOOKUP(GY$2,'Cost Exist Transport (R)'!$C$2:$AE$23,'Cost Exist Transport (R)'!$A22,FALSE)),"",HLOOKUP(GY$2,'Cost Exist Transport (R)'!$C$2:$AE$23,'Cost Exist Transport (R)'!$A22,FALSE))</f>
        <v>XXXXX</v>
      </c>
      <c r="GZ21" s="270" t="str">
        <f>IF(ISNA(HLOOKUP(GZ$2,'Cost Exist Transport (R)'!$C$2:$AE$23,'Cost Exist Transport (R)'!$A22,FALSE)),"",HLOOKUP(GZ$2,'Cost Exist Transport (R)'!$C$2:$AE$23,'Cost Exist Transport (R)'!$A22,FALSE))</f>
        <v/>
      </c>
      <c r="HA21" s="270" t="str">
        <f>IF(ISNA(HLOOKUP(HA$2,'Cost Exist Transport (R)'!$C$2:$AE$23,'Cost Exist Transport (R)'!$A22,FALSE)),"",HLOOKUP(HA$2,'Cost Exist Transport (R)'!$C$2:$AE$23,'Cost Exist Transport (R)'!$A22,FALSE))</f>
        <v/>
      </c>
      <c r="HB21" s="270" t="str">
        <f>IF(ISNA(HLOOKUP(HB$2,'Cost Exist Transport (R)'!$C$2:$AE$23,'Cost Exist Transport (R)'!$A22,FALSE)),"",HLOOKUP(HB$2,'Cost Exist Transport (R)'!$C$2:$AE$23,'Cost Exist Transport (R)'!$A22,FALSE))</f>
        <v/>
      </c>
      <c r="HC21" s="270" t="str">
        <f>IF(ISNA(HLOOKUP(HC$2,'Cost Exist Transport (R)'!$C$2:$AE$23,'Cost Exist Transport (R)'!$A22,FALSE)),"",HLOOKUP(HC$2,'Cost Exist Transport (R)'!$C$2:$AE$23,'Cost Exist Transport (R)'!$A22,FALSE))</f>
        <v/>
      </c>
      <c r="HD21" s="270" t="str">
        <f>IF(ISNA(HLOOKUP(HD$2,'Cost Exist Transport (R)'!$C$2:$AE$23,'Cost Exist Transport (R)'!$A22,FALSE)),"",HLOOKUP(HD$2,'Cost Exist Transport (R)'!$C$2:$AE$23,'Cost Exist Transport (R)'!$A22,FALSE))</f>
        <v/>
      </c>
      <c r="HE21" s="270" t="str">
        <f>IF(ISNA(HLOOKUP(HE$2,'Cost Exist Transport (R)'!$C$2:$AE$23,'Cost Exist Transport (R)'!$A22,FALSE)),"",HLOOKUP(HE$2,'Cost Exist Transport (R)'!$C$2:$AE$23,'Cost Exist Transport (R)'!$A22,FALSE))</f>
        <v/>
      </c>
      <c r="HF21" s="270" t="str">
        <f>IF(ISNA(HLOOKUP(HF$2,'Cost Exist Transport (R)'!$C$2:$AE$23,'Cost Exist Transport (R)'!$A22,FALSE)),"",HLOOKUP(HF$2,'Cost Exist Transport (R)'!$C$2:$AE$23,'Cost Exist Transport (R)'!$A22,FALSE))</f>
        <v/>
      </c>
      <c r="HG21" s="270" t="str">
        <f>IF(ISNA(HLOOKUP(HG$2,'Cost Exist Transport (R)'!$C$2:$AE$23,'Cost Exist Transport (R)'!$A22,FALSE)),"",HLOOKUP(HG$2,'Cost Exist Transport (R)'!$C$2:$AE$23,'Cost Exist Transport (R)'!$A22,FALSE))</f>
        <v/>
      </c>
      <c r="HH21" s="270" t="str">
        <f>IF(ISNA(HLOOKUP(HH$2,'Cost Exist Transport (R)'!$C$2:$AE$23,'Cost Exist Transport (R)'!$A22,FALSE)),"",HLOOKUP(HH$2,'Cost Exist Transport (R)'!$C$2:$AE$23,'Cost Exist Transport (R)'!$A22,FALSE))</f>
        <v/>
      </c>
      <c r="HI21" s="270" t="str">
        <f>IF(ISNA(HLOOKUP(HI$2,'Cost Exist Transport (R)'!$C$2:$AE$23,'Cost Exist Transport (R)'!$A22,FALSE)),"",HLOOKUP(HI$2,'Cost Exist Transport (R)'!$C$2:$AE$23,'Cost Exist Transport (R)'!$A22,FALSE))</f>
        <v/>
      </c>
      <c r="HJ21" s="270" t="str">
        <f>IF(ISNA(HLOOKUP(HJ$2,'Cost Exist Transport (R)'!$C$2:$AE$23,'Cost Exist Transport (R)'!$A22,FALSE)),"",HLOOKUP(HJ$2,'Cost Exist Transport (R)'!$C$2:$AE$23,'Cost Exist Transport (R)'!$A22,FALSE))</f>
        <v/>
      </c>
      <c r="HK21" s="270" t="str">
        <f>IF(ISNA(HLOOKUP(HK$2,'Cost Exist Transport (R)'!$C$2:$AE$23,'Cost Exist Transport (R)'!$A22,FALSE)),"",HLOOKUP(HK$2,'Cost Exist Transport (R)'!$C$2:$AE$23,'Cost Exist Transport (R)'!$A22,FALSE))</f>
        <v>XXXXX</v>
      </c>
      <c r="HL21" s="270" t="str">
        <f>IF(ISNA(HLOOKUP(HL$2,'Cost Exist Transport (R)'!$C$2:$AE$23,'Cost Exist Transport (R)'!$A22,FALSE)),"",HLOOKUP(HL$2,'Cost Exist Transport (R)'!$C$2:$AE$23,'Cost Exist Transport (R)'!$A22,FALSE))</f>
        <v/>
      </c>
      <c r="HM21" s="270" t="str">
        <f>IF(ISNA(HLOOKUP(HM$2,'Cost Exist Transport (R)'!$C$2:$AE$23,'Cost Exist Transport (R)'!$A22,FALSE)),"",HLOOKUP(HM$2,'Cost Exist Transport (R)'!$C$2:$AE$23,'Cost Exist Transport (R)'!$A22,FALSE))</f>
        <v/>
      </c>
      <c r="HN21" s="270" t="str">
        <f>IF(ISNA(HLOOKUP(HN$2,'Cost Exist Transport (R)'!$C$2:$AE$23,'Cost Exist Transport (R)'!$A22,FALSE)),"",HLOOKUP(HN$2,'Cost Exist Transport (R)'!$C$2:$AE$23,'Cost Exist Transport (R)'!$A22,FALSE))</f>
        <v/>
      </c>
      <c r="HO21" s="270" t="str">
        <f>IF(ISNA(HLOOKUP(HO$2,'Cost Exist Transport (R)'!$C$2:$AE$23,'Cost Exist Transport (R)'!$A22,FALSE)),"",HLOOKUP(HO$2,'Cost Exist Transport (R)'!$C$2:$AE$23,'Cost Exist Transport (R)'!$A22,FALSE))</f>
        <v/>
      </c>
      <c r="HP21" s="270" t="str">
        <f>IF(ISNA(HLOOKUP(HP$2,'Cost Exist Transport (R)'!$C$2:$AE$23,'Cost Exist Transport (R)'!$A22,FALSE)),"",HLOOKUP(HP$2,'Cost Exist Transport (R)'!$C$2:$AE$23,'Cost Exist Transport (R)'!$A22,FALSE))</f>
        <v/>
      </c>
      <c r="HQ21" s="270" t="str">
        <f>IF(ISNA(HLOOKUP(HQ$2,'Cost Exist Transport (R)'!$C$2:$AE$23,'Cost Exist Transport (R)'!$A22,FALSE)),"",HLOOKUP(HQ$2,'Cost Exist Transport (R)'!$C$2:$AE$23,'Cost Exist Transport (R)'!$A22,FALSE))</f>
        <v/>
      </c>
      <c r="HR21" s="270" t="str">
        <f>IF(ISNA(HLOOKUP(HR$2,'Cost Exist Transport (R)'!$C$2:$AE$23,'Cost Exist Transport (R)'!$A22,FALSE)),"",HLOOKUP(HR$2,'Cost Exist Transport (R)'!$C$2:$AE$23,'Cost Exist Transport (R)'!$A22,FALSE))</f>
        <v/>
      </c>
      <c r="HS21" s="270" t="str">
        <f>IF(ISNA(HLOOKUP(HS$2,'Cost Exist Transport (R)'!$C$2:$AE$23,'Cost Exist Transport (R)'!$A22,FALSE)),"",HLOOKUP(HS$2,'Cost Exist Transport (R)'!$C$2:$AE$23,'Cost Exist Transport (R)'!$A22,FALSE))</f>
        <v/>
      </c>
      <c r="HT21" s="270" t="str">
        <f>IF(ISNA(HLOOKUP(HT$2,'Cost Exist Transport (R)'!$C$2:$AE$23,'Cost Exist Transport (R)'!$A22,FALSE)),"",HLOOKUP(HT$2,'Cost Exist Transport (R)'!$C$2:$AE$23,'Cost Exist Transport (R)'!$A22,FALSE))</f>
        <v/>
      </c>
      <c r="HU21" s="270" t="str">
        <f>IF(ISNA(HLOOKUP(HU$2,'Cost Exist Transport (R)'!$C$2:$AE$23,'Cost Exist Transport (R)'!$A22,FALSE)),"",HLOOKUP(HU$2,'Cost Exist Transport (R)'!$C$2:$AE$23,'Cost Exist Transport (R)'!$A22,FALSE))</f>
        <v/>
      </c>
      <c r="HV21" s="270" t="str">
        <f>IF(ISNA(HLOOKUP(HV$2,'Cost Exist Transport (R)'!$C$2:$AE$23,'Cost Exist Transport (R)'!$A22,FALSE)),"",HLOOKUP(HV$2,'Cost Exist Transport (R)'!$C$2:$AE$23,'Cost Exist Transport (R)'!$A22,FALSE))</f>
        <v/>
      </c>
      <c r="HW21" s="270" t="str">
        <f>IF(ISNA(HLOOKUP(HW$2,'Cost Exist Transport (R)'!$C$2:$AE$23,'Cost Exist Transport (R)'!$A22,FALSE)),"",HLOOKUP(HW$2,'Cost Exist Transport (R)'!$C$2:$AE$23,'Cost Exist Transport (R)'!$A22,FALSE))</f>
        <v>XXXXX</v>
      </c>
      <c r="HX21" s="270" t="str">
        <f>IF(ISNA(HLOOKUP(HX$2,'Cost Exist Transport (R)'!$C$2:$AE$23,'Cost Exist Transport (R)'!$A22,FALSE)),"",HLOOKUP(HX$2,'Cost Exist Transport (R)'!$C$2:$AE$23,'Cost Exist Transport (R)'!$A22,FALSE))</f>
        <v/>
      </c>
      <c r="HY21" s="270" t="str">
        <f>IF(ISNA(HLOOKUP(HY$2,'Cost Exist Transport (R)'!$C$2:$AE$23,'Cost Exist Transport (R)'!$A22,FALSE)),"",HLOOKUP(HY$2,'Cost Exist Transport (R)'!$C$2:$AE$23,'Cost Exist Transport (R)'!$A22,FALSE))</f>
        <v/>
      </c>
      <c r="HZ21" s="270" t="str">
        <f>IF(ISNA(HLOOKUP(HZ$2,'Cost Exist Transport (R)'!$C$2:$AE$23,'Cost Exist Transport (R)'!$A22,FALSE)),"",HLOOKUP(HZ$2,'Cost Exist Transport (R)'!$C$2:$AE$23,'Cost Exist Transport (R)'!$A22,FALSE))</f>
        <v/>
      </c>
      <c r="IA21" s="270" t="str">
        <f>IF(ISNA(HLOOKUP(IA$2,'Cost Exist Transport (R)'!$C$2:$AE$23,'Cost Exist Transport (R)'!$A22,FALSE)),"",HLOOKUP(IA$2,'Cost Exist Transport (R)'!$C$2:$AE$23,'Cost Exist Transport (R)'!$A22,FALSE))</f>
        <v/>
      </c>
      <c r="IB21" s="270" t="str">
        <f>IF(ISNA(HLOOKUP(IB$2,'Cost Exist Transport (R)'!$C$2:$AE$23,'Cost Exist Transport (R)'!$A22,FALSE)),"",HLOOKUP(IB$2,'Cost Exist Transport (R)'!$C$2:$AE$23,'Cost Exist Transport (R)'!$A22,FALSE))</f>
        <v/>
      </c>
      <c r="IC21" s="270" t="str">
        <f>IF(ISNA(HLOOKUP(IC$2,'Cost Exist Transport (R)'!$C$2:$AE$23,'Cost Exist Transport (R)'!$A22,FALSE)),"",HLOOKUP(IC$2,'Cost Exist Transport (R)'!$C$2:$AE$23,'Cost Exist Transport (R)'!$A22,FALSE))</f>
        <v/>
      </c>
      <c r="ID21" s="270" t="str">
        <f>IF(ISNA(HLOOKUP(ID$2,'Cost Exist Transport (R)'!$C$2:$AE$23,'Cost Exist Transport (R)'!$A22,FALSE)),"",HLOOKUP(ID$2,'Cost Exist Transport (R)'!$C$2:$AE$23,'Cost Exist Transport (R)'!$A22,FALSE))</f>
        <v/>
      </c>
      <c r="IE21" s="270" t="str">
        <f>IF(ISNA(HLOOKUP(IE$2,'Cost Exist Transport (R)'!$C$2:$AE$23,'Cost Exist Transport (R)'!$A22,FALSE)),"",HLOOKUP(IE$2,'Cost Exist Transport (R)'!$C$2:$AE$23,'Cost Exist Transport (R)'!$A22,FALSE))</f>
        <v/>
      </c>
      <c r="IF21" s="270" t="str">
        <f>IF(ISNA(HLOOKUP(IF$2,'Cost Exist Transport (R)'!$C$2:$AE$23,'Cost Exist Transport (R)'!$A22,FALSE)),"",HLOOKUP(IF$2,'Cost Exist Transport (R)'!$C$2:$AE$23,'Cost Exist Transport (R)'!$A22,FALSE))</f>
        <v/>
      </c>
      <c r="IG21" s="270" t="str">
        <f>IF(ISNA(HLOOKUP(IG$2,'Cost Exist Transport (R)'!$C$2:$AE$23,'Cost Exist Transport (R)'!$A22,FALSE)),"",HLOOKUP(IG$2,'Cost Exist Transport (R)'!$C$2:$AE$23,'Cost Exist Transport (R)'!$A22,FALSE))</f>
        <v/>
      </c>
      <c r="IH21" s="270" t="str">
        <f>IF(ISNA(HLOOKUP(IH$2,'Cost Exist Transport (R)'!$C$2:$AE$23,'Cost Exist Transport (R)'!$A22,FALSE)),"",HLOOKUP(IH$2,'Cost Exist Transport (R)'!$C$2:$AE$23,'Cost Exist Transport (R)'!$A22,FALSE))</f>
        <v/>
      </c>
      <c r="II21" s="270" t="str">
        <f>IF(ISNA(HLOOKUP(II$2,'Cost Exist Transport (R)'!$C$2:$AE$23,'Cost Exist Transport (R)'!$A22,FALSE)),"",HLOOKUP(II$2,'Cost Exist Transport (R)'!$C$2:$AE$23,'Cost Exist Transport (R)'!$A22,FALSE))</f>
        <v>XXXXX</v>
      </c>
      <c r="IJ21" s="270" t="str">
        <f>IF(ISNA(HLOOKUP(IJ$2,'Cost Exist Transport (R)'!$C$2:$AE$23,'Cost Exist Transport (R)'!$A22,FALSE)),"",HLOOKUP(IJ$2,'Cost Exist Transport (R)'!$C$2:$AE$23,'Cost Exist Transport (R)'!$A22,FALSE))</f>
        <v/>
      </c>
      <c r="IK21" s="270" t="str">
        <f>IF(ISNA(HLOOKUP(IK$2,'Cost Exist Transport (R)'!$C$2:$AE$23,'Cost Exist Transport (R)'!$A22,FALSE)),"",HLOOKUP(IK$2,'Cost Exist Transport (R)'!$C$2:$AE$23,'Cost Exist Transport (R)'!$A22,FALSE))</f>
        <v/>
      </c>
      <c r="IL21" s="270" t="str">
        <f>IF(ISNA(HLOOKUP(IL$2,'Cost Exist Transport (R)'!$C$2:$AE$23,'Cost Exist Transport (R)'!$A22,FALSE)),"",HLOOKUP(IL$2,'Cost Exist Transport (R)'!$C$2:$AE$23,'Cost Exist Transport (R)'!$A22,FALSE))</f>
        <v/>
      </c>
      <c r="IM21" s="270" t="str">
        <f>IF(ISNA(HLOOKUP(IM$2,'Cost Exist Transport (R)'!$C$2:$AE$23,'Cost Exist Transport (R)'!$A22,FALSE)),"",HLOOKUP(IM$2,'Cost Exist Transport (R)'!$C$2:$AE$23,'Cost Exist Transport (R)'!$A22,FALSE))</f>
        <v/>
      </c>
      <c r="IN21" s="270" t="str">
        <f>IF(ISNA(HLOOKUP(IN$2,'Cost Exist Transport (R)'!$C$2:$AE$23,'Cost Exist Transport (R)'!$A22,FALSE)),"",HLOOKUP(IN$2,'Cost Exist Transport (R)'!$C$2:$AE$23,'Cost Exist Transport (R)'!$A22,FALSE))</f>
        <v/>
      </c>
      <c r="IO21" s="270" t="str">
        <f>IF(ISNA(HLOOKUP(IO$2,'Cost Exist Transport (R)'!$C$2:$AE$23,'Cost Exist Transport (R)'!$A22,FALSE)),"",HLOOKUP(IO$2,'Cost Exist Transport (R)'!$C$2:$AE$23,'Cost Exist Transport (R)'!$A22,FALSE))</f>
        <v/>
      </c>
      <c r="IP21" s="270" t="str">
        <f>IF(ISNA(HLOOKUP(IP$2,'Cost Exist Transport (R)'!$C$2:$AE$23,'Cost Exist Transport (R)'!$A22,FALSE)),"",HLOOKUP(IP$2,'Cost Exist Transport (R)'!$C$2:$AE$23,'Cost Exist Transport (R)'!$A22,FALSE))</f>
        <v/>
      </c>
      <c r="IQ21" s="270" t="str">
        <f>IF(ISNA(HLOOKUP(IQ$2,'Cost Exist Transport (R)'!$C$2:$AE$23,'Cost Exist Transport (R)'!$A22,FALSE)),"",HLOOKUP(IQ$2,'Cost Exist Transport (R)'!$C$2:$AE$23,'Cost Exist Transport (R)'!$A22,FALSE))</f>
        <v/>
      </c>
      <c r="IR21" s="270" t="str">
        <f>IF(ISNA(HLOOKUP(IR$2,'Cost Exist Transport (R)'!$C$2:$AE$23,'Cost Exist Transport (R)'!$A22,FALSE)),"",HLOOKUP(IR$2,'Cost Exist Transport (R)'!$C$2:$AE$23,'Cost Exist Transport (R)'!$A22,FALSE))</f>
        <v/>
      </c>
      <c r="IS21" s="270" t="str">
        <f>IF(ISNA(HLOOKUP(IS$2,'Cost Exist Transport (R)'!$C$2:$AE$23,'Cost Exist Transport (R)'!$A22,FALSE)),"",HLOOKUP(IS$2,'Cost Exist Transport (R)'!$C$2:$AE$23,'Cost Exist Transport (R)'!$A22,FALSE))</f>
        <v/>
      </c>
      <c r="IT21" s="270" t="str">
        <f>IF(ISNA(HLOOKUP(IT$2,'Cost Exist Transport (R)'!$C$2:$AE$23,'Cost Exist Transport (R)'!$A22,FALSE)),"",HLOOKUP(IT$2,'Cost Exist Transport (R)'!$C$2:$AE$23,'Cost Exist Transport (R)'!$A22,FALSE))</f>
        <v/>
      </c>
      <c r="IU21" s="270" t="str">
        <f>IF(ISNA(HLOOKUP(IU$2,'Cost Exist Transport (R)'!$C$2:$AE$23,'Cost Exist Transport (R)'!$A22,FALSE)),"",HLOOKUP(IU$2,'Cost Exist Transport (R)'!$C$2:$AE$23,'Cost Exist Transport (R)'!$A22,FALSE))</f>
        <v>XXXXX</v>
      </c>
      <c r="IV21" s="270" t="str">
        <f>IF(ISNA(HLOOKUP(IV$2,'Cost Exist Transport (R)'!$C$2:$AE$23,'Cost Exist Transport (R)'!$A22,FALSE)),"",HLOOKUP(IV$2,'Cost Exist Transport (R)'!$C$2:$AE$23,'Cost Exist Transport (R)'!$A22,FALSE))</f>
        <v/>
      </c>
      <c r="IW21" s="270" t="str">
        <f>IF(ISNA(HLOOKUP(IW$2,'Cost Exist Transport (R)'!$C$2:$AE$23,'Cost Exist Transport (R)'!$A22,FALSE)),"",HLOOKUP(IW$2,'Cost Exist Transport (R)'!$C$2:$AE$23,'Cost Exist Transport (R)'!$A22,FALSE))</f>
        <v/>
      </c>
      <c r="IX21" s="270" t="str">
        <f>IF(ISNA(HLOOKUP(IX$2,'Cost Exist Transport (R)'!$C$2:$AE$23,'Cost Exist Transport (R)'!$A22,FALSE)),"",HLOOKUP(IX$2,'Cost Exist Transport (R)'!$C$2:$AE$23,'Cost Exist Transport (R)'!$A22,FALSE))</f>
        <v/>
      </c>
      <c r="IY21" s="270" t="str">
        <f>IF(ISNA(HLOOKUP(IY$2,'Cost Exist Transport (R)'!$C$2:$AE$23,'Cost Exist Transport (R)'!$A22,FALSE)),"",HLOOKUP(IY$2,'Cost Exist Transport (R)'!$C$2:$AE$23,'Cost Exist Transport (R)'!$A22,FALSE))</f>
        <v/>
      </c>
      <c r="IZ21" s="270" t="str">
        <f>IF(ISNA(HLOOKUP(IZ$2,'Cost Exist Transport (R)'!$C$2:$AE$23,'Cost Exist Transport (R)'!$A22,FALSE)),"",HLOOKUP(IZ$2,'Cost Exist Transport (R)'!$C$2:$AE$23,'Cost Exist Transport (R)'!$A22,FALSE))</f>
        <v/>
      </c>
      <c r="JA21" s="270" t="str">
        <f>IF(ISNA(HLOOKUP(JA$2,'Cost Exist Transport (R)'!$C$2:$AE$23,'Cost Exist Transport (R)'!$A22,FALSE)),"",HLOOKUP(JA$2,'Cost Exist Transport (R)'!$C$2:$AE$23,'Cost Exist Transport (R)'!$A22,FALSE))</f>
        <v/>
      </c>
      <c r="JB21" s="270" t="str">
        <f>IF(ISNA(HLOOKUP(JB$2,'Cost Exist Transport (R)'!$C$2:$AE$23,'Cost Exist Transport (R)'!$A22,FALSE)),"",HLOOKUP(JB$2,'Cost Exist Transport (R)'!$C$2:$AE$23,'Cost Exist Transport (R)'!$A22,FALSE))</f>
        <v/>
      </c>
      <c r="JC21" s="270" t="str">
        <f>IF(ISNA(HLOOKUP(JC$2,'Cost Exist Transport (R)'!$C$2:$AE$23,'Cost Exist Transport (R)'!$A22,FALSE)),"",HLOOKUP(JC$2,'Cost Exist Transport (R)'!$C$2:$AE$23,'Cost Exist Transport (R)'!$A22,FALSE))</f>
        <v/>
      </c>
      <c r="JD21" s="270" t="str">
        <f>IF(ISNA(HLOOKUP(JD$2,'Cost Exist Transport (R)'!$C$2:$AE$23,'Cost Exist Transport (R)'!$A22,FALSE)),"",HLOOKUP(JD$2,'Cost Exist Transport (R)'!$C$2:$AE$23,'Cost Exist Transport (R)'!$A22,FALSE))</f>
        <v/>
      </c>
      <c r="JE21" s="270" t="str">
        <f>IF(ISNA(HLOOKUP(JE$2,'Cost Exist Transport (R)'!$C$2:$AE$23,'Cost Exist Transport (R)'!$A22,FALSE)),"",HLOOKUP(JE$2,'Cost Exist Transport (R)'!$C$2:$AE$23,'Cost Exist Transport (R)'!$A22,FALSE))</f>
        <v/>
      </c>
      <c r="JF21" s="270" t="str">
        <f>IF(ISNA(HLOOKUP(JF$2,'Cost Exist Transport (R)'!$C$2:$AE$23,'Cost Exist Transport (R)'!$A22,FALSE)),"",HLOOKUP(JF$2,'Cost Exist Transport (R)'!$C$2:$AE$23,'Cost Exist Transport (R)'!$A22,FALSE))</f>
        <v/>
      </c>
      <c r="JG21" s="270" t="str">
        <f>IF(ISNA(HLOOKUP(JG$2,'Cost Exist Transport (R)'!$C$2:$AE$23,'Cost Exist Transport (R)'!$A22,FALSE)),"",HLOOKUP(JG$2,'Cost Exist Transport (R)'!$C$2:$AE$23,'Cost Exist Transport (R)'!$A22,FALSE))</f>
        <v>XXXXX</v>
      </c>
      <c r="JH21" s="270" t="str">
        <f>IF(ISNA(HLOOKUP(JH$2,'Cost Exist Transport (R)'!$C$2:$AE$23,'Cost Exist Transport (R)'!$A22,FALSE)),"",HLOOKUP(JH$2,'Cost Exist Transport (R)'!$C$2:$AE$23,'Cost Exist Transport (R)'!$A22,FALSE))</f>
        <v/>
      </c>
      <c r="JI21" s="270" t="str">
        <f>IF(ISNA(HLOOKUP(JI$2,'Cost Exist Transport (R)'!$C$2:$AE$23,'Cost Exist Transport (R)'!$A22,FALSE)),"",HLOOKUP(JI$2,'Cost Exist Transport (R)'!$C$2:$AE$23,'Cost Exist Transport (R)'!$A22,FALSE))</f>
        <v/>
      </c>
      <c r="JJ21" s="270" t="str">
        <f>IF(ISNA(HLOOKUP(JJ$2,'Cost Exist Transport (R)'!$C$2:$AE$23,'Cost Exist Transport (R)'!$A22,FALSE)),"",HLOOKUP(JJ$2,'Cost Exist Transport (R)'!$C$2:$AE$23,'Cost Exist Transport (R)'!$A22,FALSE))</f>
        <v/>
      </c>
      <c r="JK21" s="270" t="str">
        <f>IF(ISNA(HLOOKUP(JK$2,'Cost Exist Transport (R)'!$C$2:$AE$23,'Cost Exist Transport (R)'!$A22,FALSE)),"",HLOOKUP(JK$2,'Cost Exist Transport (R)'!$C$2:$AE$23,'Cost Exist Transport (R)'!$A22,FALSE))</f>
        <v/>
      </c>
      <c r="JL21" s="270" t="str">
        <f>IF(ISNA(HLOOKUP(JL$2,'Cost Exist Transport (R)'!$C$2:$AE$23,'Cost Exist Transport (R)'!$A22,FALSE)),"",HLOOKUP(JL$2,'Cost Exist Transport (R)'!$C$2:$AE$23,'Cost Exist Transport (R)'!$A22,FALSE))</f>
        <v/>
      </c>
      <c r="JM21" s="270" t="str">
        <f>IF(ISNA(HLOOKUP(JM$2,'Cost Exist Transport (R)'!$C$2:$AE$23,'Cost Exist Transport (R)'!$A22,FALSE)),"",HLOOKUP(JM$2,'Cost Exist Transport (R)'!$C$2:$AE$23,'Cost Exist Transport (R)'!$A22,FALSE))</f>
        <v/>
      </c>
      <c r="JN21" s="270" t="str">
        <f>IF(ISNA(HLOOKUP(JN$2,'Cost Exist Transport (R)'!$C$2:$AE$23,'Cost Exist Transport (R)'!$A22,FALSE)),"",HLOOKUP(JN$2,'Cost Exist Transport (R)'!$C$2:$AE$23,'Cost Exist Transport (R)'!$A22,FALSE))</f>
        <v/>
      </c>
      <c r="JO21" s="270" t="str">
        <f>IF(ISNA(HLOOKUP(JO$2,'Cost Exist Transport (R)'!$C$2:$AE$23,'Cost Exist Transport (R)'!$A22,FALSE)),"",HLOOKUP(JO$2,'Cost Exist Transport (R)'!$C$2:$AE$23,'Cost Exist Transport (R)'!$A22,FALSE))</f>
        <v/>
      </c>
      <c r="JP21" s="270" t="str">
        <f>IF(ISNA(HLOOKUP(JP$2,'Cost Exist Transport (R)'!$C$2:$AE$23,'Cost Exist Transport (R)'!$A22,FALSE)),"",HLOOKUP(JP$2,'Cost Exist Transport (R)'!$C$2:$AE$23,'Cost Exist Transport (R)'!$A22,FALSE))</f>
        <v/>
      </c>
      <c r="JQ21" s="270" t="str">
        <f>IF(ISNA(HLOOKUP(JQ$2,'Cost Exist Transport (R)'!$C$2:$AE$23,'Cost Exist Transport (R)'!$A22,FALSE)),"",HLOOKUP(JQ$2,'Cost Exist Transport (R)'!$C$2:$AE$23,'Cost Exist Transport (R)'!$A22,FALSE))</f>
        <v/>
      </c>
      <c r="JR21" s="270" t="str">
        <f>IF(ISNA(HLOOKUP(JR$2,'Cost Exist Transport (R)'!$C$2:$AE$23,'Cost Exist Transport (R)'!$A22,FALSE)),"",HLOOKUP(JR$2,'Cost Exist Transport (R)'!$C$2:$AE$23,'Cost Exist Transport (R)'!$A22,FALSE))</f>
        <v/>
      </c>
      <c r="JS21" s="270" t="str">
        <f>IF(ISNA(HLOOKUP(JS$2,'Cost Exist Transport (R)'!$C$2:$AE$23,'Cost Exist Transport (R)'!$A22,FALSE)),"",HLOOKUP(JS$2,'Cost Exist Transport (R)'!$C$2:$AE$23,'Cost Exist Transport (R)'!$A22,FALSE))</f>
        <v>XXXXX</v>
      </c>
      <c r="JT21" s="270" t="str">
        <f>IF(ISNA(HLOOKUP(JT$2,'Cost Exist Transport (R)'!$C$2:$AE$23,'Cost Exist Transport (R)'!$A22,FALSE)),"",HLOOKUP(JT$2,'Cost Exist Transport (R)'!$C$2:$AE$23,'Cost Exist Transport (R)'!$A22,FALSE))</f>
        <v/>
      </c>
      <c r="JU21" s="270" t="str">
        <f>IF(ISNA(HLOOKUP(JU$2,'Cost Exist Transport (R)'!$C$2:$AE$23,'Cost Exist Transport (R)'!$A22,FALSE)),"",HLOOKUP(JU$2,'Cost Exist Transport (R)'!$C$2:$AE$23,'Cost Exist Transport (R)'!$A22,FALSE))</f>
        <v/>
      </c>
      <c r="JV21" s="270" t="str">
        <f>IF(ISNA(HLOOKUP(JV$2,'Cost Exist Transport (R)'!$C$2:$AE$23,'Cost Exist Transport (R)'!$A22,FALSE)),"",HLOOKUP(JV$2,'Cost Exist Transport (R)'!$C$2:$AE$23,'Cost Exist Transport (R)'!$A22,FALSE))</f>
        <v/>
      </c>
      <c r="JW21" s="270" t="str">
        <f>IF(ISNA(HLOOKUP(JW$2,'Cost Exist Transport (R)'!$C$2:$AE$23,'Cost Exist Transport (R)'!$A22,FALSE)),"",HLOOKUP(JW$2,'Cost Exist Transport (R)'!$C$2:$AE$23,'Cost Exist Transport (R)'!$A22,FALSE))</f>
        <v/>
      </c>
      <c r="JX21" s="270" t="str">
        <f>IF(ISNA(HLOOKUP(JX$2,'Cost Exist Transport (R)'!$C$2:$AE$23,'Cost Exist Transport (R)'!$A22,FALSE)),"",HLOOKUP(JX$2,'Cost Exist Transport (R)'!$C$2:$AE$23,'Cost Exist Transport (R)'!$A22,FALSE))</f>
        <v/>
      </c>
      <c r="JY21" s="270" t="str">
        <f>IF(ISNA(HLOOKUP(JY$2,'Cost Exist Transport (R)'!$C$2:$AE$23,'Cost Exist Transport (R)'!$A22,FALSE)),"",HLOOKUP(JY$2,'Cost Exist Transport (R)'!$C$2:$AE$23,'Cost Exist Transport (R)'!$A22,FALSE))</f>
        <v/>
      </c>
      <c r="JZ21" s="270" t="str">
        <f>IF(ISNA(HLOOKUP(JZ$2,'Cost Exist Transport (R)'!$C$2:$AE$23,'Cost Exist Transport (R)'!$A22,FALSE)),"",HLOOKUP(JZ$2,'Cost Exist Transport (R)'!$C$2:$AE$23,'Cost Exist Transport (R)'!$A22,FALSE))</f>
        <v/>
      </c>
      <c r="KA21" s="270" t="str">
        <f>IF(ISNA(HLOOKUP(KA$2,'Cost Exist Transport (R)'!$C$2:$AE$23,'Cost Exist Transport (R)'!$A22,FALSE)),"",HLOOKUP(KA$2,'Cost Exist Transport (R)'!$C$2:$AE$23,'Cost Exist Transport (R)'!$A22,FALSE))</f>
        <v/>
      </c>
      <c r="KB21" s="270" t="str">
        <f>IF(ISNA(HLOOKUP(KB$2,'Cost Exist Transport (R)'!$C$2:$AE$23,'Cost Exist Transport (R)'!$A22,FALSE)),"",HLOOKUP(KB$2,'Cost Exist Transport (R)'!$C$2:$AE$23,'Cost Exist Transport (R)'!$A22,FALSE))</f>
        <v/>
      </c>
      <c r="KC21" s="270" t="str">
        <f>IF(ISNA(HLOOKUP(KC$2,'Cost Exist Transport (R)'!$C$2:$AE$23,'Cost Exist Transport (R)'!$A22,FALSE)),"",HLOOKUP(KC$2,'Cost Exist Transport (R)'!$C$2:$AE$23,'Cost Exist Transport (R)'!$A22,FALSE))</f>
        <v/>
      </c>
      <c r="KD21" s="270" t="str">
        <f>IF(ISNA(HLOOKUP(KD$2,'Cost Exist Transport (R)'!$C$2:$AE$23,'Cost Exist Transport (R)'!$A22,FALSE)),"",HLOOKUP(KD$2,'Cost Exist Transport (R)'!$C$2:$AE$23,'Cost Exist Transport (R)'!$A22,FALSE))</f>
        <v/>
      </c>
      <c r="KE21" s="270" t="str">
        <f>IF(ISNA(HLOOKUP(KE$2,'Cost Exist Transport (R)'!$C$2:$AE$23,'Cost Exist Transport (R)'!$A22,FALSE)),"",HLOOKUP(KE$2,'Cost Exist Transport (R)'!$C$2:$AE$23,'Cost Exist Transport (R)'!$A22,FALSE))</f>
        <v>XXXXX</v>
      </c>
      <c r="KF21" s="270" t="str">
        <f>IF(ISNA(HLOOKUP(KF$2,'Cost Exist Transport (R)'!$C$2:$AE$23,'Cost Exist Transport (R)'!$A22,FALSE)),"",HLOOKUP(KF$2,'Cost Exist Transport (R)'!$C$2:$AE$23,'Cost Exist Transport (R)'!$A22,FALSE))</f>
        <v/>
      </c>
      <c r="KG21" s="270" t="str">
        <f>IF(ISNA(HLOOKUP(KG$2,'Cost Exist Transport (R)'!$C$2:$AE$23,'Cost Exist Transport (R)'!$A22,FALSE)),"",HLOOKUP(KG$2,'Cost Exist Transport (R)'!$C$2:$AE$23,'Cost Exist Transport (R)'!$A22,FALSE))</f>
        <v/>
      </c>
      <c r="KH21" s="270" t="str">
        <f>IF(ISNA(HLOOKUP(KH$2,'Cost Exist Transport (R)'!$C$2:$AE$23,'Cost Exist Transport (R)'!$A22,FALSE)),"",HLOOKUP(KH$2,'Cost Exist Transport (R)'!$C$2:$AE$23,'Cost Exist Transport (R)'!$A22,FALSE))</f>
        <v/>
      </c>
      <c r="KI21" s="270" t="str">
        <f>IF(ISNA(HLOOKUP(KI$2,'Cost Exist Transport (R)'!$C$2:$AE$23,'Cost Exist Transport (R)'!$A22,FALSE)),"",HLOOKUP(KI$2,'Cost Exist Transport (R)'!$C$2:$AE$23,'Cost Exist Transport (R)'!$A22,FALSE))</f>
        <v/>
      </c>
      <c r="KJ21" s="270" t="str">
        <f>IF(ISNA(HLOOKUP(KJ$2,'Cost Exist Transport (R)'!$C$2:$AE$23,'Cost Exist Transport (R)'!$A22,FALSE)),"",HLOOKUP(KJ$2,'Cost Exist Transport (R)'!$C$2:$AE$23,'Cost Exist Transport (R)'!$A22,FALSE))</f>
        <v/>
      </c>
      <c r="KK21" s="270" t="str">
        <f>IF(ISNA(HLOOKUP(KK$2,'Cost Exist Transport (R)'!$C$2:$AE$23,'Cost Exist Transport (R)'!$A22,FALSE)),"",HLOOKUP(KK$2,'Cost Exist Transport (R)'!$C$2:$AE$23,'Cost Exist Transport (R)'!$A22,FALSE))</f>
        <v/>
      </c>
      <c r="KL21" s="270" t="str">
        <f>IF(ISNA(HLOOKUP(KL$2,'Cost Exist Transport (R)'!$C$2:$AE$23,'Cost Exist Transport (R)'!$A22,FALSE)),"",HLOOKUP(KL$2,'Cost Exist Transport (R)'!$C$2:$AE$23,'Cost Exist Transport (R)'!$A22,FALSE))</f>
        <v/>
      </c>
      <c r="KM21" s="270" t="str">
        <f>IF(ISNA(HLOOKUP(KM$2,'Cost Exist Transport (R)'!$C$2:$AE$23,'Cost Exist Transport (R)'!$A22,FALSE)),"",HLOOKUP(KM$2,'Cost Exist Transport (R)'!$C$2:$AE$23,'Cost Exist Transport (R)'!$A22,FALSE))</f>
        <v/>
      </c>
      <c r="KN21" s="270" t="str">
        <f>IF(ISNA(HLOOKUP(KN$2,'Cost Exist Transport (R)'!$C$2:$AE$23,'Cost Exist Transport (R)'!$A22,FALSE)),"",HLOOKUP(KN$2,'Cost Exist Transport (R)'!$C$2:$AE$23,'Cost Exist Transport (R)'!$A22,FALSE))</f>
        <v/>
      </c>
      <c r="KO21" s="270" t="str">
        <f>IF(ISNA(HLOOKUP(KO$2,'Cost Exist Transport (R)'!$C$2:$AE$23,'Cost Exist Transport (R)'!$A22,FALSE)),"",HLOOKUP(KO$2,'Cost Exist Transport (R)'!$C$2:$AE$23,'Cost Exist Transport (R)'!$A22,FALSE))</f>
        <v/>
      </c>
      <c r="KP21" s="270" t="str">
        <f>IF(ISNA(HLOOKUP(KP$2,'Cost Exist Transport (R)'!$C$2:$AE$23,'Cost Exist Transport (R)'!$A22,FALSE)),"",HLOOKUP(KP$2,'Cost Exist Transport (R)'!$C$2:$AE$23,'Cost Exist Transport (R)'!$A22,FALSE))</f>
        <v/>
      </c>
      <c r="KQ21" s="270" t="str">
        <f>IF(ISNA(HLOOKUP(KQ$2,'Cost Exist Transport (R)'!$C$2:$AE$23,'Cost Exist Transport (R)'!$A22,FALSE)),"",HLOOKUP(KQ$2,'Cost Exist Transport (R)'!$C$2:$AE$23,'Cost Exist Transport (R)'!$A22,FALSE))</f>
        <v>XXXXX</v>
      </c>
      <c r="KR21" s="270" t="str">
        <f>IF(ISNA(HLOOKUP(KR$2,'Cost Exist Transport (R)'!$C$2:$AE$23,'Cost Exist Transport (R)'!$A22,FALSE)),"",HLOOKUP(KR$2,'Cost Exist Transport (R)'!$C$2:$AE$23,'Cost Exist Transport (R)'!$A22,FALSE))</f>
        <v/>
      </c>
      <c r="KS21" s="270" t="str">
        <f>IF(ISNA(HLOOKUP(KS$2,'Cost Exist Transport (R)'!$C$2:$AE$23,'Cost Exist Transport (R)'!$A22,FALSE)),"",HLOOKUP(KS$2,'Cost Exist Transport (R)'!$C$2:$AE$23,'Cost Exist Transport (R)'!$A22,FALSE))</f>
        <v/>
      </c>
      <c r="KT21" s="270" t="str">
        <f>IF(ISNA(HLOOKUP(KT$2,'Cost Exist Transport (R)'!$C$2:$AE$23,'Cost Exist Transport (R)'!$A22,FALSE)),"",HLOOKUP(KT$2,'Cost Exist Transport (R)'!$C$2:$AE$23,'Cost Exist Transport (R)'!$A22,FALSE))</f>
        <v/>
      </c>
      <c r="KU21" s="270" t="str">
        <f>IF(ISNA(HLOOKUP(KU$2,'Cost Exist Transport (R)'!$C$2:$AE$23,'Cost Exist Transport (R)'!$A22,FALSE)),"",HLOOKUP(KU$2,'Cost Exist Transport (R)'!$C$2:$AE$23,'Cost Exist Transport (R)'!$A22,FALSE))</f>
        <v/>
      </c>
      <c r="KV21" s="270" t="str">
        <f>IF(ISNA(HLOOKUP(KV$2,'Cost Exist Transport (R)'!$C$2:$AE$23,'Cost Exist Transport (R)'!$A22,FALSE)),"",HLOOKUP(KV$2,'Cost Exist Transport (R)'!$C$2:$AE$23,'Cost Exist Transport (R)'!$A22,FALSE))</f>
        <v/>
      </c>
      <c r="KW21" s="270" t="str">
        <f>IF(ISNA(HLOOKUP(KW$2,'Cost Exist Transport (R)'!$C$2:$AE$23,'Cost Exist Transport (R)'!$A22,FALSE)),"",HLOOKUP(KW$2,'Cost Exist Transport (R)'!$C$2:$AE$23,'Cost Exist Transport (R)'!$A22,FALSE))</f>
        <v/>
      </c>
      <c r="KX21" s="270" t="str">
        <f>IF(ISNA(HLOOKUP(KX$2,'Cost Exist Transport (R)'!$C$2:$AE$23,'Cost Exist Transport (R)'!$A22,FALSE)),"",HLOOKUP(KX$2,'Cost Exist Transport (R)'!$C$2:$AE$23,'Cost Exist Transport (R)'!$A22,FALSE))</f>
        <v/>
      </c>
      <c r="KY21" s="270" t="str">
        <f>IF(ISNA(HLOOKUP(KY$2,'Cost Exist Transport (R)'!$C$2:$AE$23,'Cost Exist Transport (R)'!$A22,FALSE)),"",HLOOKUP(KY$2,'Cost Exist Transport (R)'!$C$2:$AE$23,'Cost Exist Transport (R)'!$A22,FALSE))</f>
        <v/>
      </c>
      <c r="KZ21" s="270" t="str">
        <f>IF(ISNA(HLOOKUP(KZ$2,'Cost Exist Transport (R)'!$C$2:$AE$23,'Cost Exist Transport (R)'!$A22,FALSE)),"",HLOOKUP(KZ$2,'Cost Exist Transport (R)'!$C$2:$AE$23,'Cost Exist Transport (R)'!$A22,FALSE))</f>
        <v/>
      </c>
      <c r="LA21" s="270" t="str">
        <f>IF(ISNA(HLOOKUP(LA$2,'Cost Exist Transport (R)'!$C$2:$AE$23,'Cost Exist Transport (R)'!$A22,FALSE)),"",HLOOKUP(LA$2,'Cost Exist Transport (R)'!$C$2:$AE$23,'Cost Exist Transport (R)'!$A22,FALSE))</f>
        <v/>
      </c>
      <c r="LB21" s="270" t="str">
        <f>IF(ISNA(HLOOKUP(LB$2,'Cost Exist Transport (R)'!$C$2:$AE$23,'Cost Exist Transport (R)'!$A22,FALSE)),"",HLOOKUP(LB$2,'Cost Exist Transport (R)'!$C$2:$AE$23,'Cost Exist Transport (R)'!$A22,FALSE))</f>
        <v/>
      </c>
      <c r="LC21" s="270" t="str">
        <f>IF(ISNA(HLOOKUP(LC$2,'Cost Exist Transport (R)'!$C$2:$AE$23,'Cost Exist Transport (R)'!$A22,FALSE)),"",HLOOKUP(LC$2,'Cost Exist Transport (R)'!$C$2:$AE$23,'Cost Exist Transport (R)'!$A22,FALSE))</f>
        <v>XXXXX</v>
      </c>
      <c r="LD21" s="270" t="str">
        <f>IF(ISNA(HLOOKUP(LD$2,'Cost Exist Transport (R)'!$C$2:$AE$23,'Cost Exist Transport (R)'!$A22,FALSE)),"",HLOOKUP(LD$2,'Cost Exist Transport (R)'!$C$2:$AE$23,'Cost Exist Transport (R)'!$A22,FALSE))</f>
        <v/>
      </c>
      <c r="LE21" s="270" t="str">
        <f>IF(ISNA(HLOOKUP(LE$2,'Cost Exist Transport (R)'!$C$2:$AE$23,'Cost Exist Transport (R)'!$A22,FALSE)),"",HLOOKUP(LE$2,'Cost Exist Transport (R)'!$C$2:$AE$23,'Cost Exist Transport (R)'!$A22,FALSE))</f>
        <v/>
      </c>
      <c r="LF21" s="270" t="str">
        <f>IF(ISNA(HLOOKUP(LF$2,'Cost Exist Transport (R)'!$C$2:$AE$23,'Cost Exist Transport (R)'!$A22,FALSE)),"",HLOOKUP(LF$2,'Cost Exist Transport (R)'!$C$2:$AE$23,'Cost Exist Transport (R)'!$A22,FALSE))</f>
        <v/>
      </c>
      <c r="LG21" s="270" t="str">
        <f>IF(ISNA(HLOOKUP(LG$2,'Cost Exist Transport (R)'!$C$2:$AE$23,'Cost Exist Transport (R)'!$A22,FALSE)),"",HLOOKUP(LG$2,'Cost Exist Transport (R)'!$C$2:$AE$23,'Cost Exist Transport (R)'!$A22,FALSE))</f>
        <v/>
      </c>
      <c r="LH21" s="270" t="str">
        <f>IF(ISNA(HLOOKUP(LH$2,'Cost Exist Transport (R)'!$C$2:$AE$23,'Cost Exist Transport (R)'!$A22,FALSE)),"",HLOOKUP(LH$2,'Cost Exist Transport (R)'!$C$2:$AE$23,'Cost Exist Transport (R)'!$A22,FALSE))</f>
        <v/>
      </c>
      <c r="LI21" s="270" t="str">
        <f>IF(ISNA(HLOOKUP(LI$2,'Cost Exist Transport (R)'!$C$2:$AE$23,'Cost Exist Transport (R)'!$A22,FALSE)),"",HLOOKUP(LI$2,'Cost Exist Transport (R)'!$C$2:$AE$23,'Cost Exist Transport (R)'!$A22,FALSE))</f>
        <v/>
      </c>
      <c r="LJ21" s="270" t="str">
        <f>IF(ISNA(HLOOKUP(LJ$2,'Cost Exist Transport (R)'!$C$2:$AE$23,'Cost Exist Transport (R)'!$A22,FALSE)),"",HLOOKUP(LJ$2,'Cost Exist Transport (R)'!$C$2:$AE$23,'Cost Exist Transport (R)'!$A22,FALSE))</f>
        <v/>
      </c>
      <c r="LK21" s="270" t="str">
        <f>IF(ISNA(HLOOKUP(LK$2,'Cost Exist Transport (R)'!$C$2:$AE$23,'Cost Exist Transport (R)'!$A22,FALSE)),"",HLOOKUP(LK$2,'Cost Exist Transport (R)'!$C$2:$AE$23,'Cost Exist Transport (R)'!$A22,FALSE))</f>
        <v/>
      </c>
      <c r="LL21" s="270" t="str">
        <f>IF(ISNA(HLOOKUP(LL$2,'Cost Exist Transport (R)'!$C$2:$AE$23,'Cost Exist Transport (R)'!$A22,FALSE)),"",HLOOKUP(LL$2,'Cost Exist Transport (R)'!$C$2:$AE$23,'Cost Exist Transport (R)'!$A22,FALSE))</f>
        <v/>
      </c>
      <c r="LM21" s="270" t="str">
        <f>IF(ISNA(HLOOKUP(LM$2,'Cost Exist Transport (R)'!$C$2:$AE$23,'Cost Exist Transport (R)'!$A22,FALSE)),"",HLOOKUP(LM$2,'Cost Exist Transport (R)'!$C$2:$AE$23,'Cost Exist Transport (R)'!$A22,FALSE))</f>
        <v/>
      </c>
      <c r="LN21" s="270" t="str">
        <f>IF(ISNA(HLOOKUP(LN$2,'Cost Exist Transport (R)'!$C$2:$AE$23,'Cost Exist Transport (R)'!$A22,FALSE)),"",HLOOKUP(LN$2,'Cost Exist Transport (R)'!$C$2:$AE$23,'Cost Exist Transport (R)'!$A22,FALSE))</f>
        <v/>
      </c>
      <c r="LO21" s="270" t="str">
        <f>IF(ISNA(HLOOKUP(LO$2,'Cost Exist Transport (R)'!$C$2:$AE$23,'Cost Exist Transport (R)'!$A22,FALSE)),"",HLOOKUP(LO$2,'Cost Exist Transport (R)'!$C$2:$AE$23,'Cost Exist Transport (R)'!$A22,FALSE))</f>
        <v>XXXXX</v>
      </c>
      <c r="LP21" s="270" t="str">
        <f>IF(ISNA(HLOOKUP(LP$2,'Cost Exist Transport (R)'!$C$2:$AE$23,'Cost Exist Transport (R)'!$A22,FALSE)),"",HLOOKUP(LP$2,'Cost Exist Transport (R)'!$C$2:$AE$23,'Cost Exist Transport (R)'!$A22,FALSE))</f>
        <v/>
      </c>
    </row>
    <row r="22" spans="2:328" x14ac:dyDescent="0.35">
      <c r="B22" s="168" t="s">
        <v>18</v>
      </c>
      <c r="C22" s="270" t="str">
        <f>IF(ISNA(HLOOKUP(C$2,'Cost Exist Transport (R)'!$C$2:$AE$23,'Cost Exist Transport (R)'!$A23,FALSE)),"",HLOOKUP(C$2,'Cost Exist Transport (R)'!$C$2:$AE$23,'Cost Exist Transport (R)'!$A23,FALSE))</f>
        <v>XXXXX</v>
      </c>
      <c r="D22" s="270" t="str">
        <f>IF(ISNA(HLOOKUP(D$2,'Cost Exist Transport (R)'!$C$2:$AE$23,'Cost Exist Transport (R)'!$A23,FALSE)),"",HLOOKUP(D$2,'Cost Exist Transport (R)'!$C$2:$AE$23,'Cost Exist Transport (R)'!$A23,FALSE))</f>
        <v/>
      </c>
      <c r="E22" s="270" t="str">
        <f>IF(ISNA(HLOOKUP(E$2,'Cost Exist Transport (R)'!$C$2:$AE$23,'Cost Exist Transport (R)'!$A23,FALSE)),"",HLOOKUP(E$2,'Cost Exist Transport (R)'!$C$2:$AE$23,'Cost Exist Transport (R)'!$A23,FALSE))</f>
        <v/>
      </c>
      <c r="F22" s="270" t="str">
        <f>IF(ISNA(HLOOKUP(F$2,'Cost Exist Transport (R)'!$C$2:$AE$23,'Cost Exist Transport (R)'!$A23,FALSE)),"",HLOOKUP(F$2,'Cost Exist Transport (R)'!$C$2:$AE$23,'Cost Exist Transport (R)'!$A23,FALSE))</f>
        <v/>
      </c>
      <c r="G22" s="270" t="str">
        <f>IF(ISNA(HLOOKUP(G$2,'Cost Exist Transport (R)'!$C$2:$AE$23,'Cost Exist Transport (R)'!$A23,FALSE)),"",HLOOKUP(G$2,'Cost Exist Transport (R)'!$C$2:$AE$23,'Cost Exist Transport (R)'!$A23,FALSE))</f>
        <v/>
      </c>
      <c r="H22" s="270" t="str">
        <f>IF(ISNA(HLOOKUP(H$2,'Cost Exist Transport (R)'!$C$2:$AE$23,'Cost Exist Transport (R)'!$A23,FALSE)),"",HLOOKUP(H$2,'Cost Exist Transport (R)'!$C$2:$AE$23,'Cost Exist Transport (R)'!$A23,FALSE))</f>
        <v/>
      </c>
      <c r="I22" s="270" t="str">
        <f>IF(ISNA(HLOOKUP(I$2,'Cost Exist Transport (R)'!$C$2:$AE$23,'Cost Exist Transport (R)'!$A23,FALSE)),"",HLOOKUP(I$2,'Cost Exist Transport (R)'!$C$2:$AE$23,'Cost Exist Transport (R)'!$A23,FALSE))</f>
        <v/>
      </c>
      <c r="J22" s="270" t="str">
        <f>IF(ISNA(HLOOKUP(J$2,'Cost Exist Transport (R)'!$C$2:$AE$23,'Cost Exist Transport (R)'!$A23,FALSE)),"",HLOOKUP(J$2,'Cost Exist Transport (R)'!$C$2:$AE$23,'Cost Exist Transport (R)'!$A23,FALSE))</f>
        <v/>
      </c>
      <c r="K22" s="270" t="str">
        <f>IF(ISNA(HLOOKUP(K$2,'Cost Exist Transport (R)'!$C$2:$AE$23,'Cost Exist Transport (R)'!$A23,FALSE)),"",HLOOKUP(K$2,'Cost Exist Transport (R)'!$C$2:$AE$23,'Cost Exist Transport (R)'!$A23,FALSE))</f>
        <v/>
      </c>
      <c r="L22" s="270" t="str">
        <f>IF(ISNA(HLOOKUP(L$2,'Cost Exist Transport (R)'!$C$2:$AE$23,'Cost Exist Transport (R)'!$A23,FALSE)),"",HLOOKUP(L$2,'Cost Exist Transport (R)'!$C$2:$AE$23,'Cost Exist Transport (R)'!$A23,FALSE))</f>
        <v/>
      </c>
      <c r="M22" s="270" t="str">
        <f>IF(ISNA(HLOOKUP(M$2,'Cost Exist Transport (R)'!$C$2:$AE$23,'Cost Exist Transport (R)'!$A23,FALSE)),"",HLOOKUP(M$2,'Cost Exist Transport (R)'!$C$2:$AE$23,'Cost Exist Transport (R)'!$A23,FALSE))</f>
        <v/>
      </c>
      <c r="N22" s="270" t="str">
        <f>IF(ISNA(HLOOKUP(N$2,'Cost Exist Transport (R)'!$C$2:$AE$23,'Cost Exist Transport (R)'!$A23,FALSE)),"",HLOOKUP(N$2,'Cost Exist Transport (R)'!$C$2:$AE$23,'Cost Exist Transport (R)'!$A23,FALSE))</f>
        <v/>
      </c>
      <c r="O22" s="277" t="str">
        <f>IF(ISNA(HLOOKUP(O$2,'Cost Exist Transport (R)'!$C$2:$AE$23,'Cost Exist Transport (R)'!$A23,FALSE)),"",HLOOKUP(O$2,'Cost Exist Transport (R)'!$C$2:$AE$23,'Cost Exist Transport (R)'!$A23,FALSE))</f>
        <v>XXXXX</v>
      </c>
      <c r="P22" s="270" t="str">
        <f>IF(ISNA(HLOOKUP(P$2,'Cost Exist Transport (R)'!$C$2:$AE$23,'Cost Exist Transport (R)'!$A23,FALSE)),"",HLOOKUP(P$2,'Cost Exist Transport (R)'!$C$2:$AE$23,'Cost Exist Transport (R)'!$A23,FALSE))</f>
        <v/>
      </c>
      <c r="Q22" s="270" t="str">
        <f>IF(ISNA(HLOOKUP(Q$2,'Cost Exist Transport (R)'!$C$2:$AE$23,'Cost Exist Transport (R)'!$A23,FALSE)),"",HLOOKUP(Q$2,'Cost Exist Transport (R)'!$C$2:$AE$23,'Cost Exist Transport (R)'!$A23,FALSE))</f>
        <v/>
      </c>
      <c r="R22" s="270" t="str">
        <f>IF(ISNA(HLOOKUP(R$2,'Cost Exist Transport (R)'!$C$2:$AE$23,'Cost Exist Transport (R)'!$A23,FALSE)),"",HLOOKUP(R$2,'Cost Exist Transport (R)'!$C$2:$AE$23,'Cost Exist Transport (R)'!$A23,FALSE))</f>
        <v/>
      </c>
      <c r="S22" s="270" t="str">
        <f>IF(ISNA(HLOOKUP(S$2,'Cost Exist Transport (R)'!$C$2:$AE$23,'Cost Exist Transport (R)'!$A23,FALSE)),"",HLOOKUP(S$2,'Cost Exist Transport (R)'!$C$2:$AE$23,'Cost Exist Transport (R)'!$A23,FALSE))</f>
        <v/>
      </c>
      <c r="T22" s="270" t="str">
        <f>IF(ISNA(HLOOKUP(T$2,'Cost Exist Transport (R)'!$C$2:$AE$23,'Cost Exist Transport (R)'!$A23,FALSE)),"",HLOOKUP(T$2,'Cost Exist Transport (R)'!$C$2:$AE$23,'Cost Exist Transport (R)'!$A23,FALSE))</f>
        <v>XXXXX</v>
      </c>
      <c r="U22" s="270" t="str">
        <f>IF(ISNA(HLOOKUP(U$2,'Cost Exist Transport (R)'!$C$2:$AE$23,'Cost Exist Transport (R)'!$A23,FALSE)),"",HLOOKUP(U$2,'Cost Exist Transport (R)'!$C$2:$AE$23,'Cost Exist Transport (R)'!$A23,FALSE))</f>
        <v/>
      </c>
      <c r="V22" s="270" t="str">
        <f>IF(ISNA(HLOOKUP(V$2,'Cost Exist Transport (R)'!$C$2:$AE$23,'Cost Exist Transport (R)'!$A23,FALSE)),"",HLOOKUP(V$2,'Cost Exist Transport (R)'!$C$2:$AE$23,'Cost Exist Transport (R)'!$A23,FALSE))</f>
        <v/>
      </c>
      <c r="W22" s="270" t="str">
        <f>IF(ISNA(HLOOKUP(W$2,'Cost Exist Transport (R)'!$C$2:$AE$23,'Cost Exist Transport (R)'!$A23,FALSE)),"",HLOOKUP(W$2,'Cost Exist Transport (R)'!$C$2:$AE$23,'Cost Exist Transport (R)'!$A23,FALSE))</f>
        <v/>
      </c>
      <c r="X22" s="270" t="str">
        <f>IF(ISNA(HLOOKUP(X$2,'Cost Exist Transport (R)'!$C$2:$AE$23,'Cost Exist Transport (R)'!$A23,FALSE)),"",HLOOKUP(X$2,'Cost Exist Transport (R)'!$C$2:$AE$23,'Cost Exist Transport (R)'!$A23,FALSE))</f>
        <v/>
      </c>
      <c r="Y22" s="270" t="str">
        <f>IF(ISNA(HLOOKUP(Y$2,'Cost Exist Transport (R)'!$C$2:$AE$23,'Cost Exist Transport (R)'!$A23,FALSE)),"",HLOOKUP(Y$2,'Cost Exist Transport (R)'!$C$2:$AE$23,'Cost Exist Transport (R)'!$A23,FALSE))</f>
        <v/>
      </c>
      <c r="Z22" s="270" t="str">
        <f>IF(ISNA(HLOOKUP(Z$2,'Cost Exist Transport (R)'!$C$2:$AE$23,'Cost Exist Transport (R)'!$A23,FALSE)),"",HLOOKUP(Z$2,'Cost Exist Transport (R)'!$C$2:$AE$23,'Cost Exist Transport (R)'!$A23,FALSE))</f>
        <v/>
      </c>
      <c r="AA22" s="270" t="str">
        <f>IF(ISNA(HLOOKUP(AA$2,'Cost Exist Transport (R)'!$C$2:$AE$23,'Cost Exist Transport (R)'!$A23,FALSE)),"",HLOOKUP(AA$2,'Cost Exist Transport (R)'!$C$2:$AE$23,'Cost Exist Transport (R)'!$A23,FALSE))</f>
        <v/>
      </c>
      <c r="AB22" s="270" t="str">
        <f>IF(ISNA(HLOOKUP(AB$2,'Cost Exist Transport (R)'!$C$2:$AE$23,'Cost Exist Transport (R)'!$A23,FALSE)),"",HLOOKUP(AB$2,'Cost Exist Transport (R)'!$C$2:$AE$23,'Cost Exist Transport (R)'!$A23,FALSE))</f>
        <v/>
      </c>
      <c r="AC22" s="270" t="str">
        <f>IF(ISNA(HLOOKUP(AC$2,'Cost Exist Transport (R)'!$C$2:$AE$23,'Cost Exist Transport (R)'!$A23,FALSE)),"",HLOOKUP(AC$2,'Cost Exist Transport (R)'!$C$2:$AE$23,'Cost Exist Transport (R)'!$A23,FALSE))</f>
        <v/>
      </c>
      <c r="AD22" s="270" t="str">
        <f>IF(ISNA(HLOOKUP(AD$2,'Cost Exist Transport (R)'!$C$2:$AE$23,'Cost Exist Transport (R)'!$A23,FALSE)),"",HLOOKUP(AD$2,'Cost Exist Transport (R)'!$C$2:$AE$23,'Cost Exist Transport (R)'!$A23,FALSE))</f>
        <v/>
      </c>
      <c r="AE22" s="270" t="str">
        <f>IF(ISNA(HLOOKUP(AE$2,'Cost Exist Transport (R)'!$C$2:$AE$23,'Cost Exist Transport (R)'!$A23,FALSE)),"",HLOOKUP(AE$2,'Cost Exist Transport (R)'!$C$2:$AE$23,'Cost Exist Transport (R)'!$A23,FALSE))</f>
        <v/>
      </c>
      <c r="AF22" s="270" t="str">
        <f>IF(ISNA(HLOOKUP(AF$2,'Cost Exist Transport (R)'!$C$2:$AE$23,'Cost Exist Transport (R)'!$A23,FALSE)),"",HLOOKUP(AF$2,'Cost Exist Transport (R)'!$C$2:$AE$23,'Cost Exist Transport (R)'!$A23,FALSE))</f>
        <v>XXXXX</v>
      </c>
      <c r="AG22" s="270" t="str">
        <f>IF(ISNA(HLOOKUP(AG$2,'Cost Exist Transport (R)'!$C$2:$AE$23,'Cost Exist Transport (R)'!$A23,FALSE)),"",HLOOKUP(AG$2,'Cost Exist Transport (R)'!$C$2:$AE$23,'Cost Exist Transport (R)'!$A23,FALSE))</f>
        <v/>
      </c>
      <c r="AH22" s="270" t="str">
        <f>IF(ISNA(HLOOKUP(AH$2,'Cost Exist Transport (R)'!$C$2:$AE$23,'Cost Exist Transport (R)'!$A23,FALSE)),"",HLOOKUP(AH$2,'Cost Exist Transport (R)'!$C$2:$AE$23,'Cost Exist Transport (R)'!$A23,FALSE))</f>
        <v/>
      </c>
      <c r="AI22" s="270" t="str">
        <f>IF(ISNA(HLOOKUP(AI$2,'Cost Exist Transport (R)'!$C$2:$AE$23,'Cost Exist Transport (R)'!$A23,FALSE)),"",HLOOKUP(AI$2,'Cost Exist Transport (R)'!$C$2:$AE$23,'Cost Exist Transport (R)'!$A23,FALSE))</f>
        <v/>
      </c>
      <c r="AJ22" s="270" t="str">
        <f>IF(ISNA(HLOOKUP(AJ$2,'Cost Exist Transport (R)'!$C$2:$AE$23,'Cost Exist Transport (R)'!$A23,FALSE)),"",HLOOKUP(AJ$2,'Cost Exist Transport (R)'!$C$2:$AE$23,'Cost Exist Transport (R)'!$A23,FALSE))</f>
        <v/>
      </c>
      <c r="AK22" s="270" t="str">
        <f>IF(ISNA(HLOOKUP(AK$2,'Cost Exist Transport (R)'!$C$2:$AE$23,'Cost Exist Transport (R)'!$A23,FALSE)),"",HLOOKUP(AK$2,'Cost Exist Transport (R)'!$C$2:$AE$23,'Cost Exist Transport (R)'!$A23,FALSE))</f>
        <v/>
      </c>
      <c r="AL22" s="270" t="str">
        <f>IF(ISNA(HLOOKUP(AL$2,'Cost Exist Transport (R)'!$C$2:$AE$23,'Cost Exist Transport (R)'!$A23,FALSE)),"",HLOOKUP(AL$2,'Cost Exist Transport (R)'!$C$2:$AE$23,'Cost Exist Transport (R)'!$A23,FALSE))</f>
        <v/>
      </c>
      <c r="AM22" s="270" t="str">
        <f>IF(ISNA(HLOOKUP(AM$2,'Cost Exist Transport (R)'!$C$2:$AE$23,'Cost Exist Transport (R)'!$A23,FALSE)),"",HLOOKUP(AM$2,'Cost Exist Transport (R)'!$C$2:$AE$23,'Cost Exist Transport (R)'!$A23,FALSE))</f>
        <v/>
      </c>
      <c r="AN22" s="270" t="str">
        <f>IF(ISNA(HLOOKUP(AN$2,'Cost Exist Transport (R)'!$C$2:$AE$23,'Cost Exist Transport (R)'!$A23,FALSE)),"",HLOOKUP(AN$2,'Cost Exist Transport (R)'!$C$2:$AE$23,'Cost Exist Transport (R)'!$A23,FALSE))</f>
        <v/>
      </c>
      <c r="AO22" s="270" t="str">
        <f>IF(ISNA(HLOOKUP(AO$2,'Cost Exist Transport (R)'!$C$2:$AE$23,'Cost Exist Transport (R)'!$A23,FALSE)),"",HLOOKUP(AO$2,'Cost Exist Transport (R)'!$C$2:$AE$23,'Cost Exist Transport (R)'!$A23,FALSE))</f>
        <v/>
      </c>
      <c r="AP22" s="270" t="str">
        <f>IF(ISNA(HLOOKUP(AP$2,'Cost Exist Transport (R)'!$C$2:$AE$23,'Cost Exist Transport (R)'!$A23,FALSE)),"",HLOOKUP(AP$2,'Cost Exist Transport (R)'!$C$2:$AE$23,'Cost Exist Transport (R)'!$A23,FALSE))</f>
        <v/>
      </c>
      <c r="AQ22" s="270" t="str">
        <f>IF(ISNA(HLOOKUP(AQ$2,'Cost Exist Transport (R)'!$C$2:$AE$23,'Cost Exist Transport (R)'!$A23,FALSE)),"",HLOOKUP(AQ$2,'Cost Exist Transport (R)'!$C$2:$AE$23,'Cost Exist Transport (R)'!$A23,FALSE))</f>
        <v/>
      </c>
      <c r="AR22" s="270" t="str">
        <f>IF(ISNA(HLOOKUP(AR$2,'Cost Exist Transport (R)'!$C$2:$AE$23,'Cost Exist Transport (R)'!$A23,FALSE)),"",HLOOKUP(AR$2,'Cost Exist Transport (R)'!$C$2:$AE$23,'Cost Exist Transport (R)'!$A23,FALSE))</f>
        <v>XXXXX</v>
      </c>
      <c r="AS22" s="270" t="str">
        <f>IF(ISNA(HLOOKUP(AS$2,'Cost Exist Transport (R)'!$C$2:$AE$23,'Cost Exist Transport (R)'!$A23,FALSE)),"",HLOOKUP(AS$2,'Cost Exist Transport (R)'!$C$2:$AE$23,'Cost Exist Transport (R)'!$A23,FALSE))</f>
        <v/>
      </c>
      <c r="AT22" s="270" t="str">
        <f>IF(ISNA(HLOOKUP(AT$2,'Cost Exist Transport (R)'!$C$2:$AE$23,'Cost Exist Transport (R)'!$A23,FALSE)),"",HLOOKUP(AT$2,'Cost Exist Transport (R)'!$C$2:$AE$23,'Cost Exist Transport (R)'!$A23,FALSE))</f>
        <v/>
      </c>
      <c r="AU22" s="270" t="str">
        <f>IF(ISNA(HLOOKUP(AU$2,'Cost Exist Transport (R)'!$C$2:$AE$23,'Cost Exist Transport (R)'!$A23,FALSE)),"",HLOOKUP(AU$2,'Cost Exist Transport (R)'!$C$2:$AE$23,'Cost Exist Transport (R)'!$A23,FALSE))</f>
        <v/>
      </c>
      <c r="AV22" s="270" t="str">
        <f>IF(ISNA(HLOOKUP(AV$2,'Cost Exist Transport (R)'!$C$2:$AE$23,'Cost Exist Transport (R)'!$A23,FALSE)),"",HLOOKUP(AV$2,'Cost Exist Transport (R)'!$C$2:$AE$23,'Cost Exist Transport (R)'!$A23,FALSE))</f>
        <v/>
      </c>
      <c r="AW22" s="270" t="str">
        <f>IF(ISNA(HLOOKUP(AW$2,'Cost Exist Transport (R)'!$C$2:$AE$23,'Cost Exist Transport (R)'!$A23,FALSE)),"",HLOOKUP(AW$2,'Cost Exist Transport (R)'!$C$2:$AE$23,'Cost Exist Transport (R)'!$A23,FALSE))</f>
        <v/>
      </c>
      <c r="AX22" s="270" t="str">
        <f>IF(ISNA(HLOOKUP(AX$2,'Cost Exist Transport (R)'!$C$2:$AE$23,'Cost Exist Transport (R)'!$A23,FALSE)),"",HLOOKUP(AX$2,'Cost Exist Transport (R)'!$C$2:$AE$23,'Cost Exist Transport (R)'!$A23,FALSE))</f>
        <v/>
      </c>
      <c r="AY22" s="270" t="str">
        <f>IF(ISNA(HLOOKUP(AY$2,'Cost Exist Transport (R)'!$C$2:$AE$23,'Cost Exist Transport (R)'!$A23,FALSE)),"",HLOOKUP(AY$2,'Cost Exist Transport (R)'!$C$2:$AE$23,'Cost Exist Transport (R)'!$A23,FALSE))</f>
        <v/>
      </c>
      <c r="AZ22" s="270" t="str">
        <f>IF(ISNA(HLOOKUP(AZ$2,'Cost Exist Transport (R)'!$C$2:$AE$23,'Cost Exist Transport (R)'!$A23,FALSE)),"",HLOOKUP(AZ$2,'Cost Exist Transport (R)'!$C$2:$AE$23,'Cost Exist Transport (R)'!$A23,FALSE))</f>
        <v/>
      </c>
      <c r="BA22" s="270" t="str">
        <f>IF(ISNA(HLOOKUP(BA$2,'Cost Exist Transport (R)'!$C$2:$AE$23,'Cost Exist Transport (R)'!$A23,FALSE)),"",HLOOKUP(BA$2,'Cost Exist Transport (R)'!$C$2:$AE$23,'Cost Exist Transport (R)'!$A23,FALSE))</f>
        <v/>
      </c>
      <c r="BB22" s="270" t="str">
        <f>IF(ISNA(HLOOKUP(BB$2,'Cost Exist Transport (R)'!$C$2:$AE$23,'Cost Exist Transport (R)'!$A23,FALSE)),"",HLOOKUP(BB$2,'Cost Exist Transport (R)'!$C$2:$AE$23,'Cost Exist Transport (R)'!$A23,FALSE))</f>
        <v/>
      </c>
      <c r="BC22" s="270" t="str">
        <f>IF(ISNA(HLOOKUP(BC$2,'Cost Exist Transport (R)'!$C$2:$AE$23,'Cost Exist Transport (R)'!$A23,FALSE)),"",HLOOKUP(BC$2,'Cost Exist Transport (R)'!$C$2:$AE$23,'Cost Exist Transport (R)'!$A23,FALSE))</f>
        <v/>
      </c>
      <c r="BD22" s="270" t="str">
        <f>IF(ISNA(HLOOKUP(BD$2,'Cost Exist Transport (R)'!$C$2:$AE$23,'Cost Exist Transport (R)'!$A23,FALSE)),"",HLOOKUP(BD$2,'Cost Exist Transport (R)'!$C$2:$AE$23,'Cost Exist Transport (R)'!$A23,FALSE))</f>
        <v>XXXXX</v>
      </c>
      <c r="BE22" s="270" t="str">
        <f>IF(ISNA(HLOOKUP(BE$2,'Cost Exist Transport (R)'!$C$2:$AE$23,'Cost Exist Transport (R)'!$A23,FALSE)),"",HLOOKUP(BE$2,'Cost Exist Transport (R)'!$C$2:$AE$23,'Cost Exist Transport (R)'!$A23,FALSE))</f>
        <v/>
      </c>
      <c r="BF22" s="270" t="str">
        <f>IF(ISNA(HLOOKUP(BF$2,'Cost Exist Transport (R)'!$C$2:$AE$23,'Cost Exist Transport (R)'!$A23,FALSE)),"",HLOOKUP(BF$2,'Cost Exist Transport (R)'!$C$2:$AE$23,'Cost Exist Transport (R)'!$A23,FALSE))</f>
        <v/>
      </c>
      <c r="BG22" s="270" t="str">
        <f>IF(ISNA(HLOOKUP(BG$2,'Cost Exist Transport (R)'!$C$2:$AE$23,'Cost Exist Transport (R)'!$A23,FALSE)),"",HLOOKUP(BG$2,'Cost Exist Transport (R)'!$C$2:$AE$23,'Cost Exist Transport (R)'!$A23,FALSE))</f>
        <v/>
      </c>
      <c r="BH22" s="270" t="str">
        <f>IF(ISNA(HLOOKUP(BH$2,'Cost Exist Transport (R)'!$C$2:$AE$23,'Cost Exist Transport (R)'!$A23,FALSE)),"",HLOOKUP(BH$2,'Cost Exist Transport (R)'!$C$2:$AE$23,'Cost Exist Transport (R)'!$A23,FALSE))</f>
        <v/>
      </c>
      <c r="BI22" s="270" t="str">
        <f>IF(ISNA(HLOOKUP(BI$2,'Cost Exist Transport (R)'!$C$2:$AE$23,'Cost Exist Transport (R)'!$A23,FALSE)),"",HLOOKUP(BI$2,'Cost Exist Transport (R)'!$C$2:$AE$23,'Cost Exist Transport (R)'!$A23,FALSE))</f>
        <v/>
      </c>
      <c r="BJ22" s="270" t="str">
        <f>IF(ISNA(HLOOKUP(BJ$2,'Cost Exist Transport (R)'!$C$2:$AE$23,'Cost Exist Transport (R)'!$A23,FALSE)),"",HLOOKUP(BJ$2,'Cost Exist Transport (R)'!$C$2:$AE$23,'Cost Exist Transport (R)'!$A23,FALSE))</f>
        <v/>
      </c>
      <c r="BK22" s="270" t="str">
        <f>IF(ISNA(HLOOKUP(BK$2,'Cost Exist Transport (R)'!$C$2:$AE$23,'Cost Exist Transport (R)'!$A23,FALSE)),"",HLOOKUP(BK$2,'Cost Exist Transport (R)'!$C$2:$AE$23,'Cost Exist Transport (R)'!$A23,FALSE))</f>
        <v>XXXXX</v>
      </c>
      <c r="BL22" s="270" t="str">
        <f>IF(ISNA(HLOOKUP(BL$2,'Cost Exist Transport (R)'!$C$2:$AE$23,'Cost Exist Transport (R)'!$A23,FALSE)),"",HLOOKUP(BL$2,'Cost Exist Transport (R)'!$C$2:$AE$23,'Cost Exist Transport (R)'!$A23,FALSE))</f>
        <v/>
      </c>
      <c r="BM22" s="270" t="str">
        <f>IF(ISNA(HLOOKUP(BM$2,'Cost Exist Transport (R)'!$C$2:$AE$23,'Cost Exist Transport (R)'!$A23,FALSE)),"",HLOOKUP(BM$2,'Cost Exist Transport (R)'!$C$2:$AE$23,'Cost Exist Transport (R)'!$A23,FALSE))</f>
        <v/>
      </c>
      <c r="BN22" s="270" t="str">
        <f>IF(ISNA(HLOOKUP(BN$2,'Cost Exist Transport (R)'!$C$2:$AE$23,'Cost Exist Transport (R)'!$A23,FALSE)),"",HLOOKUP(BN$2,'Cost Exist Transport (R)'!$C$2:$AE$23,'Cost Exist Transport (R)'!$A23,FALSE))</f>
        <v/>
      </c>
      <c r="BO22" s="270" t="str">
        <f>IF(ISNA(HLOOKUP(BO$2,'Cost Exist Transport (R)'!$C$2:$AE$23,'Cost Exist Transport (R)'!$A23,FALSE)),"",HLOOKUP(BO$2,'Cost Exist Transport (R)'!$C$2:$AE$23,'Cost Exist Transport (R)'!$A23,FALSE))</f>
        <v/>
      </c>
      <c r="BP22" s="270" t="str">
        <f>IF(ISNA(HLOOKUP(BP$2,'Cost Exist Transport (R)'!$C$2:$AE$23,'Cost Exist Transport (R)'!$A23,FALSE)),"",HLOOKUP(BP$2,'Cost Exist Transport (R)'!$C$2:$AE$23,'Cost Exist Transport (R)'!$A23,FALSE))</f>
        <v/>
      </c>
      <c r="BQ22" s="270" t="str">
        <f>IF(ISNA(HLOOKUP(BQ$2,'Cost Exist Transport (R)'!$C$2:$AE$23,'Cost Exist Transport (R)'!$A23,FALSE)),"",HLOOKUP(BQ$2,'Cost Exist Transport (R)'!$C$2:$AE$23,'Cost Exist Transport (R)'!$A23,FALSE))</f>
        <v/>
      </c>
      <c r="BR22" s="270" t="str">
        <f>IF(ISNA(HLOOKUP(BR$2,'Cost Exist Transport (R)'!$C$2:$AE$23,'Cost Exist Transport (R)'!$A23,FALSE)),"",HLOOKUP(BR$2,'Cost Exist Transport (R)'!$C$2:$AE$23,'Cost Exist Transport (R)'!$A23,FALSE))</f>
        <v/>
      </c>
      <c r="BS22" s="270" t="str">
        <f>IF(ISNA(HLOOKUP(BS$2,'Cost Exist Transport (R)'!$C$2:$AE$23,'Cost Exist Transport (R)'!$A23,FALSE)),"",HLOOKUP(BS$2,'Cost Exist Transport (R)'!$C$2:$AE$23,'Cost Exist Transport (R)'!$A23,FALSE))</f>
        <v/>
      </c>
      <c r="BT22" s="270" t="str">
        <f>IF(ISNA(HLOOKUP(BT$2,'Cost Exist Transport (R)'!$C$2:$AE$23,'Cost Exist Transport (R)'!$A23,FALSE)),"",HLOOKUP(BT$2,'Cost Exist Transport (R)'!$C$2:$AE$23,'Cost Exist Transport (R)'!$A23,FALSE))</f>
        <v/>
      </c>
      <c r="BU22" s="270" t="str">
        <f>IF(ISNA(HLOOKUP(BU$2,'Cost Exist Transport (R)'!$C$2:$AE$23,'Cost Exist Transport (R)'!$A23,FALSE)),"",HLOOKUP(BU$2,'Cost Exist Transport (R)'!$C$2:$AE$23,'Cost Exist Transport (R)'!$A23,FALSE))</f>
        <v/>
      </c>
      <c r="BV22" s="270" t="str">
        <f>IF(ISNA(HLOOKUP(BV$2,'Cost Exist Transport (R)'!$C$2:$AE$23,'Cost Exist Transport (R)'!$A23,FALSE)),"",HLOOKUP(BV$2,'Cost Exist Transport (R)'!$C$2:$AE$23,'Cost Exist Transport (R)'!$A23,FALSE))</f>
        <v/>
      </c>
      <c r="BW22" s="270" t="str">
        <f>IF(ISNA(HLOOKUP(BW$2,'Cost Exist Transport (R)'!$C$2:$AE$23,'Cost Exist Transport (R)'!$A23,FALSE)),"",HLOOKUP(BW$2,'Cost Exist Transport (R)'!$C$2:$AE$23,'Cost Exist Transport (R)'!$A23,FALSE))</f>
        <v>XXXXX</v>
      </c>
      <c r="BX22" s="270" t="str">
        <f>IF(ISNA(HLOOKUP(BX$2,'Cost Exist Transport (R)'!$C$2:$AE$23,'Cost Exist Transport (R)'!$A23,FALSE)),"",HLOOKUP(BX$2,'Cost Exist Transport (R)'!$C$2:$AE$23,'Cost Exist Transport (R)'!$A23,FALSE))</f>
        <v/>
      </c>
      <c r="BY22" s="270" t="str">
        <f>IF(ISNA(HLOOKUP(BY$2,'Cost Exist Transport (R)'!$C$2:$AE$23,'Cost Exist Transport (R)'!$A23,FALSE)),"",HLOOKUP(BY$2,'Cost Exist Transport (R)'!$C$2:$AE$23,'Cost Exist Transport (R)'!$A23,FALSE))</f>
        <v/>
      </c>
      <c r="BZ22" s="270" t="str">
        <f>IF(ISNA(HLOOKUP(BZ$2,'Cost Exist Transport (R)'!$C$2:$AE$23,'Cost Exist Transport (R)'!$A23,FALSE)),"",HLOOKUP(BZ$2,'Cost Exist Transport (R)'!$C$2:$AE$23,'Cost Exist Transport (R)'!$A23,FALSE))</f>
        <v/>
      </c>
      <c r="CA22" s="270" t="str">
        <f>IF(ISNA(HLOOKUP(CA$2,'Cost Exist Transport (R)'!$C$2:$AE$23,'Cost Exist Transport (R)'!$A23,FALSE)),"",HLOOKUP(CA$2,'Cost Exist Transport (R)'!$C$2:$AE$23,'Cost Exist Transport (R)'!$A23,FALSE))</f>
        <v/>
      </c>
      <c r="CB22" s="270" t="str">
        <f>IF(ISNA(HLOOKUP(CB$2,'Cost Exist Transport (R)'!$C$2:$AE$23,'Cost Exist Transport (R)'!$A23,FALSE)),"",HLOOKUP(CB$2,'Cost Exist Transport (R)'!$C$2:$AE$23,'Cost Exist Transport (R)'!$A23,FALSE))</f>
        <v/>
      </c>
      <c r="CC22" s="270" t="str">
        <f>IF(ISNA(HLOOKUP(CC$2,'Cost Exist Transport (R)'!$C$2:$AE$23,'Cost Exist Transport (R)'!$A23,FALSE)),"",HLOOKUP(CC$2,'Cost Exist Transport (R)'!$C$2:$AE$23,'Cost Exist Transport (R)'!$A23,FALSE))</f>
        <v/>
      </c>
      <c r="CD22" s="270" t="str">
        <f>IF(ISNA(HLOOKUP(CD$2,'Cost Exist Transport (R)'!$C$2:$AE$23,'Cost Exist Transport (R)'!$A23,FALSE)),"",HLOOKUP(CD$2,'Cost Exist Transport (R)'!$C$2:$AE$23,'Cost Exist Transport (R)'!$A23,FALSE))</f>
        <v/>
      </c>
      <c r="CE22" s="270" t="str">
        <f>IF(ISNA(HLOOKUP(CE$2,'Cost Exist Transport (R)'!$C$2:$AE$23,'Cost Exist Transport (R)'!$A23,FALSE)),"",HLOOKUP(CE$2,'Cost Exist Transport (R)'!$C$2:$AE$23,'Cost Exist Transport (R)'!$A23,FALSE))</f>
        <v/>
      </c>
      <c r="CF22" s="270" t="str">
        <f>IF(ISNA(HLOOKUP(CF$2,'Cost Exist Transport (R)'!$C$2:$AE$23,'Cost Exist Transport (R)'!$A23,FALSE)),"",HLOOKUP(CF$2,'Cost Exist Transport (R)'!$C$2:$AE$23,'Cost Exist Transport (R)'!$A23,FALSE))</f>
        <v/>
      </c>
      <c r="CG22" s="270" t="str">
        <f>IF(ISNA(HLOOKUP(CG$2,'Cost Exist Transport (R)'!$C$2:$AE$23,'Cost Exist Transport (R)'!$A23,FALSE)),"",HLOOKUP(CG$2,'Cost Exist Transport (R)'!$C$2:$AE$23,'Cost Exist Transport (R)'!$A23,FALSE))</f>
        <v/>
      </c>
      <c r="CH22" s="270" t="str">
        <f>IF(ISNA(HLOOKUP(CH$2,'Cost Exist Transport (R)'!$C$2:$AE$23,'Cost Exist Transport (R)'!$A23,FALSE)),"",HLOOKUP(CH$2,'Cost Exist Transport (R)'!$C$2:$AE$23,'Cost Exist Transport (R)'!$A23,FALSE))</f>
        <v/>
      </c>
      <c r="CI22" s="270" t="str">
        <f>IF(ISNA(HLOOKUP(CI$2,'Cost Exist Transport (R)'!$C$2:$AE$23,'Cost Exist Transport (R)'!$A23,FALSE)),"",HLOOKUP(CI$2,'Cost Exist Transport (R)'!$C$2:$AE$23,'Cost Exist Transport (R)'!$A23,FALSE))</f>
        <v>XXXXX</v>
      </c>
      <c r="CJ22" s="270" t="str">
        <f>IF(ISNA(HLOOKUP(CJ$2,'Cost Exist Transport (R)'!$C$2:$AE$23,'Cost Exist Transport (R)'!$A23,FALSE)),"",HLOOKUP(CJ$2,'Cost Exist Transport (R)'!$C$2:$AE$23,'Cost Exist Transport (R)'!$A23,FALSE))</f>
        <v/>
      </c>
      <c r="CK22" s="270" t="str">
        <f>IF(ISNA(HLOOKUP(CK$2,'Cost Exist Transport (R)'!$C$2:$AE$23,'Cost Exist Transport (R)'!$A23,FALSE)),"",HLOOKUP(CK$2,'Cost Exist Transport (R)'!$C$2:$AE$23,'Cost Exist Transport (R)'!$A23,FALSE))</f>
        <v/>
      </c>
      <c r="CL22" s="270" t="str">
        <f>IF(ISNA(HLOOKUP(CL$2,'Cost Exist Transport (R)'!$C$2:$AE$23,'Cost Exist Transport (R)'!$A23,FALSE)),"",HLOOKUP(CL$2,'Cost Exist Transport (R)'!$C$2:$AE$23,'Cost Exist Transport (R)'!$A23,FALSE))</f>
        <v/>
      </c>
      <c r="CM22" s="270" t="str">
        <f>IF(ISNA(HLOOKUP(CM$2,'Cost Exist Transport (R)'!$C$2:$AE$23,'Cost Exist Transport (R)'!$A23,FALSE)),"",HLOOKUP(CM$2,'Cost Exist Transport (R)'!$C$2:$AE$23,'Cost Exist Transport (R)'!$A23,FALSE))</f>
        <v/>
      </c>
      <c r="CN22" s="270" t="str">
        <f>IF(ISNA(HLOOKUP(CN$2,'Cost Exist Transport (R)'!$C$2:$AE$23,'Cost Exist Transport (R)'!$A23,FALSE)),"",HLOOKUP(CN$2,'Cost Exist Transport (R)'!$C$2:$AE$23,'Cost Exist Transport (R)'!$A23,FALSE))</f>
        <v/>
      </c>
      <c r="CO22" s="270" t="str">
        <f>IF(ISNA(HLOOKUP(CO$2,'Cost Exist Transport (R)'!$C$2:$AE$23,'Cost Exist Transport (R)'!$A23,FALSE)),"",HLOOKUP(CO$2,'Cost Exist Transport (R)'!$C$2:$AE$23,'Cost Exist Transport (R)'!$A23,FALSE))</f>
        <v/>
      </c>
      <c r="CP22" s="270" t="str">
        <f>IF(ISNA(HLOOKUP(CP$2,'Cost Exist Transport (R)'!$C$2:$AE$23,'Cost Exist Transport (R)'!$A23,FALSE)),"",HLOOKUP(CP$2,'Cost Exist Transport (R)'!$C$2:$AE$23,'Cost Exist Transport (R)'!$A23,FALSE))</f>
        <v/>
      </c>
      <c r="CQ22" s="270" t="str">
        <f>IF(ISNA(HLOOKUP(CQ$2,'Cost Exist Transport (R)'!$C$2:$AE$23,'Cost Exist Transport (R)'!$A23,FALSE)),"",HLOOKUP(CQ$2,'Cost Exist Transport (R)'!$C$2:$AE$23,'Cost Exist Transport (R)'!$A23,FALSE))</f>
        <v/>
      </c>
      <c r="CR22" s="270" t="str">
        <f>IF(ISNA(HLOOKUP(CR$2,'Cost Exist Transport (R)'!$C$2:$AE$23,'Cost Exist Transport (R)'!$A23,FALSE)),"",HLOOKUP(CR$2,'Cost Exist Transport (R)'!$C$2:$AE$23,'Cost Exist Transport (R)'!$A23,FALSE))</f>
        <v/>
      </c>
      <c r="CS22" s="270" t="str">
        <f>IF(ISNA(HLOOKUP(CS$2,'Cost Exist Transport (R)'!$C$2:$AE$23,'Cost Exist Transport (R)'!$A23,FALSE)),"",HLOOKUP(CS$2,'Cost Exist Transport (R)'!$C$2:$AE$23,'Cost Exist Transport (R)'!$A23,FALSE))</f>
        <v/>
      </c>
      <c r="CT22" s="270" t="str">
        <f>IF(ISNA(HLOOKUP(CT$2,'Cost Exist Transport (R)'!$C$2:$AE$23,'Cost Exist Transport (R)'!$A23,FALSE)),"",HLOOKUP(CT$2,'Cost Exist Transport (R)'!$C$2:$AE$23,'Cost Exist Transport (R)'!$A23,FALSE))</f>
        <v/>
      </c>
      <c r="CU22" s="270" t="str">
        <f>IF(ISNA(HLOOKUP(CU$2,'Cost Exist Transport (R)'!$C$2:$AE$23,'Cost Exist Transport (R)'!$A23,FALSE)),"",HLOOKUP(CU$2,'Cost Exist Transport (R)'!$C$2:$AE$23,'Cost Exist Transport (R)'!$A23,FALSE))</f>
        <v>XXXXX</v>
      </c>
      <c r="CV22" s="270" t="str">
        <f>IF(ISNA(HLOOKUP(CV$2,'Cost Exist Transport (R)'!$C$2:$AE$23,'Cost Exist Transport (R)'!$A23,FALSE)),"",HLOOKUP(CV$2,'Cost Exist Transport (R)'!$C$2:$AE$23,'Cost Exist Transport (R)'!$A23,FALSE))</f>
        <v/>
      </c>
      <c r="CW22" s="270" t="str">
        <f>IF(ISNA(HLOOKUP(CW$2,'Cost Exist Transport (R)'!$C$2:$AE$23,'Cost Exist Transport (R)'!$A23,FALSE)),"",HLOOKUP(CW$2,'Cost Exist Transport (R)'!$C$2:$AE$23,'Cost Exist Transport (R)'!$A23,FALSE))</f>
        <v/>
      </c>
      <c r="CX22" s="270" t="str">
        <f>IF(ISNA(HLOOKUP(CX$2,'Cost Exist Transport (R)'!$C$2:$AE$23,'Cost Exist Transport (R)'!$A23,FALSE)),"",HLOOKUP(CX$2,'Cost Exist Transport (R)'!$C$2:$AE$23,'Cost Exist Transport (R)'!$A23,FALSE))</f>
        <v/>
      </c>
      <c r="CY22" s="270" t="str">
        <f>IF(ISNA(HLOOKUP(CY$2,'Cost Exist Transport (R)'!$C$2:$AE$23,'Cost Exist Transport (R)'!$A23,FALSE)),"",HLOOKUP(CY$2,'Cost Exist Transport (R)'!$C$2:$AE$23,'Cost Exist Transport (R)'!$A23,FALSE))</f>
        <v/>
      </c>
      <c r="CZ22" s="270" t="str">
        <f>IF(ISNA(HLOOKUP(CZ$2,'Cost Exist Transport (R)'!$C$2:$AE$23,'Cost Exist Transport (R)'!$A23,FALSE)),"",HLOOKUP(CZ$2,'Cost Exist Transport (R)'!$C$2:$AE$23,'Cost Exist Transport (R)'!$A23,FALSE))</f>
        <v/>
      </c>
      <c r="DA22" s="270" t="str">
        <f>IF(ISNA(HLOOKUP(DA$2,'Cost Exist Transport (R)'!$C$2:$AE$23,'Cost Exist Transport (R)'!$A23,FALSE)),"",HLOOKUP(DA$2,'Cost Exist Transport (R)'!$C$2:$AE$23,'Cost Exist Transport (R)'!$A23,FALSE))</f>
        <v/>
      </c>
      <c r="DB22" s="270" t="str">
        <f>IF(ISNA(HLOOKUP(DB$2,'Cost Exist Transport (R)'!$C$2:$AE$23,'Cost Exist Transport (R)'!$A23,FALSE)),"",HLOOKUP(DB$2,'Cost Exist Transport (R)'!$C$2:$AE$23,'Cost Exist Transport (R)'!$A23,FALSE))</f>
        <v/>
      </c>
      <c r="DC22" s="270" t="str">
        <f>IF(ISNA(HLOOKUP(DC$2,'Cost Exist Transport (R)'!$C$2:$AE$23,'Cost Exist Transport (R)'!$A23,FALSE)),"",HLOOKUP(DC$2,'Cost Exist Transport (R)'!$C$2:$AE$23,'Cost Exist Transport (R)'!$A23,FALSE))</f>
        <v/>
      </c>
      <c r="DD22" s="270" t="str">
        <f>IF(ISNA(HLOOKUP(DD$2,'Cost Exist Transport (R)'!$C$2:$AE$23,'Cost Exist Transport (R)'!$A23,FALSE)),"",HLOOKUP(DD$2,'Cost Exist Transport (R)'!$C$2:$AE$23,'Cost Exist Transport (R)'!$A23,FALSE))</f>
        <v/>
      </c>
      <c r="DE22" s="270" t="str">
        <f>IF(ISNA(HLOOKUP(DE$2,'Cost Exist Transport (R)'!$C$2:$AE$23,'Cost Exist Transport (R)'!$A23,FALSE)),"",HLOOKUP(DE$2,'Cost Exist Transport (R)'!$C$2:$AE$23,'Cost Exist Transport (R)'!$A23,FALSE))</f>
        <v/>
      </c>
      <c r="DF22" s="270" t="str">
        <f>IF(ISNA(HLOOKUP(DF$2,'Cost Exist Transport (R)'!$C$2:$AE$23,'Cost Exist Transport (R)'!$A23,FALSE)),"",HLOOKUP(DF$2,'Cost Exist Transport (R)'!$C$2:$AE$23,'Cost Exist Transport (R)'!$A23,FALSE))</f>
        <v/>
      </c>
      <c r="DG22" s="270" t="str">
        <f>IF(ISNA(HLOOKUP(DG$2,'Cost Exist Transport (R)'!$C$2:$AE$23,'Cost Exist Transport (R)'!$A23,FALSE)),"",HLOOKUP(DG$2,'Cost Exist Transport (R)'!$C$2:$AE$23,'Cost Exist Transport (R)'!$A23,FALSE))</f>
        <v>XXXXX</v>
      </c>
      <c r="DH22" s="270" t="str">
        <f>IF(ISNA(HLOOKUP(DH$2,'Cost Exist Transport (R)'!$C$2:$AE$23,'Cost Exist Transport (R)'!$A23,FALSE)),"",HLOOKUP(DH$2,'Cost Exist Transport (R)'!$C$2:$AE$23,'Cost Exist Transport (R)'!$A23,FALSE))</f>
        <v/>
      </c>
      <c r="DI22" s="270" t="str">
        <f>IF(ISNA(HLOOKUP(DI$2,'Cost Exist Transport (R)'!$C$2:$AE$23,'Cost Exist Transport (R)'!$A23,FALSE)),"",HLOOKUP(DI$2,'Cost Exist Transport (R)'!$C$2:$AE$23,'Cost Exist Transport (R)'!$A23,FALSE))</f>
        <v/>
      </c>
      <c r="DJ22" s="270" t="str">
        <f>IF(ISNA(HLOOKUP(DJ$2,'Cost Exist Transport (R)'!$C$2:$AE$23,'Cost Exist Transport (R)'!$A23,FALSE)),"",HLOOKUP(DJ$2,'Cost Exist Transport (R)'!$C$2:$AE$23,'Cost Exist Transport (R)'!$A23,FALSE))</f>
        <v/>
      </c>
      <c r="DK22" s="270" t="str">
        <f>IF(ISNA(HLOOKUP(DK$2,'Cost Exist Transport (R)'!$C$2:$AE$23,'Cost Exist Transport (R)'!$A23,FALSE)),"",HLOOKUP(DK$2,'Cost Exist Transport (R)'!$C$2:$AE$23,'Cost Exist Transport (R)'!$A23,FALSE))</f>
        <v/>
      </c>
      <c r="DL22" s="270" t="str">
        <f>IF(ISNA(HLOOKUP(DL$2,'Cost Exist Transport (R)'!$C$2:$AE$23,'Cost Exist Transport (R)'!$A23,FALSE)),"",HLOOKUP(DL$2,'Cost Exist Transport (R)'!$C$2:$AE$23,'Cost Exist Transport (R)'!$A23,FALSE))</f>
        <v/>
      </c>
      <c r="DM22" s="270" t="str">
        <f>IF(ISNA(HLOOKUP(DM$2,'Cost Exist Transport (R)'!$C$2:$AE$23,'Cost Exist Transport (R)'!$A23,FALSE)),"",HLOOKUP(DM$2,'Cost Exist Transport (R)'!$C$2:$AE$23,'Cost Exist Transport (R)'!$A23,FALSE))</f>
        <v/>
      </c>
      <c r="DN22" s="270" t="str">
        <f>IF(ISNA(HLOOKUP(DN$2,'Cost Exist Transport (R)'!$C$2:$AE$23,'Cost Exist Transport (R)'!$A23,FALSE)),"",HLOOKUP(DN$2,'Cost Exist Transport (R)'!$C$2:$AE$23,'Cost Exist Transport (R)'!$A23,FALSE))</f>
        <v/>
      </c>
      <c r="DO22" s="270" t="str">
        <f>IF(ISNA(HLOOKUP(DO$2,'Cost Exist Transport (R)'!$C$2:$AE$23,'Cost Exist Transport (R)'!$A23,FALSE)),"",HLOOKUP(DO$2,'Cost Exist Transport (R)'!$C$2:$AE$23,'Cost Exist Transport (R)'!$A23,FALSE))</f>
        <v/>
      </c>
      <c r="DP22" s="270" t="str">
        <f>IF(ISNA(HLOOKUP(DP$2,'Cost Exist Transport (R)'!$C$2:$AE$23,'Cost Exist Transport (R)'!$A23,FALSE)),"",HLOOKUP(DP$2,'Cost Exist Transport (R)'!$C$2:$AE$23,'Cost Exist Transport (R)'!$A23,FALSE))</f>
        <v/>
      </c>
      <c r="DQ22" s="270" t="str">
        <f>IF(ISNA(HLOOKUP(DQ$2,'Cost Exist Transport (R)'!$C$2:$AE$23,'Cost Exist Transport (R)'!$A23,FALSE)),"",HLOOKUP(DQ$2,'Cost Exist Transport (R)'!$C$2:$AE$23,'Cost Exist Transport (R)'!$A23,FALSE))</f>
        <v/>
      </c>
      <c r="DR22" s="270" t="str">
        <f>IF(ISNA(HLOOKUP(DR$2,'Cost Exist Transport (R)'!$C$2:$AE$23,'Cost Exist Transport (R)'!$A23,FALSE)),"",HLOOKUP(DR$2,'Cost Exist Transport (R)'!$C$2:$AE$23,'Cost Exist Transport (R)'!$A23,FALSE))</f>
        <v/>
      </c>
      <c r="DS22" s="270" t="str">
        <f>IF(ISNA(HLOOKUP(DS$2,'Cost Exist Transport (R)'!$C$2:$AE$23,'Cost Exist Transport (R)'!$A23,FALSE)),"",HLOOKUP(DS$2,'Cost Exist Transport (R)'!$C$2:$AE$23,'Cost Exist Transport (R)'!$A23,FALSE))</f>
        <v>XXXXX</v>
      </c>
      <c r="DT22" s="270" t="str">
        <f>IF(ISNA(HLOOKUP(DT$2,'Cost Exist Transport (R)'!$C$2:$AE$23,'Cost Exist Transport (R)'!$A23,FALSE)),"",HLOOKUP(DT$2,'Cost Exist Transport (R)'!$C$2:$AE$23,'Cost Exist Transport (R)'!$A23,FALSE))</f>
        <v/>
      </c>
      <c r="DU22" s="270" t="str">
        <f>IF(ISNA(HLOOKUP(DU$2,'Cost Exist Transport (R)'!$C$2:$AE$23,'Cost Exist Transport (R)'!$A23,FALSE)),"",HLOOKUP(DU$2,'Cost Exist Transport (R)'!$C$2:$AE$23,'Cost Exist Transport (R)'!$A23,FALSE))</f>
        <v/>
      </c>
      <c r="DV22" s="270" t="str">
        <f>IF(ISNA(HLOOKUP(DV$2,'Cost Exist Transport (R)'!$C$2:$AE$23,'Cost Exist Transport (R)'!$A23,FALSE)),"",HLOOKUP(DV$2,'Cost Exist Transport (R)'!$C$2:$AE$23,'Cost Exist Transport (R)'!$A23,FALSE))</f>
        <v/>
      </c>
      <c r="DW22" s="270" t="str">
        <f>IF(ISNA(HLOOKUP(DW$2,'Cost Exist Transport (R)'!$C$2:$AE$23,'Cost Exist Transport (R)'!$A23,FALSE)),"",HLOOKUP(DW$2,'Cost Exist Transport (R)'!$C$2:$AE$23,'Cost Exist Transport (R)'!$A23,FALSE))</f>
        <v/>
      </c>
      <c r="DX22" s="270" t="str">
        <f>IF(ISNA(HLOOKUP(DX$2,'Cost Exist Transport (R)'!$C$2:$AE$23,'Cost Exist Transport (R)'!$A23,FALSE)),"",HLOOKUP(DX$2,'Cost Exist Transport (R)'!$C$2:$AE$23,'Cost Exist Transport (R)'!$A23,FALSE))</f>
        <v/>
      </c>
      <c r="DY22" s="270" t="str">
        <f>IF(ISNA(HLOOKUP(DY$2,'Cost Exist Transport (R)'!$C$2:$AE$23,'Cost Exist Transport (R)'!$A23,FALSE)),"",HLOOKUP(DY$2,'Cost Exist Transport (R)'!$C$2:$AE$23,'Cost Exist Transport (R)'!$A23,FALSE))</f>
        <v/>
      </c>
      <c r="DZ22" s="270" t="str">
        <f>IF(ISNA(HLOOKUP(DZ$2,'Cost Exist Transport (R)'!$C$2:$AE$23,'Cost Exist Transport (R)'!$A23,FALSE)),"",HLOOKUP(DZ$2,'Cost Exist Transport (R)'!$C$2:$AE$23,'Cost Exist Transport (R)'!$A23,FALSE))</f>
        <v/>
      </c>
      <c r="EA22" s="270" t="str">
        <f>IF(ISNA(HLOOKUP(EA$2,'Cost Exist Transport (R)'!$C$2:$AE$23,'Cost Exist Transport (R)'!$A23,FALSE)),"",HLOOKUP(EA$2,'Cost Exist Transport (R)'!$C$2:$AE$23,'Cost Exist Transport (R)'!$A23,FALSE))</f>
        <v/>
      </c>
      <c r="EB22" s="270" t="str">
        <f>IF(ISNA(HLOOKUP(EB$2,'Cost Exist Transport (R)'!$C$2:$AE$23,'Cost Exist Transport (R)'!$A23,FALSE)),"",HLOOKUP(EB$2,'Cost Exist Transport (R)'!$C$2:$AE$23,'Cost Exist Transport (R)'!$A23,FALSE))</f>
        <v/>
      </c>
      <c r="EC22" s="270" t="str">
        <f>IF(ISNA(HLOOKUP(EC$2,'Cost Exist Transport (R)'!$C$2:$AE$23,'Cost Exist Transport (R)'!$A23,FALSE)),"",HLOOKUP(EC$2,'Cost Exist Transport (R)'!$C$2:$AE$23,'Cost Exist Transport (R)'!$A23,FALSE))</f>
        <v/>
      </c>
      <c r="ED22" s="270" t="str">
        <f>IF(ISNA(HLOOKUP(ED$2,'Cost Exist Transport (R)'!$C$2:$AE$23,'Cost Exist Transport (R)'!$A23,FALSE)),"",HLOOKUP(ED$2,'Cost Exist Transport (R)'!$C$2:$AE$23,'Cost Exist Transport (R)'!$A23,FALSE))</f>
        <v/>
      </c>
      <c r="EE22" s="270" t="str">
        <f>IF(ISNA(HLOOKUP(EE$2,'Cost Exist Transport (R)'!$C$2:$AE$23,'Cost Exist Transport (R)'!$A23,FALSE)),"",HLOOKUP(EE$2,'Cost Exist Transport (R)'!$C$2:$AE$23,'Cost Exist Transport (R)'!$A23,FALSE))</f>
        <v>XXXXX</v>
      </c>
      <c r="EF22" s="270" t="str">
        <f>IF(ISNA(HLOOKUP(EF$2,'Cost Exist Transport (R)'!$C$2:$AE$23,'Cost Exist Transport (R)'!$A23,FALSE)),"",HLOOKUP(EF$2,'Cost Exist Transport (R)'!$C$2:$AE$23,'Cost Exist Transport (R)'!$A23,FALSE))</f>
        <v/>
      </c>
      <c r="EG22" s="270" t="str">
        <f>IF(ISNA(HLOOKUP(EG$2,'Cost Exist Transport (R)'!$C$2:$AE$23,'Cost Exist Transport (R)'!$A23,FALSE)),"",HLOOKUP(EG$2,'Cost Exist Transport (R)'!$C$2:$AE$23,'Cost Exist Transport (R)'!$A23,FALSE))</f>
        <v/>
      </c>
      <c r="EH22" s="270" t="str">
        <f>IF(ISNA(HLOOKUP(EH$2,'Cost Exist Transport (R)'!$C$2:$AE$23,'Cost Exist Transport (R)'!$A23,FALSE)),"",HLOOKUP(EH$2,'Cost Exist Transport (R)'!$C$2:$AE$23,'Cost Exist Transport (R)'!$A23,FALSE))</f>
        <v/>
      </c>
      <c r="EI22" s="270" t="str">
        <f>IF(ISNA(HLOOKUP(EI$2,'Cost Exist Transport (R)'!$C$2:$AE$23,'Cost Exist Transport (R)'!$A23,FALSE)),"",HLOOKUP(EI$2,'Cost Exist Transport (R)'!$C$2:$AE$23,'Cost Exist Transport (R)'!$A23,FALSE))</f>
        <v/>
      </c>
      <c r="EJ22" s="270" t="str">
        <f>IF(ISNA(HLOOKUP(EJ$2,'Cost Exist Transport (R)'!$C$2:$AE$23,'Cost Exist Transport (R)'!$A23,FALSE)),"",HLOOKUP(EJ$2,'Cost Exist Transport (R)'!$C$2:$AE$23,'Cost Exist Transport (R)'!$A23,FALSE))</f>
        <v/>
      </c>
      <c r="EK22" s="270" t="str">
        <f>IF(ISNA(HLOOKUP(EK$2,'Cost Exist Transport (R)'!$C$2:$AE$23,'Cost Exist Transport (R)'!$A23,FALSE)),"",HLOOKUP(EK$2,'Cost Exist Transport (R)'!$C$2:$AE$23,'Cost Exist Transport (R)'!$A23,FALSE))</f>
        <v/>
      </c>
      <c r="EL22" s="270" t="str">
        <f>IF(ISNA(HLOOKUP(EL$2,'Cost Exist Transport (R)'!$C$2:$AE$23,'Cost Exist Transport (R)'!$A23,FALSE)),"",HLOOKUP(EL$2,'Cost Exist Transport (R)'!$C$2:$AE$23,'Cost Exist Transport (R)'!$A23,FALSE))</f>
        <v/>
      </c>
      <c r="EM22" s="270" t="str">
        <f>IF(ISNA(HLOOKUP(EM$2,'Cost Exist Transport (R)'!$C$2:$AE$23,'Cost Exist Transport (R)'!$A23,FALSE)),"",HLOOKUP(EM$2,'Cost Exist Transport (R)'!$C$2:$AE$23,'Cost Exist Transport (R)'!$A23,FALSE))</f>
        <v/>
      </c>
      <c r="EN22" s="270" t="str">
        <f>IF(ISNA(HLOOKUP(EN$2,'Cost Exist Transport (R)'!$C$2:$AE$23,'Cost Exist Transport (R)'!$A23,FALSE)),"",HLOOKUP(EN$2,'Cost Exist Transport (R)'!$C$2:$AE$23,'Cost Exist Transport (R)'!$A23,FALSE))</f>
        <v/>
      </c>
      <c r="EO22" s="270" t="str">
        <f>IF(ISNA(HLOOKUP(EO$2,'Cost Exist Transport (R)'!$C$2:$AE$23,'Cost Exist Transport (R)'!$A23,FALSE)),"",HLOOKUP(EO$2,'Cost Exist Transport (R)'!$C$2:$AE$23,'Cost Exist Transport (R)'!$A23,FALSE))</f>
        <v/>
      </c>
      <c r="EP22" s="270" t="str">
        <f>IF(ISNA(HLOOKUP(EP$2,'Cost Exist Transport (R)'!$C$2:$AE$23,'Cost Exist Transport (R)'!$A23,FALSE)),"",HLOOKUP(EP$2,'Cost Exist Transport (R)'!$C$2:$AE$23,'Cost Exist Transport (R)'!$A23,FALSE))</f>
        <v/>
      </c>
      <c r="EQ22" s="270" t="str">
        <f>IF(ISNA(HLOOKUP(EQ$2,'Cost Exist Transport (R)'!$C$2:$AE$23,'Cost Exist Transport (R)'!$A23,FALSE)),"",HLOOKUP(EQ$2,'Cost Exist Transport (R)'!$C$2:$AE$23,'Cost Exist Transport (R)'!$A23,FALSE))</f>
        <v>XXXXX</v>
      </c>
      <c r="ER22" s="270" t="str">
        <f>IF(ISNA(HLOOKUP(ER$2,'Cost Exist Transport (R)'!$C$2:$AE$23,'Cost Exist Transport (R)'!$A23,FALSE)),"",HLOOKUP(ER$2,'Cost Exist Transport (R)'!$C$2:$AE$23,'Cost Exist Transport (R)'!$A23,FALSE))</f>
        <v/>
      </c>
      <c r="ES22" s="270" t="str">
        <f>IF(ISNA(HLOOKUP(ES$2,'Cost Exist Transport (R)'!$C$2:$AE$23,'Cost Exist Transport (R)'!$A23,FALSE)),"",HLOOKUP(ES$2,'Cost Exist Transport (R)'!$C$2:$AE$23,'Cost Exist Transport (R)'!$A23,FALSE))</f>
        <v/>
      </c>
      <c r="ET22" s="270" t="str">
        <f>IF(ISNA(HLOOKUP(ET$2,'Cost Exist Transport (R)'!$C$2:$AE$23,'Cost Exist Transport (R)'!$A23,FALSE)),"",HLOOKUP(ET$2,'Cost Exist Transport (R)'!$C$2:$AE$23,'Cost Exist Transport (R)'!$A23,FALSE))</f>
        <v/>
      </c>
      <c r="EU22" s="270" t="str">
        <f>IF(ISNA(HLOOKUP(EU$2,'Cost Exist Transport (R)'!$C$2:$AE$23,'Cost Exist Transport (R)'!$A23,FALSE)),"",HLOOKUP(EU$2,'Cost Exist Transport (R)'!$C$2:$AE$23,'Cost Exist Transport (R)'!$A23,FALSE))</f>
        <v/>
      </c>
      <c r="EV22" s="270" t="str">
        <f>IF(ISNA(HLOOKUP(EV$2,'Cost Exist Transport (R)'!$C$2:$AE$23,'Cost Exist Transport (R)'!$A23,FALSE)),"",HLOOKUP(EV$2,'Cost Exist Transport (R)'!$C$2:$AE$23,'Cost Exist Transport (R)'!$A23,FALSE))</f>
        <v/>
      </c>
      <c r="EW22" s="270" t="str">
        <f>IF(ISNA(HLOOKUP(EW$2,'Cost Exist Transport (R)'!$C$2:$AE$23,'Cost Exist Transport (R)'!$A23,FALSE)),"",HLOOKUP(EW$2,'Cost Exist Transport (R)'!$C$2:$AE$23,'Cost Exist Transport (R)'!$A23,FALSE))</f>
        <v/>
      </c>
      <c r="EX22" s="270" t="str">
        <f>IF(ISNA(HLOOKUP(EX$2,'Cost Exist Transport (R)'!$C$2:$AE$23,'Cost Exist Transport (R)'!$A23,FALSE)),"",HLOOKUP(EX$2,'Cost Exist Transport (R)'!$C$2:$AE$23,'Cost Exist Transport (R)'!$A23,FALSE))</f>
        <v/>
      </c>
      <c r="EY22" s="270" t="str">
        <f>IF(ISNA(HLOOKUP(EY$2,'Cost Exist Transport (R)'!$C$2:$AE$23,'Cost Exist Transport (R)'!$A23,FALSE)),"",HLOOKUP(EY$2,'Cost Exist Transport (R)'!$C$2:$AE$23,'Cost Exist Transport (R)'!$A23,FALSE))</f>
        <v/>
      </c>
      <c r="EZ22" s="270" t="str">
        <f>IF(ISNA(HLOOKUP(EZ$2,'Cost Exist Transport (R)'!$C$2:$AE$23,'Cost Exist Transport (R)'!$A23,FALSE)),"",HLOOKUP(EZ$2,'Cost Exist Transport (R)'!$C$2:$AE$23,'Cost Exist Transport (R)'!$A23,FALSE))</f>
        <v/>
      </c>
      <c r="FA22" s="270" t="str">
        <f>IF(ISNA(HLOOKUP(FA$2,'Cost Exist Transport (R)'!$C$2:$AE$23,'Cost Exist Transport (R)'!$A23,FALSE)),"",HLOOKUP(FA$2,'Cost Exist Transport (R)'!$C$2:$AE$23,'Cost Exist Transport (R)'!$A23,FALSE))</f>
        <v/>
      </c>
      <c r="FB22" s="270" t="str">
        <f>IF(ISNA(HLOOKUP(FB$2,'Cost Exist Transport (R)'!$C$2:$AE$23,'Cost Exist Transport (R)'!$A23,FALSE)),"",HLOOKUP(FB$2,'Cost Exist Transport (R)'!$C$2:$AE$23,'Cost Exist Transport (R)'!$A23,FALSE))</f>
        <v/>
      </c>
      <c r="FC22" s="270" t="str">
        <f>IF(ISNA(HLOOKUP(FC$2,'Cost Exist Transport (R)'!$C$2:$AE$23,'Cost Exist Transport (R)'!$A23,FALSE)),"",HLOOKUP(FC$2,'Cost Exist Transport (R)'!$C$2:$AE$23,'Cost Exist Transport (R)'!$A23,FALSE))</f>
        <v>XXXXX</v>
      </c>
      <c r="FD22" s="270" t="str">
        <f>IF(ISNA(HLOOKUP(FD$2,'Cost Exist Transport (R)'!$C$2:$AE$23,'Cost Exist Transport (R)'!$A23,FALSE)),"",HLOOKUP(FD$2,'Cost Exist Transport (R)'!$C$2:$AE$23,'Cost Exist Transport (R)'!$A23,FALSE))</f>
        <v/>
      </c>
      <c r="FE22" s="270" t="str">
        <f>IF(ISNA(HLOOKUP(FE$2,'Cost Exist Transport (R)'!$C$2:$AE$23,'Cost Exist Transport (R)'!$A23,FALSE)),"",HLOOKUP(FE$2,'Cost Exist Transport (R)'!$C$2:$AE$23,'Cost Exist Transport (R)'!$A23,FALSE))</f>
        <v/>
      </c>
      <c r="FF22" s="270" t="str">
        <f>IF(ISNA(HLOOKUP(FF$2,'Cost Exist Transport (R)'!$C$2:$AE$23,'Cost Exist Transport (R)'!$A23,FALSE)),"",HLOOKUP(FF$2,'Cost Exist Transport (R)'!$C$2:$AE$23,'Cost Exist Transport (R)'!$A23,FALSE))</f>
        <v/>
      </c>
      <c r="FG22" s="270" t="str">
        <f>IF(ISNA(HLOOKUP(FG$2,'Cost Exist Transport (R)'!$C$2:$AE$23,'Cost Exist Transport (R)'!$A23,FALSE)),"",HLOOKUP(FG$2,'Cost Exist Transport (R)'!$C$2:$AE$23,'Cost Exist Transport (R)'!$A23,FALSE))</f>
        <v/>
      </c>
      <c r="FH22" s="270" t="str">
        <f>IF(ISNA(HLOOKUP(FH$2,'Cost Exist Transport (R)'!$C$2:$AE$23,'Cost Exist Transport (R)'!$A23,FALSE)),"",HLOOKUP(FH$2,'Cost Exist Transport (R)'!$C$2:$AE$23,'Cost Exist Transport (R)'!$A23,FALSE))</f>
        <v/>
      </c>
      <c r="FI22" s="270" t="str">
        <f>IF(ISNA(HLOOKUP(FI$2,'Cost Exist Transport (R)'!$C$2:$AE$23,'Cost Exist Transport (R)'!$A23,FALSE)),"",HLOOKUP(FI$2,'Cost Exist Transport (R)'!$C$2:$AE$23,'Cost Exist Transport (R)'!$A23,FALSE))</f>
        <v/>
      </c>
      <c r="FJ22" s="270" t="str">
        <f>IF(ISNA(HLOOKUP(FJ$2,'Cost Exist Transport (R)'!$C$2:$AE$23,'Cost Exist Transport (R)'!$A23,FALSE)),"",HLOOKUP(FJ$2,'Cost Exist Transport (R)'!$C$2:$AE$23,'Cost Exist Transport (R)'!$A23,FALSE))</f>
        <v/>
      </c>
      <c r="FK22" s="270" t="str">
        <f>IF(ISNA(HLOOKUP(FK$2,'Cost Exist Transport (R)'!$C$2:$AE$23,'Cost Exist Transport (R)'!$A23,FALSE)),"",HLOOKUP(FK$2,'Cost Exist Transport (R)'!$C$2:$AE$23,'Cost Exist Transport (R)'!$A23,FALSE))</f>
        <v/>
      </c>
      <c r="FL22" s="270" t="str">
        <f>IF(ISNA(HLOOKUP(FL$2,'Cost Exist Transport (R)'!$C$2:$AE$23,'Cost Exist Transport (R)'!$A23,FALSE)),"",HLOOKUP(FL$2,'Cost Exist Transport (R)'!$C$2:$AE$23,'Cost Exist Transport (R)'!$A23,FALSE))</f>
        <v/>
      </c>
      <c r="FM22" s="270" t="str">
        <f>IF(ISNA(HLOOKUP(FM$2,'Cost Exist Transport (R)'!$C$2:$AE$23,'Cost Exist Transport (R)'!$A23,FALSE)),"",HLOOKUP(FM$2,'Cost Exist Transport (R)'!$C$2:$AE$23,'Cost Exist Transport (R)'!$A23,FALSE))</f>
        <v/>
      </c>
      <c r="FN22" s="270" t="str">
        <f>IF(ISNA(HLOOKUP(FN$2,'Cost Exist Transport (R)'!$C$2:$AE$23,'Cost Exist Transport (R)'!$A23,FALSE)),"",HLOOKUP(FN$2,'Cost Exist Transport (R)'!$C$2:$AE$23,'Cost Exist Transport (R)'!$A23,FALSE))</f>
        <v/>
      </c>
      <c r="FO22" s="270" t="str">
        <f>IF(ISNA(HLOOKUP(FO$2,'Cost Exist Transport (R)'!$C$2:$AE$23,'Cost Exist Transport (R)'!$A23,FALSE)),"",HLOOKUP(FO$2,'Cost Exist Transport (R)'!$C$2:$AE$23,'Cost Exist Transport (R)'!$A23,FALSE))</f>
        <v>XXXXX</v>
      </c>
      <c r="FP22" s="270" t="str">
        <f>IF(ISNA(HLOOKUP(FP$2,'Cost Exist Transport (R)'!$C$2:$AE$23,'Cost Exist Transport (R)'!$A23,FALSE)),"",HLOOKUP(FP$2,'Cost Exist Transport (R)'!$C$2:$AE$23,'Cost Exist Transport (R)'!$A23,FALSE))</f>
        <v/>
      </c>
      <c r="FQ22" s="270" t="str">
        <f>IF(ISNA(HLOOKUP(FQ$2,'Cost Exist Transport (R)'!$C$2:$AE$23,'Cost Exist Transport (R)'!$A23,FALSE)),"",HLOOKUP(FQ$2,'Cost Exist Transport (R)'!$C$2:$AE$23,'Cost Exist Transport (R)'!$A23,FALSE))</f>
        <v/>
      </c>
      <c r="FR22" s="270" t="str">
        <f>IF(ISNA(HLOOKUP(FR$2,'Cost Exist Transport (R)'!$C$2:$AE$23,'Cost Exist Transport (R)'!$A23,FALSE)),"",HLOOKUP(FR$2,'Cost Exist Transport (R)'!$C$2:$AE$23,'Cost Exist Transport (R)'!$A23,FALSE))</f>
        <v/>
      </c>
      <c r="FS22" s="270" t="str">
        <f>IF(ISNA(HLOOKUP(FS$2,'Cost Exist Transport (R)'!$C$2:$AE$23,'Cost Exist Transport (R)'!$A23,FALSE)),"",HLOOKUP(FS$2,'Cost Exist Transport (R)'!$C$2:$AE$23,'Cost Exist Transport (R)'!$A23,FALSE))</f>
        <v/>
      </c>
      <c r="FT22" s="270" t="str">
        <f>IF(ISNA(HLOOKUP(FT$2,'Cost Exist Transport (R)'!$C$2:$AE$23,'Cost Exist Transport (R)'!$A23,FALSE)),"",HLOOKUP(FT$2,'Cost Exist Transport (R)'!$C$2:$AE$23,'Cost Exist Transport (R)'!$A23,FALSE))</f>
        <v/>
      </c>
      <c r="FU22" s="270" t="str">
        <f>IF(ISNA(HLOOKUP(FU$2,'Cost Exist Transport (R)'!$C$2:$AE$23,'Cost Exist Transport (R)'!$A23,FALSE)),"",HLOOKUP(FU$2,'Cost Exist Transport (R)'!$C$2:$AE$23,'Cost Exist Transport (R)'!$A23,FALSE))</f>
        <v/>
      </c>
      <c r="FV22" s="270" t="str">
        <f>IF(ISNA(HLOOKUP(FV$2,'Cost Exist Transport (R)'!$C$2:$AE$23,'Cost Exist Transport (R)'!$A23,FALSE)),"",HLOOKUP(FV$2,'Cost Exist Transport (R)'!$C$2:$AE$23,'Cost Exist Transport (R)'!$A23,FALSE))</f>
        <v/>
      </c>
      <c r="FW22" s="270" t="str">
        <f>IF(ISNA(HLOOKUP(FW$2,'Cost Exist Transport (R)'!$C$2:$AE$23,'Cost Exist Transport (R)'!$A23,FALSE)),"",HLOOKUP(FW$2,'Cost Exist Transport (R)'!$C$2:$AE$23,'Cost Exist Transport (R)'!$A23,FALSE))</f>
        <v/>
      </c>
      <c r="FX22" s="270" t="str">
        <f>IF(ISNA(HLOOKUP(FX$2,'Cost Exist Transport (R)'!$C$2:$AE$23,'Cost Exist Transport (R)'!$A23,FALSE)),"",HLOOKUP(FX$2,'Cost Exist Transport (R)'!$C$2:$AE$23,'Cost Exist Transport (R)'!$A23,FALSE))</f>
        <v/>
      </c>
      <c r="FY22" s="270" t="str">
        <f>IF(ISNA(HLOOKUP(FY$2,'Cost Exist Transport (R)'!$C$2:$AE$23,'Cost Exist Transport (R)'!$A23,FALSE)),"",HLOOKUP(FY$2,'Cost Exist Transport (R)'!$C$2:$AE$23,'Cost Exist Transport (R)'!$A23,FALSE))</f>
        <v/>
      </c>
      <c r="FZ22" s="270" t="str">
        <f>IF(ISNA(HLOOKUP(FZ$2,'Cost Exist Transport (R)'!$C$2:$AE$23,'Cost Exist Transport (R)'!$A23,FALSE)),"",HLOOKUP(FZ$2,'Cost Exist Transport (R)'!$C$2:$AE$23,'Cost Exist Transport (R)'!$A23,FALSE))</f>
        <v/>
      </c>
      <c r="GA22" s="270" t="str">
        <f>IF(ISNA(HLOOKUP(GA$2,'Cost Exist Transport (R)'!$C$2:$AE$23,'Cost Exist Transport (R)'!$A23,FALSE)),"",HLOOKUP(GA$2,'Cost Exist Transport (R)'!$C$2:$AE$23,'Cost Exist Transport (R)'!$A23,FALSE))</f>
        <v>XXXXX</v>
      </c>
      <c r="GB22" s="270" t="str">
        <f>IF(ISNA(HLOOKUP(GB$2,'Cost Exist Transport (R)'!$C$2:$AE$23,'Cost Exist Transport (R)'!$A23,FALSE)),"",HLOOKUP(GB$2,'Cost Exist Transport (R)'!$C$2:$AE$23,'Cost Exist Transport (R)'!$A23,FALSE))</f>
        <v/>
      </c>
      <c r="GC22" s="270" t="str">
        <f>IF(ISNA(HLOOKUP(GC$2,'Cost Exist Transport (R)'!$C$2:$AE$23,'Cost Exist Transport (R)'!$A23,FALSE)),"",HLOOKUP(GC$2,'Cost Exist Transport (R)'!$C$2:$AE$23,'Cost Exist Transport (R)'!$A23,FALSE))</f>
        <v/>
      </c>
      <c r="GD22" s="270" t="str">
        <f>IF(ISNA(HLOOKUP(GD$2,'Cost Exist Transport (R)'!$C$2:$AE$23,'Cost Exist Transport (R)'!$A23,FALSE)),"",HLOOKUP(GD$2,'Cost Exist Transport (R)'!$C$2:$AE$23,'Cost Exist Transport (R)'!$A23,FALSE))</f>
        <v/>
      </c>
      <c r="GE22" s="270" t="str">
        <f>IF(ISNA(HLOOKUP(GE$2,'Cost Exist Transport (R)'!$C$2:$AE$23,'Cost Exist Transport (R)'!$A23,FALSE)),"",HLOOKUP(GE$2,'Cost Exist Transport (R)'!$C$2:$AE$23,'Cost Exist Transport (R)'!$A23,FALSE))</f>
        <v/>
      </c>
      <c r="GF22" s="270" t="str">
        <f>IF(ISNA(HLOOKUP(GF$2,'Cost Exist Transport (R)'!$C$2:$AE$23,'Cost Exist Transport (R)'!$A23,FALSE)),"",HLOOKUP(GF$2,'Cost Exist Transport (R)'!$C$2:$AE$23,'Cost Exist Transport (R)'!$A23,FALSE))</f>
        <v/>
      </c>
      <c r="GG22" s="270" t="str">
        <f>IF(ISNA(HLOOKUP(GG$2,'Cost Exist Transport (R)'!$C$2:$AE$23,'Cost Exist Transport (R)'!$A23,FALSE)),"",HLOOKUP(GG$2,'Cost Exist Transport (R)'!$C$2:$AE$23,'Cost Exist Transport (R)'!$A23,FALSE))</f>
        <v/>
      </c>
      <c r="GH22" s="270" t="str">
        <f>IF(ISNA(HLOOKUP(GH$2,'Cost Exist Transport (R)'!$C$2:$AE$23,'Cost Exist Transport (R)'!$A23,FALSE)),"",HLOOKUP(GH$2,'Cost Exist Transport (R)'!$C$2:$AE$23,'Cost Exist Transport (R)'!$A23,FALSE))</f>
        <v/>
      </c>
      <c r="GI22" s="270" t="str">
        <f>IF(ISNA(HLOOKUP(GI$2,'Cost Exist Transport (R)'!$C$2:$AE$23,'Cost Exist Transport (R)'!$A23,FALSE)),"",HLOOKUP(GI$2,'Cost Exist Transport (R)'!$C$2:$AE$23,'Cost Exist Transport (R)'!$A23,FALSE))</f>
        <v/>
      </c>
      <c r="GJ22" s="270" t="str">
        <f>IF(ISNA(HLOOKUP(GJ$2,'Cost Exist Transport (R)'!$C$2:$AE$23,'Cost Exist Transport (R)'!$A23,FALSE)),"",HLOOKUP(GJ$2,'Cost Exist Transport (R)'!$C$2:$AE$23,'Cost Exist Transport (R)'!$A23,FALSE))</f>
        <v/>
      </c>
      <c r="GK22" s="270" t="str">
        <f>IF(ISNA(HLOOKUP(GK$2,'Cost Exist Transport (R)'!$C$2:$AE$23,'Cost Exist Transport (R)'!$A23,FALSE)),"",HLOOKUP(GK$2,'Cost Exist Transport (R)'!$C$2:$AE$23,'Cost Exist Transport (R)'!$A23,FALSE))</f>
        <v/>
      </c>
      <c r="GL22" s="270" t="str">
        <f>IF(ISNA(HLOOKUP(GL$2,'Cost Exist Transport (R)'!$C$2:$AE$23,'Cost Exist Transport (R)'!$A23,FALSE)),"",HLOOKUP(GL$2,'Cost Exist Transport (R)'!$C$2:$AE$23,'Cost Exist Transport (R)'!$A23,FALSE))</f>
        <v/>
      </c>
      <c r="GM22" s="270" t="str">
        <f>IF(ISNA(HLOOKUP(GM$2,'Cost Exist Transport (R)'!$C$2:$AE$23,'Cost Exist Transport (R)'!$A23,FALSE)),"",HLOOKUP(GM$2,'Cost Exist Transport (R)'!$C$2:$AE$23,'Cost Exist Transport (R)'!$A23,FALSE))</f>
        <v>XXXXX</v>
      </c>
      <c r="GN22" s="270" t="str">
        <f>IF(ISNA(HLOOKUP(GN$2,'Cost Exist Transport (R)'!$C$2:$AE$23,'Cost Exist Transport (R)'!$A23,FALSE)),"",HLOOKUP(GN$2,'Cost Exist Transport (R)'!$C$2:$AE$23,'Cost Exist Transport (R)'!$A23,FALSE))</f>
        <v/>
      </c>
      <c r="GO22" s="270" t="str">
        <f>IF(ISNA(HLOOKUP(GO$2,'Cost Exist Transport (R)'!$C$2:$AE$23,'Cost Exist Transport (R)'!$A23,FALSE)),"",HLOOKUP(GO$2,'Cost Exist Transport (R)'!$C$2:$AE$23,'Cost Exist Transport (R)'!$A23,FALSE))</f>
        <v/>
      </c>
      <c r="GP22" s="270" t="str">
        <f>IF(ISNA(HLOOKUP(GP$2,'Cost Exist Transport (R)'!$C$2:$AE$23,'Cost Exist Transport (R)'!$A23,FALSE)),"",HLOOKUP(GP$2,'Cost Exist Transport (R)'!$C$2:$AE$23,'Cost Exist Transport (R)'!$A23,FALSE))</f>
        <v/>
      </c>
      <c r="GQ22" s="270" t="str">
        <f>IF(ISNA(HLOOKUP(GQ$2,'Cost Exist Transport (R)'!$C$2:$AE$23,'Cost Exist Transport (R)'!$A23,FALSE)),"",HLOOKUP(GQ$2,'Cost Exist Transport (R)'!$C$2:$AE$23,'Cost Exist Transport (R)'!$A23,FALSE))</f>
        <v/>
      </c>
      <c r="GR22" s="270" t="str">
        <f>IF(ISNA(HLOOKUP(GR$2,'Cost Exist Transport (R)'!$C$2:$AE$23,'Cost Exist Transport (R)'!$A23,FALSE)),"",HLOOKUP(GR$2,'Cost Exist Transport (R)'!$C$2:$AE$23,'Cost Exist Transport (R)'!$A23,FALSE))</f>
        <v/>
      </c>
      <c r="GS22" s="270" t="str">
        <f>IF(ISNA(HLOOKUP(GS$2,'Cost Exist Transport (R)'!$C$2:$AE$23,'Cost Exist Transport (R)'!$A23,FALSE)),"",HLOOKUP(GS$2,'Cost Exist Transport (R)'!$C$2:$AE$23,'Cost Exist Transport (R)'!$A23,FALSE))</f>
        <v/>
      </c>
      <c r="GT22" s="270" t="str">
        <f>IF(ISNA(HLOOKUP(GT$2,'Cost Exist Transport (R)'!$C$2:$AE$23,'Cost Exist Transport (R)'!$A23,FALSE)),"",HLOOKUP(GT$2,'Cost Exist Transport (R)'!$C$2:$AE$23,'Cost Exist Transport (R)'!$A23,FALSE))</f>
        <v/>
      </c>
      <c r="GU22" s="270" t="str">
        <f>IF(ISNA(HLOOKUP(GU$2,'Cost Exist Transport (R)'!$C$2:$AE$23,'Cost Exist Transport (R)'!$A23,FALSE)),"",HLOOKUP(GU$2,'Cost Exist Transport (R)'!$C$2:$AE$23,'Cost Exist Transport (R)'!$A23,FALSE))</f>
        <v/>
      </c>
      <c r="GV22" s="270" t="str">
        <f>IF(ISNA(HLOOKUP(GV$2,'Cost Exist Transport (R)'!$C$2:$AE$23,'Cost Exist Transport (R)'!$A23,FALSE)),"",HLOOKUP(GV$2,'Cost Exist Transport (R)'!$C$2:$AE$23,'Cost Exist Transport (R)'!$A23,FALSE))</f>
        <v/>
      </c>
      <c r="GW22" s="270" t="str">
        <f>IF(ISNA(HLOOKUP(GW$2,'Cost Exist Transport (R)'!$C$2:$AE$23,'Cost Exist Transport (R)'!$A23,FALSE)),"",HLOOKUP(GW$2,'Cost Exist Transport (R)'!$C$2:$AE$23,'Cost Exist Transport (R)'!$A23,FALSE))</f>
        <v/>
      </c>
      <c r="GX22" s="270" t="str">
        <f>IF(ISNA(HLOOKUP(GX$2,'Cost Exist Transport (R)'!$C$2:$AE$23,'Cost Exist Transport (R)'!$A23,FALSE)),"",HLOOKUP(GX$2,'Cost Exist Transport (R)'!$C$2:$AE$23,'Cost Exist Transport (R)'!$A23,FALSE))</f>
        <v/>
      </c>
      <c r="GY22" s="270" t="str">
        <f>IF(ISNA(HLOOKUP(GY$2,'Cost Exist Transport (R)'!$C$2:$AE$23,'Cost Exist Transport (R)'!$A23,FALSE)),"",HLOOKUP(GY$2,'Cost Exist Transport (R)'!$C$2:$AE$23,'Cost Exist Transport (R)'!$A23,FALSE))</f>
        <v>XXXXX</v>
      </c>
      <c r="GZ22" s="270" t="str">
        <f>IF(ISNA(HLOOKUP(GZ$2,'Cost Exist Transport (R)'!$C$2:$AE$23,'Cost Exist Transport (R)'!$A23,FALSE)),"",HLOOKUP(GZ$2,'Cost Exist Transport (R)'!$C$2:$AE$23,'Cost Exist Transport (R)'!$A23,FALSE))</f>
        <v/>
      </c>
      <c r="HA22" s="270" t="str">
        <f>IF(ISNA(HLOOKUP(HA$2,'Cost Exist Transport (R)'!$C$2:$AE$23,'Cost Exist Transport (R)'!$A23,FALSE)),"",HLOOKUP(HA$2,'Cost Exist Transport (R)'!$C$2:$AE$23,'Cost Exist Transport (R)'!$A23,FALSE))</f>
        <v/>
      </c>
      <c r="HB22" s="270" t="str">
        <f>IF(ISNA(HLOOKUP(HB$2,'Cost Exist Transport (R)'!$C$2:$AE$23,'Cost Exist Transport (R)'!$A23,FALSE)),"",HLOOKUP(HB$2,'Cost Exist Transport (R)'!$C$2:$AE$23,'Cost Exist Transport (R)'!$A23,FALSE))</f>
        <v/>
      </c>
      <c r="HC22" s="270" t="str">
        <f>IF(ISNA(HLOOKUP(HC$2,'Cost Exist Transport (R)'!$C$2:$AE$23,'Cost Exist Transport (R)'!$A23,FALSE)),"",HLOOKUP(HC$2,'Cost Exist Transport (R)'!$C$2:$AE$23,'Cost Exist Transport (R)'!$A23,FALSE))</f>
        <v/>
      </c>
      <c r="HD22" s="270" t="str">
        <f>IF(ISNA(HLOOKUP(HD$2,'Cost Exist Transport (R)'!$C$2:$AE$23,'Cost Exist Transport (R)'!$A23,FALSE)),"",HLOOKUP(HD$2,'Cost Exist Transport (R)'!$C$2:$AE$23,'Cost Exist Transport (R)'!$A23,FALSE))</f>
        <v/>
      </c>
      <c r="HE22" s="270" t="str">
        <f>IF(ISNA(HLOOKUP(HE$2,'Cost Exist Transport (R)'!$C$2:$AE$23,'Cost Exist Transport (R)'!$A23,FALSE)),"",HLOOKUP(HE$2,'Cost Exist Transport (R)'!$C$2:$AE$23,'Cost Exist Transport (R)'!$A23,FALSE))</f>
        <v/>
      </c>
      <c r="HF22" s="270" t="str">
        <f>IF(ISNA(HLOOKUP(HF$2,'Cost Exist Transport (R)'!$C$2:$AE$23,'Cost Exist Transport (R)'!$A23,FALSE)),"",HLOOKUP(HF$2,'Cost Exist Transport (R)'!$C$2:$AE$23,'Cost Exist Transport (R)'!$A23,FALSE))</f>
        <v/>
      </c>
      <c r="HG22" s="270" t="str">
        <f>IF(ISNA(HLOOKUP(HG$2,'Cost Exist Transport (R)'!$C$2:$AE$23,'Cost Exist Transport (R)'!$A23,FALSE)),"",HLOOKUP(HG$2,'Cost Exist Transport (R)'!$C$2:$AE$23,'Cost Exist Transport (R)'!$A23,FALSE))</f>
        <v/>
      </c>
      <c r="HH22" s="270" t="str">
        <f>IF(ISNA(HLOOKUP(HH$2,'Cost Exist Transport (R)'!$C$2:$AE$23,'Cost Exist Transport (R)'!$A23,FALSE)),"",HLOOKUP(HH$2,'Cost Exist Transport (R)'!$C$2:$AE$23,'Cost Exist Transport (R)'!$A23,FALSE))</f>
        <v/>
      </c>
      <c r="HI22" s="270" t="str">
        <f>IF(ISNA(HLOOKUP(HI$2,'Cost Exist Transport (R)'!$C$2:$AE$23,'Cost Exist Transport (R)'!$A23,FALSE)),"",HLOOKUP(HI$2,'Cost Exist Transport (R)'!$C$2:$AE$23,'Cost Exist Transport (R)'!$A23,FALSE))</f>
        <v/>
      </c>
      <c r="HJ22" s="270" t="str">
        <f>IF(ISNA(HLOOKUP(HJ$2,'Cost Exist Transport (R)'!$C$2:$AE$23,'Cost Exist Transport (R)'!$A23,FALSE)),"",HLOOKUP(HJ$2,'Cost Exist Transport (R)'!$C$2:$AE$23,'Cost Exist Transport (R)'!$A23,FALSE))</f>
        <v/>
      </c>
      <c r="HK22" s="270" t="str">
        <f>IF(ISNA(HLOOKUP(HK$2,'Cost Exist Transport (R)'!$C$2:$AE$23,'Cost Exist Transport (R)'!$A23,FALSE)),"",HLOOKUP(HK$2,'Cost Exist Transport (R)'!$C$2:$AE$23,'Cost Exist Transport (R)'!$A23,FALSE))</f>
        <v>XXXXX</v>
      </c>
      <c r="HL22" s="270" t="str">
        <f>IF(ISNA(HLOOKUP(HL$2,'Cost Exist Transport (R)'!$C$2:$AE$23,'Cost Exist Transport (R)'!$A23,FALSE)),"",HLOOKUP(HL$2,'Cost Exist Transport (R)'!$C$2:$AE$23,'Cost Exist Transport (R)'!$A23,FALSE))</f>
        <v/>
      </c>
      <c r="HM22" s="270" t="str">
        <f>IF(ISNA(HLOOKUP(HM$2,'Cost Exist Transport (R)'!$C$2:$AE$23,'Cost Exist Transport (R)'!$A23,FALSE)),"",HLOOKUP(HM$2,'Cost Exist Transport (R)'!$C$2:$AE$23,'Cost Exist Transport (R)'!$A23,FALSE))</f>
        <v/>
      </c>
      <c r="HN22" s="270" t="str">
        <f>IF(ISNA(HLOOKUP(HN$2,'Cost Exist Transport (R)'!$C$2:$AE$23,'Cost Exist Transport (R)'!$A23,FALSE)),"",HLOOKUP(HN$2,'Cost Exist Transport (R)'!$C$2:$AE$23,'Cost Exist Transport (R)'!$A23,FALSE))</f>
        <v/>
      </c>
      <c r="HO22" s="270" t="str">
        <f>IF(ISNA(HLOOKUP(HO$2,'Cost Exist Transport (R)'!$C$2:$AE$23,'Cost Exist Transport (R)'!$A23,FALSE)),"",HLOOKUP(HO$2,'Cost Exist Transport (R)'!$C$2:$AE$23,'Cost Exist Transport (R)'!$A23,FALSE))</f>
        <v/>
      </c>
      <c r="HP22" s="270" t="str">
        <f>IF(ISNA(HLOOKUP(HP$2,'Cost Exist Transport (R)'!$C$2:$AE$23,'Cost Exist Transport (R)'!$A23,FALSE)),"",HLOOKUP(HP$2,'Cost Exist Transport (R)'!$C$2:$AE$23,'Cost Exist Transport (R)'!$A23,FALSE))</f>
        <v/>
      </c>
      <c r="HQ22" s="270" t="str">
        <f>IF(ISNA(HLOOKUP(HQ$2,'Cost Exist Transport (R)'!$C$2:$AE$23,'Cost Exist Transport (R)'!$A23,FALSE)),"",HLOOKUP(HQ$2,'Cost Exist Transport (R)'!$C$2:$AE$23,'Cost Exist Transport (R)'!$A23,FALSE))</f>
        <v/>
      </c>
      <c r="HR22" s="270" t="str">
        <f>IF(ISNA(HLOOKUP(HR$2,'Cost Exist Transport (R)'!$C$2:$AE$23,'Cost Exist Transport (R)'!$A23,FALSE)),"",HLOOKUP(HR$2,'Cost Exist Transport (R)'!$C$2:$AE$23,'Cost Exist Transport (R)'!$A23,FALSE))</f>
        <v/>
      </c>
      <c r="HS22" s="270" t="str">
        <f>IF(ISNA(HLOOKUP(HS$2,'Cost Exist Transport (R)'!$C$2:$AE$23,'Cost Exist Transport (R)'!$A23,FALSE)),"",HLOOKUP(HS$2,'Cost Exist Transport (R)'!$C$2:$AE$23,'Cost Exist Transport (R)'!$A23,FALSE))</f>
        <v/>
      </c>
      <c r="HT22" s="270" t="str">
        <f>IF(ISNA(HLOOKUP(HT$2,'Cost Exist Transport (R)'!$C$2:$AE$23,'Cost Exist Transport (R)'!$A23,FALSE)),"",HLOOKUP(HT$2,'Cost Exist Transport (R)'!$C$2:$AE$23,'Cost Exist Transport (R)'!$A23,FALSE))</f>
        <v/>
      </c>
      <c r="HU22" s="270" t="str">
        <f>IF(ISNA(HLOOKUP(HU$2,'Cost Exist Transport (R)'!$C$2:$AE$23,'Cost Exist Transport (R)'!$A23,FALSE)),"",HLOOKUP(HU$2,'Cost Exist Transport (R)'!$C$2:$AE$23,'Cost Exist Transport (R)'!$A23,FALSE))</f>
        <v/>
      </c>
      <c r="HV22" s="270" t="str">
        <f>IF(ISNA(HLOOKUP(HV$2,'Cost Exist Transport (R)'!$C$2:$AE$23,'Cost Exist Transport (R)'!$A23,FALSE)),"",HLOOKUP(HV$2,'Cost Exist Transport (R)'!$C$2:$AE$23,'Cost Exist Transport (R)'!$A23,FALSE))</f>
        <v/>
      </c>
      <c r="HW22" s="270" t="str">
        <f>IF(ISNA(HLOOKUP(HW$2,'Cost Exist Transport (R)'!$C$2:$AE$23,'Cost Exist Transport (R)'!$A23,FALSE)),"",HLOOKUP(HW$2,'Cost Exist Transport (R)'!$C$2:$AE$23,'Cost Exist Transport (R)'!$A23,FALSE))</f>
        <v>XXXXX</v>
      </c>
      <c r="HX22" s="270" t="str">
        <f>IF(ISNA(HLOOKUP(HX$2,'Cost Exist Transport (R)'!$C$2:$AE$23,'Cost Exist Transport (R)'!$A23,FALSE)),"",HLOOKUP(HX$2,'Cost Exist Transport (R)'!$C$2:$AE$23,'Cost Exist Transport (R)'!$A23,FALSE))</f>
        <v/>
      </c>
      <c r="HY22" s="270" t="str">
        <f>IF(ISNA(HLOOKUP(HY$2,'Cost Exist Transport (R)'!$C$2:$AE$23,'Cost Exist Transport (R)'!$A23,FALSE)),"",HLOOKUP(HY$2,'Cost Exist Transport (R)'!$C$2:$AE$23,'Cost Exist Transport (R)'!$A23,FALSE))</f>
        <v/>
      </c>
      <c r="HZ22" s="270" t="str">
        <f>IF(ISNA(HLOOKUP(HZ$2,'Cost Exist Transport (R)'!$C$2:$AE$23,'Cost Exist Transport (R)'!$A23,FALSE)),"",HLOOKUP(HZ$2,'Cost Exist Transport (R)'!$C$2:$AE$23,'Cost Exist Transport (R)'!$A23,FALSE))</f>
        <v/>
      </c>
      <c r="IA22" s="270" t="str">
        <f>IF(ISNA(HLOOKUP(IA$2,'Cost Exist Transport (R)'!$C$2:$AE$23,'Cost Exist Transport (R)'!$A23,FALSE)),"",HLOOKUP(IA$2,'Cost Exist Transport (R)'!$C$2:$AE$23,'Cost Exist Transport (R)'!$A23,FALSE))</f>
        <v/>
      </c>
      <c r="IB22" s="270" t="str">
        <f>IF(ISNA(HLOOKUP(IB$2,'Cost Exist Transport (R)'!$C$2:$AE$23,'Cost Exist Transport (R)'!$A23,FALSE)),"",HLOOKUP(IB$2,'Cost Exist Transport (R)'!$C$2:$AE$23,'Cost Exist Transport (R)'!$A23,FALSE))</f>
        <v/>
      </c>
      <c r="IC22" s="270" t="str">
        <f>IF(ISNA(HLOOKUP(IC$2,'Cost Exist Transport (R)'!$C$2:$AE$23,'Cost Exist Transport (R)'!$A23,FALSE)),"",HLOOKUP(IC$2,'Cost Exist Transport (R)'!$C$2:$AE$23,'Cost Exist Transport (R)'!$A23,FALSE))</f>
        <v/>
      </c>
      <c r="ID22" s="270" t="str">
        <f>IF(ISNA(HLOOKUP(ID$2,'Cost Exist Transport (R)'!$C$2:$AE$23,'Cost Exist Transport (R)'!$A23,FALSE)),"",HLOOKUP(ID$2,'Cost Exist Transport (R)'!$C$2:$AE$23,'Cost Exist Transport (R)'!$A23,FALSE))</f>
        <v/>
      </c>
      <c r="IE22" s="270" t="str">
        <f>IF(ISNA(HLOOKUP(IE$2,'Cost Exist Transport (R)'!$C$2:$AE$23,'Cost Exist Transport (R)'!$A23,FALSE)),"",HLOOKUP(IE$2,'Cost Exist Transport (R)'!$C$2:$AE$23,'Cost Exist Transport (R)'!$A23,FALSE))</f>
        <v/>
      </c>
      <c r="IF22" s="270" t="str">
        <f>IF(ISNA(HLOOKUP(IF$2,'Cost Exist Transport (R)'!$C$2:$AE$23,'Cost Exist Transport (R)'!$A23,FALSE)),"",HLOOKUP(IF$2,'Cost Exist Transport (R)'!$C$2:$AE$23,'Cost Exist Transport (R)'!$A23,FALSE))</f>
        <v/>
      </c>
      <c r="IG22" s="270" t="str">
        <f>IF(ISNA(HLOOKUP(IG$2,'Cost Exist Transport (R)'!$C$2:$AE$23,'Cost Exist Transport (R)'!$A23,FALSE)),"",HLOOKUP(IG$2,'Cost Exist Transport (R)'!$C$2:$AE$23,'Cost Exist Transport (R)'!$A23,FALSE))</f>
        <v/>
      </c>
      <c r="IH22" s="270" t="str">
        <f>IF(ISNA(HLOOKUP(IH$2,'Cost Exist Transport (R)'!$C$2:$AE$23,'Cost Exist Transport (R)'!$A23,FALSE)),"",HLOOKUP(IH$2,'Cost Exist Transport (R)'!$C$2:$AE$23,'Cost Exist Transport (R)'!$A23,FALSE))</f>
        <v/>
      </c>
      <c r="II22" s="270" t="str">
        <f>IF(ISNA(HLOOKUP(II$2,'Cost Exist Transport (R)'!$C$2:$AE$23,'Cost Exist Transport (R)'!$A23,FALSE)),"",HLOOKUP(II$2,'Cost Exist Transport (R)'!$C$2:$AE$23,'Cost Exist Transport (R)'!$A23,FALSE))</f>
        <v>XXXXX</v>
      </c>
      <c r="IJ22" s="270" t="str">
        <f>IF(ISNA(HLOOKUP(IJ$2,'Cost Exist Transport (R)'!$C$2:$AE$23,'Cost Exist Transport (R)'!$A23,FALSE)),"",HLOOKUP(IJ$2,'Cost Exist Transport (R)'!$C$2:$AE$23,'Cost Exist Transport (R)'!$A23,FALSE))</f>
        <v/>
      </c>
      <c r="IK22" s="270" t="str">
        <f>IF(ISNA(HLOOKUP(IK$2,'Cost Exist Transport (R)'!$C$2:$AE$23,'Cost Exist Transport (R)'!$A23,FALSE)),"",HLOOKUP(IK$2,'Cost Exist Transport (R)'!$C$2:$AE$23,'Cost Exist Transport (R)'!$A23,FALSE))</f>
        <v/>
      </c>
      <c r="IL22" s="270" t="str">
        <f>IF(ISNA(HLOOKUP(IL$2,'Cost Exist Transport (R)'!$C$2:$AE$23,'Cost Exist Transport (R)'!$A23,FALSE)),"",HLOOKUP(IL$2,'Cost Exist Transport (R)'!$C$2:$AE$23,'Cost Exist Transport (R)'!$A23,FALSE))</f>
        <v/>
      </c>
      <c r="IM22" s="270" t="str">
        <f>IF(ISNA(HLOOKUP(IM$2,'Cost Exist Transport (R)'!$C$2:$AE$23,'Cost Exist Transport (R)'!$A23,FALSE)),"",HLOOKUP(IM$2,'Cost Exist Transport (R)'!$C$2:$AE$23,'Cost Exist Transport (R)'!$A23,FALSE))</f>
        <v/>
      </c>
      <c r="IN22" s="270" t="str">
        <f>IF(ISNA(HLOOKUP(IN$2,'Cost Exist Transport (R)'!$C$2:$AE$23,'Cost Exist Transport (R)'!$A23,FALSE)),"",HLOOKUP(IN$2,'Cost Exist Transport (R)'!$C$2:$AE$23,'Cost Exist Transport (R)'!$A23,FALSE))</f>
        <v/>
      </c>
      <c r="IO22" s="270" t="str">
        <f>IF(ISNA(HLOOKUP(IO$2,'Cost Exist Transport (R)'!$C$2:$AE$23,'Cost Exist Transport (R)'!$A23,FALSE)),"",HLOOKUP(IO$2,'Cost Exist Transport (R)'!$C$2:$AE$23,'Cost Exist Transport (R)'!$A23,FALSE))</f>
        <v/>
      </c>
      <c r="IP22" s="270" t="str">
        <f>IF(ISNA(HLOOKUP(IP$2,'Cost Exist Transport (R)'!$C$2:$AE$23,'Cost Exist Transport (R)'!$A23,FALSE)),"",HLOOKUP(IP$2,'Cost Exist Transport (R)'!$C$2:$AE$23,'Cost Exist Transport (R)'!$A23,FALSE))</f>
        <v/>
      </c>
      <c r="IQ22" s="270" t="str">
        <f>IF(ISNA(HLOOKUP(IQ$2,'Cost Exist Transport (R)'!$C$2:$AE$23,'Cost Exist Transport (R)'!$A23,FALSE)),"",HLOOKUP(IQ$2,'Cost Exist Transport (R)'!$C$2:$AE$23,'Cost Exist Transport (R)'!$A23,FALSE))</f>
        <v/>
      </c>
      <c r="IR22" s="270" t="str">
        <f>IF(ISNA(HLOOKUP(IR$2,'Cost Exist Transport (R)'!$C$2:$AE$23,'Cost Exist Transport (R)'!$A23,FALSE)),"",HLOOKUP(IR$2,'Cost Exist Transport (R)'!$C$2:$AE$23,'Cost Exist Transport (R)'!$A23,FALSE))</f>
        <v/>
      </c>
      <c r="IS22" s="270" t="str">
        <f>IF(ISNA(HLOOKUP(IS$2,'Cost Exist Transport (R)'!$C$2:$AE$23,'Cost Exist Transport (R)'!$A23,FALSE)),"",HLOOKUP(IS$2,'Cost Exist Transport (R)'!$C$2:$AE$23,'Cost Exist Transport (R)'!$A23,FALSE))</f>
        <v/>
      </c>
      <c r="IT22" s="270" t="str">
        <f>IF(ISNA(HLOOKUP(IT$2,'Cost Exist Transport (R)'!$C$2:$AE$23,'Cost Exist Transport (R)'!$A23,FALSE)),"",HLOOKUP(IT$2,'Cost Exist Transport (R)'!$C$2:$AE$23,'Cost Exist Transport (R)'!$A23,FALSE))</f>
        <v/>
      </c>
      <c r="IU22" s="270" t="str">
        <f>IF(ISNA(HLOOKUP(IU$2,'Cost Exist Transport (R)'!$C$2:$AE$23,'Cost Exist Transport (R)'!$A23,FALSE)),"",HLOOKUP(IU$2,'Cost Exist Transport (R)'!$C$2:$AE$23,'Cost Exist Transport (R)'!$A23,FALSE))</f>
        <v>XXXXX</v>
      </c>
      <c r="IV22" s="270" t="str">
        <f>IF(ISNA(HLOOKUP(IV$2,'Cost Exist Transport (R)'!$C$2:$AE$23,'Cost Exist Transport (R)'!$A23,FALSE)),"",HLOOKUP(IV$2,'Cost Exist Transport (R)'!$C$2:$AE$23,'Cost Exist Transport (R)'!$A23,FALSE))</f>
        <v/>
      </c>
      <c r="IW22" s="270" t="str">
        <f>IF(ISNA(HLOOKUP(IW$2,'Cost Exist Transport (R)'!$C$2:$AE$23,'Cost Exist Transport (R)'!$A23,FALSE)),"",HLOOKUP(IW$2,'Cost Exist Transport (R)'!$C$2:$AE$23,'Cost Exist Transport (R)'!$A23,FALSE))</f>
        <v/>
      </c>
      <c r="IX22" s="270" t="str">
        <f>IF(ISNA(HLOOKUP(IX$2,'Cost Exist Transport (R)'!$C$2:$AE$23,'Cost Exist Transport (R)'!$A23,FALSE)),"",HLOOKUP(IX$2,'Cost Exist Transport (R)'!$C$2:$AE$23,'Cost Exist Transport (R)'!$A23,FALSE))</f>
        <v/>
      </c>
      <c r="IY22" s="270" t="str">
        <f>IF(ISNA(HLOOKUP(IY$2,'Cost Exist Transport (R)'!$C$2:$AE$23,'Cost Exist Transport (R)'!$A23,FALSE)),"",HLOOKUP(IY$2,'Cost Exist Transport (R)'!$C$2:$AE$23,'Cost Exist Transport (R)'!$A23,FALSE))</f>
        <v/>
      </c>
      <c r="IZ22" s="270" t="str">
        <f>IF(ISNA(HLOOKUP(IZ$2,'Cost Exist Transport (R)'!$C$2:$AE$23,'Cost Exist Transport (R)'!$A23,FALSE)),"",HLOOKUP(IZ$2,'Cost Exist Transport (R)'!$C$2:$AE$23,'Cost Exist Transport (R)'!$A23,FALSE))</f>
        <v/>
      </c>
      <c r="JA22" s="270" t="str">
        <f>IF(ISNA(HLOOKUP(JA$2,'Cost Exist Transport (R)'!$C$2:$AE$23,'Cost Exist Transport (R)'!$A23,FALSE)),"",HLOOKUP(JA$2,'Cost Exist Transport (R)'!$C$2:$AE$23,'Cost Exist Transport (R)'!$A23,FALSE))</f>
        <v/>
      </c>
      <c r="JB22" s="270" t="str">
        <f>IF(ISNA(HLOOKUP(JB$2,'Cost Exist Transport (R)'!$C$2:$AE$23,'Cost Exist Transport (R)'!$A23,FALSE)),"",HLOOKUP(JB$2,'Cost Exist Transport (R)'!$C$2:$AE$23,'Cost Exist Transport (R)'!$A23,FALSE))</f>
        <v/>
      </c>
      <c r="JC22" s="270" t="str">
        <f>IF(ISNA(HLOOKUP(JC$2,'Cost Exist Transport (R)'!$C$2:$AE$23,'Cost Exist Transport (R)'!$A23,FALSE)),"",HLOOKUP(JC$2,'Cost Exist Transport (R)'!$C$2:$AE$23,'Cost Exist Transport (R)'!$A23,FALSE))</f>
        <v/>
      </c>
      <c r="JD22" s="270" t="str">
        <f>IF(ISNA(HLOOKUP(JD$2,'Cost Exist Transport (R)'!$C$2:$AE$23,'Cost Exist Transport (R)'!$A23,FALSE)),"",HLOOKUP(JD$2,'Cost Exist Transport (R)'!$C$2:$AE$23,'Cost Exist Transport (R)'!$A23,FALSE))</f>
        <v/>
      </c>
      <c r="JE22" s="270" t="str">
        <f>IF(ISNA(HLOOKUP(JE$2,'Cost Exist Transport (R)'!$C$2:$AE$23,'Cost Exist Transport (R)'!$A23,FALSE)),"",HLOOKUP(JE$2,'Cost Exist Transport (R)'!$C$2:$AE$23,'Cost Exist Transport (R)'!$A23,FALSE))</f>
        <v/>
      </c>
      <c r="JF22" s="270" t="str">
        <f>IF(ISNA(HLOOKUP(JF$2,'Cost Exist Transport (R)'!$C$2:$AE$23,'Cost Exist Transport (R)'!$A23,FALSE)),"",HLOOKUP(JF$2,'Cost Exist Transport (R)'!$C$2:$AE$23,'Cost Exist Transport (R)'!$A23,FALSE))</f>
        <v/>
      </c>
      <c r="JG22" s="270" t="str">
        <f>IF(ISNA(HLOOKUP(JG$2,'Cost Exist Transport (R)'!$C$2:$AE$23,'Cost Exist Transport (R)'!$A23,FALSE)),"",HLOOKUP(JG$2,'Cost Exist Transport (R)'!$C$2:$AE$23,'Cost Exist Transport (R)'!$A23,FALSE))</f>
        <v>XXXXX</v>
      </c>
      <c r="JH22" s="270" t="str">
        <f>IF(ISNA(HLOOKUP(JH$2,'Cost Exist Transport (R)'!$C$2:$AE$23,'Cost Exist Transport (R)'!$A23,FALSE)),"",HLOOKUP(JH$2,'Cost Exist Transport (R)'!$C$2:$AE$23,'Cost Exist Transport (R)'!$A23,FALSE))</f>
        <v/>
      </c>
      <c r="JI22" s="270" t="str">
        <f>IF(ISNA(HLOOKUP(JI$2,'Cost Exist Transport (R)'!$C$2:$AE$23,'Cost Exist Transport (R)'!$A23,FALSE)),"",HLOOKUP(JI$2,'Cost Exist Transport (R)'!$C$2:$AE$23,'Cost Exist Transport (R)'!$A23,FALSE))</f>
        <v/>
      </c>
      <c r="JJ22" s="270" t="str">
        <f>IF(ISNA(HLOOKUP(JJ$2,'Cost Exist Transport (R)'!$C$2:$AE$23,'Cost Exist Transport (R)'!$A23,FALSE)),"",HLOOKUP(JJ$2,'Cost Exist Transport (R)'!$C$2:$AE$23,'Cost Exist Transport (R)'!$A23,FALSE))</f>
        <v/>
      </c>
      <c r="JK22" s="270" t="str">
        <f>IF(ISNA(HLOOKUP(JK$2,'Cost Exist Transport (R)'!$C$2:$AE$23,'Cost Exist Transport (R)'!$A23,FALSE)),"",HLOOKUP(JK$2,'Cost Exist Transport (R)'!$C$2:$AE$23,'Cost Exist Transport (R)'!$A23,FALSE))</f>
        <v/>
      </c>
      <c r="JL22" s="270" t="str">
        <f>IF(ISNA(HLOOKUP(JL$2,'Cost Exist Transport (R)'!$C$2:$AE$23,'Cost Exist Transport (R)'!$A23,FALSE)),"",HLOOKUP(JL$2,'Cost Exist Transport (R)'!$C$2:$AE$23,'Cost Exist Transport (R)'!$A23,FALSE))</f>
        <v/>
      </c>
      <c r="JM22" s="270" t="str">
        <f>IF(ISNA(HLOOKUP(JM$2,'Cost Exist Transport (R)'!$C$2:$AE$23,'Cost Exist Transport (R)'!$A23,FALSE)),"",HLOOKUP(JM$2,'Cost Exist Transport (R)'!$C$2:$AE$23,'Cost Exist Transport (R)'!$A23,FALSE))</f>
        <v/>
      </c>
      <c r="JN22" s="270" t="str">
        <f>IF(ISNA(HLOOKUP(JN$2,'Cost Exist Transport (R)'!$C$2:$AE$23,'Cost Exist Transport (R)'!$A23,FALSE)),"",HLOOKUP(JN$2,'Cost Exist Transport (R)'!$C$2:$AE$23,'Cost Exist Transport (R)'!$A23,FALSE))</f>
        <v/>
      </c>
      <c r="JO22" s="270" t="str">
        <f>IF(ISNA(HLOOKUP(JO$2,'Cost Exist Transport (R)'!$C$2:$AE$23,'Cost Exist Transport (R)'!$A23,FALSE)),"",HLOOKUP(JO$2,'Cost Exist Transport (R)'!$C$2:$AE$23,'Cost Exist Transport (R)'!$A23,FALSE))</f>
        <v/>
      </c>
      <c r="JP22" s="270" t="str">
        <f>IF(ISNA(HLOOKUP(JP$2,'Cost Exist Transport (R)'!$C$2:$AE$23,'Cost Exist Transport (R)'!$A23,FALSE)),"",HLOOKUP(JP$2,'Cost Exist Transport (R)'!$C$2:$AE$23,'Cost Exist Transport (R)'!$A23,FALSE))</f>
        <v/>
      </c>
      <c r="JQ22" s="270" t="str">
        <f>IF(ISNA(HLOOKUP(JQ$2,'Cost Exist Transport (R)'!$C$2:$AE$23,'Cost Exist Transport (R)'!$A23,FALSE)),"",HLOOKUP(JQ$2,'Cost Exist Transport (R)'!$C$2:$AE$23,'Cost Exist Transport (R)'!$A23,FALSE))</f>
        <v/>
      </c>
      <c r="JR22" s="270" t="str">
        <f>IF(ISNA(HLOOKUP(JR$2,'Cost Exist Transport (R)'!$C$2:$AE$23,'Cost Exist Transport (R)'!$A23,FALSE)),"",HLOOKUP(JR$2,'Cost Exist Transport (R)'!$C$2:$AE$23,'Cost Exist Transport (R)'!$A23,FALSE))</f>
        <v/>
      </c>
      <c r="JS22" s="270" t="str">
        <f>IF(ISNA(HLOOKUP(JS$2,'Cost Exist Transport (R)'!$C$2:$AE$23,'Cost Exist Transport (R)'!$A23,FALSE)),"",HLOOKUP(JS$2,'Cost Exist Transport (R)'!$C$2:$AE$23,'Cost Exist Transport (R)'!$A23,FALSE))</f>
        <v>XXXXX</v>
      </c>
      <c r="JT22" s="270" t="str">
        <f>IF(ISNA(HLOOKUP(JT$2,'Cost Exist Transport (R)'!$C$2:$AE$23,'Cost Exist Transport (R)'!$A23,FALSE)),"",HLOOKUP(JT$2,'Cost Exist Transport (R)'!$C$2:$AE$23,'Cost Exist Transport (R)'!$A23,FALSE))</f>
        <v/>
      </c>
      <c r="JU22" s="270" t="str">
        <f>IF(ISNA(HLOOKUP(JU$2,'Cost Exist Transport (R)'!$C$2:$AE$23,'Cost Exist Transport (R)'!$A23,FALSE)),"",HLOOKUP(JU$2,'Cost Exist Transport (R)'!$C$2:$AE$23,'Cost Exist Transport (R)'!$A23,FALSE))</f>
        <v/>
      </c>
      <c r="JV22" s="270" t="str">
        <f>IF(ISNA(HLOOKUP(JV$2,'Cost Exist Transport (R)'!$C$2:$AE$23,'Cost Exist Transport (R)'!$A23,FALSE)),"",HLOOKUP(JV$2,'Cost Exist Transport (R)'!$C$2:$AE$23,'Cost Exist Transport (R)'!$A23,FALSE))</f>
        <v/>
      </c>
      <c r="JW22" s="270" t="str">
        <f>IF(ISNA(HLOOKUP(JW$2,'Cost Exist Transport (R)'!$C$2:$AE$23,'Cost Exist Transport (R)'!$A23,FALSE)),"",HLOOKUP(JW$2,'Cost Exist Transport (R)'!$C$2:$AE$23,'Cost Exist Transport (R)'!$A23,FALSE))</f>
        <v/>
      </c>
      <c r="JX22" s="270" t="str">
        <f>IF(ISNA(HLOOKUP(JX$2,'Cost Exist Transport (R)'!$C$2:$AE$23,'Cost Exist Transport (R)'!$A23,FALSE)),"",HLOOKUP(JX$2,'Cost Exist Transport (R)'!$C$2:$AE$23,'Cost Exist Transport (R)'!$A23,FALSE))</f>
        <v/>
      </c>
      <c r="JY22" s="270" t="str">
        <f>IF(ISNA(HLOOKUP(JY$2,'Cost Exist Transport (R)'!$C$2:$AE$23,'Cost Exist Transport (R)'!$A23,FALSE)),"",HLOOKUP(JY$2,'Cost Exist Transport (R)'!$C$2:$AE$23,'Cost Exist Transport (R)'!$A23,FALSE))</f>
        <v/>
      </c>
      <c r="JZ22" s="270" t="str">
        <f>IF(ISNA(HLOOKUP(JZ$2,'Cost Exist Transport (R)'!$C$2:$AE$23,'Cost Exist Transport (R)'!$A23,FALSE)),"",HLOOKUP(JZ$2,'Cost Exist Transport (R)'!$C$2:$AE$23,'Cost Exist Transport (R)'!$A23,FALSE))</f>
        <v/>
      </c>
      <c r="KA22" s="270" t="str">
        <f>IF(ISNA(HLOOKUP(KA$2,'Cost Exist Transport (R)'!$C$2:$AE$23,'Cost Exist Transport (R)'!$A23,FALSE)),"",HLOOKUP(KA$2,'Cost Exist Transport (R)'!$C$2:$AE$23,'Cost Exist Transport (R)'!$A23,FALSE))</f>
        <v/>
      </c>
      <c r="KB22" s="270" t="str">
        <f>IF(ISNA(HLOOKUP(KB$2,'Cost Exist Transport (R)'!$C$2:$AE$23,'Cost Exist Transport (R)'!$A23,FALSE)),"",HLOOKUP(KB$2,'Cost Exist Transport (R)'!$C$2:$AE$23,'Cost Exist Transport (R)'!$A23,FALSE))</f>
        <v/>
      </c>
      <c r="KC22" s="270" t="str">
        <f>IF(ISNA(HLOOKUP(KC$2,'Cost Exist Transport (R)'!$C$2:$AE$23,'Cost Exist Transport (R)'!$A23,FALSE)),"",HLOOKUP(KC$2,'Cost Exist Transport (R)'!$C$2:$AE$23,'Cost Exist Transport (R)'!$A23,FALSE))</f>
        <v/>
      </c>
      <c r="KD22" s="270" t="str">
        <f>IF(ISNA(HLOOKUP(KD$2,'Cost Exist Transport (R)'!$C$2:$AE$23,'Cost Exist Transport (R)'!$A23,FALSE)),"",HLOOKUP(KD$2,'Cost Exist Transport (R)'!$C$2:$AE$23,'Cost Exist Transport (R)'!$A23,FALSE))</f>
        <v/>
      </c>
      <c r="KE22" s="270" t="str">
        <f>IF(ISNA(HLOOKUP(KE$2,'Cost Exist Transport (R)'!$C$2:$AE$23,'Cost Exist Transport (R)'!$A23,FALSE)),"",HLOOKUP(KE$2,'Cost Exist Transport (R)'!$C$2:$AE$23,'Cost Exist Transport (R)'!$A23,FALSE))</f>
        <v>XXXXX</v>
      </c>
      <c r="KF22" s="270" t="str">
        <f>IF(ISNA(HLOOKUP(KF$2,'Cost Exist Transport (R)'!$C$2:$AE$23,'Cost Exist Transport (R)'!$A23,FALSE)),"",HLOOKUP(KF$2,'Cost Exist Transport (R)'!$C$2:$AE$23,'Cost Exist Transport (R)'!$A23,FALSE))</f>
        <v/>
      </c>
      <c r="KG22" s="270" t="str">
        <f>IF(ISNA(HLOOKUP(KG$2,'Cost Exist Transport (R)'!$C$2:$AE$23,'Cost Exist Transport (R)'!$A23,FALSE)),"",HLOOKUP(KG$2,'Cost Exist Transport (R)'!$C$2:$AE$23,'Cost Exist Transport (R)'!$A23,FALSE))</f>
        <v/>
      </c>
      <c r="KH22" s="270" t="str">
        <f>IF(ISNA(HLOOKUP(KH$2,'Cost Exist Transport (R)'!$C$2:$AE$23,'Cost Exist Transport (R)'!$A23,FALSE)),"",HLOOKUP(KH$2,'Cost Exist Transport (R)'!$C$2:$AE$23,'Cost Exist Transport (R)'!$A23,FALSE))</f>
        <v/>
      </c>
      <c r="KI22" s="270" t="str">
        <f>IF(ISNA(HLOOKUP(KI$2,'Cost Exist Transport (R)'!$C$2:$AE$23,'Cost Exist Transport (R)'!$A23,FALSE)),"",HLOOKUP(KI$2,'Cost Exist Transport (R)'!$C$2:$AE$23,'Cost Exist Transport (R)'!$A23,FALSE))</f>
        <v/>
      </c>
      <c r="KJ22" s="270" t="str">
        <f>IF(ISNA(HLOOKUP(KJ$2,'Cost Exist Transport (R)'!$C$2:$AE$23,'Cost Exist Transport (R)'!$A23,FALSE)),"",HLOOKUP(KJ$2,'Cost Exist Transport (R)'!$C$2:$AE$23,'Cost Exist Transport (R)'!$A23,FALSE))</f>
        <v/>
      </c>
      <c r="KK22" s="270" t="str">
        <f>IF(ISNA(HLOOKUP(KK$2,'Cost Exist Transport (R)'!$C$2:$AE$23,'Cost Exist Transport (R)'!$A23,FALSE)),"",HLOOKUP(KK$2,'Cost Exist Transport (R)'!$C$2:$AE$23,'Cost Exist Transport (R)'!$A23,FALSE))</f>
        <v/>
      </c>
      <c r="KL22" s="270" t="str">
        <f>IF(ISNA(HLOOKUP(KL$2,'Cost Exist Transport (R)'!$C$2:$AE$23,'Cost Exist Transport (R)'!$A23,FALSE)),"",HLOOKUP(KL$2,'Cost Exist Transport (R)'!$C$2:$AE$23,'Cost Exist Transport (R)'!$A23,FALSE))</f>
        <v/>
      </c>
      <c r="KM22" s="270" t="str">
        <f>IF(ISNA(HLOOKUP(KM$2,'Cost Exist Transport (R)'!$C$2:$AE$23,'Cost Exist Transport (R)'!$A23,FALSE)),"",HLOOKUP(KM$2,'Cost Exist Transport (R)'!$C$2:$AE$23,'Cost Exist Transport (R)'!$A23,FALSE))</f>
        <v/>
      </c>
      <c r="KN22" s="270" t="str">
        <f>IF(ISNA(HLOOKUP(KN$2,'Cost Exist Transport (R)'!$C$2:$AE$23,'Cost Exist Transport (R)'!$A23,FALSE)),"",HLOOKUP(KN$2,'Cost Exist Transport (R)'!$C$2:$AE$23,'Cost Exist Transport (R)'!$A23,FALSE))</f>
        <v/>
      </c>
      <c r="KO22" s="270" t="str">
        <f>IF(ISNA(HLOOKUP(KO$2,'Cost Exist Transport (R)'!$C$2:$AE$23,'Cost Exist Transport (R)'!$A23,FALSE)),"",HLOOKUP(KO$2,'Cost Exist Transport (R)'!$C$2:$AE$23,'Cost Exist Transport (R)'!$A23,FALSE))</f>
        <v/>
      </c>
      <c r="KP22" s="270" t="str">
        <f>IF(ISNA(HLOOKUP(KP$2,'Cost Exist Transport (R)'!$C$2:$AE$23,'Cost Exist Transport (R)'!$A23,FALSE)),"",HLOOKUP(KP$2,'Cost Exist Transport (R)'!$C$2:$AE$23,'Cost Exist Transport (R)'!$A23,FALSE))</f>
        <v/>
      </c>
      <c r="KQ22" s="270" t="str">
        <f>IF(ISNA(HLOOKUP(KQ$2,'Cost Exist Transport (R)'!$C$2:$AE$23,'Cost Exist Transport (R)'!$A23,FALSE)),"",HLOOKUP(KQ$2,'Cost Exist Transport (R)'!$C$2:$AE$23,'Cost Exist Transport (R)'!$A23,FALSE))</f>
        <v>XXXXX</v>
      </c>
      <c r="KR22" s="270" t="str">
        <f>IF(ISNA(HLOOKUP(KR$2,'Cost Exist Transport (R)'!$C$2:$AE$23,'Cost Exist Transport (R)'!$A23,FALSE)),"",HLOOKUP(KR$2,'Cost Exist Transport (R)'!$C$2:$AE$23,'Cost Exist Transport (R)'!$A23,FALSE))</f>
        <v/>
      </c>
      <c r="KS22" s="270" t="str">
        <f>IF(ISNA(HLOOKUP(KS$2,'Cost Exist Transport (R)'!$C$2:$AE$23,'Cost Exist Transport (R)'!$A23,FALSE)),"",HLOOKUP(KS$2,'Cost Exist Transport (R)'!$C$2:$AE$23,'Cost Exist Transport (R)'!$A23,FALSE))</f>
        <v/>
      </c>
      <c r="KT22" s="270" t="str">
        <f>IF(ISNA(HLOOKUP(KT$2,'Cost Exist Transport (R)'!$C$2:$AE$23,'Cost Exist Transport (R)'!$A23,FALSE)),"",HLOOKUP(KT$2,'Cost Exist Transport (R)'!$C$2:$AE$23,'Cost Exist Transport (R)'!$A23,FALSE))</f>
        <v/>
      </c>
      <c r="KU22" s="270" t="str">
        <f>IF(ISNA(HLOOKUP(KU$2,'Cost Exist Transport (R)'!$C$2:$AE$23,'Cost Exist Transport (R)'!$A23,FALSE)),"",HLOOKUP(KU$2,'Cost Exist Transport (R)'!$C$2:$AE$23,'Cost Exist Transport (R)'!$A23,FALSE))</f>
        <v/>
      </c>
      <c r="KV22" s="270" t="str">
        <f>IF(ISNA(HLOOKUP(KV$2,'Cost Exist Transport (R)'!$C$2:$AE$23,'Cost Exist Transport (R)'!$A23,FALSE)),"",HLOOKUP(KV$2,'Cost Exist Transport (R)'!$C$2:$AE$23,'Cost Exist Transport (R)'!$A23,FALSE))</f>
        <v/>
      </c>
      <c r="KW22" s="270" t="str">
        <f>IF(ISNA(HLOOKUP(KW$2,'Cost Exist Transport (R)'!$C$2:$AE$23,'Cost Exist Transport (R)'!$A23,FALSE)),"",HLOOKUP(KW$2,'Cost Exist Transport (R)'!$C$2:$AE$23,'Cost Exist Transport (R)'!$A23,FALSE))</f>
        <v/>
      </c>
      <c r="KX22" s="270" t="str">
        <f>IF(ISNA(HLOOKUP(KX$2,'Cost Exist Transport (R)'!$C$2:$AE$23,'Cost Exist Transport (R)'!$A23,FALSE)),"",HLOOKUP(KX$2,'Cost Exist Transport (R)'!$C$2:$AE$23,'Cost Exist Transport (R)'!$A23,FALSE))</f>
        <v/>
      </c>
      <c r="KY22" s="270" t="str">
        <f>IF(ISNA(HLOOKUP(KY$2,'Cost Exist Transport (R)'!$C$2:$AE$23,'Cost Exist Transport (R)'!$A23,FALSE)),"",HLOOKUP(KY$2,'Cost Exist Transport (R)'!$C$2:$AE$23,'Cost Exist Transport (R)'!$A23,FALSE))</f>
        <v/>
      </c>
      <c r="KZ22" s="270" t="str">
        <f>IF(ISNA(HLOOKUP(KZ$2,'Cost Exist Transport (R)'!$C$2:$AE$23,'Cost Exist Transport (R)'!$A23,FALSE)),"",HLOOKUP(KZ$2,'Cost Exist Transport (R)'!$C$2:$AE$23,'Cost Exist Transport (R)'!$A23,FALSE))</f>
        <v/>
      </c>
      <c r="LA22" s="270" t="str">
        <f>IF(ISNA(HLOOKUP(LA$2,'Cost Exist Transport (R)'!$C$2:$AE$23,'Cost Exist Transport (R)'!$A23,FALSE)),"",HLOOKUP(LA$2,'Cost Exist Transport (R)'!$C$2:$AE$23,'Cost Exist Transport (R)'!$A23,FALSE))</f>
        <v/>
      </c>
      <c r="LB22" s="270" t="str">
        <f>IF(ISNA(HLOOKUP(LB$2,'Cost Exist Transport (R)'!$C$2:$AE$23,'Cost Exist Transport (R)'!$A23,FALSE)),"",HLOOKUP(LB$2,'Cost Exist Transport (R)'!$C$2:$AE$23,'Cost Exist Transport (R)'!$A23,FALSE))</f>
        <v/>
      </c>
      <c r="LC22" s="270" t="str">
        <f>IF(ISNA(HLOOKUP(LC$2,'Cost Exist Transport (R)'!$C$2:$AE$23,'Cost Exist Transport (R)'!$A23,FALSE)),"",HLOOKUP(LC$2,'Cost Exist Transport (R)'!$C$2:$AE$23,'Cost Exist Transport (R)'!$A23,FALSE))</f>
        <v>XXXXX</v>
      </c>
      <c r="LD22" s="270" t="str">
        <f>IF(ISNA(HLOOKUP(LD$2,'Cost Exist Transport (R)'!$C$2:$AE$23,'Cost Exist Transport (R)'!$A23,FALSE)),"",HLOOKUP(LD$2,'Cost Exist Transport (R)'!$C$2:$AE$23,'Cost Exist Transport (R)'!$A23,FALSE))</f>
        <v/>
      </c>
      <c r="LE22" s="270" t="str">
        <f>IF(ISNA(HLOOKUP(LE$2,'Cost Exist Transport (R)'!$C$2:$AE$23,'Cost Exist Transport (R)'!$A23,FALSE)),"",HLOOKUP(LE$2,'Cost Exist Transport (R)'!$C$2:$AE$23,'Cost Exist Transport (R)'!$A23,FALSE))</f>
        <v/>
      </c>
      <c r="LF22" s="270" t="str">
        <f>IF(ISNA(HLOOKUP(LF$2,'Cost Exist Transport (R)'!$C$2:$AE$23,'Cost Exist Transport (R)'!$A23,FALSE)),"",HLOOKUP(LF$2,'Cost Exist Transport (R)'!$C$2:$AE$23,'Cost Exist Transport (R)'!$A23,FALSE))</f>
        <v/>
      </c>
      <c r="LG22" s="270" t="str">
        <f>IF(ISNA(HLOOKUP(LG$2,'Cost Exist Transport (R)'!$C$2:$AE$23,'Cost Exist Transport (R)'!$A23,FALSE)),"",HLOOKUP(LG$2,'Cost Exist Transport (R)'!$C$2:$AE$23,'Cost Exist Transport (R)'!$A23,FALSE))</f>
        <v/>
      </c>
      <c r="LH22" s="270" t="str">
        <f>IF(ISNA(HLOOKUP(LH$2,'Cost Exist Transport (R)'!$C$2:$AE$23,'Cost Exist Transport (R)'!$A23,FALSE)),"",HLOOKUP(LH$2,'Cost Exist Transport (R)'!$C$2:$AE$23,'Cost Exist Transport (R)'!$A23,FALSE))</f>
        <v/>
      </c>
      <c r="LI22" s="270" t="str">
        <f>IF(ISNA(HLOOKUP(LI$2,'Cost Exist Transport (R)'!$C$2:$AE$23,'Cost Exist Transport (R)'!$A23,FALSE)),"",HLOOKUP(LI$2,'Cost Exist Transport (R)'!$C$2:$AE$23,'Cost Exist Transport (R)'!$A23,FALSE))</f>
        <v/>
      </c>
      <c r="LJ22" s="270" t="str">
        <f>IF(ISNA(HLOOKUP(LJ$2,'Cost Exist Transport (R)'!$C$2:$AE$23,'Cost Exist Transport (R)'!$A23,FALSE)),"",HLOOKUP(LJ$2,'Cost Exist Transport (R)'!$C$2:$AE$23,'Cost Exist Transport (R)'!$A23,FALSE))</f>
        <v/>
      </c>
      <c r="LK22" s="270" t="str">
        <f>IF(ISNA(HLOOKUP(LK$2,'Cost Exist Transport (R)'!$C$2:$AE$23,'Cost Exist Transport (R)'!$A23,FALSE)),"",HLOOKUP(LK$2,'Cost Exist Transport (R)'!$C$2:$AE$23,'Cost Exist Transport (R)'!$A23,FALSE))</f>
        <v/>
      </c>
      <c r="LL22" s="270" t="str">
        <f>IF(ISNA(HLOOKUP(LL$2,'Cost Exist Transport (R)'!$C$2:$AE$23,'Cost Exist Transport (R)'!$A23,FALSE)),"",HLOOKUP(LL$2,'Cost Exist Transport (R)'!$C$2:$AE$23,'Cost Exist Transport (R)'!$A23,FALSE))</f>
        <v/>
      </c>
      <c r="LM22" s="270" t="str">
        <f>IF(ISNA(HLOOKUP(LM$2,'Cost Exist Transport (R)'!$C$2:$AE$23,'Cost Exist Transport (R)'!$A23,FALSE)),"",HLOOKUP(LM$2,'Cost Exist Transport (R)'!$C$2:$AE$23,'Cost Exist Transport (R)'!$A23,FALSE))</f>
        <v/>
      </c>
      <c r="LN22" s="270" t="str">
        <f>IF(ISNA(HLOOKUP(LN$2,'Cost Exist Transport (R)'!$C$2:$AE$23,'Cost Exist Transport (R)'!$A23,FALSE)),"",HLOOKUP(LN$2,'Cost Exist Transport (R)'!$C$2:$AE$23,'Cost Exist Transport (R)'!$A23,FALSE))</f>
        <v/>
      </c>
      <c r="LO22" s="270" t="str">
        <f>IF(ISNA(HLOOKUP(LO$2,'Cost Exist Transport (R)'!$C$2:$AE$23,'Cost Exist Transport (R)'!$A23,FALSE)),"",HLOOKUP(LO$2,'Cost Exist Transport (R)'!$C$2:$AE$23,'Cost Exist Transport (R)'!$A23,FALSE))</f>
        <v>XXXXX</v>
      </c>
      <c r="LP22" s="270" t="str">
        <f>IF(ISNA(HLOOKUP(LP$2,'Cost Exist Transport (R)'!$C$2:$AE$23,'Cost Exist Transport (R)'!$A23,FALSE)),"",HLOOKUP(LP$2,'Cost Exist Transport (R)'!$C$2:$AE$23,'Cost Exist Transport (R)'!$A23,FALSE))</f>
        <v/>
      </c>
    </row>
    <row r="24" spans="2:328" ht="15" thickBot="1" x14ac:dyDescent="0.4"/>
    <row r="25" spans="2:328" ht="27" thickTop="1" thickBot="1" x14ac:dyDescent="0.4">
      <c r="B25" s="283" t="s">
        <v>244</v>
      </c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5"/>
    </row>
    <row r="26" spans="2:328" ht="15" thickTop="1" x14ac:dyDescent="0.35"/>
    <row r="29" spans="2:328" ht="26" x14ac:dyDescent="0.6">
      <c r="B29" s="279" t="s">
        <v>245</v>
      </c>
    </row>
  </sheetData>
  <mergeCells count="1">
    <mergeCell ref="B25:V25"/>
  </mergeCells>
  <pageMargins left="0.7" right="0.7" top="0.75" bottom="0.75" header="0.3" footer="0.3"/>
  <pageSetup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HM44"/>
  <sheetViews>
    <sheetView zoomScale="120" zoomScaleNormal="120" workbookViewId="0">
      <selection activeCell="D33" sqref="D33"/>
    </sheetView>
  </sheetViews>
  <sheetFormatPr defaultColWidth="9.1796875" defaultRowHeight="14.5" x14ac:dyDescent="0.35"/>
  <cols>
    <col min="1" max="2" width="23.81640625" style="113" customWidth="1"/>
    <col min="3" max="4" width="14.1796875" style="100" bestFit="1" customWidth="1"/>
    <col min="5" max="5" width="10.54296875" style="100" bestFit="1" customWidth="1"/>
    <col min="6" max="7" width="11.26953125" style="100" customWidth="1"/>
    <col min="8" max="8" width="13.453125" style="100" customWidth="1"/>
    <col min="9" max="9" width="12.54296875" style="100" customWidth="1"/>
    <col min="10" max="10" width="10.54296875" style="100" bestFit="1" customWidth="1"/>
    <col min="11" max="11" width="11.54296875" style="100" bestFit="1" customWidth="1"/>
    <col min="12" max="12" width="12.54296875" style="100" bestFit="1" customWidth="1"/>
    <col min="13" max="13" width="11.54296875" style="100" bestFit="1" customWidth="1"/>
    <col min="14" max="14" width="12.26953125" style="100" bestFit="1" customWidth="1"/>
    <col min="15" max="16384" width="9.1796875" style="100"/>
  </cols>
  <sheetData>
    <row r="1" spans="1:221" ht="15.5" x14ac:dyDescent="0.35">
      <c r="C1" s="149" t="s">
        <v>124</v>
      </c>
    </row>
    <row r="2" spans="1:221" x14ac:dyDescent="0.35">
      <c r="C2" s="133"/>
      <c r="D2" s="136">
        <v>45231</v>
      </c>
      <c r="E2" s="136">
        <v>45597</v>
      </c>
      <c r="F2" s="136">
        <v>45962</v>
      </c>
      <c r="G2" s="136">
        <v>46327</v>
      </c>
      <c r="H2" s="136">
        <v>46692</v>
      </c>
      <c r="I2" s="136">
        <v>47058</v>
      </c>
      <c r="J2" s="136">
        <v>47423</v>
      </c>
      <c r="K2" s="136">
        <v>47788</v>
      </c>
      <c r="L2" s="136">
        <v>48153</v>
      </c>
      <c r="M2" s="136">
        <v>48519</v>
      </c>
      <c r="N2" s="136">
        <v>48884</v>
      </c>
      <c r="O2" s="136">
        <v>49249</v>
      </c>
      <c r="P2" s="136">
        <v>49614</v>
      </c>
      <c r="Q2" s="136">
        <v>49980</v>
      </c>
      <c r="R2" s="136">
        <v>50345</v>
      </c>
      <c r="S2" s="136">
        <v>50710</v>
      </c>
      <c r="T2" s="136">
        <v>51075</v>
      </c>
      <c r="U2" s="136">
        <v>51441</v>
      </c>
      <c r="V2" s="136">
        <v>51806</v>
      </c>
      <c r="W2" s="136">
        <v>52171</v>
      </c>
      <c r="X2" s="136">
        <v>52536</v>
      </c>
      <c r="Y2" s="136">
        <v>52902</v>
      </c>
      <c r="Z2" s="136">
        <v>53267</v>
      </c>
      <c r="AA2" s="136">
        <v>53632</v>
      </c>
      <c r="AB2" s="136">
        <v>53997</v>
      </c>
      <c r="AC2" s="136">
        <v>54363</v>
      </c>
      <c r="AD2" s="136">
        <v>54728</v>
      </c>
      <c r="AE2" s="136">
        <v>55093</v>
      </c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</row>
    <row r="3" spans="1:221" x14ac:dyDescent="0.35">
      <c r="A3" s="113">
        <v>2</v>
      </c>
      <c r="B3" s="113" t="s">
        <v>0</v>
      </c>
      <c r="C3" s="134" t="s">
        <v>0</v>
      </c>
      <c r="D3" s="133">
        <v>135.79499999999999</v>
      </c>
      <c r="E3" s="133">
        <v>135.79499999999999</v>
      </c>
      <c r="F3" s="133">
        <v>135.79499999999999</v>
      </c>
      <c r="G3" s="133">
        <v>135.79499999999999</v>
      </c>
      <c r="H3" s="133">
        <v>135.79499999999999</v>
      </c>
      <c r="I3" s="133">
        <v>135.79499999999999</v>
      </c>
      <c r="J3" s="133">
        <v>135.79499999999999</v>
      </c>
      <c r="K3" s="133">
        <v>135.79499999999999</v>
      </c>
      <c r="L3" s="133">
        <v>135.79499999999999</v>
      </c>
      <c r="M3" s="133">
        <v>135.79499999999999</v>
      </c>
      <c r="N3" s="133">
        <v>135.79499999999999</v>
      </c>
      <c r="O3" s="133">
        <v>135.79499999999999</v>
      </c>
      <c r="P3" s="133">
        <v>135.79499999999999</v>
      </c>
      <c r="Q3" s="133">
        <v>135.79499999999999</v>
      </c>
      <c r="R3" s="133">
        <v>135.79499999999999</v>
      </c>
      <c r="S3" s="133">
        <v>135.79499999999999</v>
      </c>
      <c r="T3" s="133">
        <v>135.79499999999999</v>
      </c>
      <c r="U3" s="133">
        <v>135.79499999999999</v>
      </c>
      <c r="V3" s="133">
        <v>135.79499999999999</v>
      </c>
      <c r="W3" s="133">
        <v>135.79499999999999</v>
      </c>
      <c r="X3" s="133">
        <v>135.79499999999999</v>
      </c>
      <c r="Y3" s="133">
        <v>135.79499999999999</v>
      </c>
      <c r="Z3" s="133">
        <v>135.79499999999999</v>
      </c>
      <c r="AA3" s="133">
        <v>135.79499999999999</v>
      </c>
      <c r="AB3" s="133">
        <v>135.79499999999999</v>
      </c>
      <c r="AC3" s="133">
        <v>135.79499999999999</v>
      </c>
      <c r="AD3" s="133">
        <v>135.79499999999999</v>
      </c>
      <c r="AE3" s="133">
        <v>135.79499999999999</v>
      </c>
    </row>
    <row r="4" spans="1:221" x14ac:dyDescent="0.35">
      <c r="A4" s="113">
        <v>3</v>
      </c>
      <c r="B4" s="113" t="s">
        <v>1</v>
      </c>
      <c r="C4" s="196" t="s">
        <v>1</v>
      </c>
      <c r="D4" s="173">
        <f>279.181-19.3</f>
        <v>259.88099999999997</v>
      </c>
      <c r="E4" s="173">
        <v>210.67099999999999</v>
      </c>
      <c r="F4" s="173">
        <v>210.67099999999999</v>
      </c>
      <c r="G4" s="173">
        <v>210.09100000000001</v>
      </c>
      <c r="H4" s="173">
        <f>G4</f>
        <v>210.09100000000001</v>
      </c>
      <c r="I4" s="173">
        <v>152.09100000000001</v>
      </c>
      <c r="J4" s="173">
        <v>152.09100000000001</v>
      </c>
      <c r="K4" s="173">
        <v>144.035</v>
      </c>
      <c r="L4" s="173">
        <v>144.035</v>
      </c>
      <c r="M4" s="173">
        <v>142.875</v>
      </c>
      <c r="N4" s="215">
        <v>142.875</v>
      </c>
      <c r="O4" s="216">
        <v>0</v>
      </c>
      <c r="P4" s="216">
        <v>0</v>
      </c>
      <c r="Q4" s="216">
        <v>0</v>
      </c>
      <c r="R4" s="216">
        <v>0</v>
      </c>
      <c r="S4" s="216">
        <v>0</v>
      </c>
      <c r="T4" s="216">
        <v>0</v>
      </c>
      <c r="U4" s="216">
        <v>0</v>
      </c>
      <c r="V4" s="216">
        <v>0</v>
      </c>
      <c r="W4" s="216">
        <v>0</v>
      </c>
      <c r="X4" s="216">
        <v>0</v>
      </c>
      <c r="Y4" s="216">
        <v>0</v>
      </c>
      <c r="Z4" s="216">
        <v>0</v>
      </c>
      <c r="AA4" s="216">
        <v>0</v>
      </c>
      <c r="AB4" s="216">
        <v>0</v>
      </c>
      <c r="AC4" s="216">
        <v>0</v>
      </c>
      <c r="AD4" s="216">
        <v>0</v>
      </c>
      <c r="AE4" s="216">
        <v>0</v>
      </c>
    </row>
    <row r="5" spans="1:221" x14ac:dyDescent="0.35">
      <c r="A5" s="113">
        <v>4</v>
      </c>
      <c r="B5" s="113" t="s">
        <v>3</v>
      </c>
      <c r="C5" s="134" t="s">
        <v>3</v>
      </c>
      <c r="D5" s="133">
        <v>999</v>
      </c>
      <c r="E5" s="133">
        <v>999</v>
      </c>
      <c r="F5" s="133">
        <v>999</v>
      </c>
      <c r="G5" s="133">
        <v>999</v>
      </c>
      <c r="H5" s="133">
        <v>999</v>
      </c>
      <c r="I5" s="133">
        <v>999</v>
      </c>
      <c r="J5" s="133">
        <v>999</v>
      </c>
      <c r="K5" s="133">
        <v>999</v>
      </c>
      <c r="L5" s="133">
        <v>999</v>
      </c>
      <c r="M5" s="133">
        <v>999</v>
      </c>
      <c r="N5" s="133">
        <v>999</v>
      </c>
      <c r="O5" s="133">
        <v>999</v>
      </c>
      <c r="P5" s="133">
        <v>999</v>
      </c>
      <c r="Q5" s="133">
        <v>999</v>
      </c>
      <c r="R5" s="133">
        <v>999</v>
      </c>
      <c r="S5" s="133">
        <v>999</v>
      </c>
      <c r="T5" s="133">
        <v>999</v>
      </c>
      <c r="U5" s="133">
        <v>999</v>
      </c>
      <c r="V5" s="133">
        <v>999</v>
      </c>
      <c r="W5" s="133">
        <v>999</v>
      </c>
      <c r="X5" s="133">
        <v>999</v>
      </c>
      <c r="Y5" s="133">
        <v>999</v>
      </c>
      <c r="Z5" s="133">
        <v>999</v>
      </c>
      <c r="AA5" s="133">
        <v>999</v>
      </c>
      <c r="AB5" s="133">
        <v>999</v>
      </c>
      <c r="AC5" s="133">
        <v>999</v>
      </c>
      <c r="AD5" s="133">
        <v>999</v>
      </c>
      <c r="AE5" s="133">
        <v>999</v>
      </c>
    </row>
    <row r="6" spans="1:221" x14ac:dyDescent="0.35">
      <c r="A6" s="113">
        <v>5</v>
      </c>
      <c r="B6" s="113" t="s">
        <v>4</v>
      </c>
      <c r="C6" s="134" t="s">
        <v>4</v>
      </c>
      <c r="D6" s="133">
        <v>999</v>
      </c>
      <c r="E6" s="133">
        <v>999</v>
      </c>
      <c r="F6" s="133">
        <v>999</v>
      </c>
      <c r="G6" s="133">
        <v>999</v>
      </c>
      <c r="H6" s="133">
        <v>999</v>
      </c>
      <c r="I6" s="133">
        <v>999</v>
      </c>
      <c r="J6" s="133">
        <v>999</v>
      </c>
      <c r="K6" s="133">
        <v>999</v>
      </c>
      <c r="L6" s="133">
        <v>999</v>
      </c>
      <c r="M6" s="133">
        <v>999</v>
      </c>
      <c r="N6" s="133">
        <v>999</v>
      </c>
      <c r="O6" s="133">
        <v>999</v>
      </c>
      <c r="P6" s="133">
        <v>999</v>
      </c>
      <c r="Q6" s="133">
        <v>999</v>
      </c>
      <c r="R6" s="133">
        <v>999</v>
      </c>
      <c r="S6" s="133">
        <v>999</v>
      </c>
      <c r="T6" s="133">
        <v>999</v>
      </c>
      <c r="U6" s="133">
        <v>999</v>
      </c>
      <c r="V6" s="133">
        <v>999</v>
      </c>
      <c r="W6" s="133">
        <v>999</v>
      </c>
      <c r="X6" s="133">
        <v>999</v>
      </c>
      <c r="Y6" s="133">
        <v>999</v>
      </c>
      <c r="Z6" s="133">
        <v>999</v>
      </c>
      <c r="AA6" s="133">
        <v>999</v>
      </c>
      <c r="AB6" s="133">
        <v>999</v>
      </c>
      <c r="AC6" s="133">
        <v>999</v>
      </c>
      <c r="AD6" s="133">
        <v>999</v>
      </c>
      <c r="AE6" s="133">
        <v>999</v>
      </c>
    </row>
    <row r="7" spans="1:221" x14ac:dyDescent="0.35">
      <c r="A7" s="113">
        <v>6</v>
      </c>
      <c r="B7" s="113" t="s">
        <v>20</v>
      </c>
      <c r="C7" s="134" t="s">
        <v>20</v>
      </c>
      <c r="D7" s="133">
        <v>117.73699999999999</v>
      </c>
      <c r="E7" s="133">
        <v>117.73699999999999</v>
      </c>
      <c r="F7" s="133">
        <v>117.73699999999999</v>
      </c>
      <c r="G7" s="133">
        <v>117.73699999999999</v>
      </c>
      <c r="H7" s="133">
        <v>117.73699999999999</v>
      </c>
      <c r="I7" s="133">
        <v>117.73699999999999</v>
      </c>
      <c r="J7" s="133">
        <v>117.73699999999999</v>
      </c>
      <c r="K7" s="133">
        <v>117.73699999999999</v>
      </c>
      <c r="L7" s="133">
        <v>117.73699999999999</v>
      </c>
      <c r="M7" s="133">
        <v>117.73699999999999</v>
      </c>
      <c r="N7" s="133">
        <v>117.73699999999999</v>
      </c>
      <c r="O7" s="133">
        <v>117.73699999999999</v>
      </c>
      <c r="P7" s="133">
        <v>117.73699999999999</v>
      </c>
      <c r="Q7" s="133">
        <v>117.73699999999999</v>
      </c>
      <c r="R7" s="133">
        <v>117.73699999999999</v>
      </c>
      <c r="S7" s="133">
        <v>117.73699999999999</v>
      </c>
      <c r="T7" s="133">
        <v>117.73699999999999</v>
      </c>
      <c r="U7" s="133">
        <v>117.73699999999999</v>
      </c>
      <c r="V7" s="133">
        <v>117.73699999999999</v>
      </c>
      <c r="W7" s="133">
        <v>117.73699999999999</v>
      </c>
      <c r="X7" s="133">
        <v>117.73699999999999</v>
      </c>
      <c r="Y7" s="133">
        <v>117.73699999999999</v>
      </c>
      <c r="Z7" s="133">
        <v>117.73699999999999</v>
      </c>
      <c r="AA7" s="133">
        <v>117.73699999999999</v>
      </c>
      <c r="AB7" s="133">
        <v>117.73699999999999</v>
      </c>
      <c r="AC7" s="133">
        <v>117.73699999999999</v>
      </c>
      <c r="AD7" s="133">
        <v>117.73699999999999</v>
      </c>
      <c r="AE7" s="133">
        <v>117.73699999999999</v>
      </c>
    </row>
    <row r="8" spans="1:221" x14ac:dyDescent="0.35">
      <c r="A8" s="113">
        <v>7</v>
      </c>
      <c r="B8" s="113" t="s">
        <v>5</v>
      </c>
      <c r="C8" s="134" t="s">
        <v>5</v>
      </c>
      <c r="D8" s="133">
        <v>294.66699999999997</v>
      </c>
      <c r="E8" s="133">
        <v>294.66699999999997</v>
      </c>
      <c r="F8" s="133">
        <v>294.66699999999997</v>
      </c>
      <c r="G8" s="133">
        <v>294.66699999999997</v>
      </c>
      <c r="H8" s="133">
        <v>294.66699999999997</v>
      </c>
      <c r="I8" s="133">
        <v>294.66699999999997</v>
      </c>
      <c r="J8" s="133">
        <v>294.66699999999997</v>
      </c>
      <c r="K8" s="133">
        <v>294.66699999999997</v>
      </c>
      <c r="L8" s="133">
        <v>294.66699999999997</v>
      </c>
      <c r="M8" s="133">
        <v>294.66699999999997</v>
      </c>
      <c r="N8" s="133">
        <v>294.66699999999997</v>
      </c>
      <c r="O8" s="133">
        <v>294.66699999999997</v>
      </c>
      <c r="P8" s="133">
        <v>294.66699999999997</v>
      </c>
      <c r="Q8" s="133">
        <v>294.66699999999997</v>
      </c>
      <c r="R8" s="133">
        <v>294.66699999999997</v>
      </c>
      <c r="S8" s="133">
        <v>294.66699999999997</v>
      </c>
      <c r="T8" s="133">
        <v>294.66699999999997</v>
      </c>
      <c r="U8" s="133">
        <v>294.66699999999997</v>
      </c>
      <c r="V8" s="133">
        <v>294.66699999999997</v>
      </c>
      <c r="W8" s="133">
        <v>294.66699999999997</v>
      </c>
      <c r="X8" s="133">
        <v>294.66699999999997</v>
      </c>
      <c r="Y8" s="133">
        <v>294.66699999999997</v>
      </c>
      <c r="Z8" s="133">
        <v>294.66699999999997</v>
      </c>
      <c r="AA8" s="133">
        <v>294.66699999999997</v>
      </c>
      <c r="AB8" s="133">
        <v>294.66699999999997</v>
      </c>
      <c r="AC8" s="133">
        <v>294.66699999999997</v>
      </c>
      <c r="AD8" s="133">
        <v>294.66699999999997</v>
      </c>
      <c r="AE8" s="133">
        <v>294.66699999999997</v>
      </c>
    </row>
    <row r="9" spans="1:221" x14ac:dyDescent="0.35">
      <c r="A9" s="113">
        <v>8</v>
      </c>
      <c r="B9" s="113" t="s">
        <v>6</v>
      </c>
      <c r="C9" s="134" t="s">
        <v>6</v>
      </c>
      <c r="D9" s="133">
        <v>48.39</v>
      </c>
      <c r="E9" s="133">
        <v>48.39</v>
      </c>
      <c r="F9" s="133">
        <v>48.39</v>
      </c>
      <c r="G9" s="133">
        <v>48.39</v>
      </c>
      <c r="H9" s="133">
        <v>48.39</v>
      </c>
      <c r="I9" s="133">
        <v>48.39</v>
      </c>
      <c r="J9" s="133">
        <v>48.39</v>
      </c>
      <c r="K9" s="133">
        <v>48.39</v>
      </c>
      <c r="L9" s="133">
        <v>48.39</v>
      </c>
      <c r="M9" s="133">
        <v>48.39</v>
      </c>
      <c r="N9" s="133">
        <v>48.39</v>
      </c>
      <c r="O9" s="133">
        <v>48.39</v>
      </c>
      <c r="P9" s="133">
        <v>48.39</v>
      </c>
      <c r="Q9" s="133">
        <v>48.39</v>
      </c>
      <c r="R9" s="133">
        <v>48.39</v>
      </c>
      <c r="S9" s="133">
        <v>48.39</v>
      </c>
      <c r="T9" s="133">
        <v>48.39</v>
      </c>
      <c r="U9" s="133">
        <v>48.39</v>
      </c>
      <c r="V9" s="133">
        <v>48.39</v>
      </c>
      <c r="W9" s="133">
        <v>48.39</v>
      </c>
      <c r="X9" s="133">
        <v>48.39</v>
      </c>
      <c r="Y9" s="133">
        <v>48.39</v>
      </c>
      <c r="Z9" s="133">
        <v>48.39</v>
      </c>
      <c r="AA9" s="133">
        <v>48.39</v>
      </c>
      <c r="AB9" s="133">
        <v>48.39</v>
      </c>
      <c r="AC9" s="133">
        <v>48.39</v>
      </c>
      <c r="AD9" s="133">
        <v>48.39</v>
      </c>
      <c r="AE9" s="133">
        <v>48.39</v>
      </c>
    </row>
    <row r="10" spans="1:221" x14ac:dyDescent="0.35">
      <c r="A10" s="113">
        <v>9</v>
      </c>
      <c r="B10" s="113" t="s">
        <v>7</v>
      </c>
      <c r="C10" s="134" t="s">
        <v>7</v>
      </c>
      <c r="D10" s="133">
        <v>104</v>
      </c>
      <c r="E10" s="133">
        <v>104</v>
      </c>
      <c r="F10" s="133">
        <v>104</v>
      </c>
      <c r="G10" s="133">
        <v>104</v>
      </c>
      <c r="H10" s="133">
        <v>104</v>
      </c>
      <c r="I10" s="133">
        <v>104</v>
      </c>
      <c r="J10" s="133">
        <v>104</v>
      </c>
      <c r="K10" s="133">
        <v>104</v>
      </c>
      <c r="L10" s="133">
        <v>104</v>
      </c>
      <c r="M10" s="133">
        <v>104</v>
      </c>
      <c r="N10" s="133">
        <v>104</v>
      </c>
      <c r="O10" s="133">
        <v>104</v>
      </c>
      <c r="P10" s="133">
        <v>104</v>
      </c>
      <c r="Q10" s="133">
        <v>104</v>
      </c>
      <c r="R10" s="133">
        <v>104</v>
      </c>
      <c r="S10" s="133">
        <v>104</v>
      </c>
      <c r="T10" s="133">
        <v>104</v>
      </c>
      <c r="U10" s="133">
        <v>104</v>
      </c>
      <c r="V10" s="133">
        <v>104</v>
      </c>
      <c r="W10" s="133">
        <v>104</v>
      </c>
      <c r="X10" s="133">
        <v>104</v>
      </c>
      <c r="Y10" s="133">
        <v>104</v>
      </c>
      <c r="Z10" s="133">
        <v>104</v>
      </c>
      <c r="AA10" s="133">
        <v>104</v>
      </c>
      <c r="AB10" s="133">
        <v>104</v>
      </c>
      <c r="AC10" s="133">
        <v>104</v>
      </c>
      <c r="AD10" s="133">
        <v>104</v>
      </c>
      <c r="AE10" s="133">
        <v>104</v>
      </c>
    </row>
    <row r="11" spans="1:221" x14ac:dyDescent="0.35">
      <c r="A11" s="113">
        <v>10</v>
      </c>
      <c r="B11" s="113" t="s">
        <v>2</v>
      </c>
      <c r="C11" s="197" t="s">
        <v>2</v>
      </c>
      <c r="D11" s="198">
        <v>263.69099999999997</v>
      </c>
      <c r="E11" s="198">
        <v>263.69099999999997</v>
      </c>
      <c r="F11" s="198">
        <v>263.69099999999997</v>
      </c>
      <c r="G11" s="198">
        <v>263.69099999999997</v>
      </c>
      <c r="H11" s="198">
        <v>263.69099999999997</v>
      </c>
      <c r="I11" s="198">
        <v>263.69099999999997</v>
      </c>
      <c r="J11" s="198">
        <v>263.69099999999997</v>
      </c>
      <c r="K11" s="198">
        <v>263.69099999999997</v>
      </c>
      <c r="L11" s="198">
        <v>263.69099999999997</v>
      </c>
      <c r="M11" s="198">
        <v>263.69099999999997</v>
      </c>
      <c r="N11" s="198">
        <f t="shared" ref="N11:AE12" si="0">N12</f>
        <v>210.42800000000003</v>
      </c>
      <c r="O11" s="198">
        <f t="shared" si="0"/>
        <v>0</v>
      </c>
      <c r="P11" s="198">
        <f t="shared" si="0"/>
        <v>0</v>
      </c>
      <c r="Q11" s="198">
        <f t="shared" si="0"/>
        <v>0</v>
      </c>
      <c r="R11" s="198">
        <f t="shared" si="0"/>
        <v>0</v>
      </c>
      <c r="S11" s="198">
        <f t="shared" si="0"/>
        <v>0</v>
      </c>
      <c r="T11" s="198">
        <f t="shared" si="0"/>
        <v>0</v>
      </c>
      <c r="U11" s="198">
        <f t="shared" si="0"/>
        <v>0</v>
      </c>
      <c r="V11" s="198">
        <f t="shared" si="0"/>
        <v>0</v>
      </c>
      <c r="W11" s="198">
        <f t="shared" si="0"/>
        <v>0</v>
      </c>
      <c r="X11" s="198">
        <f t="shared" si="0"/>
        <v>0</v>
      </c>
      <c r="Y11" s="198">
        <f t="shared" si="0"/>
        <v>0</v>
      </c>
      <c r="Z11" s="198">
        <f t="shared" si="0"/>
        <v>0</v>
      </c>
      <c r="AA11" s="198">
        <f t="shared" si="0"/>
        <v>0</v>
      </c>
      <c r="AB11" s="198">
        <f t="shared" si="0"/>
        <v>0</v>
      </c>
      <c r="AC11" s="198">
        <f t="shared" si="0"/>
        <v>0</v>
      </c>
      <c r="AD11" s="198">
        <f t="shared" si="0"/>
        <v>0</v>
      </c>
      <c r="AE11" s="198">
        <f t="shared" si="0"/>
        <v>0</v>
      </c>
    </row>
    <row r="12" spans="1:221" x14ac:dyDescent="0.35">
      <c r="A12" s="113">
        <v>11</v>
      </c>
      <c r="B12" s="113" t="s">
        <v>8</v>
      </c>
      <c r="C12" s="197" t="s">
        <v>8</v>
      </c>
      <c r="D12" s="198">
        <v>263.69099999999997</v>
      </c>
      <c r="E12" s="198">
        <v>263.69099999999997</v>
      </c>
      <c r="F12" s="198">
        <v>263.69099999999997</v>
      </c>
      <c r="G12" s="198">
        <v>263.69099999999997</v>
      </c>
      <c r="H12" s="198">
        <v>263.69099999999997</v>
      </c>
      <c r="I12" s="198">
        <v>263.69099999999997</v>
      </c>
      <c r="J12" s="198">
        <v>263.69099999999997</v>
      </c>
      <c r="K12" s="198">
        <v>263.69099999999997</v>
      </c>
      <c r="L12" s="198">
        <v>263.69099999999997</v>
      </c>
      <c r="M12" s="198">
        <v>263.69099999999997</v>
      </c>
      <c r="N12" s="198">
        <f t="shared" si="0"/>
        <v>210.42800000000003</v>
      </c>
      <c r="O12" s="198">
        <f t="shared" si="0"/>
        <v>0</v>
      </c>
      <c r="P12" s="198">
        <f t="shared" si="0"/>
        <v>0</v>
      </c>
      <c r="Q12" s="198">
        <f t="shared" si="0"/>
        <v>0</v>
      </c>
      <c r="R12" s="198">
        <f t="shared" si="0"/>
        <v>0</v>
      </c>
      <c r="S12" s="198">
        <f t="shared" si="0"/>
        <v>0</v>
      </c>
      <c r="T12" s="198">
        <f t="shared" si="0"/>
        <v>0</v>
      </c>
      <c r="U12" s="198">
        <f t="shared" si="0"/>
        <v>0</v>
      </c>
      <c r="V12" s="198">
        <f t="shared" si="0"/>
        <v>0</v>
      </c>
      <c r="W12" s="198">
        <f t="shared" si="0"/>
        <v>0</v>
      </c>
      <c r="X12" s="198">
        <f t="shared" si="0"/>
        <v>0</v>
      </c>
      <c r="Y12" s="198">
        <f t="shared" si="0"/>
        <v>0</v>
      </c>
      <c r="Z12" s="198">
        <f t="shared" si="0"/>
        <v>0</v>
      </c>
      <c r="AA12" s="198">
        <f t="shared" si="0"/>
        <v>0</v>
      </c>
      <c r="AB12" s="198">
        <f t="shared" si="0"/>
        <v>0</v>
      </c>
      <c r="AC12" s="198">
        <f t="shared" si="0"/>
        <v>0</v>
      </c>
      <c r="AD12" s="198">
        <f t="shared" si="0"/>
        <v>0</v>
      </c>
      <c r="AE12" s="198">
        <f t="shared" si="0"/>
        <v>0</v>
      </c>
    </row>
    <row r="13" spans="1:221" x14ac:dyDescent="0.35">
      <c r="A13" s="113">
        <v>12</v>
      </c>
      <c r="B13" s="113" t="s">
        <v>9</v>
      </c>
      <c r="C13" s="197" t="s">
        <v>9</v>
      </c>
      <c r="D13" s="198">
        <v>263.69099999999997</v>
      </c>
      <c r="E13" s="198">
        <v>263.69099999999997</v>
      </c>
      <c r="F13" s="198">
        <v>263.69099999999997</v>
      </c>
      <c r="G13" s="198">
        <v>263.69099999999997</v>
      </c>
      <c r="H13" s="198">
        <v>263.69099999999997</v>
      </c>
      <c r="I13" s="198">
        <v>263.69099999999997</v>
      </c>
      <c r="J13" s="198">
        <v>263.69099999999997</v>
      </c>
      <c r="K13" s="198">
        <v>263.69099999999997</v>
      </c>
      <c r="L13" s="198">
        <v>263.69099999999997</v>
      </c>
      <c r="M13" s="198">
        <v>263.69099999999997</v>
      </c>
      <c r="N13" s="198">
        <f t="shared" ref="N13:AE13" si="1">N15+N14</f>
        <v>210.42800000000003</v>
      </c>
      <c r="O13" s="198">
        <f t="shared" si="1"/>
        <v>0</v>
      </c>
      <c r="P13" s="198">
        <f t="shared" si="1"/>
        <v>0</v>
      </c>
      <c r="Q13" s="198">
        <f t="shared" si="1"/>
        <v>0</v>
      </c>
      <c r="R13" s="198">
        <f t="shared" si="1"/>
        <v>0</v>
      </c>
      <c r="S13" s="198">
        <f t="shared" si="1"/>
        <v>0</v>
      </c>
      <c r="T13" s="198">
        <f t="shared" si="1"/>
        <v>0</v>
      </c>
      <c r="U13" s="198">
        <f t="shared" si="1"/>
        <v>0</v>
      </c>
      <c r="V13" s="198">
        <f t="shared" si="1"/>
        <v>0</v>
      </c>
      <c r="W13" s="198">
        <f t="shared" si="1"/>
        <v>0</v>
      </c>
      <c r="X13" s="198">
        <f t="shared" si="1"/>
        <v>0</v>
      </c>
      <c r="Y13" s="198">
        <f t="shared" si="1"/>
        <v>0</v>
      </c>
      <c r="Z13" s="198">
        <f t="shared" si="1"/>
        <v>0</v>
      </c>
      <c r="AA13" s="198">
        <f t="shared" si="1"/>
        <v>0</v>
      </c>
      <c r="AB13" s="198">
        <f t="shared" si="1"/>
        <v>0</v>
      </c>
      <c r="AC13" s="198">
        <f t="shared" si="1"/>
        <v>0</v>
      </c>
      <c r="AD13" s="198">
        <f t="shared" si="1"/>
        <v>0</v>
      </c>
      <c r="AE13" s="198">
        <f t="shared" si="1"/>
        <v>0</v>
      </c>
    </row>
    <row r="14" spans="1:221" x14ac:dyDescent="0.35">
      <c r="A14" s="113">
        <v>13</v>
      </c>
      <c r="B14" s="113" t="s">
        <v>19</v>
      </c>
      <c r="C14" s="196" t="s">
        <v>19</v>
      </c>
      <c r="D14" s="173">
        <v>75.936000000000007</v>
      </c>
      <c r="E14" s="173">
        <v>75.936000000000007</v>
      </c>
      <c r="F14" s="173">
        <v>75.936000000000007</v>
      </c>
      <c r="G14" s="173">
        <v>75.936000000000007</v>
      </c>
      <c r="H14" s="173">
        <v>75.936000000000007</v>
      </c>
      <c r="I14" s="173">
        <v>75.936000000000007</v>
      </c>
      <c r="J14" s="173">
        <v>75.936000000000007</v>
      </c>
      <c r="K14" s="173">
        <v>75.936000000000007</v>
      </c>
      <c r="L14" s="173">
        <v>75.936000000000007</v>
      </c>
      <c r="M14" s="173">
        <v>75.936000000000007</v>
      </c>
      <c r="N14" s="173">
        <v>75.936000000000007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0</v>
      </c>
    </row>
    <row r="15" spans="1:221" x14ac:dyDescent="0.35">
      <c r="A15" s="113">
        <v>14</v>
      </c>
      <c r="B15" s="113" t="s">
        <v>10</v>
      </c>
      <c r="C15" s="196" t="s">
        <v>10</v>
      </c>
      <c r="D15" s="173">
        <f>187.755-10.003</f>
        <v>177.75200000000001</v>
      </c>
      <c r="E15" s="173">
        <f>D15</f>
        <v>177.75200000000001</v>
      </c>
      <c r="F15" s="173">
        <f t="shared" ref="F15:H15" si="2">E15</f>
        <v>177.75200000000001</v>
      </c>
      <c r="G15" s="173">
        <f t="shared" si="2"/>
        <v>177.75200000000001</v>
      </c>
      <c r="H15" s="173">
        <f t="shared" si="2"/>
        <v>177.75200000000001</v>
      </c>
      <c r="I15" s="173">
        <f>$H15-43.26</f>
        <v>134.49200000000002</v>
      </c>
      <c r="J15" s="173">
        <f t="shared" ref="J15:N15" si="3">$H15-43.26</f>
        <v>134.49200000000002</v>
      </c>
      <c r="K15" s="173">
        <f t="shared" si="3"/>
        <v>134.49200000000002</v>
      </c>
      <c r="L15" s="173">
        <f t="shared" si="3"/>
        <v>134.49200000000002</v>
      </c>
      <c r="M15" s="173">
        <f t="shared" si="3"/>
        <v>134.49200000000002</v>
      </c>
      <c r="N15" s="215">
        <f t="shared" si="3"/>
        <v>134.49200000000002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  <c r="T15" s="216">
        <v>0</v>
      </c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0</v>
      </c>
      <c r="AC15" s="216">
        <v>0</v>
      </c>
      <c r="AD15" s="216">
        <v>0</v>
      </c>
      <c r="AE15" s="216">
        <v>0</v>
      </c>
    </row>
    <row r="16" spans="1:221" x14ac:dyDescent="0.35">
      <c r="A16" s="113">
        <v>15</v>
      </c>
      <c r="B16" s="113" t="s">
        <v>11</v>
      </c>
      <c r="C16" s="197" t="s">
        <v>11</v>
      </c>
      <c r="D16" s="198">
        <v>187.755</v>
      </c>
      <c r="E16" s="198">
        <f t="shared" ref="E16:M16" si="4">E18+E17</f>
        <v>187.755</v>
      </c>
      <c r="F16" s="198">
        <f t="shared" si="4"/>
        <v>187.755</v>
      </c>
      <c r="G16" s="198">
        <f t="shared" si="4"/>
        <v>187.755</v>
      </c>
      <c r="H16" s="198">
        <f t="shared" si="4"/>
        <v>187.755</v>
      </c>
      <c r="I16" s="198">
        <f t="shared" si="4"/>
        <v>187.755</v>
      </c>
      <c r="J16" s="198">
        <f t="shared" si="4"/>
        <v>187.755</v>
      </c>
      <c r="K16" s="198">
        <f t="shared" si="4"/>
        <v>187.755</v>
      </c>
      <c r="L16" s="198">
        <f t="shared" si="4"/>
        <v>187.755</v>
      </c>
      <c r="M16" s="198">
        <f t="shared" si="4"/>
        <v>187.755</v>
      </c>
      <c r="N16" s="198">
        <f t="shared" ref="N16:AE16" si="5">N18+N17</f>
        <v>187.755</v>
      </c>
      <c r="O16" s="198">
        <f t="shared" si="5"/>
        <v>187.755</v>
      </c>
      <c r="P16" s="198">
        <f t="shared" si="5"/>
        <v>187.755</v>
      </c>
      <c r="Q16" s="198">
        <f t="shared" si="5"/>
        <v>187.755</v>
      </c>
      <c r="R16" s="198">
        <f t="shared" si="5"/>
        <v>187.755</v>
      </c>
      <c r="S16" s="198">
        <f t="shared" si="5"/>
        <v>187.755</v>
      </c>
      <c r="T16" s="198">
        <f t="shared" si="5"/>
        <v>187.755</v>
      </c>
      <c r="U16" s="198">
        <f t="shared" si="5"/>
        <v>187.755</v>
      </c>
      <c r="V16" s="198">
        <f t="shared" si="5"/>
        <v>187.755</v>
      </c>
      <c r="W16" s="198">
        <f t="shared" si="5"/>
        <v>187.755</v>
      </c>
      <c r="X16" s="198">
        <f t="shared" si="5"/>
        <v>187.755</v>
      </c>
      <c r="Y16" s="198">
        <f t="shared" si="5"/>
        <v>187.755</v>
      </c>
      <c r="Z16" s="198">
        <f t="shared" si="5"/>
        <v>187.755</v>
      </c>
      <c r="AA16" s="198">
        <f t="shared" si="5"/>
        <v>187.755</v>
      </c>
      <c r="AB16" s="198">
        <f t="shared" si="5"/>
        <v>187.755</v>
      </c>
      <c r="AC16" s="198">
        <f t="shared" si="5"/>
        <v>187.755</v>
      </c>
      <c r="AD16" s="198">
        <f t="shared" si="5"/>
        <v>187.755</v>
      </c>
      <c r="AE16" s="198">
        <f t="shared" si="5"/>
        <v>187.755</v>
      </c>
    </row>
    <row r="17" spans="1:31" x14ac:dyDescent="0.35">
      <c r="A17" s="113">
        <v>16</v>
      </c>
      <c r="B17" s="113" t="s">
        <v>12</v>
      </c>
      <c r="C17" s="197" t="s">
        <v>12</v>
      </c>
      <c r="D17" s="198">
        <v>125.316</v>
      </c>
      <c r="E17" s="198">
        <v>125.316</v>
      </c>
      <c r="F17" s="198">
        <v>125.316</v>
      </c>
      <c r="G17" s="198">
        <v>125.316</v>
      </c>
      <c r="H17" s="198">
        <v>125.316</v>
      </c>
      <c r="I17" s="198">
        <v>125.316</v>
      </c>
      <c r="J17" s="198">
        <v>125.316</v>
      </c>
      <c r="K17" s="198">
        <v>125.316</v>
      </c>
      <c r="L17" s="198">
        <v>125.316</v>
      </c>
      <c r="M17" s="198">
        <v>125.316</v>
      </c>
      <c r="N17" s="198">
        <v>125.316</v>
      </c>
      <c r="O17" s="198">
        <v>125.316</v>
      </c>
      <c r="P17" s="198">
        <v>125.316</v>
      </c>
      <c r="Q17" s="198">
        <v>125.316</v>
      </c>
      <c r="R17" s="198">
        <v>125.316</v>
      </c>
      <c r="S17" s="198">
        <v>125.316</v>
      </c>
      <c r="T17" s="198">
        <v>125.316</v>
      </c>
      <c r="U17" s="198">
        <v>125.316</v>
      </c>
      <c r="V17" s="198">
        <v>125.316</v>
      </c>
      <c r="W17" s="198">
        <v>125.316</v>
      </c>
      <c r="X17" s="198">
        <v>125.316</v>
      </c>
      <c r="Y17" s="198">
        <v>125.316</v>
      </c>
      <c r="Z17" s="198">
        <v>125.316</v>
      </c>
      <c r="AA17" s="198">
        <v>125.316</v>
      </c>
      <c r="AB17" s="198">
        <v>125.316</v>
      </c>
      <c r="AC17" s="198">
        <v>125.316</v>
      </c>
      <c r="AD17" s="198">
        <v>125.316</v>
      </c>
      <c r="AE17" s="198">
        <v>125.316</v>
      </c>
    </row>
    <row r="18" spans="1:31" x14ac:dyDescent="0.35">
      <c r="A18" s="113">
        <v>17</v>
      </c>
      <c r="B18" s="113" t="s">
        <v>14</v>
      </c>
      <c r="C18" s="197" t="s">
        <v>14</v>
      </c>
      <c r="D18" s="198">
        <v>62.439</v>
      </c>
      <c r="E18" s="198">
        <v>62.439</v>
      </c>
      <c r="F18" s="198">
        <v>62.439</v>
      </c>
      <c r="G18" s="198">
        <v>62.439</v>
      </c>
      <c r="H18" s="198">
        <v>62.439</v>
      </c>
      <c r="I18" s="198">
        <v>62.439</v>
      </c>
      <c r="J18" s="198">
        <v>62.439</v>
      </c>
      <c r="K18" s="198">
        <v>62.439</v>
      </c>
      <c r="L18" s="198">
        <v>62.439</v>
      </c>
      <c r="M18" s="198">
        <v>62.439</v>
      </c>
      <c r="N18" s="198">
        <v>62.439</v>
      </c>
      <c r="O18" s="198">
        <v>62.439</v>
      </c>
      <c r="P18" s="198">
        <v>62.439</v>
      </c>
      <c r="Q18" s="198">
        <v>62.439</v>
      </c>
      <c r="R18" s="198">
        <v>62.439</v>
      </c>
      <c r="S18" s="198">
        <v>62.439</v>
      </c>
      <c r="T18" s="198">
        <v>62.439</v>
      </c>
      <c r="U18" s="198">
        <v>62.439</v>
      </c>
      <c r="V18" s="198">
        <v>62.439</v>
      </c>
      <c r="W18" s="198">
        <v>62.439</v>
      </c>
      <c r="X18" s="198">
        <v>62.439</v>
      </c>
      <c r="Y18" s="198">
        <v>62.439</v>
      </c>
      <c r="Z18" s="198">
        <v>62.439</v>
      </c>
      <c r="AA18" s="198">
        <v>62.439</v>
      </c>
      <c r="AB18" s="198">
        <v>62.439</v>
      </c>
      <c r="AC18" s="198">
        <v>62.439</v>
      </c>
      <c r="AD18" s="198">
        <v>62.439</v>
      </c>
      <c r="AE18" s="198">
        <v>62.439</v>
      </c>
    </row>
    <row r="19" spans="1:31" x14ac:dyDescent="0.35">
      <c r="A19" s="113">
        <v>18</v>
      </c>
      <c r="B19" s="113" t="s">
        <v>13</v>
      </c>
      <c r="C19" s="134" t="s">
        <v>13</v>
      </c>
      <c r="D19" s="133">
        <v>50</v>
      </c>
      <c r="E19" s="133">
        <v>50</v>
      </c>
      <c r="F19" s="133">
        <v>50</v>
      </c>
      <c r="G19" s="133">
        <v>50</v>
      </c>
      <c r="H19" s="133">
        <v>50</v>
      </c>
      <c r="I19" s="133">
        <v>50</v>
      </c>
      <c r="J19" s="133">
        <v>50</v>
      </c>
      <c r="K19" s="133">
        <v>50</v>
      </c>
      <c r="L19" s="133">
        <v>50</v>
      </c>
      <c r="M19" s="133">
        <v>50</v>
      </c>
      <c r="N19" s="133">
        <v>50</v>
      </c>
      <c r="O19" s="133">
        <v>50</v>
      </c>
      <c r="P19" s="133">
        <v>50</v>
      </c>
      <c r="Q19" s="133">
        <v>50</v>
      </c>
      <c r="R19" s="133">
        <v>50</v>
      </c>
      <c r="S19" s="133">
        <v>50</v>
      </c>
      <c r="T19" s="133">
        <v>50</v>
      </c>
      <c r="U19" s="133">
        <v>50</v>
      </c>
      <c r="V19" s="133">
        <v>50</v>
      </c>
      <c r="W19" s="133">
        <v>50</v>
      </c>
      <c r="X19" s="133">
        <v>50</v>
      </c>
      <c r="Y19" s="133">
        <v>50</v>
      </c>
      <c r="Z19" s="133">
        <v>50</v>
      </c>
      <c r="AA19" s="133">
        <v>50</v>
      </c>
      <c r="AB19" s="133">
        <v>50</v>
      </c>
      <c r="AC19" s="133">
        <v>50</v>
      </c>
      <c r="AD19" s="133">
        <v>50</v>
      </c>
      <c r="AE19" s="133">
        <v>50</v>
      </c>
    </row>
    <row r="20" spans="1:31" x14ac:dyDescent="0.35">
      <c r="A20" s="113">
        <v>19</v>
      </c>
      <c r="B20" s="113" t="s">
        <v>15</v>
      </c>
      <c r="C20" s="134" t="s">
        <v>15</v>
      </c>
      <c r="D20" s="133">
        <v>77.013999999999996</v>
      </c>
      <c r="E20" s="133">
        <v>77.013999999999996</v>
      </c>
      <c r="F20" s="133">
        <v>77.013999999999996</v>
      </c>
      <c r="G20" s="133">
        <v>77.013999999999996</v>
      </c>
      <c r="H20" s="133">
        <v>77.013999999999996</v>
      </c>
      <c r="I20" s="133">
        <v>77.013999999999996</v>
      </c>
      <c r="J20" s="133">
        <v>77.013999999999996</v>
      </c>
      <c r="K20" s="133">
        <v>77.013999999999996</v>
      </c>
      <c r="L20" s="133">
        <v>77.013999999999996</v>
      </c>
      <c r="M20" s="133">
        <v>77.013999999999996</v>
      </c>
      <c r="N20" s="133">
        <v>77.013999999999996</v>
      </c>
      <c r="O20" s="133">
        <v>77.013999999999996</v>
      </c>
      <c r="P20" s="133">
        <v>77.013999999999996</v>
      </c>
      <c r="Q20" s="133">
        <v>77.013999999999996</v>
      </c>
      <c r="R20" s="133">
        <v>77.013999999999996</v>
      </c>
      <c r="S20" s="133">
        <v>77.013999999999996</v>
      </c>
      <c r="T20" s="133">
        <v>77.013999999999996</v>
      </c>
      <c r="U20" s="133">
        <v>77.013999999999996</v>
      </c>
      <c r="V20" s="133">
        <v>77.013999999999996</v>
      </c>
      <c r="W20" s="133">
        <v>77.013999999999996</v>
      </c>
      <c r="X20" s="133">
        <v>77.013999999999996</v>
      </c>
      <c r="Y20" s="133">
        <v>77.013999999999996</v>
      </c>
      <c r="Z20" s="133">
        <v>77.013999999999996</v>
      </c>
      <c r="AA20" s="133">
        <v>77.013999999999996</v>
      </c>
      <c r="AB20" s="133">
        <v>77.013999999999996</v>
      </c>
      <c r="AC20" s="133">
        <v>77.013999999999996</v>
      </c>
      <c r="AD20" s="133">
        <v>77.013999999999996</v>
      </c>
      <c r="AE20" s="133">
        <v>77.013999999999996</v>
      </c>
    </row>
    <row r="21" spans="1:31" x14ac:dyDescent="0.35">
      <c r="A21" s="113">
        <v>20</v>
      </c>
      <c r="B21" s="113" t="s">
        <v>16</v>
      </c>
      <c r="C21" s="134" t="s">
        <v>16</v>
      </c>
      <c r="D21" s="133">
        <v>11.622</v>
      </c>
      <c r="E21" s="133">
        <v>11.622</v>
      </c>
      <c r="F21" s="133">
        <v>11.622</v>
      </c>
      <c r="G21" s="133">
        <v>11.622</v>
      </c>
      <c r="H21" s="133">
        <v>11.622</v>
      </c>
      <c r="I21" s="133">
        <v>11.622</v>
      </c>
      <c r="J21" s="133">
        <v>11.622</v>
      </c>
      <c r="K21" s="133">
        <v>11.622</v>
      </c>
      <c r="L21" s="133">
        <v>11.622</v>
      </c>
      <c r="M21" s="133">
        <v>11.622</v>
      </c>
      <c r="N21" s="133">
        <v>11.622</v>
      </c>
      <c r="O21" s="133">
        <v>11.622</v>
      </c>
      <c r="P21" s="133">
        <v>11.622</v>
      </c>
      <c r="Q21" s="133">
        <v>11.622</v>
      </c>
      <c r="R21" s="133">
        <v>11.622</v>
      </c>
      <c r="S21" s="133">
        <v>11.622</v>
      </c>
      <c r="T21" s="133">
        <v>11.622</v>
      </c>
      <c r="U21" s="133">
        <v>11.622</v>
      </c>
      <c r="V21" s="133">
        <v>11.622</v>
      </c>
      <c r="W21" s="133">
        <v>11.622</v>
      </c>
      <c r="X21" s="133">
        <v>11.622</v>
      </c>
      <c r="Y21" s="133">
        <v>11.622</v>
      </c>
      <c r="Z21" s="133">
        <v>11.622</v>
      </c>
      <c r="AA21" s="133">
        <v>11.622</v>
      </c>
      <c r="AB21" s="133">
        <v>11.622</v>
      </c>
      <c r="AC21" s="133">
        <v>11.622</v>
      </c>
      <c r="AD21" s="133">
        <v>11.622</v>
      </c>
      <c r="AE21" s="133">
        <v>11.622</v>
      </c>
    </row>
    <row r="22" spans="1:31" x14ac:dyDescent="0.35">
      <c r="A22" s="113">
        <v>21</v>
      </c>
      <c r="B22" s="113" t="s">
        <v>17</v>
      </c>
      <c r="C22" s="134" t="s">
        <v>17</v>
      </c>
      <c r="D22" s="133">
        <v>78.63</v>
      </c>
      <c r="E22" s="133">
        <v>78.63</v>
      </c>
      <c r="F22" s="133">
        <v>78.63</v>
      </c>
      <c r="G22" s="133">
        <v>78.63</v>
      </c>
      <c r="H22" s="133">
        <v>78.63</v>
      </c>
      <c r="I22" s="133">
        <v>78.63</v>
      </c>
      <c r="J22" s="133">
        <v>78.63</v>
      </c>
      <c r="K22" s="133">
        <v>78.63</v>
      </c>
      <c r="L22" s="133">
        <v>78.63</v>
      </c>
      <c r="M22" s="133">
        <v>78.63</v>
      </c>
      <c r="N22" s="133">
        <v>78.63</v>
      </c>
      <c r="O22" s="133">
        <v>78.63</v>
      </c>
      <c r="P22" s="133">
        <v>78.63</v>
      </c>
      <c r="Q22" s="133">
        <v>78.63</v>
      </c>
      <c r="R22" s="133">
        <v>78.63</v>
      </c>
      <c r="S22" s="133">
        <v>78.63</v>
      </c>
      <c r="T22" s="133">
        <v>78.63</v>
      </c>
      <c r="U22" s="133">
        <v>78.63</v>
      </c>
      <c r="V22" s="133">
        <v>78.63</v>
      </c>
      <c r="W22" s="133">
        <v>78.63</v>
      </c>
      <c r="X22" s="133">
        <v>78.63</v>
      </c>
      <c r="Y22" s="133">
        <v>78.63</v>
      </c>
      <c r="Z22" s="133">
        <v>78.63</v>
      </c>
      <c r="AA22" s="133">
        <v>78.63</v>
      </c>
      <c r="AB22" s="133">
        <v>78.63</v>
      </c>
      <c r="AC22" s="133">
        <v>78.63</v>
      </c>
      <c r="AD22" s="133">
        <v>78.63</v>
      </c>
      <c r="AE22" s="133">
        <v>78.63</v>
      </c>
    </row>
    <row r="23" spans="1:31" x14ac:dyDescent="0.35">
      <c r="A23" s="113">
        <v>22</v>
      </c>
      <c r="B23" s="113" t="s">
        <v>18</v>
      </c>
      <c r="C23" s="134" t="s">
        <v>18</v>
      </c>
      <c r="D23" s="133">
        <v>79.739999999999995</v>
      </c>
      <c r="E23" s="133">
        <v>79.739999999999995</v>
      </c>
      <c r="F23" s="133">
        <v>79.739999999999995</v>
      </c>
      <c r="G23" s="133">
        <v>79.739999999999995</v>
      </c>
      <c r="H23" s="133">
        <v>79.739999999999995</v>
      </c>
      <c r="I23" s="133">
        <v>79.739999999999995</v>
      </c>
      <c r="J23" s="133">
        <v>79.739999999999995</v>
      </c>
      <c r="K23" s="133">
        <v>79.739999999999995</v>
      </c>
      <c r="L23" s="133">
        <v>79.739999999999995</v>
      </c>
      <c r="M23" s="133">
        <v>79.739999999999995</v>
      </c>
      <c r="N23" s="133">
        <v>79.739999999999995</v>
      </c>
      <c r="O23" s="133">
        <v>79.739999999999995</v>
      </c>
      <c r="P23" s="133">
        <v>79.739999999999995</v>
      </c>
      <c r="Q23" s="133">
        <v>79.739999999999995</v>
      </c>
      <c r="R23" s="133">
        <v>79.739999999999995</v>
      </c>
      <c r="S23" s="133">
        <v>79.739999999999995</v>
      </c>
      <c r="T23" s="133">
        <v>79.739999999999995</v>
      </c>
      <c r="U23" s="133">
        <v>79.739999999999995</v>
      </c>
      <c r="V23" s="133">
        <v>79.739999999999995</v>
      </c>
      <c r="W23" s="133">
        <v>79.739999999999995</v>
      </c>
      <c r="X23" s="133">
        <v>79.739999999999995</v>
      </c>
      <c r="Y23" s="133">
        <v>79.739999999999995</v>
      </c>
      <c r="Z23" s="133">
        <v>79.739999999999995</v>
      </c>
      <c r="AA23" s="133">
        <v>79.739999999999995</v>
      </c>
      <c r="AB23" s="133">
        <v>79.739999999999995</v>
      </c>
      <c r="AC23" s="133">
        <v>79.739999999999995</v>
      </c>
      <c r="AD23" s="133">
        <v>79.739999999999995</v>
      </c>
      <c r="AE23" s="133">
        <v>79.739999999999995</v>
      </c>
    </row>
    <row r="24" spans="1:31" x14ac:dyDescent="0.35">
      <c r="A24" s="113">
        <v>23</v>
      </c>
      <c r="C24" s="134" t="s">
        <v>21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</row>
    <row r="25" spans="1:31" x14ac:dyDescent="0.35">
      <c r="A25" s="113">
        <v>24</v>
      </c>
      <c r="C25" s="134" t="s">
        <v>22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39">
        <v>0</v>
      </c>
      <c r="AE25" s="139">
        <v>0</v>
      </c>
    </row>
    <row r="26" spans="1:31" x14ac:dyDescent="0.35">
      <c r="D26" s="152"/>
    </row>
    <row r="27" spans="1:31" x14ac:dyDescent="0.35">
      <c r="D27" s="152"/>
    </row>
    <row r="28" spans="1:31" x14ac:dyDescent="0.35">
      <c r="D28" s="152"/>
    </row>
    <row r="29" spans="1:31" x14ac:dyDescent="0.35">
      <c r="D29" s="152"/>
    </row>
    <row r="30" spans="1:31" x14ac:dyDescent="0.35">
      <c r="D30" s="152"/>
    </row>
    <row r="31" spans="1:31" x14ac:dyDescent="0.35">
      <c r="D31" s="152"/>
    </row>
    <row r="32" spans="1:31" x14ac:dyDescent="0.35">
      <c r="D32" s="152"/>
    </row>
    <row r="33" spans="4:9" x14ac:dyDescent="0.35">
      <c r="D33" s="152"/>
    </row>
    <row r="34" spans="4:9" x14ac:dyDescent="0.35">
      <c r="D34" s="152"/>
    </row>
    <row r="35" spans="4:9" x14ac:dyDescent="0.35">
      <c r="F35" s="114"/>
      <c r="G35" s="114"/>
      <c r="H35" s="114"/>
      <c r="I35" s="114"/>
    </row>
    <row r="36" spans="4:9" x14ac:dyDescent="0.35">
      <c r="F36" s="166"/>
      <c r="G36" s="166"/>
      <c r="H36" s="166"/>
      <c r="I36" s="166"/>
    </row>
    <row r="37" spans="4:9" x14ac:dyDescent="0.35">
      <c r="E37" s="155"/>
      <c r="F37" s="114"/>
      <c r="G37" s="114"/>
      <c r="H37" s="114"/>
      <c r="I37" s="114"/>
    </row>
    <row r="38" spans="4:9" x14ac:dyDescent="0.35">
      <c r="G38" s="151"/>
      <c r="H38" s="151"/>
      <c r="I38" s="151"/>
    </row>
    <row r="39" spans="4:9" x14ac:dyDescent="0.35">
      <c r="G39" s="151"/>
      <c r="H39" s="151"/>
      <c r="I39" s="151"/>
    </row>
    <row r="40" spans="4:9" x14ac:dyDescent="0.35">
      <c r="G40" s="151"/>
      <c r="H40" s="151"/>
      <c r="I40" s="151"/>
    </row>
    <row r="41" spans="4:9" x14ac:dyDescent="0.35">
      <c r="G41" s="151"/>
      <c r="H41" s="151"/>
      <c r="I41" s="151"/>
    </row>
    <row r="42" spans="4:9" x14ac:dyDescent="0.35">
      <c r="G42" s="151"/>
      <c r="H42" s="151"/>
      <c r="I42" s="151"/>
    </row>
    <row r="43" spans="4:9" x14ac:dyDescent="0.35">
      <c r="G43" s="151"/>
      <c r="H43" s="151"/>
      <c r="I43" s="151"/>
    </row>
    <row r="44" spans="4:9" x14ac:dyDescent="0.35">
      <c r="G44" s="151"/>
      <c r="H44" s="151"/>
      <c r="I44" s="151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HM45"/>
  <sheetViews>
    <sheetView zoomScale="120" zoomScaleNormal="120" workbookViewId="0">
      <selection activeCell="AE38" sqref="AE38"/>
    </sheetView>
  </sheetViews>
  <sheetFormatPr defaultRowHeight="14.5" x14ac:dyDescent="0.35"/>
  <cols>
    <col min="1" max="2" width="23.81640625" style="113" customWidth="1"/>
    <col min="3" max="4" width="14.1796875" bestFit="1" customWidth="1"/>
    <col min="5" max="5" width="10.54296875" bestFit="1" customWidth="1"/>
    <col min="6" max="7" width="11.26953125" customWidth="1"/>
    <col min="8" max="8" width="13.453125" customWidth="1"/>
    <col min="9" max="9" width="12.54296875" customWidth="1"/>
    <col min="10" max="10" width="10.54296875" bestFit="1" customWidth="1"/>
    <col min="11" max="11" width="11.54296875" bestFit="1" customWidth="1"/>
    <col min="12" max="12" width="12.54296875" bestFit="1" customWidth="1"/>
    <col min="13" max="13" width="11.54296875" bestFit="1" customWidth="1"/>
    <col min="14" max="14" width="12.26953125" bestFit="1" customWidth="1"/>
  </cols>
  <sheetData>
    <row r="1" spans="1:221" ht="15.5" x14ac:dyDescent="0.35">
      <c r="C1" s="149" t="s">
        <v>124</v>
      </c>
    </row>
    <row r="2" spans="1:221" x14ac:dyDescent="0.35">
      <c r="C2" s="133"/>
      <c r="D2" s="136">
        <v>45231</v>
      </c>
      <c r="E2" s="136">
        <v>45597</v>
      </c>
      <c r="F2" s="136">
        <v>45962</v>
      </c>
      <c r="G2" s="136">
        <v>46327</v>
      </c>
      <c r="H2" s="136">
        <v>46692</v>
      </c>
      <c r="I2" s="136">
        <v>47058</v>
      </c>
      <c r="J2" s="136">
        <v>47423</v>
      </c>
      <c r="K2" s="136">
        <v>47788</v>
      </c>
      <c r="L2" s="136">
        <v>48153</v>
      </c>
      <c r="M2" s="136">
        <v>48519</v>
      </c>
      <c r="N2" s="136">
        <v>48884</v>
      </c>
      <c r="O2" s="136">
        <v>49249</v>
      </c>
      <c r="P2" s="136">
        <v>49614</v>
      </c>
      <c r="Q2" s="136">
        <v>49980</v>
      </c>
      <c r="R2" s="136">
        <v>50345</v>
      </c>
      <c r="S2" s="136">
        <v>50710</v>
      </c>
      <c r="T2" s="136">
        <v>51075</v>
      </c>
      <c r="U2" s="136">
        <v>51441</v>
      </c>
      <c r="V2" s="136">
        <v>51806</v>
      </c>
      <c r="W2" s="136">
        <v>52171</v>
      </c>
      <c r="X2" s="136">
        <v>52536</v>
      </c>
      <c r="Y2" s="136">
        <v>52902</v>
      </c>
      <c r="Z2" s="136">
        <v>53267</v>
      </c>
      <c r="AA2" s="136">
        <v>53632</v>
      </c>
      <c r="AB2" s="136">
        <v>53997</v>
      </c>
      <c r="AC2" s="136">
        <v>54363</v>
      </c>
      <c r="AD2" s="136">
        <v>54728</v>
      </c>
      <c r="AE2" s="136">
        <v>55093</v>
      </c>
      <c r="AF2" s="10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</row>
    <row r="3" spans="1:221" x14ac:dyDescent="0.35">
      <c r="A3" s="113">
        <v>2</v>
      </c>
      <c r="B3" s="113" t="s">
        <v>0</v>
      </c>
      <c r="C3" s="134" t="s">
        <v>0</v>
      </c>
      <c r="D3" s="133">
        <v>135.79499999999999</v>
      </c>
      <c r="E3" s="133">
        <v>135.79499999999999</v>
      </c>
      <c r="F3" s="133">
        <v>135.79499999999999</v>
      </c>
      <c r="G3" s="133">
        <v>135.79499999999999</v>
      </c>
      <c r="H3" s="133">
        <v>135.79499999999999</v>
      </c>
      <c r="I3" s="133">
        <v>135.79499999999999</v>
      </c>
      <c r="J3" s="133">
        <v>135.79499999999999</v>
      </c>
      <c r="K3" s="133">
        <v>135.79499999999999</v>
      </c>
      <c r="L3" s="133">
        <v>135.79499999999999</v>
      </c>
      <c r="M3" s="133">
        <v>135.79499999999999</v>
      </c>
      <c r="N3" s="133">
        <v>0</v>
      </c>
      <c r="O3" s="133">
        <v>0</v>
      </c>
      <c r="P3" s="133">
        <v>0</v>
      </c>
      <c r="Q3" s="133">
        <v>0</v>
      </c>
      <c r="R3" s="133">
        <v>0</v>
      </c>
      <c r="S3" s="133">
        <v>0</v>
      </c>
      <c r="T3" s="133">
        <v>0</v>
      </c>
      <c r="U3" s="133">
        <v>0</v>
      </c>
      <c r="V3" s="133">
        <v>0</v>
      </c>
      <c r="W3" s="133">
        <v>0</v>
      </c>
      <c r="X3" s="133">
        <v>0</v>
      </c>
      <c r="Y3" s="133">
        <v>0</v>
      </c>
      <c r="Z3" s="133">
        <v>0</v>
      </c>
      <c r="AA3" s="133">
        <v>0</v>
      </c>
      <c r="AB3" s="133">
        <v>0</v>
      </c>
      <c r="AC3" s="133">
        <v>0</v>
      </c>
      <c r="AD3" s="133">
        <v>0</v>
      </c>
      <c r="AE3" s="133">
        <v>0</v>
      </c>
    </row>
    <row r="4" spans="1:221" x14ac:dyDescent="0.35">
      <c r="A4" s="113">
        <v>3</v>
      </c>
      <c r="B4" s="113" t="s">
        <v>1</v>
      </c>
      <c r="C4" s="196" t="s">
        <v>1</v>
      </c>
      <c r="D4" s="173">
        <f>279.181-19.3</f>
        <v>259.88099999999997</v>
      </c>
      <c r="E4" s="173">
        <v>210.67099999999999</v>
      </c>
      <c r="F4" s="173">
        <v>210.67099999999999</v>
      </c>
      <c r="G4" s="173">
        <v>210.09100000000001</v>
      </c>
      <c r="H4" s="173">
        <f>G4</f>
        <v>210.09100000000001</v>
      </c>
      <c r="I4" s="173">
        <v>152.09100000000001</v>
      </c>
      <c r="J4" s="173">
        <v>152.09100000000001</v>
      </c>
      <c r="K4" s="173">
        <v>144.035</v>
      </c>
      <c r="L4" s="173">
        <v>144.035</v>
      </c>
      <c r="M4" s="173">
        <v>142.875</v>
      </c>
      <c r="N4" s="133">
        <f>M4</f>
        <v>142.875</v>
      </c>
      <c r="O4" s="133">
        <f t="shared" ref="O4:AE4" si="0">N4</f>
        <v>142.875</v>
      </c>
      <c r="P4" s="133">
        <f t="shared" si="0"/>
        <v>142.875</v>
      </c>
      <c r="Q4" s="133">
        <f t="shared" si="0"/>
        <v>142.875</v>
      </c>
      <c r="R4" s="133">
        <f t="shared" si="0"/>
        <v>142.875</v>
      </c>
      <c r="S4" s="133">
        <f t="shared" si="0"/>
        <v>142.875</v>
      </c>
      <c r="T4" s="133">
        <f t="shared" si="0"/>
        <v>142.875</v>
      </c>
      <c r="U4" s="133">
        <f t="shared" si="0"/>
        <v>142.875</v>
      </c>
      <c r="V4" s="133">
        <f t="shared" si="0"/>
        <v>142.875</v>
      </c>
      <c r="W4" s="133">
        <f t="shared" si="0"/>
        <v>142.875</v>
      </c>
      <c r="X4" s="133">
        <f t="shared" si="0"/>
        <v>142.875</v>
      </c>
      <c r="Y4" s="133">
        <f t="shared" si="0"/>
        <v>142.875</v>
      </c>
      <c r="Z4" s="133">
        <f t="shared" si="0"/>
        <v>142.875</v>
      </c>
      <c r="AA4" s="133">
        <f t="shared" si="0"/>
        <v>142.875</v>
      </c>
      <c r="AB4" s="133">
        <f t="shared" si="0"/>
        <v>142.875</v>
      </c>
      <c r="AC4" s="133">
        <f t="shared" si="0"/>
        <v>142.875</v>
      </c>
      <c r="AD4" s="133">
        <f t="shared" si="0"/>
        <v>142.875</v>
      </c>
      <c r="AE4" s="133">
        <f t="shared" si="0"/>
        <v>142.875</v>
      </c>
    </row>
    <row r="5" spans="1:221" x14ac:dyDescent="0.35">
      <c r="A5" s="113">
        <v>4</v>
      </c>
      <c r="B5" s="113" t="s">
        <v>3</v>
      </c>
      <c r="C5" s="134" t="s">
        <v>3</v>
      </c>
      <c r="D5" s="133">
        <v>999</v>
      </c>
      <c r="E5" s="133">
        <v>999</v>
      </c>
      <c r="F5" s="133">
        <v>999</v>
      </c>
      <c r="G5" s="133">
        <v>999</v>
      </c>
      <c r="H5" s="133">
        <v>999</v>
      </c>
      <c r="I5" s="133">
        <v>999</v>
      </c>
      <c r="J5" s="133">
        <v>999</v>
      </c>
      <c r="K5" s="133">
        <v>999</v>
      </c>
      <c r="L5" s="133">
        <v>999</v>
      </c>
      <c r="M5" s="133">
        <v>999</v>
      </c>
      <c r="N5" s="133">
        <v>999</v>
      </c>
      <c r="O5" s="133">
        <v>999</v>
      </c>
      <c r="P5" s="133">
        <v>999</v>
      </c>
      <c r="Q5" s="133">
        <v>999</v>
      </c>
      <c r="R5" s="133">
        <v>999</v>
      </c>
      <c r="S5" s="133">
        <v>999</v>
      </c>
      <c r="T5" s="133">
        <v>999</v>
      </c>
      <c r="U5" s="133">
        <v>999</v>
      </c>
      <c r="V5" s="133">
        <v>999</v>
      </c>
      <c r="W5" s="133">
        <v>999</v>
      </c>
      <c r="X5" s="133">
        <v>999</v>
      </c>
      <c r="Y5" s="133">
        <v>999</v>
      </c>
      <c r="Z5" s="133">
        <v>999</v>
      </c>
      <c r="AA5" s="133">
        <v>999</v>
      </c>
      <c r="AB5" s="133">
        <v>999</v>
      </c>
      <c r="AC5" s="133">
        <v>999</v>
      </c>
      <c r="AD5" s="133">
        <v>999</v>
      </c>
      <c r="AE5" s="133">
        <v>999</v>
      </c>
    </row>
    <row r="6" spans="1:221" x14ac:dyDescent="0.35">
      <c r="A6" s="113">
        <v>5</v>
      </c>
      <c r="B6" s="113" t="s">
        <v>4</v>
      </c>
      <c r="C6" s="134" t="s">
        <v>4</v>
      </c>
      <c r="D6" s="133">
        <v>999</v>
      </c>
      <c r="E6" s="133">
        <v>999</v>
      </c>
      <c r="F6" s="133">
        <v>999</v>
      </c>
      <c r="G6" s="133">
        <v>999</v>
      </c>
      <c r="H6" s="133">
        <v>999</v>
      </c>
      <c r="I6" s="133">
        <v>999</v>
      </c>
      <c r="J6" s="133">
        <v>999</v>
      </c>
      <c r="K6" s="133">
        <v>999</v>
      </c>
      <c r="L6" s="133">
        <v>999</v>
      </c>
      <c r="M6" s="133">
        <v>999</v>
      </c>
      <c r="N6" s="133">
        <v>999</v>
      </c>
      <c r="O6" s="133">
        <v>999</v>
      </c>
      <c r="P6" s="133">
        <v>999</v>
      </c>
      <c r="Q6" s="133">
        <v>999</v>
      </c>
      <c r="R6" s="133">
        <v>999</v>
      </c>
      <c r="S6" s="133">
        <v>999</v>
      </c>
      <c r="T6" s="133">
        <v>999</v>
      </c>
      <c r="U6" s="133">
        <v>999</v>
      </c>
      <c r="V6" s="133">
        <v>999</v>
      </c>
      <c r="W6" s="133">
        <v>999</v>
      </c>
      <c r="X6" s="133">
        <v>999</v>
      </c>
      <c r="Y6" s="133">
        <v>999</v>
      </c>
      <c r="Z6" s="133">
        <v>999</v>
      </c>
      <c r="AA6" s="133">
        <v>999</v>
      </c>
      <c r="AB6" s="133">
        <v>999</v>
      </c>
      <c r="AC6" s="133">
        <v>999</v>
      </c>
      <c r="AD6" s="133">
        <v>999</v>
      </c>
      <c r="AE6" s="133">
        <v>999</v>
      </c>
    </row>
    <row r="7" spans="1:221" x14ac:dyDescent="0.35">
      <c r="A7" s="113">
        <v>6</v>
      </c>
      <c r="B7" s="113" t="s">
        <v>20</v>
      </c>
      <c r="C7" s="134" t="s">
        <v>20</v>
      </c>
      <c r="D7" s="133">
        <v>117.73699999999999</v>
      </c>
      <c r="E7" s="133">
        <v>117.73699999999999</v>
      </c>
      <c r="F7" s="133">
        <v>117.73699999999999</v>
      </c>
      <c r="G7" s="133">
        <v>117.73699999999999</v>
      </c>
      <c r="H7" s="133">
        <v>117.73699999999999</v>
      </c>
      <c r="I7" s="133">
        <v>117.73699999999999</v>
      </c>
      <c r="J7" s="133">
        <v>117.73699999999999</v>
      </c>
      <c r="K7" s="133">
        <v>117.73699999999999</v>
      </c>
      <c r="L7" s="133">
        <v>117.73699999999999</v>
      </c>
      <c r="M7" s="133">
        <v>117.73699999999999</v>
      </c>
      <c r="N7" s="133">
        <v>117.73699999999999</v>
      </c>
      <c r="O7" s="133">
        <v>117.73699999999999</v>
      </c>
      <c r="P7" s="133">
        <v>117.73699999999999</v>
      </c>
      <c r="Q7" s="133">
        <v>117.73699999999999</v>
      </c>
      <c r="R7" s="133">
        <v>117.73699999999999</v>
      </c>
      <c r="S7" s="133">
        <v>117.73699999999999</v>
      </c>
      <c r="T7" s="133">
        <v>117.73699999999999</v>
      </c>
      <c r="U7" s="133">
        <v>117.73699999999999</v>
      </c>
      <c r="V7" s="133">
        <v>117.73699999999999</v>
      </c>
      <c r="W7" s="133">
        <v>117.73699999999999</v>
      </c>
      <c r="X7" s="133">
        <v>117.73699999999999</v>
      </c>
      <c r="Y7" s="133">
        <v>117.73699999999999</v>
      </c>
      <c r="Z7" s="133">
        <v>117.73699999999999</v>
      </c>
      <c r="AA7" s="133">
        <v>117.73699999999999</v>
      </c>
      <c r="AB7" s="133">
        <v>117.73699999999999</v>
      </c>
      <c r="AC7" s="133">
        <v>117.73699999999999</v>
      </c>
      <c r="AD7" s="133">
        <v>117.73699999999999</v>
      </c>
      <c r="AE7" s="133">
        <v>117.73699999999999</v>
      </c>
    </row>
    <row r="8" spans="1:221" x14ac:dyDescent="0.35">
      <c r="A8" s="113">
        <v>7</v>
      </c>
      <c r="B8" s="113" t="s">
        <v>5</v>
      </c>
      <c r="C8" s="134" t="s">
        <v>5</v>
      </c>
      <c r="D8" s="133">
        <v>294.66699999999997</v>
      </c>
      <c r="E8" s="133">
        <v>294.66699999999997</v>
      </c>
      <c r="F8" s="133">
        <v>294.66699999999997</v>
      </c>
      <c r="G8" s="133">
        <v>294.66699999999997</v>
      </c>
      <c r="H8" s="133">
        <v>294.66699999999997</v>
      </c>
      <c r="I8" s="133">
        <v>294.66699999999997</v>
      </c>
      <c r="J8" s="133">
        <v>294.66699999999997</v>
      </c>
      <c r="K8" s="133">
        <v>294.66699999999997</v>
      </c>
      <c r="L8" s="133">
        <v>294.66699999999997</v>
      </c>
      <c r="M8" s="133">
        <v>294.66699999999997</v>
      </c>
      <c r="N8" s="133">
        <v>294.66699999999997</v>
      </c>
      <c r="O8" s="133">
        <v>294.66699999999997</v>
      </c>
      <c r="P8" s="133">
        <v>294.66699999999997</v>
      </c>
      <c r="Q8" s="133">
        <v>294.66699999999997</v>
      </c>
      <c r="R8" s="133">
        <v>294.66699999999997</v>
      </c>
      <c r="S8" s="133">
        <v>294.66699999999997</v>
      </c>
      <c r="T8" s="133">
        <v>294.66699999999997</v>
      </c>
      <c r="U8" s="133">
        <v>294.66699999999997</v>
      </c>
      <c r="V8" s="133">
        <v>294.66699999999997</v>
      </c>
      <c r="W8" s="133">
        <v>294.66699999999997</v>
      </c>
      <c r="X8" s="133">
        <v>294.66699999999997</v>
      </c>
      <c r="Y8" s="133">
        <v>294.66699999999997</v>
      </c>
      <c r="Z8" s="133">
        <v>294.66699999999997</v>
      </c>
      <c r="AA8" s="133">
        <v>294.66699999999997</v>
      </c>
      <c r="AB8" s="133">
        <v>294.66699999999997</v>
      </c>
      <c r="AC8" s="133">
        <v>294.66699999999997</v>
      </c>
      <c r="AD8" s="133">
        <v>294.66699999999997</v>
      </c>
      <c r="AE8" s="133">
        <v>294.66699999999997</v>
      </c>
    </row>
    <row r="9" spans="1:221" x14ac:dyDescent="0.35">
      <c r="A9" s="113">
        <v>8</v>
      </c>
      <c r="B9" s="113" t="s">
        <v>6</v>
      </c>
      <c r="C9" s="134" t="s">
        <v>6</v>
      </c>
      <c r="D9" s="133">
        <v>48.39</v>
      </c>
      <c r="E9" s="133">
        <v>48.39</v>
      </c>
      <c r="F9" s="133">
        <v>48.39</v>
      </c>
      <c r="G9" s="133">
        <v>48.39</v>
      </c>
      <c r="H9" s="133">
        <v>48.39</v>
      </c>
      <c r="I9" s="133">
        <v>48.39</v>
      </c>
      <c r="J9" s="133">
        <v>48.39</v>
      </c>
      <c r="K9" s="133">
        <v>48.39</v>
      </c>
      <c r="L9" s="133">
        <v>48.39</v>
      </c>
      <c r="M9" s="133">
        <v>48.39</v>
      </c>
      <c r="N9" s="133">
        <v>48.39</v>
      </c>
      <c r="O9" s="133">
        <v>48.39</v>
      </c>
      <c r="P9" s="133">
        <v>48.39</v>
      </c>
      <c r="Q9" s="133">
        <v>48.39</v>
      </c>
      <c r="R9" s="133">
        <v>48.39</v>
      </c>
      <c r="S9" s="133">
        <v>48.39</v>
      </c>
      <c r="T9" s="133">
        <v>48.39</v>
      </c>
      <c r="U9" s="133">
        <v>48.39</v>
      </c>
      <c r="V9" s="133">
        <v>48.39</v>
      </c>
      <c r="W9" s="133">
        <v>48.39</v>
      </c>
      <c r="X9" s="133">
        <v>48.39</v>
      </c>
      <c r="Y9" s="133">
        <v>48.39</v>
      </c>
      <c r="Z9" s="133">
        <v>48.39</v>
      </c>
      <c r="AA9" s="133">
        <v>48.39</v>
      </c>
      <c r="AB9" s="133">
        <v>48.39</v>
      </c>
      <c r="AC9" s="133">
        <v>48.39</v>
      </c>
      <c r="AD9" s="133">
        <v>48.39</v>
      </c>
      <c r="AE9" s="133">
        <v>48.39</v>
      </c>
    </row>
    <row r="10" spans="1:221" x14ac:dyDescent="0.35">
      <c r="A10" s="113">
        <v>9</v>
      </c>
      <c r="B10" s="113" t="s">
        <v>7</v>
      </c>
      <c r="C10" s="134" t="s">
        <v>7</v>
      </c>
      <c r="D10" s="133">
        <v>104</v>
      </c>
      <c r="E10" s="133">
        <v>104</v>
      </c>
      <c r="F10" s="133">
        <v>104</v>
      </c>
      <c r="G10" s="133">
        <v>104</v>
      </c>
      <c r="H10" s="133">
        <v>104</v>
      </c>
      <c r="I10" s="133">
        <v>104</v>
      </c>
      <c r="J10" s="133">
        <v>104</v>
      </c>
      <c r="K10" s="133">
        <v>104</v>
      </c>
      <c r="L10" s="133">
        <v>104</v>
      </c>
      <c r="M10" s="133">
        <v>104</v>
      </c>
      <c r="N10" s="133">
        <v>104</v>
      </c>
      <c r="O10" s="133">
        <v>104</v>
      </c>
      <c r="P10" s="133">
        <v>104</v>
      </c>
      <c r="Q10" s="133">
        <v>104</v>
      </c>
      <c r="R10" s="133">
        <v>104</v>
      </c>
      <c r="S10" s="133">
        <v>104</v>
      </c>
      <c r="T10" s="133">
        <v>104</v>
      </c>
      <c r="U10" s="133">
        <v>104</v>
      </c>
      <c r="V10" s="133">
        <v>104</v>
      </c>
      <c r="W10" s="133">
        <v>104</v>
      </c>
      <c r="X10" s="133">
        <v>104</v>
      </c>
      <c r="Y10" s="133">
        <v>104</v>
      </c>
      <c r="Z10" s="133">
        <v>104</v>
      </c>
      <c r="AA10" s="133">
        <v>104</v>
      </c>
      <c r="AB10" s="133">
        <v>104</v>
      </c>
      <c r="AC10" s="133">
        <v>104</v>
      </c>
      <c r="AD10" s="133">
        <v>104</v>
      </c>
      <c r="AE10" s="133">
        <v>104</v>
      </c>
    </row>
    <row r="11" spans="1:221" x14ac:dyDescent="0.35">
      <c r="A11" s="113">
        <v>10</v>
      </c>
      <c r="B11" s="113" t="s">
        <v>2</v>
      </c>
      <c r="C11" s="197" t="s">
        <v>2</v>
      </c>
      <c r="D11" s="198">
        <v>263.69099999999997</v>
      </c>
      <c r="E11" s="198">
        <v>263.69099999999997</v>
      </c>
      <c r="F11" s="198">
        <v>263.69099999999997</v>
      </c>
      <c r="G11" s="198">
        <v>263.69099999999997</v>
      </c>
      <c r="H11" s="198">
        <v>263.69099999999997</v>
      </c>
      <c r="I11" s="198">
        <v>263.69099999999997</v>
      </c>
      <c r="J11" s="198">
        <v>263.69099999999997</v>
      </c>
      <c r="K11" s="198">
        <v>263.69099999999997</v>
      </c>
      <c r="L11" s="198">
        <v>263.69099999999997</v>
      </c>
      <c r="M11" s="198">
        <v>263.69099999999997</v>
      </c>
      <c r="N11" s="198">
        <f t="shared" ref="N11:AE12" si="1">N12</f>
        <v>210.42800000000003</v>
      </c>
      <c r="O11" s="198">
        <f t="shared" si="1"/>
        <v>134.49200000000002</v>
      </c>
      <c r="P11" s="198">
        <f t="shared" si="1"/>
        <v>134.49200000000002</v>
      </c>
      <c r="Q11" s="198">
        <f t="shared" si="1"/>
        <v>134.49200000000002</v>
      </c>
      <c r="R11" s="198">
        <f t="shared" si="1"/>
        <v>134.49200000000002</v>
      </c>
      <c r="S11" s="198">
        <f t="shared" si="1"/>
        <v>134.49200000000002</v>
      </c>
      <c r="T11" s="198">
        <f t="shared" si="1"/>
        <v>134.49200000000002</v>
      </c>
      <c r="U11" s="198">
        <f t="shared" si="1"/>
        <v>134.49200000000002</v>
      </c>
      <c r="V11" s="198">
        <f t="shared" si="1"/>
        <v>134.49200000000002</v>
      </c>
      <c r="W11" s="198">
        <f t="shared" si="1"/>
        <v>134.49200000000002</v>
      </c>
      <c r="X11" s="198">
        <f t="shared" si="1"/>
        <v>134.49200000000002</v>
      </c>
      <c r="Y11" s="198">
        <f t="shared" si="1"/>
        <v>134.49200000000002</v>
      </c>
      <c r="Z11" s="198">
        <f t="shared" si="1"/>
        <v>134.49200000000002</v>
      </c>
      <c r="AA11" s="198">
        <f t="shared" si="1"/>
        <v>134.49200000000002</v>
      </c>
      <c r="AB11" s="198">
        <f t="shared" si="1"/>
        <v>134.49200000000002</v>
      </c>
      <c r="AC11" s="198">
        <f t="shared" si="1"/>
        <v>134.49200000000002</v>
      </c>
      <c r="AD11" s="198">
        <f t="shared" si="1"/>
        <v>134.49200000000002</v>
      </c>
      <c r="AE11" s="198">
        <f t="shared" si="1"/>
        <v>134.49200000000002</v>
      </c>
    </row>
    <row r="12" spans="1:221" x14ac:dyDescent="0.35">
      <c r="A12" s="113">
        <v>11</v>
      </c>
      <c r="B12" s="113" t="s">
        <v>8</v>
      </c>
      <c r="C12" s="197" t="s">
        <v>8</v>
      </c>
      <c r="D12" s="198">
        <v>263.69099999999997</v>
      </c>
      <c r="E12" s="198">
        <v>263.69099999999997</v>
      </c>
      <c r="F12" s="198">
        <v>263.69099999999997</v>
      </c>
      <c r="G12" s="198">
        <v>263.69099999999997</v>
      </c>
      <c r="H12" s="198">
        <v>263.69099999999997</v>
      </c>
      <c r="I12" s="198">
        <v>263.69099999999997</v>
      </c>
      <c r="J12" s="198">
        <v>263.69099999999997</v>
      </c>
      <c r="K12" s="198">
        <v>263.69099999999997</v>
      </c>
      <c r="L12" s="198">
        <v>263.69099999999997</v>
      </c>
      <c r="M12" s="198">
        <v>263.69099999999997</v>
      </c>
      <c r="N12" s="198">
        <f t="shared" si="1"/>
        <v>210.42800000000003</v>
      </c>
      <c r="O12" s="198">
        <f t="shared" si="1"/>
        <v>134.49200000000002</v>
      </c>
      <c r="P12" s="198">
        <f t="shared" si="1"/>
        <v>134.49200000000002</v>
      </c>
      <c r="Q12" s="198">
        <f t="shared" si="1"/>
        <v>134.49200000000002</v>
      </c>
      <c r="R12" s="198">
        <f t="shared" si="1"/>
        <v>134.49200000000002</v>
      </c>
      <c r="S12" s="198">
        <f t="shared" si="1"/>
        <v>134.49200000000002</v>
      </c>
      <c r="T12" s="198">
        <f t="shared" si="1"/>
        <v>134.49200000000002</v>
      </c>
      <c r="U12" s="198">
        <f t="shared" si="1"/>
        <v>134.49200000000002</v>
      </c>
      <c r="V12" s="198">
        <f t="shared" si="1"/>
        <v>134.49200000000002</v>
      </c>
      <c r="W12" s="198">
        <f t="shared" si="1"/>
        <v>134.49200000000002</v>
      </c>
      <c r="X12" s="198">
        <f t="shared" si="1"/>
        <v>134.49200000000002</v>
      </c>
      <c r="Y12" s="198">
        <f t="shared" si="1"/>
        <v>134.49200000000002</v>
      </c>
      <c r="Z12" s="198">
        <f t="shared" si="1"/>
        <v>134.49200000000002</v>
      </c>
      <c r="AA12" s="198">
        <f t="shared" si="1"/>
        <v>134.49200000000002</v>
      </c>
      <c r="AB12" s="198">
        <f t="shared" si="1"/>
        <v>134.49200000000002</v>
      </c>
      <c r="AC12" s="198">
        <f t="shared" si="1"/>
        <v>134.49200000000002</v>
      </c>
      <c r="AD12" s="198">
        <f t="shared" si="1"/>
        <v>134.49200000000002</v>
      </c>
      <c r="AE12" s="198">
        <f t="shared" si="1"/>
        <v>134.49200000000002</v>
      </c>
    </row>
    <row r="13" spans="1:221" x14ac:dyDescent="0.35">
      <c r="A13" s="113">
        <v>12</v>
      </c>
      <c r="B13" s="113" t="s">
        <v>9</v>
      </c>
      <c r="C13" s="197" t="s">
        <v>9</v>
      </c>
      <c r="D13" s="198">
        <v>263.69099999999997</v>
      </c>
      <c r="E13" s="198">
        <v>263.69099999999997</v>
      </c>
      <c r="F13" s="198">
        <v>263.69099999999997</v>
      </c>
      <c r="G13" s="198">
        <v>263.69099999999997</v>
      </c>
      <c r="H13" s="198">
        <v>263.69099999999997</v>
      </c>
      <c r="I13" s="198">
        <v>263.69099999999997</v>
      </c>
      <c r="J13" s="198">
        <v>263.69099999999997</v>
      </c>
      <c r="K13" s="198">
        <v>263.69099999999997</v>
      </c>
      <c r="L13" s="198">
        <v>263.69099999999997</v>
      </c>
      <c r="M13" s="198">
        <v>263.69099999999997</v>
      </c>
      <c r="N13" s="198">
        <f t="shared" ref="N13:AE13" si="2">N15+N14</f>
        <v>210.42800000000003</v>
      </c>
      <c r="O13" s="198">
        <f t="shared" si="2"/>
        <v>134.49200000000002</v>
      </c>
      <c r="P13" s="198">
        <f t="shared" si="2"/>
        <v>134.49200000000002</v>
      </c>
      <c r="Q13" s="198">
        <f t="shared" si="2"/>
        <v>134.49200000000002</v>
      </c>
      <c r="R13" s="198">
        <f t="shared" si="2"/>
        <v>134.49200000000002</v>
      </c>
      <c r="S13" s="198">
        <f t="shared" si="2"/>
        <v>134.49200000000002</v>
      </c>
      <c r="T13" s="198">
        <f t="shared" si="2"/>
        <v>134.49200000000002</v>
      </c>
      <c r="U13" s="198">
        <f t="shared" si="2"/>
        <v>134.49200000000002</v>
      </c>
      <c r="V13" s="198">
        <f t="shared" si="2"/>
        <v>134.49200000000002</v>
      </c>
      <c r="W13" s="198">
        <f t="shared" si="2"/>
        <v>134.49200000000002</v>
      </c>
      <c r="X13" s="198">
        <f t="shared" si="2"/>
        <v>134.49200000000002</v>
      </c>
      <c r="Y13" s="198">
        <f t="shared" si="2"/>
        <v>134.49200000000002</v>
      </c>
      <c r="Z13" s="198">
        <f t="shared" si="2"/>
        <v>134.49200000000002</v>
      </c>
      <c r="AA13" s="198">
        <f t="shared" si="2"/>
        <v>134.49200000000002</v>
      </c>
      <c r="AB13" s="198">
        <f t="shared" si="2"/>
        <v>134.49200000000002</v>
      </c>
      <c r="AC13" s="198">
        <f t="shared" si="2"/>
        <v>134.49200000000002</v>
      </c>
      <c r="AD13" s="198">
        <f t="shared" si="2"/>
        <v>134.49200000000002</v>
      </c>
      <c r="AE13" s="198">
        <f t="shared" si="2"/>
        <v>134.49200000000002</v>
      </c>
    </row>
    <row r="14" spans="1:221" x14ac:dyDescent="0.35">
      <c r="A14" s="113">
        <v>13</v>
      </c>
      <c r="B14" s="113" t="s">
        <v>19</v>
      </c>
      <c r="C14" s="196" t="s">
        <v>19</v>
      </c>
      <c r="D14" s="173">
        <v>75.936000000000007</v>
      </c>
      <c r="E14" s="173">
        <v>75.936000000000007</v>
      </c>
      <c r="F14" s="173">
        <v>75.936000000000007</v>
      </c>
      <c r="G14" s="173">
        <v>75.936000000000007</v>
      </c>
      <c r="H14" s="173">
        <v>75.936000000000007</v>
      </c>
      <c r="I14" s="173">
        <v>75.936000000000007</v>
      </c>
      <c r="J14" s="173">
        <v>75.936000000000007</v>
      </c>
      <c r="K14" s="173">
        <v>75.936000000000007</v>
      </c>
      <c r="L14" s="173">
        <v>75.936000000000007</v>
      </c>
      <c r="M14" s="173">
        <v>75.936000000000007</v>
      </c>
      <c r="N14" s="173">
        <v>75.936000000000007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33">
        <v>0</v>
      </c>
      <c r="AD14" s="133">
        <v>0</v>
      </c>
      <c r="AE14" s="133">
        <v>0</v>
      </c>
    </row>
    <row r="15" spans="1:221" x14ac:dyDescent="0.35">
      <c r="A15" s="113">
        <v>14</v>
      </c>
      <c r="B15" s="113" t="s">
        <v>10</v>
      </c>
      <c r="C15" s="134" t="s">
        <v>10</v>
      </c>
      <c r="D15" s="133">
        <f>187.755-10.003</f>
        <v>177.75200000000001</v>
      </c>
      <c r="E15" s="133">
        <f>D15</f>
        <v>177.75200000000001</v>
      </c>
      <c r="F15" s="133">
        <f t="shared" ref="F15:H15" si="3">E15</f>
        <v>177.75200000000001</v>
      </c>
      <c r="G15" s="133">
        <f t="shared" si="3"/>
        <v>177.75200000000001</v>
      </c>
      <c r="H15" s="133">
        <f t="shared" si="3"/>
        <v>177.75200000000001</v>
      </c>
      <c r="I15" s="133">
        <f>$H15-43.26</f>
        <v>134.49200000000002</v>
      </c>
      <c r="J15" s="133">
        <f t="shared" ref="J15:M15" si="4">$H15-43.26</f>
        <v>134.49200000000002</v>
      </c>
      <c r="K15" s="133">
        <f t="shared" si="4"/>
        <v>134.49200000000002</v>
      </c>
      <c r="L15" s="133">
        <f t="shared" si="4"/>
        <v>134.49200000000002</v>
      </c>
      <c r="M15" s="133">
        <f t="shared" si="4"/>
        <v>134.49200000000002</v>
      </c>
      <c r="N15" s="133">
        <f>M15</f>
        <v>134.49200000000002</v>
      </c>
      <c r="O15" s="133">
        <f t="shared" ref="O15:AE15" si="5">N15</f>
        <v>134.49200000000002</v>
      </c>
      <c r="P15" s="133">
        <f t="shared" si="5"/>
        <v>134.49200000000002</v>
      </c>
      <c r="Q15" s="133">
        <f t="shared" si="5"/>
        <v>134.49200000000002</v>
      </c>
      <c r="R15" s="133">
        <f t="shared" si="5"/>
        <v>134.49200000000002</v>
      </c>
      <c r="S15" s="133">
        <f t="shared" si="5"/>
        <v>134.49200000000002</v>
      </c>
      <c r="T15" s="133">
        <f t="shared" si="5"/>
        <v>134.49200000000002</v>
      </c>
      <c r="U15" s="133">
        <f t="shared" si="5"/>
        <v>134.49200000000002</v>
      </c>
      <c r="V15" s="133">
        <f t="shared" si="5"/>
        <v>134.49200000000002</v>
      </c>
      <c r="W15" s="133">
        <f t="shared" si="5"/>
        <v>134.49200000000002</v>
      </c>
      <c r="X15" s="133">
        <f t="shared" si="5"/>
        <v>134.49200000000002</v>
      </c>
      <c r="Y15" s="133">
        <f t="shared" si="5"/>
        <v>134.49200000000002</v>
      </c>
      <c r="Z15" s="133">
        <f t="shared" si="5"/>
        <v>134.49200000000002</v>
      </c>
      <c r="AA15" s="133">
        <f t="shared" si="5"/>
        <v>134.49200000000002</v>
      </c>
      <c r="AB15" s="133">
        <f t="shared" si="5"/>
        <v>134.49200000000002</v>
      </c>
      <c r="AC15" s="133">
        <f t="shared" si="5"/>
        <v>134.49200000000002</v>
      </c>
      <c r="AD15" s="133">
        <f t="shared" si="5"/>
        <v>134.49200000000002</v>
      </c>
      <c r="AE15" s="133">
        <f t="shared" si="5"/>
        <v>134.49200000000002</v>
      </c>
    </row>
    <row r="16" spans="1:221" x14ac:dyDescent="0.35">
      <c r="A16" s="113">
        <v>15</v>
      </c>
      <c r="B16" s="113" t="s">
        <v>11</v>
      </c>
      <c r="C16" s="196" t="s">
        <v>11</v>
      </c>
      <c r="D16" s="173">
        <v>187.755</v>
      </c>
      <c r="E16" s="173">
        <f t="shared" ref="E16:AE16" si="6">E18+E17</f>
        <v>187.755</v>
      </c>
      <c r="F16" s="173">
        <f t="shared" si="6"/>
        <v>187.755</v>
      </c>
      <c r="G16" s="173">
        <f t="shared" si="6"/>
        <v>187.755</v>
      </c>
      <c r="H16" s="173">
        <f t="shared" si="6"/>
        <v>187.755</v>
      </c>
      <c r="I16" s="173">
        <f t="shared" si="6"/>
        <v>187.755</v>
      </c>
      <c r="J16" s="173">
        <f t="shared" si="6"/>
        <v>187.755</v>
      </c>
      <c r="K16" s="173">
        <f t="shared" si="6"/>
        <v>187.755</v>
      </c>
      <c r="L16" s="173">
        <f t="shared" si="6"/>
        <v>187.755</v>
      </c>
      <c r="M16" s="173">
        <f t="shared" si="6"/>
        <v>187.755</v>
      </c>
      <c r="N16" s="133">
        <f t="shared" si="6"/>
        <v>0</v>
      </c>
      <c r="O16" s="133">
        <f t="shared" si="6"/>
        <v>0</v>
      </c>
      <c r="P16" s="133">
        <f t="shared" si="6"/>
        <v>0</v>
      </c>
      <c r="Q16" s="133">
        <f t="shared" si="6"/>
        <v>0</v>
      </c>
      <c r="R16" s="133">
        <f t="shared" si="6"/>
        <v>0</v>
      </c>
      <c r="S16" s="133">
        <f t="shared" si="6"/>
        <v>0</v>
      </c>
      <c r="T16" s="133">
        <f t="shared" si="6"/>
        <v>0</v>
      </c>
      <c r="U16" s="133">
        <f t="shared" si="6"/>
        <v>0</v>
      </c>
      <c r="V16" s="133">
        <f t="shared" si="6"/>
        <v>0</v>
      </c>
      <c r="W16" s="133">
        <f t="shared" si="6"/>
        <v>0</v>
      </c>
      <c r="X16" s="133">
        <f t="shared" si="6"/>
        <v>0</v>
      </c>
      <c r="Y16" s="133">
        <f t="shared" si="6"/>
        <v>0</v>
      </c>
      <c r="Z16" s="133">
        <f t="shared" si="6"/>
        <v>0</v>
      </c>
      <c r="AA16" s="133">
        <f t="shared" si="6"/>
        <v>0</v>
      </c>
      <c r="AB16" s="133">
        <f t="shared" si="6"/>
        <v>0</v>
      </c>
      <c r="AC16" s="133">
        <f t="shared" si="6"/>
        <v>0</v>
      </c>
      <c r="AD16" s="133">
        <f t="shared" si="6"/>
        <v>0</v>
      </c>
      <c r="AE16" s="133">
        <f t="shared" si="6"/>
        <v>0</v>
      </c>
    </row>
    <row r="17" spans="1:31" x14ac:dyDescent="0.35">
      <c r="A17" s="113">
        <v>16</v>
      </c>
      <c r="B17" s="113" t="s">
        <v>12</v>
      </c>
      <c r="C17" s="197" t="s">
        <v>12</v>
      </c>
      <c r="D17" s="198">
        <v>125.316</v>
      </c>
      <c r="E17" s="198">
        <v>125.316</v>
      </c>
      <c r="F17" s="198">
        <v>125.316</v>
      </c>
      <c r="G17" s="198">
        <v>125.316</v>
      </c>
      <c r="H17" s="198">
        <v>125.316</v>
      </c>
      <c r="I17" s="198">
        <v>125.316</v>
      </c>
      <c r="J17" s="198">
        <v>125.316</v>
      </c>
      <c r="K17" s="198">
        <v>125.316</v>
      </c>
      <c r="L17" s="198">
        <v>125.316</v>
      </c>
      <c r="M17" s="198">
        <v>125.316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198">
        <v>0</v>
      </c>
      <c r="Y17" s="198">
        <v>0</v>
      </c>
      <c r="Z17" s="198">
        <v>0</v>
      </c>
      <c r="AA17" s="198">
        <v>0</v>
      </c>
      <c r="AB17" s="198">
        <v>0</v>
      </c>
      <c r="AC17" s="198">
        <v>0</v>
      </c>
      <c r="AD17" s="198">
        <v>0</v>
      </c>
      <c r="AE17" s="198">
        <v>0</v>
      </c>
    </row>
    <row r="18" spans="1:31" x14ac:dyDescent="0.35">
      <c r="A18" s="113">
        <v>17</v>
      </c>
      <c r="B18" s="113" t="s">
        <v>14</v>
      </c>
      <c r="C18" s="197" t="s">
        <v>14</v>
      </c>
      <c r="D18" s="198">
        <v>62.439</v>
      </c>
      <c r="E18" s="198">
        <v>62.439</v>
      </c>
      <c r="F18" s="198">
        <v>62.439</v>
      </c>
      <c r="G18" s="198">
        <v>62.439</v>
      </c>
      <c r="H18" s="198">
        <v>62.439</v>
      </c>
      <c r="I18" s="198">
        <v>62.439</v>
      </c>
      <c r="J18" s="198">
        <v>62.439</v>
      </c>
      <c r="K18" s="198">
        <v>62.439</v>
      </c>
      <c r="L18" s="198">
        <v>62.439</v>
      </c>
      <c r="M18" s="198">
        <v>62.439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v>0</v>
      </c>
      <c r="T18" s="198">
        <v>0</v>
      </c>
      <c r="U18" s="198">
        <v>0</v>
      </c>
      <c r="V18" s="198">
        <v>0</v>
      </c>
      <c r="W18" s="198">
        <v>0</v>
      </c>
      <c r="X18" s="198">
        <v>0</v>
      </c>
      <c r="Y18" s="198">
        <v>0</v>
      </c>
      <c r="Z18" s="198">
        <v>0</v>
      </c>
      <c r="AA18" s="198">
        <v>0</v>
      </c>
      <c r="AB18" s="198">
        <v>0</v>
      </c>
      <c r="AC18" s="198">
        <v>0</v>
      </c>
      <c r="AD18" s="198">
        <v>0</v>
      </c>
      <c r="AE18" s="198">
        <v>0</v>
      </c>
    </row>
    <row r="19" spans="1:31" x14ac:dyDescent="0.35">
      <c r="A19" s="113">
        <v>18</v>
      </c>
      <c r="B19" s="113" t="s">
        <v>13</v>
      </c>
      <c r="C19" s="134" t="s">
        <v>13</v>
      </c>
      <c r="D19" s="133">
        <v>50</v>
      </c>
      <c r="E19" s="133">
        <v>50</v>
      </c>
      <c r="F19" s="133">
        <v>50</v>
      </c>
      <c r="G19" s="133">
        <v>50</v>
      </c>
      <c r="H19" s="133">
        <v>50</v>
      </c>
      <c r="I19" s="133">
        <v>50</v>
      </c>
      <c r="J19" s="133">
        <v>50</v>
      </c>
      <c r="K19" s="133">
        <v>50</v>
      </c>
      <c r="L19" s="133">
        <v>50</v>
      </c>
      <c r="M19" s="133">
        <v>50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33">
        <v>0</v>
      </c>
      <c r="AD19" s="133">
        <v>0</v>
      </c>
      <c r="AE19" s="133">
        <v>0</v>
      </c>
    </row>
    <row r="20" spans="1:31" x14ac:dyDescent="0.35">
      <c r="A20" s="113">
        <v>19</v>
      </c>
      <c r="B20" s="113" t="s">
        <v>15</v>
      </c>
      <c r="C20" s="134" t="s">
        <v>15</v>
      </c>
      <c r="D20" s="133">
        <v>77.013999999999996</v>
      </c>
      <c r="E20" s="133">
        <v>77.013999999999996</v>
      </c>
      <c r="F20" s="133">
        <v>77.013999999999996</v>
      </c>
      <c r="G20" s="133">
        <v>77.013999999999996</v>
      </c>
      <c r="H20" s="133">
        <v>77.013999999999996</v>
      </c>
      <c r="I20" s="133">
        <v>77.013999999999996</v>
      </c>
      <c r="J20" s="133">
        <v>77.013999999999996</v>
      </c>
      <c r="K20" s="133">
        <v>77.013999999999996</v>
      </c>
      <c r="L20" s="133">
        <v>77.013999999999996</v>
      </c>
      <c r="M20" s="133">
        <v>77.013999999999996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0</v>
      </c>
      <c r="AD20" s="133">
        <v>0</v>
      </c>
      <c r="AE20" s="133">
        <v>0</v>
      </c>
    </row>
    <row r="21" spans="1:31" x14ac:dyDescent="0.35">
      <c r="A21" s="113">
        <v>20</v>
      </c>
      <c r="B21" s="113" t="s">
        <v>16</v>
      </c>
      <c r="C21" s="134" t="s">
        <v>16</v>
      </c>
      <c r="D21" s="133">
        <v>11.622</v>
      </c>
      <c r="E21" s="133">
        <v>11.622</v>
      </c>
      <c r="F21" s="133">
        <v>11.622</v>
      </c>
      <c r="G21" s="133">
        <v>11.622</v>
      </c>
      <c r="H21" s="133">
        <v>11.622</v>
      </c>
      <c r="I21" s="133">
        <v>11.622</v>
      </c>
      <c r="J21" s="133">
        <v>11.622</v>
      </c>
      <c r="K21" s="133">
        <v>11.622</v>
      </c>
      <c r="L21" s="133">
        <v>11.622</v>
      </c>
      <c r="M21" s="133">
        <v>11.622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0</v>
      </c>
      <c r="AD21" s="133">
        <v>0</v>
      </c>
      <c r="AE21" s="133">
        <v>0</v>
      </c>
    </row>
    <row r="22" spans="1:31" x14ac:dyDescent="0.35">
      <c r="A22" s="113">
        <v>21</v>
      </c>
      <c r="B22" s="113" t="s">
        <v>17</v>
      </c>
      <c r="C22" s="134" t="s">
        <v>17</v>
      </c>
      <c r="D22" s="133">
        <v>78.63</v>
      </c>
      <c r="E22" s="133">
        <v>78.63</v>
      </c>
      <c r="F22" s="133">
        <v>78.63</v>
      </c>
      <c r="G22" s="133">
        <v>78.63</v>
      </c>
      <c r="H22" s="133">
        <v>78.63</v>
      </c>
      <c r="I22" s="133">
        <v>78.63</v>
      </c>
      <c r="J22" s="133">
        <v>78.63</v>
      </c>
      <c r="K22" s="133">
        <v>78.63</v>
      </c>
      <c r="L22" s="133">
        <v>78.63</v>
      </c>
      <c r="M22" s="133">
        <v>78.63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</row>
    <row r="23" spans="1:31" x14ac:dyDescent="0.35">
      <c r="A23" s="113">
        <v>22</v>
      </c>
      <c r="B23" s="113" t="s">
        <v>18</v>
      </c>
      <c r="C23" s="134" t="s">
        <v>18</v>
      </c>
      <c r="D23" s="133">
        <v>79.739999999999995</v>
      </c>
      <c r="E23" s="133">
        <v>79.739999999999995</v>
      </c>
      <c r="F23" s="133">
        <v>79.739999999999995</v>
      </c>
      <c r="G23" s="133">
        <v>79.739999999999995</v>
      </c>
      <c r="H23" s="133">
        <v>79.739999999999995</v>
      </c>
      <c r="I23" s="133">
        <v>79.739999999999995</v>
      </c>
      <c r="J23" s="133">
        <v>79.739999999999995</v>
      </c>
      <c r="K23" s="133">
        <v>79.739999999999995</v>
      </c>
      <c r="L23" s="133">
        <v>79.739999999999995</v>
      </c>
      <c r="M23" s="133">
        <v>79.739999999999995</v>
      </c>
      <c r="N23" s="133">
        <v>0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33">
        <v>0</v>
      </c>
      <c r="AD23" s="133">
        <v>0</v>
      </c>
      <c r="AE23" s="133">
        <v>0</v>
      </c>
    </row>
    <row r="24" spans="1:31" x14ac:dyDescent="0.35">
      <c r="A24" s="113">
        <v>23</v>
      </c>
      <c r="C24" s="134" t="s">
        <v>21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</row>
    <row r="25" spans="1:31" x14ac:dyDescent="0.35">
      <c r="A25" s="113">
        <v>24</v>
      </c>
      <c r="C25" s="134" t="s">
        <v>22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39">
        <v>0</v>
      </c>
      <c r="AE25" s="133">
        <v>0</v>
      </c>
    </row>
    <row r="26" spans="1:31" x14ac:dyDescent="0.35">
      <c r="C26" s="91"/>
    </row>
    <row r="27" spans="1:31" x14ac:dyDescent="0.35">
      <c r="D27" s="152"/>
    </row>
    <row r="28" spans="1:31" x14ac:dyDescent="0.35">
      <c r="D28" s="152"/>
    </row>
    <row r="29" spans="1:31" x14ac:dyDescent="0.35">
      <c r="D29" s="152"/>
    </row>
    <row r="30" spans="1:31" x14ac:dyDescent="0.35">
      <c r="D30" s="152"/>
    </row>
    <row r="31" spans="1:31" x14ac:dyDescent="0.35">
      <c r="D31" s="152"/>
    </row>
    <row r="32" spans="1:31" x14ac:dyDescent="0.35">
      <c r="D32" s="152"/>
    </row>
    <row r="33" spans="4:9" x14ac:dyDescent="0.35">
      <c r="D33" s="152"/>
    </row>
    <row r="34" spans="4:9" x14ac:dyDescent="0.35">
      <c r="D34" s="152"/>
    </row>
    <row r="35" spans="4:9" x14ac:dyDescent="0.35">
      <c r="D35" s="152"/>
    </row>
    <row r="36" spans="4:9" x14ac:dyDescent="0.35">
      <c r="F36" s="114"/>
      <c r="G36" s="114"/>
      <c r="H36" s="114"/>
      <c r="I36" s="114"/>
    </row>
    <row r="37" spans="4:9" x14ac:dyDescent="0.35">
      <c r="F37" s="166"/>
      <c r="G37" s="166"/>
      <c r="H37" s="166"/>
      <c r="I37" s="166"/>
    </row>
    <row r="38" spans="4:9" x14ac:dyDescent="0.35">
      <c r="E38" s="155"/>
      <c r="F38" s="114"/>
      <c r="G38" s="114"/>
      <c r="H38" s="114"/>
      <c r="I38" s="114"/>
    </row>
    <row r="39" spans="4:9" x14ac:dyDescent="0.35">
      <c r="G39" s="151"/>
      <c r="H39" s="151"/>
      <c r="I39" s="151"/>
    </row>
    <row r="40" spans="4:9" x14ac:dyDescent="0.35">
      <c r="G40" s="151"/>
      <c r="H40" s="151"/>
      <c r="I40" s="151"/>
    </row>
    <row r="41" spans="4:9" x14ac:dyDescent="0.35">
      <c r="G41" s="151"/>
      <c r="H41" s="151"/>
      <c r="I41" s="151"/>
    </row>
    <row r="42" spans="4:9" x14ac:dyDescent="0.35">
      <c r="G42" s="151"/>
      <c r="H42" s="151"/>
      <c r="I42" s="151"/>
    </row>
    <row r="43" spans="4:9" x14ac:dyDescent="0.35">
      <c r="G43" s="151"/>
      <c r="H43" s="151"/>
      <c r="I43" s="151"/>
    </row>
    <row r="44" spans="4:9" x14ac:dyDescent="0.35">
      <c r="G44" s="151"/>
      <c r="H44" s="151"/>
      <c r="I44" s="151"/>
    </row>
    <row r="45" spans="4:9" x14ac:dyDescent="0.35">
      <c r="G45" s="151"/>
      <c r="H45" s="151"/>
      <c r="I45" s="151"/>
    </row>
  </sheetData>
  <pageMargins left="0.7" right="0.7" top="0.75" bottom="0.75" header="0.3" footer="0.3"/>
  <pageSetup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X136"/>
  <sheetViews>
    <sheetView topLeftCell="A40" zoomScale="76" zoomScaleNormal="76" workbookViewId="0">
      <selection activeCell="Q131" sqref="Q131"/>
    </sheetView>
  </sheetViews>
  <sheetFormatPr defaultColWidth="9.1796875" defaultRowHeight="13" x14ac:dyDescent="0.3"/>
  <cols>
    <col min="1" max="1" width="17.26953125" style="42" customWidth="1"/>
    <col min="2" max="2" width="14.26953125" style="42" customWidth="1"/>
    <col min="3" max="3" width="22.1796875" style="42" bestFit="1" customWidth="1"/>
    <col min="4" max="7" width="9" style="42" customWidth="1"/>
    <col min="8" max="8" width="11.1796875" style="42" bestFit="1" customWidth="1"/>
    <col min="9" max="9" width="10.453125" style="42" bestFit="1" customWidth="1"/>
    <col min="10" max="10" width="12" style="42" bestFit="1" customWidth="1"/>
    <col min="11" max="11" width="9.81640625" style="42" bestFit="1" customWidth="1"/>
    <col min="12" max="12" width="13" style="42" customWidth="1"/>
    <col min="13" max="16" width="9.81640625" style="42" bestFit="1" customWidth="1"/>
    <col min="17" max="17" width="9.1796875" style="42" bestFit="1" customWidth="1"/>
    <col min="18" max="18" width="9.81640625" style="42" bestFit="1" customWidth="1"/>
    <col min="19" max="19" width="10.453125" style="42" bestFit="1" customWidth="1"/>
    <col min="20" max="20" width="10.1796875" style="42" bestFit="1" customWidth="1"/>
    <col min="21" max="23" width="9.81640625" style="42" bestFit="1" customWidth="1"/>
    <col min="24" max="24" width="10.81640625" style="42" bestFit="1" customWidth="1"/>
    <col min="25" max="16384" width="9.1796875" style="42"/>
  </cols>
  <sheetData>
    <row r="1" spans="2:24" ht="15.5" x14ac:dyDescent="0.3"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2:24" s="44" customFormat="1" ht="14.5" x14ac:dyDescent="0.25">
      <c r="C2" s="45"/>
      <c r="D2" s="45"/>
      <c r="E2" s="45"/>
      <c r="F2" s="45"/>
      <c r="G2" s="45"/>
      <c r="H2" s="45"/>
      <c r="I2" s="46" t="s">
        <v>55</v>
      </c>
      <c r="J2" s="47"/>
      <c r="K2" s="47"/>
      <c r="L2" s="47"/>
      <c r="M2" s="48"/>
      <c r="N2" s="48"/>
      <c r="O2" s="48"/>
      <c r="P2" s="48"/>
      <c r="Q2" s="48"/>
      <c r="R2" s="48"/>
      <c r="S2" s="49"/>
      <c r="T2" s="50"/>
      <c r="U2" s="49"/>
      <c r="V2" s="48"/>
      <c r="W2" s="49"/>
      <c r="X2" s="49"/>
    </row>
    <row r="3" spans="2:24" ht="14.5" x14ac:dyDescent="0.3"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2:24" ht="14.5" x14ac:dyDescent="0.35">
      <c r="H4" s="53"/>
      <c r="J4" s="42" t="s">
        <v>75</v>
      </c>
    </row>
    <row r="5" spans="2:24" ht="14.5" x14ac:dyDescent="0.35">
      <c r="C5" s="52"/>
      <c r="D5" s="52"/>
      <c r="E5" s="52"/>
      <c r="F5" s="52"/>
      <c r="G5" s="52"/>
      <c r="H5" s="53"/>
    </row>
    <row r="6" spans="2:24" x14ac:dyDescent="0.3">
      <c r="C6" s="52" t="s">
        <v>56</v>
      </c>
      <c r="D6" s="52"/>
      <c r="E6" s="52"/>
      <c r="F6" s="52"/>
      <c r="G6" s="52"/>
      <c r="H6" s="54">
        <v>542872</v>
      </c>
    </row>
    <row r="7" spans="2:24" s="55" customFormat="1" x14ac:dyDescent="0.3">
      <c r="B7" s="55" t="s">
        <v>57</v>
      </c>
      <c r="C7" s="56"/>
      <c r="D7" s="56"/>
      <c r="E7" s="56"/>
      <c r="F7" s="56"/>
      <c r="G7" s="56"/>
      <c r="H7" s="56" t="s">
        <v>58</v>
      </c>
      <c r="I7" s="56" t="s">
        <v>59</v>
      </c>
      <c r="J7" s="56" t="s">
        <v>60</v>
      </c>
      <c r="K7" s="56" t="s">
        <v>61</v>
      </c>
      <c r="L7" s="56" t="s">
        <v>62</v>
      </c>
      <c r="M7" s="56" t="s">
        <v>63</v>
      </c>
      <c r="N7" s="56" t="s">
        <v>64</v>
      </c>
      <c r="O7" s="56" t="s">
        <v>65</v>
      </c>
      <c r="P7" s="56" t="s">
        <v>66</v>
      </c>
      <c r="Q7" s="56" t="s">
        <v>67</v>
      </c>
      <c r="R7" s="56" t="s">
        <v>68</v>
      </c>
      <c r="S7" s="56" t="s">
        <v>69</v>
      </c>
    </row>
    <row r="8" spans="2:24" s="55" customFormat="1" x14ac:dyDescent="0.3">
      <c r="C8" s="56" t="s">
        <v>70</v>
      </c>
      <c r="D8" s="56"/>
      <c r="E8" s="56"/>
      <c r="F8" s="56"/>
      <c r="G8" s="56"/>
      <c r="H8" s="57">
        <f>H6</f>
        <v>542872</v>
      </c>
      <c r="I8" s="57">
        <f>H8-I27</f>
        <v>542872</v>
      </c>
      <c r="J8" s="57">
        <f t="shared" ref="J8:R8" si="0">I8-J27</f>
        <v>470509</v>
      </c>
      <c r="K8" s="57">
        <f t="shared" si="0"/>
        <v>464359</v>
      </c>
      <c r="L8" s="57">
        <f t="shared" si="0"/>
        <v>463359</v>
      </c>
      <c r="M8" s="57">
        <f t="shared" si="0"/>
        <v>463359</v>
      </c>
      <c r="N8" s="57">
        <f t="shared" si="0"/>
        <v>363359</v>
      </c>
      <c r="O8" s="57">
        <f t="shared" si="0"/>
        <v>363359</v>
      </c>
      <c r="P8" s="57">
        <f t="shared" si="0"/>
        <v>355303</v>
      </c>
      <c r="Q8" s="57">
        <f t="shared" si="0"/>
        <v>355303</v>
      </c>
      <c r="R8" s="57">
        <f t="shared" si="0"/>
        <v>353303</v>
      </c>
      <c r="S8" s="57">
        <f>MAX(0,R8-S27)</f>
        <v>0</v>
      </c>
      <c r="T8" s="58" t="s">
        <v>71</v>
      </c>
    </row>
    <row r="9" spans="2:24" s="52" customFormat="1" x14ac:dyDescent="0.3">
      <c r="C9" s="52" t="s">
        <v>73</v>
      </c>
      <c r="I9" s="63"/>
      <c r="J9" s="63"/>
      <c r="K9" s="63"/>
      <c r="L9" s="63"/>
      <c r="M9" s="63"/>
    </row>
    <row r="10" spans="2:24" s="52" customFormat="1" x14ac:dyDescent="0.3">
      <c r="D10" s="92" t="s">
        <v>97</v>
      </c>
      <c r="E10" s="92" t="s">
        <v>100</v>
      </c>
      <c r="F10" s="99" t="s">
        <v>98</v>
      </c>
      <c r="G10" s="92" t="s">
        <v>99</v>
      </c>
      <c r="I10" s="59" t="s">
        <v>72</v>
      </c>
    </row>
    <row r="11" spans="2:24" ht="15.5" x14ac:dyDescent="0.3">
      <c r="B11" s="43">
        <v>100051</v>
      </c>
      <c r="C11" s="60" t="s">
        <v>74</v>
      </c>
      <c r="D11" s="93">
        <v>5000</v>
      </c>
      <c r="E11" s="93"/>
      <c r="F11" s="93"/>
      <c r="G11" s="93"/>
      <c r="H11" s="64">
        <v>5000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2:24" ht="15.5" x14ac:dyDescent="0.3">
      <c r="B12" s="43">
        <v>100035</v>
      </c>
      <c r="C12" s="60" t="s">
        <v>74</v>
      </c>
      <c r="D12" s="93">
        <v>32800</v>
      </c>
      <c r="E12" s="93"/>
      <c r="F12" s="93"/>
      <c r="G12" s="93"/>
      <c r="H12" s="64">
        <v>32800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2:24" ht="15.5" x14ac:dyDescent="0.3">
      <c r="B13" s="43">
        <v>139228</v>
      </c>
      <c r="C13" s="60" t="s">
        <v>74</v>
      </c>
      <c r="D13" s="93"/>
      <c r="E13" s="93"/>
      <c r="F13" s="93">
        <v>616</v>
      </c>
      <c r="G13" s="93"/>
      <c r="H13" s="64">
        <v>616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2:24" ht="15.5" x14ac:dyDescent="0.3">
      <c r="B14" s="43">
        <v>121293</v>
      </c>
      <c r="C14" s="60" t="s">
        <v>74</v>
      </c>
      <c r="D14" s="93"/>
      <c r="E14" s="93"/>
      <c r="F14" s="93"/>
      <c r="G14" s="93">
        <v>1848</v>
      </c>
      <c r="H14" s="64">
        <v>1848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2:24" ht="15.5" x14ac:dyDescent="0.3">
      <c r="B15" s="43">
        <v>100120</v>
      </c>
      <c r="C15" s="60" t="s">
        <v>74</v>
      </c>
      <c r="D15" s="93">
        <v>13030</v>
      </c>
      <c r="E15" s="93"/>
      <c r="F15" s="93"/>
      <c r="G15" s="93">
        <v>5400</v>
      </c>
      <c r="H15" s="64">
        <v>18430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2:24" ht="15.5" x14ac:dyDescent="0.3">
      <c r="B16" s="43">
        <v>100132</v>
      </c>
      <c r="C16" s="60" t="s">
        <v>74</v>
      </c>
      <c r="D16" s="93">
        <v>10000</v>
      </c>
      <c r="E16" s="93"/>
      <c r="F16" s="93"/>
      <c r="G16" s="93"/>
      <c r="H16" s="64">
        <v>10000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spans="1:19" ht="15.5" x14ac:dyDescent="0.3">
      <c r="B17" s="43">
        <v>140678</v>
      </c>
      <c r="C17" s="60" t="s">
        <v>74</v>
      </c>
      <c r="D17" s="93">
        <v>1200</v>
      </c>
      <c r="E17" s="93"/>
      <c r="F17" s="93"/>
      <c r="G17" s="93"/>
      <c r="H17" s="64">
        <v>1200</v>
      </c>
      <c r="I17" s="65"/>
      <c r="J17" s="66">
        <f>SUM(H11:H17)</f>
        <v>69894</v>
      </c>
      <c r="K17" s="65"/>
      <c r="L17" s="65"/>
      <c r="M17" s="65"/>
      <c r="N17" s="65"/>
      <c r="O17" s="65"/>
      <c r="P17" s="65"/>
      <c r="Q17" s="65"/>
      <c r="R17" s="65"/>
      <c r="S17" s="65"/>
    </row>
    <row r="18" spans="1:19" ht="15.5" x14ac:dyDescent="0.3">
      <c r="B18" s="43">
        <v>140415</v>
      </c>
      <c r="C18" s="60">
        <v>45596</v>
      </c>
      <c r="D18" s="93">
        <v>330</v>
      </c>
      <c r="E18" s="93"/>
      <c r="F18" s="93"/>
      <c r="G18" s="93">
        <v>2139</v>
      </c>
      <c r="H18" s="64">
        <v>2469</v>
      </c>
      <c r="I18" s="65"/>
      <c r="J18" s="66">
        <f>H18</f>
        <v>2469</v>
      </c>
      <c r="K18" s="65"/>
      <c r="L18" s="65"/>
      <c r="M18" s="65"/>
      <c r="N18" s="65"/>
      <c r="O18" s="65"/>
      <c r="P18" s="65"/>
      <c r="Q18" s="65"/>
      <c r="R18" s="65"/>
      <c r="S18" s="65"/>
    </row>
    <row r="19" spans="1:19" ht="15.5" x14ac:dyDescent="0.3">
      <c r="B19" s="95">
        <v>140669</v>
      </c>
      <c r="C19" s="96">
        <v>45747</v>
      </c>
      <c r="D19" s="97">
        <v>6150</v>
      </c>
      <c r="E19" s="97"/>
      <c r="F19" s="97"/>
      <c r="G19" s="97"/>
      <c r="H19" s="98">
        <v>6150</v>
      </c>
      <c r="I19" s="65"/>
      <c r="J19" s="65"/>
      <c r="K19" s="66">
        <f>H19</f>
        <v>6150</v>
      </c>
      <c r="L19" s="65"/>
      <c r="M19" s="65"/>
      <c r="N19" s="65"/>
      <c r="O19" s="65"/>
      <c r="P19" s="65"/>
      <c r="Q19" s="65"/>
      <c r="R19" s="65"/>
      <c r="S19" s="65"/>
    </row>
    <row r="20" spans="1:19" ht="15.5" x14ac:dyDescent="0.3">
      <c r="B20" s="43">
        <v>139623</v>
      </c>
      <c r="C20" s="60">
        <v>46326</v>
      </c>
      <c r="D20" s="93">
        <v>580</v>
      </c>
      <c r="E20" s="93"/>
      <c r="F20" s="93">
        <v>420</v>
      </c>
      <c r="G20" s="93"/>
      <c r="H20" s="64">
        <v>1000</v>
      </c>
      <c r="I20" s="65"/>
      <c r="J20" s="65"/>
      <c r="K20" s="65"/>
      <c r="L20" s="66">
        <f>H20</f>
        <v>1000</v>
      </c>
      <c r="M20" s="65"/>
      <c r="N20" s="65"/>
      <c r="O20" s="65"/>
      <c r="P20" s="65"/>
      <c r="Q20" s="65"/>
      <c r="R20" s="65"/>
      <c r="S20" s="65"/>
    </row>
    <row r="21" spans="1:19" ht="15.5" x14ac:dyDescent="0.3">
      <c r="B21" s="43">
        <v>100056</v>
      </c>
      <c r="C21" s="61">
        <v>47057</v>
      </c>
      <c r="D21" s="93">
        <v>58000</v>
      </c>
      <c r="E21" s="93"/>
      <c r="F21" s="93">
        <v>26784</v>
      </c>
      <c r="G21" s="93">
        <v>15216</v>
      </c>
      <c r="H21" s="64">
        <v>100000</v>
      </c>
      <c r="I21" s="65"/>
      <c r="J21" s="65"/>
      <c r="K21" s="65"/>
      <c r="L21" s="65"/>
      <c r="M21" s="65"/>
      <c r="N21" s="66">
        <f>H21</f>
        <v>100000</v>
      </c>
      <c r="O21" s="65"/>
      <c r="P21" s="65"/>
      <c r="Q21" s="65"/>
      <c r="R21" s="65"/>
      <c r="S21" s="65"/>
    </row>
    <row r="22" spans="1:19" ht="15.5" x14ac:dyDescent="0.3">
      <c r="B22" s="43">
        <v>141549</v>
      </c>
      <c r="C22" s="62">
        <v>47787</v>
      </c>
      <c r="D22" s="93">
        <v>8056</v>
      </c>
      <c r="E22" s="93"/>
      <c r="F22" s="93"/>
      <c r="G22" s="93"/>
      <c r="H22" s="64">
        <v>8056</v>
      </c>
      <c r="I22" s="65"/>
      <c r="J22" s="65"/>
      <c r="K22" s="65"/>
      <c r="L22" s="65"/>
      <c r="M22" s="65"/>
      <c r="N22" s="65"/>
      <c r="O22" s="65"/>
      <c r="P22" s="66">
        <f>H22</f>
        <v>8056</v>
      </c>
      <c r="Q22" s="65"/>
      <c r="R22" s="65"/>
      <c r="S22" s="65"/>
    </row>
    <row r="23" spans="1:19" ht="15.5" x14ac:dyDescent="0.3">
      <c r="B23" s="43">
        <v>143460</v>
      </c>
      <c r="C23" s="61">
        <v>48518</v>
      </c>
      <c r="D23" s="93">
        <v>1160</v>
      </c>
      <c r="E23" s="93"/>
      <c r="F23" s="93">
        <v>840</v>
      </c>
      <c r="G23" s="93"/>
      <c r="H23" s="64">
        <v>2000</v>
      </c>
      <c r="I23" s="65"/>
      <c r="J23" s="65"/>
      <c r="K23" s="65"/>
      <c r="L23" s="65"/>
      <c r="M23" s="65"/>
      <c r="N23" s="65"/>
      <c r="O23" s="65"/>
      <c r="P23" s="65"/>
      <c r="Q23" s="65"/>
      <c r="R23" s="66">
        <f>H23</f>
        <v>2000</v>
      </c>
      <c r="S23" s="65"/>
    </row>
    <row r="24" spans="1:19" ht="15.5" x14ac:dyDescent="0.3">
      <c r="B24" s="43">
        <v>140909</v>
      </c>
      <c r="C24" s="60">
        <v>48883</v>
      </c>
      <c r="D24" s="93">
        <v>10000</v>
      </c>
      <c r="E24" s="93"/>
      <c r="F24" s="93"/>
      <c r="G24" s="93"/>
      <c r="H24" s="64">
        <v>10000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</row>
    <row r="25" spans="1:19" ht="15.5" x14ac:dyDescent="0.3">
      <c r="B25" s="43">
        <v>134258</v>
      </c>
      <c r="C25" s="61">
        <v>48883</v>
      </c>
      <c r="D25" s="93">
        <v>55000</v>
      </c>
      <c r="E25" s="93"/>
      <c r="F25" s="93"/>
      <c r="G25" s="93"/>
      <c r="H25" s="64">
        <v>55000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1:19" ht="15.5" x14ac:dyDescent="0.3">
      <c r="B26" s="43">
        <v>100009</v>
      </c>
      <c r="C26" s="61">
        <v>48883</v>
      </c>
      <c r="D26" s="93">
        <v>77875</v>
      </c>
      <c r="E26" s="93">
        <v>75936</v>
      </c>
      <c r="F26" s="93">
        <v>96656</v>
      </c>
      <c r="G26" s="93">
        <v>37836</v>
      </c>
      <c r="H26" s="64">
        <v>288303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>
        <f>SUM(H24:H26)</f>
        <v>353303</v>
      </c>
    </row>
    <row r="27" spans="1:19" ht="14.5" x14ac:dyDescent="0.35">
      <c r="D27" s="94">
        <f t="shared" ref="D27:G27" si="1">SUM(D11:D26)</f>
        <v>279181</v>
      </c>
      <c r="E27" s="94">
        <f t="shared" si="1"/>
        <v>75936</v>
      </c>
      <c r="F27" s="94">
        <f t="shared" si="1"/>
        <v>125316</v>
      </c>
      <c r="G27" s="94">
        <f t="shared" si="1"/>
        <v>62439</v>
      </c>
      <c r="H27" s="94">
        <f>SUM(H11:H26)</f>
        <v>542872</v>
      </c>
      <c r="I27" s="67">
        <f>SUM(I11:I26)</f>
        <v>0</v>
      </c>
      <c r="J27" s="67">
        <f t="shared" ref="J27:S27" si="2">SUM(J11:J26)</f>
        <v>72363</v>
      </c>
      <c r="K27" s="67">
        <f t="shared" si="2"/>
        <v>6150</v>
      </c>
      <c r="L27" s="67">
        <f t="shared" si="2"/>
        <v>1000</v>
      </c>
      <c r="M27" s="67">
        <f t="shared" si="2"/>
        <v>0</v>
      </c>
      <c r="N27" s="67">
        <f t="shared" si="2"/>
        <v>100000</v>
      </c>
      <c r="O27" s="67">
        <f t="shared" si="2"/>
        <v>0</v>
      </c>
      <c r="P27" s="67">
        <f t="shared" si="2"/>
        <v>8056</v>
      </c>
      <c r="Q27" s="67">
        <f t="shared" si="2"/>
        <v>0</v>
      </c>
      <c r="R27" s="67">
        <f t="shared" si="2"/>
        <v>2000</v>
      </c>
      <c r="S27" s="67">
        <f t="shared" si="2"/>
        <v>353303</v>
      </c>
    </row>
    <row r="29" spans="1:19" x14ac:dyDescent="0.3">
      <c r="A29" s="140" t="s">
        <v>116</v>
      </c>
      <c r="B29" s="119" t="s">
        <v>113</v>
      </c>
      <c r="C29" s="120" t="s">
        <v>78</v>
      </c>
      <c r="D29" s="121" t="s">
        <v>97</v>
      </c>
      <c r="E29" s="121" t="s">
        <v>100</v>
      </c>
      <c r="F29" s="122" t="s">
        <v>98</v>
      </c>
      <c r="G29" s="121" t="s">
        <v>99</v>
      </c>
      <c r="H29" s="123" t="s">
        <v>36</v>
      </c>
      <c r="I29" s="118"/>
      <c r="J29" s="118"/>
      <c r="K29" s="118"/>
      <c r="L29" s="118"/>
    </row>
    <row r="30" spans="1:19" x14ac:dyDescent="0.3">
      <c r="A30" s="118"/>
      <c r="B30" s="124">
        <v>45597</v>
      </c>
      <c r="C30" s="118" t="s">
        <v>101</v>
      </c>
      <c r="D30" s="125">
        <f>D11+D12+D16+D17+D19</f>
        <v>55150</v>
      </c>
      <c r="E30" s="125">
        <f t="shared" ref="E30:H30" si="3">E11+E12+E16+E17+E19</f>
        <v>0</v>
      </c>
      <c r="F30" s="125">
        <f t="shared" si="3"/>
        <v>0</v>
      </c>
      <c r="G30" s="125">
        <f t="shared" si="3"/>
        <v>0</v>
      </c>
      <c r="H30" s="125">
        <f t="shared" si="3"/>
        <v>55150</v>
      </c>
      <c r="I30" s="118"/>
      <c r="J30" s="118"/>
      <c r="K30" s="118"/>
      <c r="L30" s="118"/>
    </row>
    <row r="31" spans="1:19" x14ac:dyDescent="0.3">
      <c r="A31" s="118"/>
      <c r="B31" s="124">
        <v>45597</v>
      </c>
      <c r="C31" s="118" t="s">
        <v>102</v>
      </c>
      <c r="D31" s="125">
        <f>D13+D14</f>
        <v>0</v>
      </c>
      <c r="E31" s="125">
        <f t="shared" ref="E31:H31" si="4">E13+E14</f>
        <v>0</v>
      </c>
      <c r="F31" s="125">
        <f t="shared" si="4"/>
        <v>616</v>
      </c>
      <c r="G31" s="125">
        <f t="shared" si="4"/>
        <v>1848</v>
      </c>
      <c r="H31" s="125">
        <f t="shared" si="4"/>
        <v>2464</v>
      </c>
      <c r="I31" s="118"/>
      <c r="J31" s="118"/>
      <c r="K31" s="118"/>
      <c r="L31" s="118"/>
    </row>
    <row r="32" spans="1:19" x14ac:dyDescent="0.3">
      <c r="A32" s="118"/>
      <c r="B32" s="124">
        <v>45597</v>
      </c>
      <c r="C32" s="118" t="s">
        <v>103</v>
      </c>
      <c r="D32" s="125">
        <f>D15+D18</f>
        <v>13360</v>
      </c>
      <c r="E32" s="125">
        <f t="shared" ref="E32:H32" si="5">E15+E18</f>
        <v>0</v>
      </c>
      <c r="F32" s="125">
        <f t="shared" si="5"/>
        <v>0</v>
      </c>
      <c r="G32" s="125">
        <f t="shared" si="5"/>
        <v>7539</v>
      </c>
      <c r="H32" s="125">
        <f t="shared" si="5"/>
        <v>20899</v>
      </c>
      <c r="I32" s="118"/>
      <c r="J32" s="118"/>
      <c r="K32" s="118"/>
      <c r="L32" s="118"/>
    </row>
    <row r="33" spans="1:12" x14ac:dyDescent="0.3">
      <c r="A33" s="118"/>
      <c r="B33" s="124">
        <v>46327</v>
      </c>
      <c r="C33" s="118" t="s">
        <v>104</v>
      </c>
      <c r="D33" s="125">
        <f>D20</f>
        <v>580</v>
      </c>
      <c r="E33" s="125">
        <f t="shared" ref="E33:H33" si="6">E20</f>
        <v>0</v>
      </c>
      <c r="F33" s="125">
        <f t="shared" si="6"/>
        <v>420</v>
      </c>
      <c r="G33" s="125">
        <f t="shared" si="6"/>
        <v>0</v>
      </c>
      <c r="H33" s="125">
        <f t="shared" si="6"/>
        <v>1000</v>
      </c>
      <c r="I33" s="118"/>
      <c r="J33" s="118"/>
      <c r="K33" s="118"/>
      <c r="L33" s="118"/>
    </row>
    <row r="34" spans="1:12" x14ac:dyDescent="0.3">
      <c r="A34" s="118" t="s">
        <v>110</v>
      </c>
      <c r="B34" s="124">
        <v>47058</v>
      </c>
      <c r="C34" s="118" t="s">
        <v>105</v>
      </c>
      <c r="D34" s="125">
        <f>D21</f>
        <v>58000</v>
      </c>
      <c r="E34" s="125">
        <f t="shared" ref="E34:H34" si="7">E21</f>
        <v>0</v>
      </c>
      <c r="F34" s="125">
        <f t="shared" si="7"/>
        <v>26784</v>
      </c>
      <c r="G34" s="125">
        <f t="shared" si="7"/>
        <v>15216</v>
      </c>
      <c r="H34" s="125">
        <f t="shared" si="7"/>
        <v>100000</v>
      </c>
      <c r="I34" s="118"/>
      <c r="J34" s="118"/>
      <c r="K34" s="118"/>
      <c r="L34" s="118"/>
    </row>
    <row r="35" spans="1:12" x14ac:dyDescent="0.3">
      <c r="A35" s="118"/>
      <c r="B35" s="124">
        <v>47788</v>
      </c>
      <c r="C35" s="118" t="s">
        <v>106</v>
      </c>
      <c r="D35" s="125">
        <f>D22</f>
        <v>8056</v>
      </c>
      <c r="E35" s="125">
        <f t="shared" ref="E35:H35" si="8">E22</f>
        <v>0</v>
      </c>
      <c r="F35" s="125">
        <f t="shared" si="8"/>
        <v>0</v>
      </c>
      <c r="G35" s="125">
        <f t="shared" si="8"/>
        <v>0</v>
      </c>
      <c r="H35" s="125">
        <f t="shared" si="8"/>
        <v>8056</v>
      </c>
      <c r="I35" s="118"/>
      <c r="J35" s="118"/>
      <c r="K35" s="118"/>
      <c r="L35" s="118"/>
    </row>
    <row r="36" spans="1:12" x14ac:dyDescent="0.3">
      <c r="A36" s="118"/>
      <c r="B36" s="124">
        <v>48519</v>
      </c>
      <c r="C36" s="118" t="s">
        <v>107</v>
      </c>
      <c r="D36" s="125">
        <f>D23</f>
        <v>1160</v>
      </c>
      <c r="E36" s="125">
        <f t="shared" ref="E36:H36" si="9">E23</f>
        <v>0</v>
      </c>
      <c r="F36" s="125">
        <f t="shared" si="9"/>
        <v>840</v>
      </c>
      <c r="G36" s="125">
        <f t="shared" si="9"/>
        <v>0</v>
      </c>
      <c r="H36" s="125">
        <f t="shared" si="9"/>
        <v>2000</v>
      </c>
      <c r="I36" s="118"/>
      <c r="J36" s="118"/>
      <c r="K36" s="118"/>
      <c r="L36" s="118"/>
    </row>
    <row r="37" spans="1:12" x14ac:dyDescent="0.3">
      <c r="A37" s="118"/>
      <c r="B37" s="124">
        <v>48884</v>
      </c>
      <c r="C37" s="118" t="s">
        <v>108</v>
      </c>
      <c r="D37" s="125">
        <f>D24+D25</f>
        <v>65000</v>
      </c>
      <c r="E37" s="125">
        <f t="shared" ref="E37:H37" si="10">E24+E25</f>
        <v>0</v>
      </c>
      <c r="F37" s="125">
        <f t="shared" si="10"/>
        <v>0</v>
      </c>
      <c r="G37" s="125">
        <f t="shared" si="10"/>
        <v>0</v>
      </c>
      <c r="H37" s="125">
        <f t="shared" si="10"/>
        <v>65000</v>
      </c>
      <c r="I37" s="118"/>
      <c r="J37" s="118"/>
      <c r="K37" s="118"/>
      <c r="L37" s="118"/>
    </row>
    <row r="38" spans="1:12" ht="13.5" thickBot="1" x14ac:dyDescent="0.35">
      <c r="A38" s="118" t="s">
        <v>110</v>
      </c>
      <c r="B38" s="124">
        <v>48884</v>
      </c>
      <c r="C38" s="118" t="s">
        <v>109</v>
      </c>
      <c r="D38" s="125">
        <f>D26</f>
        <v>77875</v>
      </c>
      <c r="E38" s="125">
        <f t="shared" ref="E38:H38" si="11">E26</f>
        <v>75936</v>
      </c>
      <c r="F38" s="125">
        <f t="shared" si="11"/>
        <v>96656</v>
      </c>
      <c r="G38" s="125">
        <f t="shared" si="11"/>
        <v>37836</v>
      </c>
      <c r="H38" s="125">
        <f t="shared" si="11"/>
        <v>288303</v>
      </c>
      <c r="I38" s="118" t="s">
        <v>111</v>
      </c>
      <c r="J38" s="118"/>
      <c r="K38" s="118"/>
      <c r="L38" s="118"/>
    </row>
    <row r="39" spans="1:12" ht="13.5" thickBot="1" x14ac:dyDescent="0.35">
      <c r="A39" s="118"/>
      <c r="B39" s="118"/>
      <c r="C39" s="118"/>
      <c r="D39" s="150">
        <f>SUM(D30:D38)</f>
        <v>279181</v>
      </c>
      <c r="E39" s="150">
        <f t="shared" ref="E39:G39" si="12">SUM(E30:E38)</f>
        <v>75936</v>
      </c>
      <c r="F39" s="150">
        <f t="shared" si="12"/>
        <v>125316</v>
      </c>
      <c r="G39" s="150">
        <f t="shared" si="12"/>
        <v>62439</v>
      </c>
      <c r="H39" s="126">
        <f>SUM(H30:H38)</f>
        <v>542872</v>
      </c>
      <c r="I39" s="141">
        <f>H39-19300</f>
        <v>523572</v>
      </c>
      <c r="J39" s="142" t="s">
        <v>117</v>
      </c>
      <c r="K39" s="142"/>
      <c r="L39" s="143"/>
    </row>
    <row r="40" spans="1:12" s="112" customFormat="1" ht="13.5" thickTop="1" x14ac:dyDescent="0.3">
      <c r="A40" s="118"/>
      <c r="B40" s="118"/>
      <c r="C40" s="118"/>
      <c r="D40" s="121" t="s">
        <v>97</v>
      </c>
      <c r="E40" s="121" t="s">
        <v>100</v>
      </c>
      <c r="F40" s="122" t="s">
        <v>98</v>
      </c>
      <c r="G40" s="121" t="s">
        <v>99</v>
      </c>
      <c r="H40" s="127"/>
      <c r="I40" s="118"/>
      <c r="J40" s="118"/>
      <c r="K40" s="118"/>
      <c r="L40" s="118"/>
    </row>
    <row r="41" spans="1:12" x14ac:dyDescent="0.3">
      <c r="A41" s="118"/>
      <c r="B41" s="118"/>
      <c r="C41" s="118" t="s">
        <v>112</v>
      </c>
      <c r="D41" s="128" t="s">
        <v>1</v>
      </c>
      <c r="E41" s="118"/>
      <c r="F41" s="118"/>
      <c r="G41" s="118"/>
      <c r="H41" s="118"/>
      <c r="I41" s="118"/>
      <c r="J41" s="118"/>
      <c r="K41" s="118"/>
      <c r="L41" s="118"/>
    </row>
    <row r="42" spans="1:12" x14ac:dyDescent="0.3">
      <c r="A42" s="118"/>
      <c r="B42" s="118"/>
      <c r="C42" s="118"/>
      <c r="D42" s="118"/>
      <c r="E42" s="128" t="s">
        <v>2</v>
      </c>
      <c r="F42" s="128" t="s">
        <v>2</v>
      </c>
      <c r="G42" s="128" t="s">
        <v>2</v>
      </c>
      <c r="H42" s="118"/>
      <c r="I42" s="118"/>
      <c r="J42" s="118"/>
      <c r="K42" s="118"/>
      <c r="L42" s="118"/>
    </row>
    <row r="43" spans="1:12" x14ac:dyDescent="0.3">
      <c r="A43" s="118"/>
      <c r="B43" s="118"/>
      <c r="C43" s="118"/>
      <c r="D43" s="118"/>
      <c r="E43" s="128" t="s">
        <v>8</v>
      </c>
      <c r="F43" s="128" t="s">
        <v>8</v>
      </c>
      <c r="G43" s="128" t="s">
        <v>8</v>
      </c>
      <c r="H43" s="118"/>
      <c r="I43" s="118"/>
      <c r="J43" s="118"/>
      <c r="K43" s="118"/>
      <c r="L43" s="118"/>
    </row>
    <row r="44" spans="1:12" x14ac:dyDescent="0.3">
      <c r="A44" s="118"/>
      <c r="B44" s="118"/>
      <c r="C44" s="118"/>
      <c r="D44" s="118"/>
      <c r="E44" s="128" t="s">
        <v>9</v>
      </c>
      <c r="F44" s="128" t="s">
        <v>9</v>
      </c>
      <c r="G44" s="128" t="s">
        <v>9</v>
      </c>
      <c r="H44" s="118"/>
      <c r="I44" s="118"/>
      <c r="J44" s="118"/>
      <c r="K44" s="118"/>
      <c r="L44" s="118"/>
    </row>
    <row r="45" spans="1:12" x14ac:dyDescent="0.3">
      <c r="A45" s="118"/>
      <c r="B45" s="118"/>
      <c r="C45" s="118"/>
      <c r="D45" s="118"/>
      <c r="E45" s="128" t="s">
        <v>19</v>
      </c>
      <c r="F45" s="128"/>
      <c r="G45" s="128"/>
      <c r="H45" s="118"/>
      <c r="I45" s="118"/>
      <c r="J45" s="118"/>
      <c r="K45" s="118"/>
      <c r="L45" s="118"/>
    </row>
    <row r="46" spans="1:12" x14ac:dyDescent="0.3">
      <c r="A46" s="118"/>
      <c r="B46" s="118"/>
      <c r="C46" s="118"/>
      <c r="D46" s="118"/>
      <c r="E46" s="128"/>
      <c r="F46" s="128" t="s">
        <v>10</v>
      </c>
      <c r="G46" s="128" t="s">
        <v>10</v>
      </c>
      <c r="H46" s="118"/>
      <c r="I46" s="118"/>
      <c r="J46" s="118"/>
      <c r="K46" s="118"/>
      <c r="L46" s="118"/>
    </row>
    <row r="47" spans="1:12" x14ac:dyDescent="0.3">
      <c r="A47" s="118"/>
      <c r="B47" s="118"/>
      <c r="C47" s="118"/>
      <c r="D47" s="118"/>
      <c r="E47" s="128"/>
      <c r="F47" s="128" t="s">
        <v>11</v>
      </c>
      <c r="G47" s="128" t="s">
        <v>11</v>
      </c>
      <c r="H47" s="118"/>
      <c r="I47" s="118"/>
      <c r="J47" s="118"/>
      <c r="K47" s="118"/>
      <c r="L47" s="118"/>
    </row>
    <row r="48" spans="1:12" x14ac:dyDescent="0.3">
      <c r="A48" s="118"/>
      <c r="B48" s="118"/>
      <c r="C48" s="118"/>
      <c r="D48" s="118"/>
      <c r="E48" s="128"/>
      <c r="F48" s="128"/>
      <c r="G48" s="128" t="s">
        <v>12</v>
      </c>
      <c r="H48" s="118"/>
      <c r="I48" s="118"/>
      <c r="J48" s="118"/>
      <c r="K48" s="118"/>
      <c r="L48" s="118"/>
    </row>
    <row r="49" spans="1:13" x14ac:dyDescent="0.3">
      <c r="E49" s="117"/>
      <c r="F49" s="117"/>
      <c r="G49" s="117"/>
    </row>
    <row r="51" spans="1:13" customFormat="1" ht="14.5" x14ac:dyDescent="0.35">
      <c r="A51" s="113"/>
      <c r="B51" s="162" t="s">
        <v>127</v>
      </c>
      <c r="C51" s="5"/>
      <c r="D51" s="5"/>
      <c r="E51" s="5"/>
      <c r="F51" s="5"/>
      <c r="G51" s="5" t="s">
        <v>110</v>
      </c>
      <c r="H51" s="5"/>
      <c r="I51" s="5"/>
      <c r="J51" s="5"/>
      <c r="K51" s="5" t="s">
        <v>110</v>
      </c>
      <c r="L51" s="5"/>
    </row>
    <row r="52" spans="1:13" customFormat="1" ht="14.5" x14ac:dyDescent="0.35">
      <c r="A52" s="160" t="s">
        <v>112</v>
      </c>
      <c r="B52" s="5" t="s">
        <v>113</v>
      </c>
      <c r="C52" s="157">
        <v>45597</v>
      </c>
      <c r="D52" s="157">
        <v>45597</v>
      </c>
      <c r="E52" s="157">
        <v>45597</v>
      </c>
      <c r="F52" s="157">
        <v>46327</v>
      </c>
      <c r="G52" s="157">
        <v>47058</v>
      </c>
      <c r="H52" s="157">
        <v>47788</v>
      </c>
      <c r="I52" s="157">
        <v>48519</v>
      </c>
      <c r="J52" s="157">
        <v>48884</v>
      </c>
      <c r="K52" s="157">
        <v>48884</v>
      </c>
      <c r="L52" s="158"/>
    </row>
    <row r="53" spans="1:13" customFormat="1" ht="14.5" x14ac:dyDescent="0.35">
      <c r="A53" s="158" t="s">
        <v>1</v>
      </c>
      <c r="B53" s="156" t="s">
        <v>97</v>
      </c>
      <c r="C53" s="159">
        <v>55150</v>
      </c>
      <c r="D53" s="159">
        <v>0</v>
      </c>
      <c r="E53" s="159">
        <v>13360</v>
      </c>
      <c r="F53" s="159">
        <v>580</v>
      </c>
      <c r="G53" s="159">
        <v>58000</v>
      </c>
      <c r="H53" s="159">
        <v>8056</v>
      </c>
      <c r="I53" s="159">
        <v>1160</v>
      </c>
      <c r="J53" s="159">
        <v>65000</v>
      </c>
      <c r="K53" s="159">
        <v>77875</v>
      </c>
      <c r="L53" s="6">
        <v>279181</v>
      </c>
    </row>
    <row r="54" spans="1:13" s="100" customFormat="1" ht="14.5" x14ac:dyDescent="0.35">
      <c r="A54" s="158" t="s">
        <v>2</v>
      </c>
      <c r="B54" s="156" t="s">
        <v>100</v>
      </c>
      <c r="C54" s="159">
        <v>0</v>
      </c>
      <c r="D54" s="159">
        <v>0</v>
      </c>
      <c r="E54" s="159">
        <v>0</v>
      </c>
      <c r="F54" s="159">
        <v>0</v>
      </c>
      <c r="G54" s="159">
        <v>0</v>
      </c>
      <c r="H54" s="159">
        <v>0</v>
      </c>
      <c r="I54" s="159">
        <v>0</v>
      </c>
      <c r="J54" s="159">
        <v>0</v>
      </c>
      <c r="K54" s="159">
        <v>75936</v>
      </c>
      <c r="L54" s="6">
        <v>75936</v>
      </c>
      <c r="M54"/>
    </row>
    <row r="55" spans="1:13" s="100" customFormat="1" ht="14.5" x14ac:dyDescent="0.35">
      <c r="A55" s="158" t="s">
        <v>8</v>
      </c>
      <c r="B55" s="156" t="s">
        <v>100</v>
      </c>
      <c r="C55" s="159">
        <v>0</v>
      </c>
      <c r="D55" s="159">
        <v>0</v>
      </c>
      <c r="E55" s="159">
        <v>0</v>
      </c>
      <c r="F55" s="159">
        <v>0</v>
      </c>
      <c r="G55" s="159">
        <v>0</v>
      </c>
      <c r="H55" s="159">
        <v>0</v>
      </c>
      <c r="I55" s="159">
        <v>0</v>
      </c>
      <c r="J55" s="159">
        <v>0</v>
      </c>
      <c r="K55" s="159">
        <v>75936</v>
      </c>
      <c r="L55" s="6">
        <v>75936</v>
      </c>
      <c r="M55"/>
    </row>
    <row r="56" spans="1:13" s="100" customFormat="1" ht="14.5" x14ac:dyDescent="0.35">
      <c r="A56" s="158" t="s">
        <v>9</v>
      </c>
      <c r="B56" s="156" t="s">
        <v>100</v>
      </c>
      <c r="C56" s="159">
        <v>0</v>
      </c>
      <c r="D56" s="159">
        <v>0</v>
      </c>
      <c r="E56" s="159">
        <v>0</v>
      </c>
      <c r="F56" s="159">
        <v>0</v>
      </c>
      <c r="G56" s="159">
        <v>0</v>
      </c>
      <c r="H56" s="159">
        <v>0</v>
      </c>
      <c r="I56" s="159">
        <v>0</v>
      </c>
      <c r="J56" s="159">
        <v>0</v>
      </c>
      <c r="K56" s="159">
        <v>75936</v>
      </c>
      <c r="L56" s="6">
        <v>75936</v>
      </c>
      <c r="M56"/>
    </row>
    <row r="57" spans="1:13" customFormat="1" ht="14.5" x14ac:dyDescent="0.35">
      <c r="A57" s="158" t="s">
        <v>19</v>
      </c>
      <c r="B57" s="156" t="s">
        <v>100</v>
      </c>
      <c r="C57" s="159">
        <v>0</v>
      </c>
      <c r="D57" s="159">
        <v>0</v>
      </c>
      <c r="E57" s="159">
        <v>0</v>
      </c>
      <c r="F57" s="159">
        <v>0</v>
      </c>
      <c r="G57" s="159">
        <v>0</v>
      </c>
      <c r="H57" s="159">
        <v>0</v>
      </c>
      <c r="I57" s="159">
        <v>0</v>
      </c>
      <c r="J57" s="159">
        <v>0</v>
      </c>
      <c r="K57" s="159">
        <v>75936</v>
      </c>
      <c r="L57" s="6">
        <v>75936</v>
      </c>
    </row>
    <row r="58" spans="1:13" s="100" customFormat="1" ht="14.5" x14ac:dyDescent="0.35">
      <c r="A58" s="158" t="s">
        <v>2</v>
      </c>
      <c r="B58" s="156" t="s">
        <v>98</v>
      </c>
      <c r="C58" s="159">
        <v>0</v>
      </c>
      <c r="D58" s="159">
        <v>616</v>
      </c>
      <c r="E58" s="159">
        <v>0</v>
      </c>
      <c r="F58" s="159">
        <v>420</v>
      </c>
      <c r="G58" s="159">
        <v>26784</v>
      </c>
      <c r="H58" s="159">
        <v>0</v>
      </c>
      <c r="I58" s="159">
        <v>840</v>
      </c>
      <c r="J58" s="159">
        <v>0</v>
      </c>
      <c r="K58" s="159">
        <v>96656</v>
      </c>
      <c r="L58" s="6">
        <v>125316</v>
      </c>
      <c r="M58"/>
    </row>
    <row r="59" spans="1:13" s="100" customFormat="1" ht="14.5" x14ac:dyDescent="0.35">
      <c r="A59" s="158" t="s">
        <v>8</v>
      </c>
      <c r="B59" s="156" t="s">
        <v>98</v>
      </c>
      <c r="C59" s="159">
        <v>0</v>
      </c>
      <c r="D59" s="159">
        <v>616</v>
      </c>
      <c r="E59" s="159">
        <v>0</v>
      </c>
      <c r="F59" s="159">
        <v>420</v>
      </c>
      <c r="G59" s="159">
        <v>26784</v>
      </c>
      <c r="H59" s="159">
        <v>0</v>
      </c>
      <c r="I59" s="159">
        <v>840</v>
      </c>
      <c r="J59" s="159">
        <v>0</v>
      </c>
      <c r="K59" s="159">
        <v>96656</v>
      </c>
      <c r="L59" s="6">
        <v>125316</v>
      </c>
      <c r="M59"/>
    </row>
    <row r="60" spans="1:13" s="100" customFormat="1" ht="14.5" x14ac:dyDescent="0.35">
      <c r="A60" s="158" t="s">
        <v>9</v>
      </c>
      <c r="B60" s="156" t="s">
        <v>98</v>
      </c>
      <c r="C60" s="159">
        <v>0</v>
      </c>
      <c r="D60" s="159">
        <v>616</v>
      </c>
      <c r="E60" s="159">
        <v>0</v>
      </c>
      <c r="F60" s="159">
        <v>420</v>
      </c>
      <c r="G60" s="159">
        <v>26784</v>
      </c>
      <c r="H60" s="159">
        <v>0</v>
      </c>
      <c r="I60" s="159">
        <v>840</v>
      </c>
      <c r="J60" s="159">
        <v>0</v>
      </c>
      <c r="K60" s="159">
        <v>96656</v>
      </c>
      <c r="L60" s="6">
        <v>125316</v>
      </c>
      <c r="M60"/>
    </row>
    <row r="61" spans="1:13" s="100" customFormat="1" ht="14.5" x14ac:dyDescent="0.35">
      <c r="A61" s="158" t="s">
        <v>10</v>
      </c>
      <c r="B61" s="156" t="s">
        <v>98</v>
      </c>
      <c r="C61" s="159">
        <v>0</v>
      </c>
      <c r="D61" s="159">
        <v>616</v>
      </c>
      <c r="E61" s="159">
        <v>0</v>
      </c>
      <c r="F61" s="159">
        <v>420</v>
      </c>
      <c r="G61" s="159">
        <v>26784</v>
      </c>
      <c r="H61" s="159">
        <v>0</v>
      </c>
      <c r="I61" s="159">
        <v>840</v>
      </c>
      <c r="J61" s="159">
        <v>0</v>
      </c>
      <c r="K61" s="159">
        <v>96656</v>
      </c>
      <c r="L61" s="6">
        <v>125316</v>
      </c>
      <c r="M61"/>
    </row>
    <row r="62" spans="1:13" s="100" customFormat="1" ht="14.5" x14ac:dyDescent="0.35">
      <c r="A62" s="158" t="s">
        <v>11</v>
      </c>
      <c r="B62" s="156" t="s">
        <v>98</v>
      </c>
      <c r="C62" s="159">
        <v>0</v>
      </c>
      <c r="D62" s="159">
        <v>616</v>
      </c>
      <c r="E62" s="159">
        <v>0</v>
      </c>
      <c r="F62" s="159">
        <v>420</v>
      </c>
      <c r="G62" s="159">
        <v>26784</v>
      </c>
      <c r="H62" s="159">
        <v>0</v>
      </c>
      <c r="I62" s="159">
        <v>840</v>
      </c>
      <c r="J62" s="159">
        <v>0</v>
      </c>
      <c r="K62" s="159">
        <v>96656</v>
      </c>
      <c r="L62" s="6">
        <v>125316</v>
      </c>
      <c r="M62"/>
    </row>
    <row r="63" spans="1:13" s="100" customFormat="1" ht="14.5" x14ac:dyDescent="0.35">
      <c r="A63" s="158" t="s">
        <v>2</v>
      </c>
      <c r="B63" s="156" t="s">
        <v>99</v>
      </c>
      <c r="C63" s="159">
        <v>0</v>
      </c>
      <c r="D63" s="159">
        <v>1848</v>
      </c>
      <c r="E63" s="159">
        <v>7539</v>
      </c>
      <c r="F63" s="159">
        <v>0</v>
      </c>
      <c r="G63" s="159">
        <v>15216</v>
      </c>
      <c r="H63" s="159">
        <v>0</v>
      </c>
      <c r="I63" s="159">
        <v>0</v>
      </c>
      <c r="J63" s="159">
        <v>0</v>
      </c>
      <c r="K63" s="159">
        <v>37836</v>
      </c>
      <c r="L63" s="6">
        <v>62439</v>
      </c>
      <c r="M63"/>
    </row>
    <row r="64" spans="1:13" s="100" customFormat="1" ht="14.5" x14ac:dyDescent="0.35">
      <c r="A64" s="158" t="s">
        <v>8</v>
      </c>
      <c r="B64" s="156" t="s">
        <v>99</v>
      </c>
      <c r="C64" s="159">
        <v>0</v>
      </c>
      <c r="D64" s="159">
        <v>1848</v>
      </c>
      <c r="E64" s="159">
        <v>7539</v>
      </c>
      <c r="F64" s="159">
        <v>0</v>
      </c>
      <c r="G64" s="159">
        <v>15216</v>
      </c>
      <c r="H64" s="159">
        <v>0</v>
      </c>
      <c r="I64" s="159">
        <v>0</v>
      </c>
      <c r="J64" s="159">
        <v>0</v>
      </c>
      <c r="K64" s="159">
        <v>37836</v>
      </c>
      <c r="L64" s="6">
        <v>62439</v>
      </c>
      <c r="M64"/>
    </row>
    <row r="65" spans="1:13" s="100" customFormat="1" ht="14.5" x14ac:dyDescent="0.35">
      <c r="A65" s="158" t="s">
        <v>9</v>
      </c>
      <c r="B65" s="156" t="s">
        <v>99</v>
      </c>
      <c r="C65" s="159">
        <v>0</v>
      </c>
      <c r="D65" s="159">
        <v>1848</v>
      </c>
      <c r="E65" s="159">
        <v>7539</v>
      </c>
      <c r="F65" s="159">
        <v>0</v>
      </c>
      <c r="G65" s="159">
        <v>15216</v>
      </c>
      <c r="H65" s="159">
        <v>0</v>
      </c>
      <c r="I65" s="159">
        <v>0</v>
      </c>
      <c r="J65" s="159">
        <v>0</v>
      </c>
      <c r="K65" s="159">
        <v>37836</v>
      </c>
      <c r="L65" s="6">
        <v>62439</v>
      </c>
      <c r="M65"/>
    </row>
    <row r="66" spans="1:13" s="100" customFormat="1" ht="14.5" x14ac:dyDescent="0.35">
      <c r="A66" s="158" t="s">
        <v>10</v>
      </c>
      <c r="B66" s="156" t="s">
        <v>99</v>
      </c>
      <c r="C66" s="159">
        <v>0</v>
      </c>
      <c r="D66" s="159">
        <v>1848</v>
      </c>
      <c r="E66" s="159">
        <v>7539</v>
      </c>
      <c r="F66" s="159">
        <v>0</v>
      </c>
      <c r="G66" s="159">
        <v>15216</v>
      </c>
      <c r="H66" s="159">
        <v>0</v>
      </c>
      <c r="I66" s="159">
        <v>0</v>
      </c>
      <c r="J66" s="159">
        <v>0</v>
      </c>
      <c r="K66" s="159">
        <v>37836</v>
      </c>
      <c r="L66" s="6">
        <v>62439</v>
      </c>
      <c r="M66"/>
    </row>
    <row r="67" spans="1:13" s="100" customFormat="1" ht="14.5" x14ac:dyDescent="0.35">
      <c r="A67" s="158" t="s">
        <v>11</v>
      </c>
      <c r="B67" s="156" t="s">
        <v>99</v>
      </c>
      <c r="C67" s="159">
        <v>0</v>
      </c>
      <c r="D67" s="159">
        <v>1848</v>
      </c>
      <c r="E67" s="159">
        <v>7539</v>
      </c>
      <c r="F67" s="159">
        <v>0</v>
      </c>
      <c r="G67" s="159">
        <v>15216</v>
      </c>
      <c r="H67" s="159">
        <v>0</v>
      </c>
      <c r="I67" s="159">
        <v>0</v>
      </c>
      <c r="J67" s="159">
        <v>0</v>
      </c>
      <c r="K67" s="159">
        <v>37836</v>
      </c>
      <c r="L67" s="6">
        <v>62439</v>
      </c>
      <c r="M67"/>
    </row>
    <row r="68" spans="1:13" customFormat="1" ht="14.5" x14ac:dyDescent="0.35">
      <c r="A68" s="158" t="s">
        <v>12</v>
      </c>
      <c r="B68" s="156" t="s">
        <v>99</v>
      </c>
      <c r="C68" s="159">
        <v>0</v>
      </c>
      <c r="D68" s="159">
        <v>1848</v>
      </c>
      <c r="E68" s="159">
        <v>7539</v>
      </c>
      <c r="F68" s="159">
        <v>0</v>
      </c>
      <c r="G68" s="159">
        <v>15216</v>
      </c>
      <c r="H68" s="159">
        <v>0</v>
      </c>
      <c r="I68" s="159">
        <v>0</v>
      </c>
      <c r="J68" s="159">
        <v>0</v>
      </c>
      <c r="K68" s="159">
        <v>37836</v>
      </c>
      <c r="L68" s="6">
        <v>62439</v>
      </c>
    </row>
    <row r="69" spans="1:13" customFormat="1" ht="14.5" x14ac:dyDescent="0.35">
      <c r="A69" s="113"/>
      <c r="B69" s="161" t="s">
        <v>36</v>
      </c>
      <c r="C69" s="159">
        <v>55150</v>
      </c>
      <c r="D69" s="159">
        <v>2464</v>
      </c>
      <c r="E69" s="159">
        <v>20899</v>
      </c>
      <c r="F69" s="159">
        <v>1000</v>
      </c>
      <c r="G69" s="159">
        <v>100000</v>
      </c>
      <c r="H69" s="159">
        <v>8056</v>
      </c>
      <c r="I69" s="159">
        <v>2000</v>
      </c>
      <c r="J69" s="159">
        <v>65000</v>
      </c>
      <c r="K69" s="159">
        <v>288303</v>
      </c>
      <c r="L69" s="6"/>
    </row>
    <row r="70" spans="1:13" customFormat="1" ht="14.5" x14ac:dyDescent="0.35">
      <c r="A70" s="113"/>
      <c r="K70" s="13"/>
    </row>
    <row r="71" spans="1:13" customFormat="1" ht="14.5" x14ac:dyDescent="0.35">
      <c r="A71" s="113"/>
    </row>
    <row r="72" spans="1:13" customFormat="1" ht="14.5" x14ac:dyDescent="0.35">
      <c r="A72" s="113"/>
      <c r="B72" s="162" t="s">
        <v>128</v>
      </c>
      <c r="C72" s="5"/>
      <c r="D72" s="5"/>
      <c r="E72" s="5"/>
      <c r="F72" s="5"/>
      <c r="G72" s="5" t="s">
        <v>110</v>
      </c>
      <c r="H72" s="5"/>
      <c r="I72" s="5"/>
      <c r="J72" s="5" t="s">
        <v>110</v>
      </c>
      <c r="K72" s="5"/>
    </row>
    <row r="73" spans="1:13" customFormat="1" ht="14.5" x14ac:dyDescent="0.35">
      <c r="A73" s="160" t="s">
        <v>112</v>
      </c>
      <c r="B73" s="5" t="s">
        <v>113</v>
      </c>
      <c r="C73" s="157">
        <v>45597</v>
      </c>
      <c r="D73" s="157">
        <v>45597</v>
      </c>
      <c r="E73" s="157">
        <v>45597</v>
      </c>
      <c r="F73" s="157">
        <v>46327</v>
      </c>
      <c r="G73" s="157">
        <v>47058</v>
      </c>
      <c r="H73" s="157">
        <v>47788</v>
      </c>
      <c r="I73" s="157">
        <v>48519</v>
      </c>
      <c r="J73" s="157">
        <v>48883</v>
      </c>
      <c r="K73" s="157">
        <v>48884</v>
      </c>
      <c r="L73" s="158"/>
    </row>
    <row r="74" spans="1:13" customFormat="1" ht="14.5" x14ac:dyDescent="0.35">
      <c r="A74" s="158" t="s">
        <v>1</v>
      </c>
      <c r="B74" s="156" t="s">
        <v>97</v>
      </c>
      <c r="C74" s="163">
        <f t="shared" ref="C74:I74" si="13">C53/1000</f>
        <v>55.15</v>
      </c>
      <c r="D74" s="163">
        <f t="shared" si="13"/>
        <v>0</v>
      </c>
      <c r="E74" s="163">
        <f t="shared" si="13"/>
        <v>13.36</v>
      </c>
      <c r="F74" s="163">
        <f t="shared" si="13"/>
        <v>0.57999999999999996</v>
      </c>
      <c r="G74" s="163">
        <f t="shared" si="13"/>
        <v>58</v>
      </c>
      <c r="H74" s="163">
        <f t="shared" si="13"/>
        <v>8.0559999999999992</v>
      </c>
      <c r="I74" s="163">
        <f t="shared" si="13"/>
        <v>1.1599999999999999</v>
      </c>
      <c r="J74" s="163">
        <f>J53/1000</f>
        <v>65</v>
      </c>
      <c r="K74" s="163">
        <f>K53/1000</f>
        <v>77.875</v>
      </c>
      <c r="L74" s="163">
        <f>L53/1000</f>
        <v>279.18099999999998</v>
      </c>
    </row>
    <row r="75" spans="1:13" customFormat="1" ht="14.5" x14ac:dyDescent="0.35">
      <c r="A75" s="158" t="s">
        <v>2</v>
      </c>
      <c r="B75" s="156" t="s">
        <v>100</v>
      </c>
      <c r="C75" s="163">
        <f t="shared" ref="C75:I75" si="14">C54/1000</f>
        <v>0</v>
      </c>
      <c r="D75" s="163">
        <f t="shared" si="14"/>
        <v>0</v>
      </c>
      <c r="E75" s="163">
        <f t="shared" si="14"/>
        <v>0</v>
      </c>
      <c r="F75" s="163">
        <f t="shared" si="14"/>
        <v>0</v>
      </c>
      <c r="G75" s="163">
        <f t="shared" si="14"/>
        <v>0</v>
      </c>
      <c r="H75" s="163">
        <f t="shared" si="14"/>
        <v>0</v>
      </c>
      <c r="I75" s="163">
        <f t="shared" si="14"/>
        <v>0</v>
      </c>
      <c r="J75" s="163"/>
      <c r="K75" s="163">
        <f t="shared" ref="K75:L89" si="15">K54/1000</f>
        <v>75.936000000000007</v>
      </c>
      <c r="L75" s="163">
        <f t="shared" si="15"/>
        <v>75.936000000000007</v>
      </c>
    </row>
    <row r="76" spans="1:13" customFormat="1" ht="14.5" x14ac:dyDescent="0.35">
      <c r="A76" s="158" t="s">
        <v>8</v>
      </c>
      <c r="B76" s="156" t="s">
        <v>100</v>
      </c>
      <c r="C76" s="163">
        <f t="shared" ref="C76:I76" si="16">C55/1000</f>
        <v>0</v>
      </c>
      <c r="D76" s="163">
        <f t="shared" si="16"/>
        <v>0</v>
      </c>
      <c r="E76" s="163">
        <f t="shared" si="16"/>
        <v>0</v>
      </c>
      <c r="F76" s="163">
        <f t="shared" si="16"/>
        <v>0</v>
      </c>
      <c r="G76" s="163">
        <f t="shared" si="16"/>
        <v>0</v>
      </c>
      <c r="H76" s="163">
        <f t="shared" si="16"/>
        <v>0</v>
      </c>
      <c r="I76" s="163">
        <f t="shared" si="16"/>
        <v>0</v>
      </c>
      <c r="J76" s="163"/>
      <c r="K76" s="163">
        <f t="shared" si="15"/>
        <v>75.936000000000007</v>
      </c>
      <c r="L76" s="163">
        <f t="shared" si="15"/>
        <v>75.936000000000007</v>
      </c>
    </row>
    <row r="77" spans="1:13" customFormat="1" ht="14.5" x14ac:dyDescent="0.35">
      <c r="A77" s="158" t="s">
        <v>9</v>
      </c>
      <c r="B77" s="156" t="s">
        <v>100</v>
      </c>
      <c r="C77" s="163">
        <f t="shared" ref="C77:I77" si="17">C56/1000</f>
        <v>0</v>
      </c>
      <c r="D77" s="163">
        <f t="shared" si="17"/>
        <v>0</v>
      </c>
      <c r="E77" s="163">
        <f t="shared" si="17"/>
        <v>0</v>
      </c>
      <c r="F77" s="163">
        <f t="shared" si="17"/>
        <v>0</v>
      </c>
      <c r="G77" s="163">
        <f t="shared" si="17"/>
        <v>0</v>
      </c>
      <c r="H77" s="163">
        <f t="shared" si="17"/>
        <v>0</v>
      </c>
      <c r="I77" s="163">
        <f t="shared" si="17"/>
        <v>0</v>
      </c>
      <c r="J77" s="163"/>
      <c r="K77" s="163">
        <f t="shared" si="15"/>
        <v>75.936000000000007</v>
      </c>
      <c r="L77" s="163">
        <f t="shared" si="15"/>
        <v>75.936000000000007</v>
      </c>
    </row>
    <row r="78" spans="1:13" customFormat="1" ht="14.5" x14ac:dyDescent="0.35">
      <c r="A78" s="158" t="s">
        <v>19</v>
      </c>
      <c r="B78" s="156" t="s">
        <v>100</v>
      </c>
      <c r="C78" s="163">
        <f t="shared" ref="C78:I78" si="18">C57/1000</f>
        <v>0</v>
      </c>
      <c r="D78" s="163">
        <f t="shared" si="18"/>
        <v>0</v>
      </c>
      <c r="E78" s="163">
        <f t="shared" si="18"/>
        <v>0</v>
      </c>
      <c r="F78" s="163">
        <f t="shared" si="18"/>
        <v>0</v>
      </c>
      <c r="G78" s="163">
        <f t="shared" si="18"/>
        <v>0</v>
      </c>
      <c r="H78" s="163">
        <f t="shared" si="18"/>
        <v>0</v>
      </c>
      <c r="I78" s="163">
        <f t="shared" si="18"/>
        <v>0</v>
      </c>
      <c r="J78" s="163"/>
      <c r="K78" s="163">
        <f t="shared" si="15"/>
        <v>75.936000000000007</v>
      </c>
      <c r="L78" s="163">
        <f t="shared" si="15"/>
        <v>75.936000000000007</v>
      </c>
    </row>
    <row r="79" spans="1:13" customFormat="1" ht="14.5" x14ac:dyDescent="0.35">
      <c r="A79" s="165" t="s">
        <v>2</v>
      </c>
      <c r="B79" s="156" t="s">
        <v>98</v>
      </c>
      <c r="C79" s="163">
        <f t="shared" ref="C79:I79" si="19">C58/1000</f>
        <v>0</v>
      </c>
      <c r="D79" s="163">
        <f t="shared" si="19"/>
        <v>0.61599999999999999</v>
      </c>
      <c r="E79" s="163">
        <f t="shared" si="19"/>
        <v>0</v>
      </c>
      <c r="F79" s="163">
        <f t="shared" si="19"/>
        <v>0.42</v>
      </c>
      <c r="G79" s="163">
        <f t="shared" si="19"/>
        <v>26.783999999999999</v>
      </c>
      <c r="H79" s="163">
        <f t="shared" si="19"/>
        <v>0</v>
      </c>
      <c r="I79" s="163">
        <f t="shared" si="19"/>
        <v>0.84</v>
      </c>
      <c r="J79" s="163"/>
      <c r="K79" s="163">
        <f t="shared" si="15"/>
        <v>96.656000000000006</v>
      </c>
      <c r="L79" s="163">
        <f t="shared" si="15"/>
        <v>125.316</v>
      </c>
    </row>
    <row r="80" spans="1:13" customFormat="1" ht="14.5" x14ac:dyDescent="0.35">
      <c r="A80" s="158" t="s">
        <v>8</v>
      </c>
      <c r="B80" s="156" t="s">
        <v>98</v>
      </c>
      <c r="C80" s="163">
        <f t="shared" ref="C80:I80" si="20">C59/1000</f>
        <v>0</v>
      </c>
      <c r="D80" s="163">
        <f t="shared" si="20"/>
        <v>0.61599999999999999</v>
      </c>
      <c r="E80" s="163">
        <f t="shared" si="20"/>
        <v>0</v>
      </c>
      <c r="F80" s="163">
        <f t="shared" si="20"/>
        <v>0.42</v>
      </c>
      <c r="G80" s="163">
        <f t="shared" si="20"/>
        <v>26.783999999999999</v>
      </c>
      <c r="H80" s="163">
        <f t="shared" si="20"/>
        <v>0</v>
      </c>
      <c r="I80" s="163">
        <f t="shared" si="20"/>
        <v>0.84</v>
      </c>
      <c r="J80" s="163"/>
      <c r="K80" s="163">
        <f t="shared" si="15"/>
        <v>96.656000000000006</v>
      </c>
      <c r="L80" s="163">
        <f t="shared" si="15"/>
        <v>125.316</v>
      </c>
    </row>
    <row r="81" spans="1:12" customFormat="1" ht="14.5" x14ac:dyDescent="0.35">
      <c r="A81" s="158" t="s">
        <v>9</v>
      </c>
      <c r="B81" s="156" t="s">
        <v>98</v>
      </c>
      <c r="C81" s="163">
        <f t="shared" ref="C81:I81" si="21">C60/1000</f>
        <v>0</v>
      </c>
      <c r="D81" s="163">
        <f t="shared" si="21"/>
        <v>0.61599999999999999</v>
      </c>
      <c r="E81" s="163">
        <f t="shared" si="21"/>
        <v>0</v>
      </c>
      <c r="F81" s="163">
        <f t="shared" si="21"/>
        <v>0.42</v>
      </c>
      <c r="G81" s="163">
        <f t="shared" si="21"/>
        <v>26.783999999999999</v>
      </c>
      <c r="H81" s="163">
        <f t="shared" si="21"/>
        <v>0</v>
      </c>
      <c r="I81" s="163">
        <f t="shared" si="21"/>
        <v>0.84</v>
      </c>
      <c r="J81" s="163"/>
      <c r="K81" s="163">
        <f t="shared" si="15"/>
        <v>96.656000000000006</v>
      </c>
      <c r="L81" s="163">
        <f t="shared" si="15"/>
        <v>125.316</v>
      </c>
    </row>
    <row r="82" spans="1:12" customFormat="1" ht="14.5" x14ac:dyDescent="0.35">
      <c r="A82" s="158" t="s">
        <v>10</v>
      </c>
      <c r="B82" s="156" t="s">
        <v>98</v>
      </c>
      <c r="C82" s="163">
        <f t="shared" ref="C82:I82" si="22">C61/1000</f>
        <v>0</v>
      </c>
      <c r="D82" s="163">
        <f t="shared" si="22"/>
        <v>0.61599999999999999</v>
      </c>
      <c r="E82" s="163">
        <f t="shared" si="22"/>
        <v>0</v>
      </c>
      <c r="F82" s="163">
        <f t="shared" si="22"/>
        <v>0.42</v>
      </c>
      <c r="G82" s="163">
        <f t="shared" si="22"/>
        <v>26.783999999999999</v>
      </c>
      <c r="H82" s="163">
        <f t="shared" si="22"/>
        <v>0</v>
      </c>
      <c r="I82" s="163">
        <f t="shared" si="22"/>
        <v>0.84</v>
      </c>
      <c r="J82" s="163"/>
      <c r="K82" s="163">
        <f t="shared" si="15"/>
        <v>96.656000000000006</v>
      </c>
      <c r="L82" s="163">
        <f t="shared" si="15"/>
        <v>125.316</v>
      </c>
    </row>
    <row r="83" spans="1:12" customFormat="1" ht="14.5" x14ac:dyDescent="0.35">
      <c r="A83" s="158" t="s">
        <v>11</v>
      </c>
      <c r="B83" s="156" t="s">
        <v>98</v>
      </c>
      <c r="C83" s="163">
        <f t="shared" ref="C83:I83" si="23">C62/1000</f>
        <v>0</v>
      </c>
      <c r="D83" s="163">
        <f t="shared" si="23"/>
        <v>0.61599999999999999</v>
      </c>
      <c r="E83" s="163">
        <f t="shared" si="23"/>
        <v>0</v>
      </c>
      <c r="F83" s="163">
        <f t="shared" si="23"/>
        <v>0.42</v>
      </c>
      <c r="G83" s="163">
        <f t="shared" si="23"/>
        <v>26.783999999999999</v>
      </c>
      <c r="H83" s="163">
        <f t="shared" si="23"/>
        <v>0</v>
      </c>
      <c r="I83" s="163">
        <f t="shared" si="23"/>
        <v>0.84</v>
      </c>
      <c r="J83" s="163"/>
      <c r="K83" s="163">
        <f t="shared" si="15"/>
        <v>96.656000000000006</v>
      </c>
      <c r="L83" s="163">
        <f t="shared" si="15"/>
        <v>125.316</v>
      </c>
    </row>
    <row r="84" spans="1:12" customFormat="1" ht="14.5" x14ac:dyDescent="0.35">
      <c r="A84" s="165" t="s">
        <v>2</v>
      </c>
      <c r="B84" s="156" t="s">
        <v>99</v>
      </c>
      <c r="C84" s="163">
        <f t="shared" ref="C84:I84" si="24">C63/1000</f>
        <v>0</v>
      </c>
      <c r="D84" s="163">
        <f t="shared" si="24"/>
        <v>1.8480000000000001</v>
      </c>
      <c r="E84" s="163">
        <f t="shared" si="24"/>
        <v>7.5389999999999997</v>
      </c>
      <c r="F84" s="163">
        <f t="shared" si="24"/>
        <v>0</v>
      </c>
      <c r="G84" s="163">
        <f t="shared" si="24"/>
        <v>15.215999999999999</v>
      </c>
      <c r="H84" s="163">
        <f t="shared" si="24"/>
        <v>0</v>
      </c>
      <c r="I84" s="163">
        <f t="shared" si="24"/>
        <v>0</v>
      </c>
      <c r="J84" s="163"/>
      <c r="K84" s="163">
        <f t="shared" si="15"/>
        <v>37.835999999999999</v>
      </c>
      <c r="L84" s="163">
        <f t="shared" si="15"/>
        <v>62.439</v>
      </c>
    </row>
    <row r="85" spans="1:12" customFormat="1" ht="14.5" x14ac:dyDescent="0.35">
      <c r="A85" s="158" t="s">
        <v>8</v>
      </c>
      <c r="B85" s="156" t="s">
        <v>99</v>
      </c>
      <c r="C85" s="163">
        <f t="shared" ref="C85:I85" si="25">C64/1000</f>
        <v>0</v>
      </c>
      <c r="D85" s="163">
        <f t="shared" si="25"/>
        <v>1.8480000000000001</v>
      </c>
      <c r="E85" s="163">
        <f t="shared" si="25"/>
        <v>7.5389999999999997</v>
      </c>
      <c r="F85" s="163">
        <f t="shared" si="25"/>
        <v>0</v>
      </c>
      <c r="G85" s="163">
        <f t="shared" si="25"/>
        <v>15.215999999999999</v>
      </c>
      <c r="H85" s="163">
        <f t="shared" si="25"/>
        <v>0</v>
      </c>
      <c r="I85" s="163">
        <f t="shared" si="25"/>
        <v>0</v>
      </c>
      <c r="J85" s="163"/>
      <c r="K85" s="163">
        <f t="shared" si="15"/>
        <v>37.835999999999999</v>
      </c>
      <c r="L85" s="163">
        <f t="shared" si="15"/>
        <v>62.439</v>
      </c>
    </row>
    <row r="86" spans="1:12" customFormat="1" ht="14.5" x14ac:dyDescent="0.35">
      <c r="A86" s="158" t="s">
        <v>9</v>
      </c>
      <c r="B86" s="156" t="s">
        <v>99</v>
      </c>
      <c r="C86" s="163">
        <f t="shared" ref="C86:I86" si="26">C65/1000</f>
        <v>0</v>
      </c>
      <c r="D86" s="163">
        <f t="shared" si="26"/>
        <v>1.8480000000000001</v>
      </c>
      <c r="E86" s="163">
        <f t="shared" si="26"/>
        <v>7.5389999999999997</v>
      </c>
      <c r="F86" s="163">
        <f t="shared" si="26"/>
        <v>0</v>
      </c>
      <c r="G86" s="163">
        <f t="shared" si="26"/>
        <v>15.215999999999999</v>
      </c>
      <c r="H86" s="163">
        <f t="shared" si="26"/>
        <v>0</v>
      </c>
      <c r="I86" s="163">
        <f t="shared" si="26"/>
        <v>0</v>
      </c>
      <c r="J86" s="163"/>
      <c r="K86" s="163">
        <f t="shared" si="15"/>
        <v>37.835999999999999</v>
      </c>
      <c r="L86" s="163">
        <f t="shared" si="15"/>
        <v>62.439</v>
      </c>
    </row>
    <row r="87" spans="1:12" customFormat="1" ht="14.5" x14ac:dyDescent="0.35">
      <c r="A87" s="158" t="s">
        <v>10</v>
      </c>
      <c r="B87" s="156" t="s">
        <v>99</v>
      </c>
      <c r="C87" s="163">
        <f t="shared" ref="C87:I87" si="27">C66/1000</f>
        <v>0</v>
      </c>
      <c r="D87" s="163">
        <f t="shared" si="27"/>
        <v>1.8480000000000001</v>
      </c>
      <c r="E87" s="163">
        <f t="shared" si="27"/>
        <v>7.5389999999999997</v>
      </c>
      <c r="F87" s="163">
        <f t="shared" si="27"/>
        <v>0</v>
      </c>
      <c r="G87" s="163">
        <f t="shared" si="27"/>
        <v>15.215999999999999</v>
      </c>
      <c r="H87" s="163">
        <f t="shared" si="27"/>
        <v>0</v>
      </c>
      <c r="I87" s="163">
        <f t="shared" si="27"/>
        <v>0</v>
      </c>
      <c r="J87" s="163"/>
      <c r="K87" s="163">
        <f t="shared" si="15"/>
        <v>37.835999999999999</v>
      </c>
      <c r="L87" s="163">
        <f t="shared" si="15"/>
        <v>62.439</v>
      </c>
    </row>
    <row r="88" spans="1:12" customFormat="1" ht="14.5" x14ac:dyDescent="0.35">
      <c r="A88" s="158" t="s">
        <v>11</v>
      </c>
      <c r="B88" s="156" t="s">
        <v>99</v>
      </c>
      <c r="C88" s="163">
        <f t="shared" ref="C88:I88" si="28">C67/1000</f>
        <v>0</v>
      </c>
      <c r="D88" s="163">
        <f t="shared" si="28"/>
        <v>1.8480000000000001</v>
      </c>
      <c r="E88" s="163">
        <f t="shared" si="28"/>
        <v>7.5389999999999997</v>
      </c>
      <c r="F88" s="163">
        <f t="shared" si="28"/>
        <v>0</v>
      </c>
      <c r="G88" s="163">
        <f t="shared" si="28"/>
        <v>15.215999999999999</v>
      </c>
      <c r="H88" s="163">
        <f t="shared" si="28"/>
        <v>0</v>
      </c>
      <c r="I88" s="163">
        <f t="shared" si="28"/>
        <v>0</v>
      </c>
      <c r="J88" s="163"/>
      <c r="K88" s="163">
        <f t="shared" si="15"/>
        <v>37.835999999999999</v>
      </c>
      <c r="L88" s="163">
        <f t="shared" si="15"/>
        <v>62.439</v>
      </c>
    </row>
    <row r="89" spans="1:12" customFormat="1" ht="14.5" x14ac:dyDescent="0.35">
      <c r="A89" s="158" t="s">
        <v>12</v>
      </c>
      <c r="B89" s="156" t="s">
        <v>99</v>
      </c>
      <c r="C89" s="163">
        <f t="shared" ref="C89:I89" si="29">C68/1000</f>
        <v>0</v>
      </c>
      <c r="D89" s="163">
        <f t="shared" si="29"/>
        <v>1.8480000000000001</v>
      </c>
      <c r="E89" s="163">
        <f t="shared" si="29"/>
        <v>7.5389999999999997</v>
      </c>
      <c r="F89" s="163">
        <f t="shared" si="29"/>
        <v>0</v>
      </c>
      <c r="G89" s="163">
        <f t="shared" si="29"/>
        <v>15.215999999999999</v>
      </c>
      <c r="H89" s="163">
        <f t="shared" si="29"/>
        <v>0</v>
      </c>
      <c r="I89" s="163">
        <f t="shared" si="29"/>
        <v>0</v>
      </c>
      <c r="J89" s="163"/>
      <c r="K89" s="163">
        <f t="shared" si="15"/>
        <v>37.835999999999999</v>
      </c>
      <c r="L89" s="163">
        <f t="shared" si="15"/>
        <v>62.439</v>
      </c>
    </row>
    <row r="90" spans="1:12" customFormat="1" ht="14.5" x14ac:dyDescent="0.35">
      <c r="A90" s="113"/>
      <c r="B90" s="161" t="s">
        <v>36</v>
      </c>
      <c r="C90" s="163">
        <f t="shared" ref="C90:I90" si="30">C69/1000</f>
        <v>55.15</v>
      </c>
      <c r="D90" s="163">
        <f t="shared" si="30"/>
        <v>2.464</v>
      </c>
      <c r="E90" s="163">
        <f t="shared" si="30"/>
        <v>20.899000000000001</v>
      </c>
      <c r="F90" s="163">
        <f t="shared" si="30"/>
        <v>1</v>
      </c>
      <c r="G90" s="163">
        <f t="shared" si="30"/>
        <v>100</v>
      </c>
      <c r="H90" s="163">
        <f t="shared" si="30"/>
        <v>8.0559999999999992</v>
      </c>
      <c r="I90" s="163">
        <f t="shared" si="30"/>
        <v>2</v>
      </c>
      <c r="J90" s="163"/>
      <c r="K90" s="163">
        <f>K69/1000</f>
        <v>288.303</v>
      </c>
      <c r="L90" s="163"/>
    </row>
    <row r="91" spans="1:12" customFormat="1" ht="14.5" x14ac:dyDescent="0.35">
      <c r="A91" s="113"/>
    </row>
    <row r="92" spans="1:12" customFormat="1" ht="14.5" x14ac:dyDescent="0.35">
      <c r="A92" s="113"/>
    </row>
    <row r="93" spans="1:12" customFormat="1" ht="14.5" x14ac:dyDescent="0.35">
      <c r="A93" s="100"/>
      <c r="B93" s="21" t="s">
        <v>130</v>
      </c>
      <c r="C93" s="164" t="s">
        <v>129</v>
      </c>
      <c r="D93" s="157">
        <v>45597</v>
      </c>
      <c r="E93" s="157">
        <v>45597</v>
      </c>
      <c r="F93" s="157">
        <v>45597</v>
      </c>
      <c r="G93" s="157">
        <v>46327</v>
      </c>
      <c r="H93" s="157">
        <v>47058</v>
      </c>
      <c r="I93" s="157">
        <v>47788</v>
      </c>
      <c r="J93" s="157">
        <v>48519</v>
      </c>
      <c r="K93" s="157">
        <v>48884</v>
      </c>
      <c r="L93" s="157">
        <v>48884</v>
      </c>
    </row>
    <row r="94" spans="1:12" customFormat="1" ht="14.5" x14ac:dyDescent="0.35">
      <c r="A94">
        <v>2</v>
      </c>
      <c r="B94" s="158" t="s">
        <v>1</v>
      </c>
      <c r="C94" s="5" t="s">
        <v>131</v>
      </c>
      <c r="D94" s="5">
        <f t="shared" ref="D94:J94" si="31">SUMIF($A$74:$A$89,$B94,C$74:C$89)</f>
        <v>55.15</v>
      </c>
      <c r="E94" s="5">
        <f t="shared" si="31"/>
        <v>0</v>
      </c>
      <c r="F94" s="5">
        <f t="shared" si="31"/>
        <v>13.36</v>
      </c>
      <c r="G94" s="5">
        <f t="shared" si="31"/>
        <v>0.57999999999999996</v>
      </c>
      <c r="H94" s="5">
        <f t="shared" si="31"/>
        <v>58</v>
      </c>
      <c r="I94" s="5">
        <f t="shared" si="31"/>
        <v>8.0559999999999992</v>
      </c>
      <c r="J94" s="5">
        <f t="shared" si="31"/>
        <v>1.1599999999999999</v>
      </c>
      <c r="K94" s="5">
        <f>SUMIF($A$74:$A$89,$B94,$J$74:$J$89)</f>
        <v>65</v>
      </c>
      <c r="L94" s="5">
        <f t="shared" ref="L94:L101" si="32">SUMIF($A$74:$A$89,$B94,K$74:K$89)</f>
        <v>77.875</v>
      </c>
    </row>
    <row r="95" spans="1:12" customFormat="1" ht="14.5" x14ac:dyDescent="0.35">
      <c r="A95">
        <v>3</v>
      </c>
      <c r="B95" s="158" t="s">
        <v>2</v>
      </c>
      <c r="C95" s="5" t="s">
        <v>132</v>
      </c>
      <c r="D95" s="5">
        <f t="shared" ref="D95:J95" si="33">SUMIF($A$74:$A$89,$B95,C$74:C$89)</f>
        <v>0</v>
      </c>
      <c r="E95" s="5">
        <f t="shared" si="33"/>
        <v>2.464</v>
      </c>
      <c r="F95" s="5">
        <f t="shared" si="33"/>
        <v>7.5389999999999997</v>
      </c>
      <c r="G95" s="5">
        <f t="shared" si="33"/>
        <v>0.42</v>
      </c>
      <c r="H95" s="5">
        <f t="shared" si="33"/>
        <v>42</v>
      </c>
      <c r="I95" s="5">
        <f t="shared" si="33"/>
        <v>0</v>
      </c>
      <c r="J95" s="5">
        <f t="shared" si="33"/>
        <v>0.84</v>
      </c>
      <c r="K95" s="5">
        <f t="shared" ref="K95:K101" si="34">SUMIF($A$74:$A$89,$B95,$J$74:$J$89)</f>
        <v>0</v>
      </c>
      <c r="L95" s="5">
        <f t="shared" si="32"/>
        <v>210.428</v>
      </c>
    </row>
    <row r="96" spans="1:12" customFormat="1" ht="14.5" x14ac:dyDescent="0.35">
      <c r="A96" s="100">
        <v>4</v>
      </c>
      <c r="B96" s="158" t="s">
        <v>8</v>
      </c>
      <c r="C96" s="5" t="s">
        <v>133</v>
      </c>
      <c r="D96" s="5">
        <f t="shared" ref="D96:J96" si="35">SUMIF($A$74:$A$89,$B96,C$74:C$89)</f>
        <v>0</v>
      </c>
      <c r="E96" s="5">
        <f t="shared" si="35"/>
        <v>2.464</v>
      </c>
      <c r="F96" s="5">
        <f t="shared" si="35"/>
        <v>7.5389999999999997</v>
      </c>
      <c r="G96" s="5">
        <f t="shared" si="35"/>
        <v>0.42</v>
      </c>
      <c r="H96" s="5">
        <f t="shared" si="35"/>
        <v>42</v>
      </c>
      <c r="I96" s="5">
        <f t="shared" si="35"/>
        <v>0</v>
      </c>
      <c r="J96" s="5">
        <f t="shared" si="35"/>
        <v>0.84</v>
      </c>
      <c r="K96" s="5">
        <f t="shared" si="34"/>
        <v>0</v>
      </c>
      <c r="L96" s="5">
        <f t="shared" si="32"/>
        <v>210.428</v>
      </c>
    </row>
    <row r="97" spans="1:18" customFormat="1" ht="14.5" x14ac:dyDescent="0.35">
      <c r="A97" s="100">
        <v>5</v>
      </c>
      <c r="B97" s="158" t="s">
        <v>9</v>
      </c>
      <c r="C97" s="5" t="s">
        <v>134</v>
      </c>
      <c r="D97" s="5">
        <f t="shared" ref="D97:J97" si="36">SUMIF($A$74:$A$89,$B97,C$74:C$89)</f>
        <v>0</v>
      </c>
      <c r="E97" s="5">
        <f t="shared" si="36"/>
        <v>2.464</v>
      </c>
      <c r="F97" s="5">
        <f t="shared" si="36"/>
        <v>7.5389999999999997</v>
      </c>
      <c r="G97" s="5">
        <f t="shared" si="36"/>
        <v>0.42</v>
      </c>
      <c r="H97" s="5">
        <f t="shared" si="36"/>
        <v>42</v>
      </c>
      <c r="I97" s="5">
        <f t="shared" si="36"/>
        <v>0</v>
      </c>
      <c r="J97" s="5">
        <f t="shared" si="36"/>
        <v>0.84</v>
      </c>
      <c r="K97" s="5">
        <f t="shared" si="34"/>
        <v>0</v>
      </c>
      <c r="L97" s="5">
        <f t="shared" si="32"/>
        <v>210.428</v>
      </c>
    </row>
    <row r="98" spans="1:18" customFormat="1" ht="14.5" x14ac:dyDescent="0.35">
      <c r="A98" s="100">
        <v>6</v>
      </c>
      <c r="B98" s="158" t="s">
        <v>19</v>
      </c>
      <c r="C98" s="5" t="s">
        <v>135</v>
      </c>
      <c r="D98" s="5">
        <f t="shared" ref="D98:J98" si="37">SUMIF($A$74:$A$89,$B98,C$74:C$89)</f>
        <v>0</v>
      </c>
      <c r="E98" s="5">
        <f t="shared" si="37"/>
        <v>0</v>
      </c>
      <c r="F98" s="5">
        <f t="shared" si="37"/>
        <v>0</v>
      </c>
      <c r="G98" s="5">
        <f t="shared" si="37"/>
        <v>0</v>
      </c>
      <c r="H98" s="5">
        <f t="shared" si="37"/>
        <v>0</v>
      </c>
      <c r="I98" s="5">
        <f t="shared" si="37"/>
        <v>0</v>
      </c>
      <c r="J98" s="5">
        <f t="shared" si="37"/>
        <v>0</v>
      </c>
      <c r="K98" s="5">
        <f t="shared" si="34"/>
        <v>0</v>
      </c>
      <c r="L98" s="5">
        <f t="shared" si="32"/>
        <v>75.936000000000007</v>
      </c>
    </row>
    <row r="99" spans="1:18" customFormat="1" ht="14.5" x14ac:dyDescent="0.35">
      <c r="A99" s="100">
        <v>7</v>
      </c>
      <c r="B99" s="158" t="s">
        <v>10</v>
      </c>
      <c r="C99" s="5" t="s">
        <v>136</v>
      </c>
      <c r="D99" s="5">
        <f t="shared" ref="D99:J99" si="38">SUMIF($A$74:$A$89,$B99,C$74:C$89)</f>
        <v>0</v>
      </c>
      <c r="E99" s="5">
        <f t="shared" si="38"/>
        <v>2.464</v>
      </c>
      <c r="F99" s="5">
        <f t="shared" si="38"/>
        <v>7.5389999999999997</v>
      </c>
      <c r="G99" s="5">
        <f t="shared" si="38"/>
        <v>0.42</v>
      </c>
      <c r="H99" s="5">
        <f t="shared" si="38"/>
        <v>42</v>
      </c>
      <c r="I99" s="5">
        <f t="shared" si="38"/>
        <v>0</v>
      </c>
      <c r="J99" s="5">
        <f t="shared" si="38"/>
        <v>0.84</v>
      </c>
      <c r="K99" s="5">
        <f t="shared" si="34"/>
        <v>0</v>
      </c>
      <c r="L99" s="5">
        <f t="shared" si="32"/>
        <v>134.49200000000002</v>
      </c>
    </row>
    <row r="100" spans="1:18" customFormat="1" ht="14.5" x14ac:dyDescent="0.35">
      <c r="A100" s="100">
        <v>8</v>
      </c>
      <c r="B100" s="158" t="s">
        <v>11</v>
      </c>
      <c r="C100" s="5" t="s">
        <v>137</v>
      </c>
      <c r="D100" s="5">
        <f t="shared" ref="D100:J100" si="39">SUMIF($A$74:$A$89,$B100,C$74:C$89)</f>
        <v>0</v>
      </c>
      <c r="E100" s="5">
        <f t="shared" si="39"/>
        <v>2.464</v>
      </c>
      <c r="F100" s="5">
        <f t="shared" si="39"/>
        <v>7.5389999999999997</v>
      </c>
      <c r="G100" s="5">
        <f t="shared" si="39"/>
        <v>0.42</v>
      </c>
      <c r="H100" s="5">
        <f t="shared" si="39"/>
        <v>42</v>
      </c>
      <c r="I100" s="5">
        <f t="shared" si="39"/>
        <v>0</v>
      </c>
      <c r="J100" s="5">
        <f t="shared" si="39"/>
        <v>0.84</v>
      </c>
      <c r="K100" s="5">
        <f t="shared" si="34"/>
        <v>0</v>
      </c>
      <c r="L100" s="5">
        <f t="shared" si="32"/>
        <v>134.49200000000002</v>
      </c>
    </row>
    <row r="101" spans="1:18" customFormat="1" ht="14.5" x14ac:dyDescent="0.35">
      <c r="A101" s="100">
        <v>9</v>
      </c>
      <c r="B101" s="158" t="s">
        <v>12</v>
      </c>
      <c r="C101" s="5" t="s">
        <v>138</v>
      </c>
      <c r="D101" s="5">
        <f t="shared" ref="D101:J101" si="40">SUMIF($A$74:$A$89,$B101,C$74:C$89)</f>
        <v>0</v>
      </c>
      <c r="E101" s="5">
        <f t="shared" si="40"/>
        <v>1.8480000000000001</v>
      </c>
      <c r="F101" s="5">
        <f t="shared" si="40"/>
        <v>7.5389999999999997</v>
      </c>
      <c r="G101" s="5">
        <f t="shared" si="40"/>
        <v>0</v>
      </c>
      <c r="H101" s="5">
        <f t="shared" si="40"/>
        <v>15.215999999999999</v>
      </c>
      <c r="I101" s="5">
        <f t="shared" si="40"/>
        <v>0</v>
      </c>
      <c r="J101" s="5">
        <f t="shared" si="40"/>
        <v>0</v>
      </c>
      <c r="K101" s="5">
        <f t="shared" si="34"/>
        <v>0</v>
      </c>
      <c r="L101" s="5">
        <f t="shared" si="32"/>
        <v>37.835999999999999</v>
      </c>
    </row>
    <row r="102" spans="1:18" customFormat="1" ht="14.5" x14ac:dyDescent="0.35"/>
    <row r="103" spans="1:18" customFormat="1" ht="14.5" x14ac:dyDescent="0.35">
      <c r="J103">
        <f>J107-J106</f>
        <v>142.875</v>
      </c>
    </row>
    <row r="104" spans="1:18" customFormat="1" ht="14.5" x14ac:dyDescent="0.35">
      <c r="A104" s="100"/>
      <c r="B104" s="21" t="s">
        <v>130</v>
      </c>
      <c r="C104" s="164" t="s">
        <v>129</v>
      </c>
      <c r="D104" s="176">
        <v>45597</v>
      </c>
      <c r="E104" s="157">
        <v>46327</v>
      </c>
      <c r="F104" s="176">
        <v>47058</v>
      </c>
      <c r="G104" s="157">
        <v>47788</v>
      </c>
      <c r="H104" s="176">
        <v>48519</v>
      </c>
      <c r="I104" s="176">
        <v>48884</v>
      </c>
      <c r="Q104" s="114"/>
      <c r="R104" s="100"/>
    </row>
    <row r="105" spans="1:18" s="100" customFormat="1" ht="14.5" x14ac:dyDescent="0.35">
      <c r="A105" s="100">
        <v>1</v>
      </c>
      <c r="B105" s="158" t="s">
        <v>151</v>
      </c>
      <c r="C105" s="5"/>
      <c r="D105" s="177"/>
      <c r="E105" s="5"/>
      <c r="F105" s="177"/>
      <c r="G105" s="5"/>
      <c r="H105" s="177"/>
      <c r="I105" s="177">
        <f>I106</f>
        <v>142.875</v>
      </c>
      <c r="J105" s="100">
        <f>I105</f>
        <v>142.875</v>
      </c>
      <c r="L105" s="187"/>
      <c r="Q105" s="114"/>
    </row>
    <row r="106" spans="1:18" customFormat="1" ht="14.5" x14ac:dyDescent="0.35">
      <c r="A106" s="100">
        <v>2</v>
      </c>
      <c r="B106" s="192" t="s">
        <v>1</v>
      </c>
      <c r="C106" s="175" t="s">
        <v>139</v>
      </c>
      <c r="D106" s="175">
        <f>SUM(D94:F94)</f>
        <v>68.509999999999991</v>
      </c>
      <c r="E106" s="175">
        <f t="shared" ref="E106:H113" si="41">SUMIF($A$74:$A$89,$B106,F$74:F$89)</f>
        <v>0.57999999999999996</v>
      </c>
      <c r="F106" s="175">
        <f t="shared" si="41"/>
        <v>58</v>
      </c>
      <c r="G106" s="175">
        <f t="shared" si="41"/>
        <v>8.0559999999999992</v>
      </c>
      <c r="H106" s="175">
        <f t="shared" si="41"/>
        <v>1.1599999999999999</v>
      </c>
      <c r="I106" s="177">
        <f>SUMIF($A$74:$A$89,$B106,K$74:K$89)+65</f>
        <v>142.875</v>
      </c>
      <c r="J106" s="194">
        <f>SUM(D106:H106)</f>
        <v>136.30599999999998</v>
      </c>
      <c r="L106" s="187"/>
      <c r="Q106" s="114"/>
      <c r="R106" s="100"/>
    </row>
    <row r="107" spans="1:18" customFormat="1" ht="14.5" x14ac:dyDescent="0.35">
      <c r="A107" s="100">
        <v>3</v>
      </c>
      <c r="B107" s="178" t="s">
        <v>2</v>
      </c>
      <c r="C107" s="190" t="s">
        <v>140</v>
      </c>
      <c r="D107" s="190">
        <f t="shared" ref="D107:D113" si="42">SUM(D95:F95)</f>
        <v>10.003</v>
      </c>
      <c r="E107" s="190">
        <f t="shared" si="41"/>
        <v>0.42</v>
      </c>
      <c r="F107" s="190">
        <f t="shared" si="41"/>
        <v>42</v>
      </c>
      <c r="G107" s="190">
        <f t="shared" si="41"/>
        <v>0</v>
      </c>
      <c r="H107" s="190">
        <f t="shared" si="41"/>
        <v>0.84</v>
      </c>
      <c r="I107" s="174">
        <f t="shared" ref="I107:I113" si="43">SUMIF($A$74:$A$89,$B107,K$74:K$89)</f>
        <v>210.428</v>
      </c>
      <c r="J107" s="195">
        <f>SUM(J105:J106)</f>
        <v>279.18099999999998</v>
      </c>
      <c r="L107" s="187"/>
      <c r="Q107" s="114"/>
      <c r="R107" s="100"/>
    </row>
    <row r="108" spans="1:18" customFormat="1" ht="14.5" x14ac:dyDescent="0.35">
      <c r="A108" s="100">
        <v>4</v>
      </c>
      <c r="B108" s="178" t="s">
        <v>8</v>
      </c>
      <c r="C108" s="190" t="s">
        <v>141</v>
      </c>
      <c r="D108" s="190">
        <f t="shared" si="42"/>
        <v>10.003</v>
      </c>
      <c r="E108" s="190">
        <f t="shared" si="41"/>
        <v>0.42</v>
      </c>
      <c r="F108" s="190">
        <f t="shared" si="41"/>
        <v>42</v>
      </c>
      <c r="G108" s="190">
        <f t="shared" si="41"/>
        <v>0</v>
      </c>
      <c r="H108" s="190">
        <f t="shared" si="41"/>
        <v>0.84</v>
      </c>
      <c r="I108" s="174">
        <f t="shared" si="43"/>
        <v>210.428</v>
      </c>
      <c r="J108">
        <v>-19.3</v>
      </c>
      <c r="L108" s="187"/>
    </row>
    <row r="109" spans="1:18" customFormat="1" ht="14.5" x14ac:dyDescent="0.35">
      <c r="A109" s="100">
        <v>5</v>
      </c>
      <c r="B109" s="178" t="s">
        <v>9</v>
      </c>
      <c r="C109" s="190" t="s">
        <v>142</v>
      </c>
      <c r="D109" s="190">
        <f t="shared" si="42"/>
        <v>10.003</v>
      </c>
      <c r="E109" s="190">
        <f t="shared" si="41"/>
        <v>0.42</v>
      </c>
      <c r="F109" s="190">
        <f t="shared" si="41"/>
        <v>42</v>
      </c>
      <c r="G109" s="190">
        <f t="shared" si="41"/>
        <v>0</v>
      </c>
      <c r="H109" s="190">
        <f t="shared" si="41"/>
        <v>0.84</v>
      </c>
      <c r="I109" s="174">
        <f t="shared" si="43"/>
        <v>210.428</v>
      </c>
      <c r="J109" s="195">
        <f>SUM(J107:J108)</f>
        <v>259.88099999999997</v>
      </c>
    </row>
    <row r="110" spans="1:18" customFormat="1" ht="14.5" x14ac:dyDescent="0.35">
      <c r="A110" s="100">
        <v>6</v>
      </c>
      <c r="B110" s="158" t="s">
        <v>19</v>
      </c>
      <c r="C110" s="5" t="s">
        <v>143</v>
      </c>
      <c r="D110" s="177">
        <f t="shared" si="42"/>
        <v>0</v>
      </c>
      <c r="E110" s="5">
        <f t="shared" si="41"/>
        <v>0</v>
      </c>
      <c r="F110" s="177">
        <f t="shared" si="41"/>
        <v>0</v>
      </c>
      <c r="G110" s="5">
        <f t="shared" si="41"/>
        <v>0</v>
      </c>
      <c r="H110" s="177">
        <f t="shared" si="41"/>
        <v>0</v>
      </c>
      <c r="I110" s="177">
        <f t="shared" si="43"/>
        <v>75.936000000000007</v>
      </c>
      <c r="J110" s="188">
        <f>I110</f>
        <v>75.936000000000007</v>
      </c>
    </row>
    <row r="111" spans="1:18" customFormat="1" ht="14.5" x14ac:dyDescent="0.35">
      <c r="A111" s="100">
        <v>7</v>
      </c>
      <c r="B111" s="178" t="s">
        <v>10</v>
      </c>
      <c r="C111" s="190" t="s">
        <v>144</v>
      </c>
      <c r="D111" s="190">
        <f t="shared" si="42"/>
        <v>10.003</v>
      </c>
      <c r="E111" s="190">
        <f t="shared" si="41"/>
        <v>0.42</v>
      </c>
      <c r="F111" s="190">
        <f t="shared" si="41"/>
        <v>42</v>
      </c>
      <c r="G111" s="190">
        <f t="shared" si="41"/>
        <v>0</v>
      </c>
      <c r="H111" s="190">
        <f t="shared" si="41"/>
        <v>0.84</v>
      </c>
      <c r="I111" s="174">
        <f t="shared" si="43"/>
        <v>134.49200000000002</v>
      </c>
    </row>
    <row r="112" spans="1:18" customFormat="1" ht="14.5" x14ac:dyDescent="0.35">
      <c r="A112" s="100">
        <v>8</v>
      </c>
      <c r="B112" s="191" t="s">
        <v>11</v>
      </c>
      <c r="C112" s="190" t="s">
        <v>145</v>
      </c>
      <c r="D112" s="190">
        <f t="shared" si="42"/>
        <v>10.003</v>
      </c>
      <c r="E112" s="190">
        <f t="shared" si="41"/>
        <v>0.42</v>
      </c>
      <c r="F112" s="190">
        <f t="shared" si="41"/>
        <v>42</v>
      </c>
      <c r="G112" s="190">
        <f t="shared" si="41"/>
        <v>0</v>
      </c>
      <c r="H112" s="190">
        <f t="shared" si="41"/>
        <v>0.84</v>
      </c>
      <c r="I112" s="174">
        <f t="shared" si="43"/>
        <v>134.49200000000002</v>
      </c>
      <c r="J112" s="189">
        <f>I112</f>
        <v>134.49200000000002</v>
      </c>
    </row>
    <row r="113" spans="1:9" customFormat="1" ht="14.5" x14ac:dyDescent="0.35">
      <c r="A113" s="100">
        <v>9</v>
      </c>
      <c r="B113" s="178" t="s">
        <v>12</v>
      </c>
      <c r="C113" s="174" t="s">
        <v>146</v>
      </c>
      <c r="D113" s="174">
        <f t="shared" si="42"/>
        <v>9.3870000000000005</v>
      </c>
      <c r="E113" s="174">
        <f t="shared" si="41"/>
        <v>0</v>
      </c>
      <c r="F113" s="174">
        <f t="shared" si="41"/>
        <v>15.215999999999999</v>
      </c>
      <c r="G113" s="174">
        <f t="shared" si="41"/>
        <v>0</v>
      </c>
      <c r="H113" s="174">
        <f t="shared" si="41"/>
        <v>0</v>
      </c>
      <c r="I113" s="174">
        <f t="shared" si="43"/>
        <v>37.835999999999999</v>
      </c>
    </row>
    <row r="115" spans="1:9" x14ac:dyDescent="0.3">
      <c r="D115" s="193"/>
      <c r="E115" s="193" t="s">
        <v>188</v>
      </c>
    </row>
    <row r="116" spans="1:9" x14ac:dyDescent="0.3">
      <c r="D116" s="193"/>
      <c r="E116" s="193" t="s">
        <v>190</v>
      </c>
    </row>
    <row r="117" spans="1:9" x14ac:dyDescent="0.3">
      <c r="D117" s="193"/>
      <c r="E117" s="193" t="s">
        <v>191</v>
      </c>
      <c r="G117" s="52" t="s">
        <v>161</v>
      </c>
    </row>
    <row r="119" spans="1:9" x14ac:dyDescent="0.3">
      <c r="G119" s="42" t="s">
        <v>189</v>
      </c>
    </row>
    <row r="120" spans="1:9" x14ac:dyDescent="0.3">
      <c r="B120" s="52" t="s">
        <v>97</v>
      </c>
    </row>
    <row r="121" spans="1:9" x14ac:dyDescent="0.3">
      <c r="G121" s="59" t="s">
        <v>160</v>
      </c>
    </row>
    <row r="124" spans="1:9" x14ac:dyDescent="0.3">
      <c r="B124" s="52" t="s">
        <v>157</v>
      </c>
      <c r="F124" s="42" t="s">
        <v>159</v>
      </c>
    </row>
    <row r="125" spans="1:9" x14ac:dyDescent="0.3">
      <c r="B125" s="52"/>
    </row>
    <row r="126" spans="1:9" x14ac:dyDescent="0.3">
      <c r="B126" s="52"/>
    </row>
    <row r="127" spans="1:9" x14ac:dyDescent="0.3">
      <c r="B127" s="52"/>
    </row>
    <row r="128" spans="1:9" x14ac:dyDescent="0.3">
      <c r="B128" s="52"/>
      <c r="G128" s="42" t="s">
        <v>153</v>
      </c>
    </row>
    <row r="129" spans="2:7" x14ac:dyDescent="0.3">
      <c r="B129" s="52" t="s">
        <v>156</v>
      </c>
    </row>
    <row r="130" spans="2:7" x14ac:dyDescent="0.3">
      <c r="B130" s="52"/>
    </row>
    <row r="131" spans="2:7" x14ac:dyDescent="0.3">
      <c r="B131" s="52"/>
      <c r="G131" s="52" t="s">
        <v>152</v>
      </c>
    </row>
    <row r="132" spans="2:7" x14ac:dyDescent="0.3">
      <c r="B132" s="52" t="s">
        <v>155</v>
      </c>
    </row>
    <row r="133" spans="2:7" x14ac:dyDescent="0.3">
      <c r="C133" s="92" t="s">
        <v>115</v>
      </c>
      <c r="D133" s="42" t="s">
        <v>158</v>
      </c>
    </row>
    <row r="136" spans="2:7" x14ac:dyDescent="0.3">
      <c r="G136" s="52" t="s">
        <v>154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8"/>
  <sheetViews>
    <sheetView zoomScale="60" zoomScaleNormal="60" workbookViewId="0">
      <selection activeCell="W58" sqref="W58"/>
    </sheetView>
  </sheetViews>
  <sheetFormatPr defaultRowHeight="14.5" x14ac:dyDescent="0.35"/>
  <cols>
    <col min="1" max="1" width="13.81640625" bestFit="1" customWidth="1"/>
    <col min="2" max="2" width="14.1796875" bestFit="1" customWidth="1"/>
    <col min="3" max="3" width="14.1796875" style="100" customWidth="1"/>
    <col min="4" max="4" width="10.453125" customWidth="1"/>
    <col min="5" max="5" width="9.7265625" bestFit="1" customWidth="1"/>
    <col min="6" max="8" width="9.7265625" customWidth="1"/>
    <col min="9" max="31" width="10" bestFit="1" customWidth="1"/>
  </cols>
  <sheetData>
    <row r="1" spans="1:42" ht="15.5" x14ac:dyDescent="0.35">
      <c r="B1" s="2" t="s">
        <v>23</v>
      </c>
      <c r="C1" s="102"/>
    </row>
    <row r="2" spans="1:42" x14ac:dyDescent="0.35">
      <c r="B2" s="133"/>
      <c r="C2" s="136">
        <v>45231</v>
      </c>
      <c r="D2" s="136">
        <v>45597</v>
      </c>
      <c r="E2" s="137">
        <v>45748</v>
      </c>
      <c r="F2" s="137">
        <v>46113</v>
      </c>
      <c r="G2" s="137">
        <v>46478</v>
      </c>
      <c r="H2" s="137">
        <v>46844</v>
      </c>
      <c r="I2" s="136">
        <v>47058</v>
      </c>
      <c r="J2" s="136">
        <v>47423</v>
      </c>
      <c r="K2" s="136">
        <v>47788</v>
      </c>
      <c r="L2" s="136">
        <v>48153</v>
      </c>
      <c r="M2" s="1">
        <v>48519</v>
      </c>
      <c r="N2" s="1">
        <v>48884</v>
      </c>
      <c r="O2" s="1">
        <v>49249</v>
      </c>
      <c r="P2" s="1">
        <v>49614</v>
      </c>
      <c r="Q2" s="1">
        <v>49980</v>
      </c>
      <c r="R2" s="1">
        <v>50345</v>
      </c>
      <c r="S2" s="1">
        <v>50710</v>
      </c>
      <c r="T2" s="1">
        <v>51075</v>
      </c>
      <c r="U2" s="1">
        <v>51441</v>
      </c>
      <c r="V2" s="1">
        <v>51806</v>
      </c>
      <c r="W2" s="1">
        <v>52171</v>
      </c>
      <c r="X2" s="1">
        <v>52536</v>
      </c>
      <c r="Y2" s="1">
        <v>52902</v>
      </c>
      <c r="Z2" s="1">
        <v>53267</v>
      </c>
      <c r="AA2" s="1">
        <v>53632</v>
      </c>
      <c r="AB2" s="1">
        <v>53997</v>
      </c>
      <c r="AC2" s="1">
        <v>54363</v>
      </c>
      <c r="AD2" s="1">
        <v>54728</v>
      </c>
      <c r="AE2" s="1">
        <v>55093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5">
      <c r="A3">
        <v>2</v>
      </c>
      <c r="B3" s="133" t="s">
        <v>0</v>
      </c>
      <c r="C3" s="272" t="s">
        <v>246</v>
      </c>
      <c r="D3" s="272" t="s">
        <v>246</v>
      </c>
      <c r="E3" s="270" t="s">
        <v>246</v>
      </c>
      <c r="F3" s="270" t="s">
        <v>246</v>
      </c>
      <c r="G3" s="270" t="s">
        <v>246</v>
      </c>
      <c r="H3" s="270" t="s">
        <v>246</v>
      </c>
      <c r="I3" s="270" t="s">
        <v>246</v>
      </c>
      <c r="J3" s="270" t="s">
        <v>246</v>
      </c>
      <c r="K3" s="270" t="s">
        <v>246</v>
      </c>
      <c r="L3" s="270" t="s">
        <v>246</v>
      </c>
      <c r="M3" s="270" t="s">
        <v>246</v>
      </c>
      <c r="N3" s="270" t="s">
        <v>246</v>
      </c>
      <c r="O3" s="270" t="s">
        <v>246</v>
      </c>
      <c r="P3" s="270" t="s">
        <v>246</v>
      </c>
      <c r="Q3" s="270" t="s">
        <v>246</v>
      </c>
      <c r="R3" s="270" t="s">
        <v>246</v>
      </c>
      <c r="S3" s="270" t="s">
        <v>246</v>
      </c>
      <c r="T3" s="270" t="s">
        <v>246</v>
      </c>
      <c r="U3" s="270" t="s">
        <v>246</v>
      </c>
      <c r="V3" s="270" t="s">
        <v>246</v>
      </c>
      <c r="W3" s="270" t="s">
        <v>246</v>
      </c>
      <c r="X3" s="270" t="s">
        <v>246</v>
      </c>
      <c r="Y3" s="270" t="s">
        <v>246</v>
      </c>
      <c r="Z3" s="270" t="s">
        <v>246</v>
      </c>
      <c r="AA3" s="270" t="s">
        <v>246</v>
      </c>
      <c r="AB3" s="270" t="s">
        <v>246</v>
      </c>
      <c r="AC3" s="270" t="s">
        <v>246</v>
      </c>
      <c r="AD3" s="270" t="s">
        <v>246</v>
      </c>
      <c r="AE3" s="270" t="s">
        <v>246</v>
      </c>
    </row>
    <row r="4" spans="1:42" x14ac:dyDescent="0.35">
      <c r="A4">
        <v>3</v>
      </c>
      <c r="B4" s="133" t="s">
        <v>1</v>
      </c>
      <c r="C4" s="275" t="s">
        <v>246</v>
      </c>
      <c r="D4" s="275" t="s">
        <v>246</v>
      </c>
      <c r="E4" s="275" t="s">
        <v>246</v>
      </c>
      <c r="F4" s="275" t="s">
        <v>246</v>
      </c>
      <c r="G4" s="275" t="s">
        <v>246</v>
      </c>
      <c r="H4" s="275" t="s">
        <v>246</v>
      </c>
      <c r="I4" s="273" t="s">
        <v>246</v>
      </c>
      <c r="J4" s="273" t="s">
        <v>246</v>
      </c>
      <c r="K4" s="273" t="s">
        <v>246</v>
      </c>
      <c r="L4" s="273" t="s">
        <v>246</v>
      </c>
      <c r="M4" s="273" t="s">
        <v>246</v>
      </c>
      <c r="N4" s="276" t="s">
        <v>246</v>
      </c>
      <c r="O4" s="276" t="s">
        <v>246</v>
      </c>
      <c r="P4" s="276" t="s">
        <v>246</v>
      </c>
      <c r="Q4" s="276" t="s">
        <v>246</v>
      </c>
      <c r="R4" s="276" t="s">
        <v>246</v>
      </c>
      <c r="S4" s="276" t="s">
        <v>246</v>
      </c>
      <c r="T4" s="276" t="s">
        <v>246</v>
      </c>
      <c r="U4" s="276" t="s">
        <v>246</v>
      </c>
      <c r="V4" s="276" t="s">
        <v>246</v>
      </c>
      <c r="W4" s="276" t="s">
        <v>246</v>
      </c>
      <c r="X4" s="276" t="s">
        <v>246</v>
      </c>
      <c r="Y4" s="276" t="s">
        <v>246</v>
      </c>
      <c r="Z4" s="276" t="s">
        <v>246</v>
      </c>
      <c r="AA4" s="276" t="s">
        <v>246</v>
      </c>
      <c r="AB4" s="276" t="s">
        <v>246</v>
      </c>
      <c r="AC4" s="276" t="s">
        <v>246</v>
      </c>
      <c r="AD4" s="276" t="s">
        <v>246</v>
      </c>
      <c r="AE4" s="276" t="s">
        <v>246</v>
      </c>
    </row>
    <row r="5" spans="1:42" x14ac:dyDescent="0.35">
      <c r="A5" s="100">
        <v>4</v>
      </c>
      <c r="B5" t="s">
        <v>3</v>
      </c>
      <c r="C5" s="270" t="s">
        <v>246</v>
      </c>
      <c r="D5" s="272" t="s">
        <v>246</v>
      </c>
      <c r="E5" s="270" t="s">
        <v>246</v>
      </c>
      <c r="F5" s="270" t="s">
        <v>246</v>
      </c>
      <c r="G5" s="270" t="s">
        <v>246</v>
      </c>
      <c r="H5" s="270" t="s">
        <v>246</v>
      </c>
      <c r="I5" s="270" t="s">
        <v>246</v>
      </c>
      <c r="J5" s="270" t="s">
        <v>246</v>
      </c>
      <c r="K5" s="270" t="s">
        <v>246</v>
      </c>
      <c r="L5" s="270" t="s">
        <v>246</v>
      </c>
      <c r="M5" s="270" t="s">
        <v>246</v>
      </c>
      <c r="N5" s="270" t="s">
        <v>246</v>
      </c>
      <c r="O5" s="270" t="s">
        <v>246</v>
      </c>
      <c r="P5" s="270" t="s">
        <v>246</v>
      </c>
      <c r="Q5" s="270" t="s">
        <v>246</v>
      </c>
      <c r="R5" s="270" t="s">
        <v>246</v>
      </c>
      <c r="S5" s="270" t="s">
        <v>246</v>
      </c>
      <c r="T5" s="270" t="s">
        <v>246</v>
      </c>
      <c r="U5" s="270" t="s">
        <v>246</v>
      </c>
      <c r="V5" s="270" t="s">
        <v>246</v>
      </c>
      <c r="W5" s="270" t="s">
        <v>246</v>
      </c>
      <c r="X5" s="270" t="s">
        <v>246</v>
      </c>
      <c r="Y5" s="270" t="s">
        <v>246</v>
      </c>
      <c r="Z5" s="270" t="s">
        <v>246</v>
      </c>
      <c r="AA5" s="270" t="s">
        <v>246</v>
      </c>
      <c r="AB5" s="270" t="s">
        <v>246</v>
      </c>
      <c r="AC5" s="270" t="s">
        <v>246</v>
      </c>
      <c r="AD5" s="270" t="s">
        <v>246</v>
      </c>
      <c r="AE5" s="270" t="s">
        <v>246</v>
      </c>
    </row>
    <row r="6" spans="1:42" x14ac:dyDescent="0.35">
      <c r="A6" s="100">
        <v>5</v>
      </c>
      <c r="B6" t="s">
        <v>4</v>
      </c>
      <c r="C6" s="270" t="s">
        <v>246</v>
      </c>
      <c r="D6" s="272" t="s">
        <v>246</v>
      </c>
      <c r="E6" s="270" t="s">
        <v>246</v>
      </c>
      <c r="F6" s="270" t="s">
        <v>246</v>
      </c>
      <c r="G6" s="270" t="s">
        <v>246</v>
      </c>
      <c r="H6" s="270" t="s">
        <v>246</v>
      </c>
      <c r="I6" s="270" t="s">
        <v>246</v>
      </c>
      <c r="J6" s="270" t="s">
        <v>246</v>
      </c>
      <c r="K6" s="270" t="s">
        <v>246</v>
      </c>
      <c r="L6" s="270" t="s">
        <v>246</v>
      </c>
      <c r="M6" s="270" t="s">
        <v>246</v>
      </c>
      <c r="N6" s="270" t="s">
        <v>246</v>
      </c>
      <c r="O6" s="270" t="s">
        <v>246</v>
      </c>
      <c r="P6" s="270" t="s">
        <v>246</v>
      </c>
      <c r="Q6" s="270" t="s">
        <v>246</v>
      </c>
      <c r="R6" s="270" t="s">
        <v>246</v>
      </c>
      <c r="S6" s="270" t="s">
        <v>246</v>
      </c>
      <c r="T6" s="270" t="s">
        <v>246</v>
      </c>
      <c r="U6" s="270" t="s">
        <v>246</v>
      </c>
      <c r="V6" s="270" t="s">
        <v>246</v>
      </c>
      <c r="W6" s="270" t="s">
        <v>246</v>
      </c>
      <c r="X6" s="270" t="s">
        <v>246</v>
      </c>
      <c r="Y6" s="270" t="s">
        <v>246</v>
      </c>
      <c r="Z6" s="270" t="s">
        <v>246</v>
      </c>
      <c r="AA6" s="270" t="s">
        <v>246</v>
      </c>
      <c r="AB6" s="270" t="s">
        <v>246</v>
      </c>
      <c r="AC6" s="270" t="s">
        <v>246</v>
      </c>
      <c r="AD6" s="270" t="s">
        <v>246</v>
      </c>
      <c r="AE6" s="270" t="s">
        <v>246</v>
      </c>
    </row>
    <row r="7" spans="1:42" s="100" customFormat="1" x14ac:dyDescent="0.35">
      <c r="A7" s="100">
        <v>6</v>
      </c>
      <c r="B7" t="s">
        <v>20</v>
      </c>
      <c r="C7" s="270" t="s">
        <v>246</v>
      </c>
      <c r="D7" s="272" t="s">
        <v>246</v>
      </c>
      <c r="E7" s="270" t="s">
        <v>246</v>
      </c>
      <c r="F7" s="270" t="s">
        <v>246</v>
      </c>
      <c r="G7" s="270" t="s">
        <v>246</v>
      </c>
      <c r="H7" s="270" t="s">
        <v>246</v>
      </c>
      <c r="I7" s="270" t="s">
        <v>246</v>
      </c>
      <c r="J7" s="270" t="s">
        <v>246</v>
      </c>
      <c r="K7" s="270" t="s">
        <v>246</v>
      </c>
      <c r="L7" s="270" t="s">
        <v>246</v>
      </c>
      <c r="M7" s="270" t="s">
        <v>246</v>
      </c>
      <c r="N7" s="270" t="s">
        <v>246</v>
      </c>
      <c r="O7" s="270" t="s">
        <v>246</v>
      </c>
      <c r="P7" s="270" t="s">
        <v>246</v>
      </c>
      <c r="Q7" s="270" t="s">
        <v>246</v>
      </c>
      <c r="R7" s="270" t="s">
        <v>246</v>
      </c>
      <c r="S7" s="270" t="s">
        <v>246</v>
      </c>
      <c r="T7" s="270" t="s">
        <v>246</v>
      </c>
      <c r="U7" s="270" t="s">
        <v>246</v>
      </c>
      <c r="V7" s="270" t="s">
        <v>246</v>
      </c>
      <c r="W7" s="270" t="s">
        <v>246</v>
      </c>
      <c r="X7" s="270" t="s">
        <v>246</v>
      </c>
      <c r="Y7" s="270" t="s">
        <v>246</v>
      </c>
      <c r="Z7" s="270" t="s">
        <v>246</v>
      </c>
      <c r="AA7" s="270" t="s">
        <v>246</v>
      </c>
      <c r="AB7" s="270" t="s">
        <v>246</v>
      </c>
      <c r="AC7" s="270" t="s">
        <v>246</v>
      </c>
      <c r="AD7" s="270" t="s">
        <v>246</v>
      </c>
      <c r="AE7" s="270" t="s">
        <v>246</v>
      </c>
    </row>
    <row r="8" spans="1:42" x14ac:dyDescent="0.35">
      <c r="A8" s="100">
        <v>7</v>
      </c>
      <c r="B8" s="133" t="s">
        <v>5</v>
      </c>
      <c r="C8" s="276" t="s">
        <v>246</v>
      </c>
      <c r="D8" s="276" t="s">
        <v>246</v>
      </c>
      <c r="E8" s="276" t="s">
        <v>246</v>
      </c>
      <c r="F8" s="276" t="s">
        <v>246</v>
      </c>
      <c r="G8" s="276" t="s">
        <v>246</v>
      </c>
      <c r="H8" s="276" t="s">
        <v>246</v>
      </c>
      <c r="I8" s="276" t="s">
        <v>246</v>
      </c>
      <c r="J8" s="276" t="s">
        <v>246</v>
      </c>
      <c r="K8" s="276" t="s">
        <v>246</v>
      </c>
      <c r="L8" s="276" t="s">
        <v>246</v>
      </c>
      <c r="M8" s="276" t="s">
        <v>246</v>
      </c>
      <c r="N8" s="276" t="s">
        <v>246</v>
      </c>
      <c r="O8" s="276" t="s">
        <v>246</v>
      </c>
      <c r="P8" s="276" t="s">
        <v>246</v>
      </c>
      <c r="Q8" s="276" t="s">
        <v>246</v>
      </c>
      <c r="R8" s="276" t="s">
        <v>246</v>
      </c>
      <c r="S8" s="276" t="s">
        <v>246</v>
      </c>
      <c r="T8" s="276" t="s">
        <v>246</v>
      </c>
      <c r="U8" s="276" t="s">
        <v>246</v>
      </c>
      <c r="V8" s="276" t="s">
        <v>246</v>
      </c>
      <c r="W8" s="276" t="s">
        <v>246</v>
      </c>
      <c r="X8" s="276" t="s">
        <v>246</v>
      </c>
      <c r="Y8" s="276" t="s">
        <v>246</v>
      </c>
      <c r="Z8" s="276" t="s">
        <v>246</v>
      </c>
      <c r="AA8" s="276" t="s">
        <v>246</v>
      </c>
      <c r="AB8" s="276" t="s">
        <v>246</v>
      </c>
      <c r="AC8" s="276" t="s">
        <v>246</v>
      </c>
      <c r="AD8" s="276" t="s">
        <v>246</v>
      </c>
      <c r="AE8" s="276" t="s">
        <v>246</v>
      </c>
    </row>
    <row r="9" spans="1:42" x14ac:dyDescent="0.35">
      <c r="A9" s="100">
        <v>8</v>
      </c>
      <c r="B9" s="133" t="s">
        <v>6</v>
      </c>
      <c r="C9" s="276" t="s">
        <v>246</v>
      </c>
      <c r="D9" s="276" t="s">
        <v>246</v>
      </c>
      <c r="E9" s="276" t="s">
        <v>246</v>
      </c>
      <c r="F9" s="276" t="s">
        <v>246</v>
      </c>
      <c r="G9" s="276" t="s">
        <v>246</v>
      </c>
      <c r="H9" s="276" t="s">
        <v>246</v>
      </c>
      <c r="I9" s="276" t="s">
        <v>246</v>
      </c>
      <c r="J9" s="276" t="s">
        <v>246</v>
      </c>
      <c r="K9" s="276" t="s">
        <v>246</v>
      </c>
      <c r="L9" s="276" t="s">
        <v>246</v>
      </c>
      <c r="M9" s="276" t="s">
        <v>246</v>
      </c>
      <c r="N9" s="276" t="s">
        <v>246</v>
      </c>
      <c r="O9" s="276" t="s">
        <v>246</v>
      </c>
      <c r="P9" s="276" t="s">
        <v>246</v>
      </c>
      <c r="Q9" s="276" t="s">
        <v>246</v>
      </c>
      <c r="R9" s="276" t="s">
        <v>246</v>
      </c>
      <c r="S9" s="276" t="s">
        <v>246</v>
      </c>
      <c r="T9" s="276" t="s">
        <v>246</v>
      </c>
      <c r="U9" s="276" t="s">
        <v>246</v>
      </c>
      <c r="V9" s="276" t="s">
        <v>246</v>
      </c>
      <c r="W9" s="276" t="s">
        <v>246</v>
      </c>
      <c r="X9" s="276" t="s">
        <v>246</v>
      </c>
      <c r="Y9" s="276" t="s">
        <v>246</v>
      </c>
      <c r="Z9" s="276" t="s">
        <v>246</v>
      </c>
      <c r="AA9" s="276" t="s">
        <v>246</v>
      </c>
      <c r="AB9" s="276" t="s">
        <v>246</v>
      </c>
      <c r="AC9" s="276" t="s">
        <v>246</v>
      </c>
      <c r="AD9" s="276" t="s">
        <v>246</v>
      </c>
      <c r="AE9" s="276" t="s">
        <v>246</v>
      </c>
    </row>
    <row r="10" spans="1:42" x14ac:dyDescent="0.35">
      <c r="A10" s="100">
        <v>9</v>
      </c>
      <c r="B10" s="133" t="s">
        <v>7</v>
      </c>
      <c r="C10" s="272" t="s">
        <v>246</v>
      </c>
      <c r="D10" s="272" t="s">
        <v>246</v>
      </c>
      <c r="E10" s="272" t="s">
        <v>246</v>
      </c>
      <c r="F10" s="272" t="s">
        <v>246</v>
      </c>
      <c r="G10" s="272" t="s">
        <v>246</v>
      </c>
      <c r="H10" s="272" t="s">
        <v>246</v>
      </c>
      <c r="I10" s="272" t="s">
        <v>246</v>
      </c>
      <c r="J10" s="272" t="s">
        <v>246</v>
      </c>
      <c r="K10" s="272" t="s">
        <v>246</v>
      </c>
      <c r="L10" s="272" t="s">
        <v>246</v>
      </c>
      <c r="M10" s="272" t="s">
        <v>246</v>
      </c>
      <c r="N10" s="272" t="s">
        <v>246</v>
      </c>
      <c r="O10" s="272" t="s">
        <v>246</v>
      </c>
      <c r="P10" s="272" t="s">
        <v>246</v>
      </c>
      <c r="Q10" s="272" t="s">
        <v>246</v>
      </c>
      <c r="R10" s="272" t="s">
        <v>246</v>
      </c>
      <c r="S10" s="272" t="s">
        <v>246</v>
      </c>
      <c r="T10" s="272" t="s">
        <v>246</v>
      </c>
      <c r="U10" s="272" t="s">
        <v>246</v>
      </c>
      <c r="V10" s="272" t="s">
        <v>246</v>
      </c>
      <c r="W10" s="272" t="s">
        <v>246</v>
      </c>
      <c r="X10" s="272" t="s">
        <v>246</v>
      </c>
      <c r="Y10" s="272" t="s">
        <v>246</v>
      </c>
      <c r="Z10" s="272" t="s">
        <v>246</v>
      </c>
      <c r="AA10" s="272" t="s">
        <v>246</v>
      </c>
      <c r="AB10" s="272" t="s">
        <v>246</v>
      </c>
      <c r="AC10" s="272" t="s">
        <v>246</v>
      </c>
      <c r="AD10" s="272" t="s">
        <v>246</v>
      </c>
      <c r="AE10" s="272" t="s">
        <v>246</v>
      </c>
    </row>
    <row r="11" spans="1:42" s="100" customFormat="1" x14ac:dyDescent="0.35">
      <c r="A11" s="100">
        <v>10</v>
      </c>
      <c r="B11" t="s">
        <v>2</v>
      </c>
      <c r="C11" s="272" t="s">
        <v>246</v>
      </c>
      <c r="D11" s="272" t="s">
        <v>246</v>
      </c>
      <c r="E11" s="272" t="s">
        <v>246</v>
      </c>
      <c r="F11" s="272" t="s">
        <v>246</v>
      </c>
      <c r="G11" s="272" t="s">
        <v>246</v>
      </c>
      <c r="H11" s="272" t="s">
        <v>246</v>
      </c>
      <c r="I11" s="270" t="s">
        <v>246</v>
      </c>
      <c r="J11" s="270" t="s">
        <v>246</v>
      </c>
      <c r="K11" s="270" t="s">
        <v>246</v>
      </c>
      <c r="L11" s="270" t="s">
        <v>246</v>
      </c>
      <c r="M11" s="270" t="s">
        <v>246</v>
      </c>
      <c r="N11" s="270" t="s">
        <v>246</v>
      </c>
      <c r="O11" s="270" t="s">
        <v>246</v>
      </c>
      <c r="P11" s="270" t="s">
        <v>246</v>
      </c>
      <c r="Q11" s="270" t="s">
        <v>246</v>
      </c>
      <c r="R11" s="270" t="s">
        <v>246</v>
      </c>
      <c r="S11" s="270" t="s">
        <v>246</v>
      </c>
      <c r="T11" s="270" t="s">
        <v>246</v>
      </c>
      <c r="U11" s="270" t="s">
        <v>246</v>
      </c>
      <c r="V11" s="270" t="s">
        <v>246</v>
      </c>
      <c r="W11" s="270" t="s">
        <v>246</v>
      </c>
      <c r="X11" s="270" t="s">
        <v>246</v>
      </c>
      <c r="Y11" s="270" t="s">
        <v>246</v>
      </c>
      <c r="Z11" s="270" t="s">
        <v>246</v>
      </c>
      <c r="AA11" s="270" t="s">
        <v>246</v>
      </c>
      <c r="AB11" s="270" t="s">
        <v>246</v>
      </c>
      <c r="AC11" s="270" t="s">
        <v>246</v>
      </c>
      <c r="AD11" s="270" t="s">
        <v>246</v>
      </c>
      <c r="AE11" s="270" t="s">
        <v>246</v>
      </c>
    </row>
    <row r="12" spans="1:42" x14ac:dyDescent="0.35">
      <c r="A12" s="100">
        <v>11</v>
      </c>
      <c r="B12" t="s">
        <v>8</v>
      </c>
      <c r="C12" s="270" t="s">
        <v>246</v>
      </c>
      <c r="D12" s="272" t="s">
        <v>246</v>
      </c>
      <c r="E12" s="270" t="s">
        <v>246</v>
      </c>
      <c r="F12" s="270" t="s">
        <v>246</v>
      </c>
      <c r="G12" s="270" t="s">
        <v>246</v>
      </c>
      <c r="H12" s="270" t="s">
        <v>246</v>
      </c>
      <c r="I12" s="270" t="s">
        <v>246</v>
      </c>
      <c r="J12" s="270" t="s">
        <v>246</v>
      </c>
      <c r="K12" s="270" t="s">
        <v>246</v>
      </c>
      <c r="L12" s="270" t="s">
        <v>246</v>
      </c>
      <c r="M12" s="270" t="s">
        <v>246</v>
      </c>
      <c r="N12" s="270" t="s">
        <v>246</v>
      </c>
      <c r="O12" s="270" t="s">
        <v>246</v>
      </c>
      <c r="P12" s="270" t="s">
        <v>246</v>
      </c>
      <c r="Q12" s="270" t="s">
        <v>246</v>
      </c>
      <c r="R12" s="270" t="s">
        <v>246</v>
      </c>
      <c r="S12" s="270" t="s">
        <v>246</v>
      </c>
      <c r="T12" s="270" t="s">
        <v>246</v>
      </c>
      <c r="U12" s="270" t="s">
        <v>246</v>
      </c>
      <c r="V12" s="270" t="s">
        <v>246</v>
      </c>
      <c r="W12" s="270" t="s">
        <v>246</v>
      </c>
      <c r="X12" s="270" t="s">
        <v>246</v>
      </c>
      <c r="Y12" s="270" t="s">
        <v>246</v>
      </c>
      <c r="Z12" s="270" t="s">
        <v>246</v>
      </c>
      <c r="AA12" s="270" t="s">
        <v>246</v>
      </c>
      <c r="AB12" s="270" t="s">
        <v>246</v>
      </c>
      <c r="AC12" s="270" t="s">
        <v>246</v>
      </c>
      <c r="AD12" s="270" t="s">
        <v>246</v>
      </c>
      <c r="AE12" s="270" t="s">
        <v>246</v>
      </c>
    </row>
    <row r="13" spans="1:42" x14ac:dyDescent="0.35">
      <c r="A13" s="100">
        <v>12</v>
      </c>
      <c r="B13" s="133" t="s">
        <v>115</v>
      </c>
      <c r="C13" s="272" t="s">
        <v>246</v>
      </c>
      <c r="D13" s="272" t="s">
        <v>246</v>
      </c>
      <c r="E13" s="272" t="s">
        <v>246</v>
      </c>
      <c r="F13" s="272" t="s">
        <v>246</v>
      </c>
      <c r="G13" s="272" t="s">
        <v>246</v>
      </c>
      <c r="H13" s="272" t="s">
        <v>246</v>
      </c>
      <c r="I13" s="272" t="s">
        <v>246</v>
      </c>
      <c r="J13" s="272" t="s">
        <v>246</v>
      </c>
      <c r="K13" s="272" t="s">
        <v>246</v>
      </c>
      <c r="L13" s="272" t="s">
        <v>246</v>
      </c>
      <c r="M13" s="272" t="s">
        <v>246</v>
      </c>
      <c r="N13" s="272" t="s">
        <v>246</v>
      </c>
      <c r="O13" s="272" t="s">
        <v>246</v>
      </c>
      <c r="P13" s="272" t="s">
        <v>246</v>
      </c>
      <c r="Q13" s="272" t="s">
        <v>246</v>
      </c>
      <c r="R13" s="272" t="s">
        <v>246</v>
      </c>
      <c r="S13" s="272" t="s">
        <v>246</v>
      </c>
      <c r="T13" s="272" t="s">
        <v>246</v>
      </c>
      <c r="U13" s="272" t="s">
        <v>246</v>
      </c>
      <c r="V13" s="272" t="s">
        <v>246</v>
      </c>
      <c r="W13" s="272" t="s">
        <v>246</v>
      </c>
      <c r="X13" s="272" t="s">
        <v>246</v>
      </c>
      <c r="Y13" s="272" t="s">
        <v>246</v>
      </c>
      <c r="Z13" s="272" t="s">
        <v>246</v>
      </c>
      <c r="AA13" s="272" t="s">
        <v>246</v>
      </c>
      <c r="AB13" s="272" t="s">
        <v>246</v>
      </c>
      <c r="AC13" s="272" t="s">
        <v>246</v>
      </c>
      <c r="AD13" s="272" t="s">
        <v>246</v>
      </c>
      <c r="AE13" s="272" t="s">
        <v>246</v>
      </c>
    </row>
    <row r="14" spans="1:42" s="100" customFormat="1" x14ac:dyDescent="0.35">
      <c r="A14" s="100">
        <v>13</v>
      </c>
      <c r="B14" t="s">
        <v>19</v>
      </c>
      <c r="C14" s="272" t="s">
        <v>246</v>
      </c>
      <c r="D14" s="272" t="s">
        <v>246</v>
      </c>
      <c r="E14" s="272" t="s">
        <v>246</v>
      </c>
      <c r="F14" s="272" t="s">
        <v>246</v>
      </c>
      <c r="G14" s="272" t="s">
        <v>246</v>
      </c>
      <c r="H14" s="272" t="s">
        <v>246</v>
      </c>
      <c r="I14" s="272" t="s">
        <v>246</v>
      </c>
      <c r="J14" s="272" t="s">
        <v>246</v>
      </c>
      <c r="K14" s="272" t="s">
        <v>246</v>
      </c>
      <c r="L14" s="272" t="s">
        <v>246</v>
      </c>
      <c r="M14" s="272" t="s">
        <v>246</v>
      </c>
      <c r="N14" s="272" t="s">
        <v>246</v>
      </c>
      <c r="O14" s="272" t="s">
        <v>246</v>
      </c>
      <c r="P14" s="272" t="s">
        <v>246</v>
      </c>
      <c r="Q14" s="272" t="s">
        <v>246</v>
      </c>
      <c r="R14" s="272" t="s">
        <v>246</v>
      </c>
      <c r="S14" s="272" t="s">
        <v>246</v>
      </c>
      <c r="T14" s="272" t="s">
        <v>246</v>
      </c>
      <c r="U14" s="272" t="s">
        <v>246</v>
      </c>
      <c r="V14" s="272" t="s">
        <v>246</v>
      </c>
      <c r="W14" s="272" t="s">
        <v>246</v>
      </c>
      <c r="X14" s="272" t="s">
        <v>246</v>
      </c>
      <c r="Y14" s="272" t="s">
        <v>246</v>
      </c>
      <c r="Z14" s="272" t="s">
        <v>246</v>
      </c>
      <c r="AA14" s="272" t="s">
        <v>246</v>
      </c>
      <c r="AB14" s="272" t="s">
        <v>246</v>
      </c>
      <c r="AC14" s="272" t="s">
        <v>246</v>
      </c>
      <c r="AD14" s="272" t="s">
        <v>246</v>
      </c>
      <c r="AE14" s="272" t="s">
        <v>246</v>
      </c>
    </row>
    <row r="15" spans="1:42" x14ac:dyDescent="0.35">
      <c r="A15" s="100">
        <v>14</v>
      </c>
      <c r="B15" t="s">
        <v>10</v>
      </c>
      <c r="C15" s="270" t="s">
        <v>246</v>
      </c>
      <c r="D15" s="272" t="s">
        <v>246</v>
      </c>
      <c r="E15" s="270" t="s">
        <v>246</v>
      </c>
      <c r="F15" s="270" t="s">
        <v>246</v>
      </c>
      <c r="G15" s="270" t="s">
        <v>246</v>
      </c>
      <c r="H15" s="270" t="s">
        <v>246</v>
      </c>
      <c r="I15" s="270" t="s">
        <v>246</v>
      </c>
      <c r="J15" s="270" t="s">
        <v>246</v>
      </c>
      <c r="K15" s="270" t="s">
        <v>246</v>
      </c>
      <c r="L15" s="270" t="s">
        <v>246</v>
      </c>
      <c r="M15" s="270" t="s">
        <v>246</v>
      </c>
      <c r="N15" s="270" t="s">
        <v>246</v>
      </c>
      <c r="O15" s="270" t="s">
        <v>246</v>
      </c>
      <c r="P15" s="270" t="s">
        <v>246</v>
      </c>
      <c r="Q15" s="270" t="s">
        <v>246</v>
      </c>
      <c r="R15" s="270" t="s">
        <v>246</v>
      </c>
      <c r="S15" s="270" t="s">
        <v>246</v>
      </c>
      <c r="T15" s="270" t="s">
        <v>246</v>
      </c>
      <c r="U15" s="270" t="s">
        <v>246</v>
      </c>
      <c r="V15" s="270" t="s">
        <v>246</v>
      </c>
      <c r="W15" s="270" t="s">
        <v>246</v>
      </c>
      <c r="X15" s="270" t="s">
        <v>246</v>
      </c>
      <c r="Y15" s="270" t="s">
        <v>246</v>
      </c>
      <c r="Z15" s="270" t="s">
        <v>246</v>
      </c>
      <c r="AA15" s="270" t="s">
        <v>246</v>
      </c>
      <c r="AB15" s="270" t="s">
        <v>246</v>
      </c>
      <c r="AC15" s="270" t="s">
        <v>246</v>
      </c>
      <c r="AD15" s="270" t="s">
        <v>246</v>
      </c>
      <c r="AE15" s="270" t="s">
        <v>246</v>
      </c>
    </row>
    <row r="16" spans="1:42" x14ac:dyDescent="0.35">
      <c r="A16" s="100">
        <v>15</v>
      </c>
      <c r="B16" t="s">
        <v>11</v>
      </c>
      <c r="C16" s="272" t="s">
        <v>246</v>
      </c>
      <c r="D16" s="272" t="s">
        <v>246</v>
      </c>
      <c r="E16" s="272" t="s">
        <v>246</v>
      </c>
      <c r="F16" s="272" t="s">
        <v>246</v>
      </c>
      <c r="G16" s="272" t="s">
        <v>246</v>
      </c>
      <c r="H16" s="272" t="s">
        <v>246</v>
      </c>
      <c r="I16" s="272" t="s">
        <v>246</v>
      </c>
      <c r="J16" s="272" t="s">
        <v>246</v>
      </c>
      <c r="K16" s="272" t="s">
        <v>246</v>
      </c>
      <c r="L16" s="272" t="s">
        <v>246</v>
      </c>
      <c r="M16" s="272" t="s">
        <v>246</v>
      </c>
      <c r="N16" s="272" t="s">
        <v>246</v>
      </c>
      <c r="O16" s="272" t="s">
        <v>246</v>
      </c>
      <c r="P16" s="272" t="s">
        <v>246</v>
      </c>
      <c r="Q16" s="272" t="s">
        <v>246</v>
      </c>
      <c r="R16" s="272" t="s">
        <v>246</v>
      </c>
      <c r="S16" s="272" t="s">
        <v>246</v>
      </c>
      <c r="T16" s="272" t="s">
        <v>246</v>
      </c>
      <c r="U16" s="272" t="s">
        <v>246</v>
      </c>
      <c r="V16" s="272" t="s">
        <v>246</v>
      </c>
      <c r="W16" s="272" t="s">
        <v>246</v>
      </c>
      <c r="X16" s="272" t="s">
        <v>246</v>
      </c>
      <c r="Y16" s="272" t="s">
        <v>246</v>
      </c>
      <c r="Z16" s="272" t="s">
        <v>246</v>
      </c>
      <c r="AA16" s="272" t="s">
        <v>246</v>
      </c>
      <c r="AB16" s="272" t="s">
        <v>246</v>
      </c>
      <c r="AC16" s="272" t="s">
        <v>246</v>
      </c>
      <c r="AD16" s="272" t="s">
        <v>246</v>
      </c>
      <c r="AE16" s="272" t="s">
        <v>246</v>
      </c>
    </row>
    <row r="17" spans="1:31" x14ac:dyDescent="0.35">
      <c r="A17" s="100">
        <v>16</v>
      </c>
      <c r="B17" t="s">
        <v>12</v>
      </c>
      <c r="C17" s="270" t="s">
        <v>246</v>
      </c>
      <c r="D17" s="272" t="s">
        <v>246</v>
      </c>
      <c r="E17" s="270" t="s">
        <v>246</v>
      </c>
      <c r="F17" s="270" t="s">
        <v>246</v>
      </c>
      <c r="G17" s="270" t="s">
        <v>246</v>
      </c>
      <c r="H17" s="270" t="s">
        <v>246</v>
      </c>
      <c r="I17" s="270" t="s">
        <v>246</v>
      </c>
      <c r="J17" s="270" t="s">
        <v>246</v>
      </c>
      <c r="K17" s="270" t="s">
        <v>246</v>
      </c>
      <c r="L17" s="270" t="s">
        <v>246</v>
      </c>
      <c r="M17" s="270" t="s">
        <v>246</v>
      </c>
      <c r="N17" s="270" t="s">
        <v>246</v>
      </c>
      <c r="O17" s="270" t="s">
        <v>246</v>
      </c>
      <c r="P17" s="270" t="s">
        <v>246</v>
      </c>
      <c r="Q17" s="270" t="s">
        <v>246</v>
      </c>
      <c r="R17" s="270" t="s">
        <v>246</v>
      </c>
      <c r="S17" s="270" t="s">
        <v>246</v>
      </c>
      <c r="T17" s="270" t="s">
        <v>246</v>
      </c>
      <c r="U17" s="270" t="s">
        <v>246</v>
      </c>
      <c r="V17" s="270" t="s">
        <v>246</v>
      </c>
      <c r="W17" s="270" t="s">
        <v>246</v>
      </c>
      <c r="X17" s="270" t="s">
        <v>246</v>
      </c>
      <c r="Y17" s="270" t="s">
        <v>246</v>
      </c>
      <c r="Z17" s="270" t="s">
        <v>246</v>
      </c>
      <c r="AA17" s="270" t="s">
        <v>246</v>
      </c>
      <c r="AB17" s="270" t="s">
        <v>246</v>
      </c>
      <c r="AC17" s="270" t="s">
        <v>246</v>
      </c>
      <c r="AD17" s="270" t="s">
        <v>246</v>
      </c>
      <c r="AE17" s="270" t="s">
        <v>246</v>
      </c>
    </row>
    <row r="18" spans="1:31" x14ac:dyDescent="0.35">
      <c r="A18" s="100">
        <v>17</v>
      </c>
      <c r="B18" t="s">
        <v>14</v>
      </c>
      <c r="C18" s="270" t="s">
        <v>246</v>
      </c>
      <c r="D18" s="272" t="s">
        <v>246</v>
      </c>
      <c r="E18" s="270" t="s">
        <v>246</v>
      </c>
      <c r="F18" s="270" t="s">
        <v>246</v>
      </c>
      <c r="G18" s="270" t="s">
        <v>246</v>
      </c>
      <c r="H18" s="270" t="s">
        <v>246</v>
      </c>
      <c r="I18" s="270" t="s">
        <v>246</v>
      </c>
      <c r="J18" s="270" t="s">
        <v>246</v>
      </c>
      <c r="K18" s="270" t="s">
        <v>246</v>
      </c>
      <c r="L18" s="270" t="s">
        <v>246</v>
      </c>
      <c r="M18" s="270" t="s">
        <v>246</v>
      </c>
      <c r="N18" s="270" t="s">
        <v>246</v>
      </c>
      <c r="O18" s="270" t="s">
        <v>246</v>
      </c>
      <c r="P18" s="270" t="s">
        <v>246</v>
      </c>
      <c r="Q18" s="270" t="s">
        <v>246</v>
      </c>
      <c r="R18" s="270" t="s">
        <v>246</v>
      </c>
      <c r="S18" s="270" t="s">
        <v>246</v>
      </c>
      <c r="T18" s="270" t="s">
        <v>246</v>
      </c>
      <c r="U18" s="270" t="s">
        <v>246</v>
      </c>
      <c r="V18" s="270" t="s">
        <v>246</v>
      </c>
      <c r="W18" s="270" t="s">
        <v>246</v>
      </c>
      <c r="X18" s="270" t="s">
        <v>246</v>
      </c>
      <c r="Y18" s="270" t="s">
        <v>246</v>
      </c>
      <c r="Z18" s="270" t="s">
        <v>246</v>
      </c>
      <c r="AA18" s="270" t="s">
        <v>246</v>
      </c>
      <c r="AB18" s="270" t="s">
        <v>246</v>
      </c>
      <c r="AC18" s="270" t="s">
        <v>246</v>
      </c>
      <c r="AD18" s="270" t="s">
        <v>246</v>
      </c>
      <c r="AE18" s="270" t="s">
        <v>246</v>
      </c>
    </row>
    <row r="19" spans="1:31" x14ac:dyDescent="0.35">
      <c r="A19" s="100">
        <v>18</v>
      </c>
      <c r="B19" t="s">
        <v>13</v>
      </c>
      <c r="C19" s="270" t="s">
        <v>246</v>
      </c>
      <c r="D19" s="272" t="s">
        <v>246</v>
      </c>
      <c r="E19" s="270" t="s">
        <v>246</v>
      </c>
      <c r="F19" s="270" t="s">
        <v>246</v>
      </c>
      <c r="G19" s="270" t="s">
        <v>246</v>
      </c>
      <c r="H19" s="270" t="s">
        <v>246</v>
      </c>
      <c r="I19" s="270" t="s">
        <v>246</v>
      </c>
      <c r="J19" s="270" t="s">
        <v>246</v>
      </c>
      <c r="K19" s="270" t="s">
        <v>246</v>
      </c>
      <c r="L19" s="270" t="s">
        <v>246</v>
      </c>
      <c r="M19" s="270" t="s">
        <v>246</v>
      </c>
      <c r="N19" s="270" t="s">
        <v>246</v>
      </c>
      <c r="O19" s="270" t="s">
        <v>246</v>
      </c>
      <c r="P19" s="270" t="s">
        <v>246</v>
      </c>
      <c r="Q19" s="270" t="s">
        <v>246</v>
      </c>
      <c r="R19" s="270" t="s">
        <v>246</v>
      </c>
      <c r="S19" s="270" t="s">
        <v>246</v>
      </c>
      <c r="T19" s="270" t="s">
        <v>246</v>
      </c>
      <c r="U19" s="270" t="s">
        <v>246</v>
      </c>
      <c r="V19" s="270" t="s">
        <v>246</v>
      </c>
      <c r="W19" s="270" t="s">
        <v>246</v>
      </c>
      <c r="X19" s="270" t="s">
        <v>246</v>
      </c>
      <c r="Y19" s="270" t="s">
        <v>246</v>
      </c>
      <c r="Z19" s="270" t="s">
        <v>246</v>
      </c>
      <c r="AA19" s="270" t="s">
        <v>246</v>
      </c>
      <c r="AB19" s="270" t="s">
        <v>246</v>
      </c>
      <c r="AC19" s="270" t="s">
        <v>246</v>
      </c>
      <c r="AD19" s="270" t="s">
        <v>246</v>
      </c>
      <c r="AE19" s="270" t="s">
        <v>246</v>
      </c>
    </row>
    <row r="20" spans="1:31" x14ac:dyDescent="0.35">
      <c r="A20" s="100">
        <v>19</v>
      </c>
      <c r="B20" s="133" t="s">
        <v>15</v>
      </c>
      <c r="C20" s="272" t="s">
        <v>246</v>
      </c>
      <c r="D20" s="273" t="s">
        <v>246</v>
      </c>
      <c r="E20" s="273" t="s">
        <v>246</v>
      </c>
      <c r="F20" s="273" t="s">
        <v>246</v>
      </c>
      <c r="G20" s="273" t="s">
        <v>246</v>
      </c>
      <c r="H20" s="273" t="s">
        <v>246</v>
      </c>
      <c r="I20" s="273" t="s">
        <v>246</v>
      </c>
      <c r="J20" s="273" t="s">
        <v>246</v>
      </c>
      <c r="K20" s="273" t="s">
        <v>246</v>
      </c>
      <c r="L20" s="273" t="s">
        <v>246</v>
      </c>
      <c r="M20" s="273" t="s">
        <v>246</v>
      </c>
      <c r="N20" s="274" t="s">
        <v>246</v>
      </c>
      <c r="O20" s="274" t="s">
        <v>246</v>
      </c>
      <c r="P20" s="274" t="s">
        <v>246</v>
      </c>
      <c r="Q20" s="274" t="s">
        <v>246</v>
      </c>
      <c r="R20" s="274" t="s">
        <v>246</v>
      </c>
      <c r="S20" s="274" t="s">
        <v>246</v>
      </c>
      <c r="T20" s="274" t="s">
        <v>246</v>
      </c>
      <c r="U20" s="274" t="s">
        <v>246</v>
      </c>
      <c r="V20" s="274" t="s">
        <v>246</v>
      </c>
      <c r="W20" s="274" t="s">
        <v>246</v>
      </c>
      <c r="X20" s="274" t="s">
        <v>246</v>
      </c>
      <c r="Y20" s="274" t="s">
        <v>246</v>
      </c>
      <c r="Z20" s="274" t="s">
        <v>246</v>
      </c>
      <c r="AA20" s="274" t="s">
        <v>246</v>
      </c>
      <c r="AB20" s="274" t="s">
        <v>246</v>
      </c>
      <c r="AC20" s="274" t="s">
        <v>246</v>
      </c>
      <c r="AD20" s="274" t="s">
        <v>246</v>
      </c>
      <c r="AE20" s="274" t="s">
        <v>246</v>
      </c>
    </row>
    <row r="21" spans="1:31" x14ac:dyDescent="0.35">
      <c r="A21" s="100">
        <v>20</v>
      </c>
      <c r="B21" s="133" t="s">
        <v>16</v>
      </c>
      <c r="C21" s="272" t="s">
        <v>246</v>
      </c>
      <c r="D21" s="273" t="s">
        <v>246</v>
      </c>
      <c r="E21" s="273" t="s">
        <v>246</v>
      </c>
      <c r="F21" s="273" t="s">
        <v>246</v>
      </c>
      <c r="G21" s="273" t="s">
        <v>246</v>
      </c>
      <c r="H21" s="273" t="s">
        <v>246</v>
      </c>
      <c r="I21" s="273" t="s">
        <v>246</v>
      </c>
      <c r="J21" s="273" t="s">
        <v>246</v>
      </c>
      <c r="K21" s="273" t="s">
        <v>246</v>
      </c>
      <c r="L21" s="273" t="s">
        <v>246</v>
      </c>
      <c r="M21" s="273" t="s">
        <v>246</v>
      </c>
      <c r="N21" s="274" t="s">
        <v>246</v>
      </c>
      <c r="O21" s="274" t="s">
        <v>246</v>
      </c>
      <c r="P21" s="274" t="s">
        <v>246</v>
      </c>
      <c r="Q21" s="274" t="s">
        <v>246</v>
      </c>
      <c r="R21" s="274" t="s">
        <v>246</v>
      </c>
      <c r="S21" s="274" t="s">
        <v>246</v>
      </c>
      <c r="T21" s="274" t="s">
        <v>246</v>
      </c>
      <c r="U21" s="274" t="s">
        <v>246</v>
      </c>
      <c r="V21" s="274" t="s">
        <v>246</v>
      </c>
      <c r="W21" s="274" t="s">
        <v>246</v>
      </c>
      <c r="X21" s="274" t="s">
        <v>246</v>
      </c>
      <c r="Y21" s="274" t="s">
        <v>246</v>
      </c>
      <c r="Z21" s="274" t="s">
        <v>246</v>
      </c>
      <c r="AA21" s="274" t="s">
        <v>246</v>
      </c>
      <c r="AB21" s="274" t="s">
        <v>246</v>
      </c>
      <c r="AC21" s="274" t="s">
        <v>246</v>
      </c>
      <c r="AD21" s="274" t="s">
        <v>246</v>
      </c>
      <c r="AE21" s="274" t="s">
        <v>246</v>
      </c>
    </row>
    <row r="22" spans="1:31" x14ac:dyDescent="0.35">
      <c r="A22" s="100">
        <v>21</v>
      </c>
      <c r="B22" s="133" t="s">
        <v>17</v>
      </c>
      <c r="C22" s="272" t="s">
        <v>246</v>
      </c>
      <c r="D22" s="273" t="s">
        <v>246</v>
      </c>
      <c r="E22" s="273" t="s">
        <v>246</v>
      </c>
      <c r="F22" s="273" t="s">
        <v>246</v>
      </c>
      <c r="G22" s="273" t="s">
        <v>246</v>
      </c>
      <c r="H22" s="273" t="s">
        <v>246</v>
      </c>
      <c r="I22" s="273" t="s">
        <v>246</v>
      </c>
      <c r="J22" s="273" t="s">
        <v>246</v>
      </c>
      <c r="K22" s="273" t="s">
        <v>246</v>
      </c>
      <c r="L22" s="273" t="s">
        <v>246</v>
      </c>
      <c r="M22" s="273" t="s">
        <v>246</v>
      </c>
      <c r="N22" s="274" t="s">
        <v>246</v>
      </c>
      <c r="O22" s="274" t="s">
        <v>246</v>
      </c>
      <c r="P22" s="274" t="s">
        <v>246</v>
      </c>
      <c r="Q22" s="274" t="s">
        <v>246</v>
      </c>
      <c r="R22" s="274" t="s">
        <v>246</v>
      </c>
      <c r="S22" s="274" t="s">
        <v>246</v>
      </c>
      <c r="T22" s="274" t="s">
        <v>246</v>
      </c>
      <c r="U22" s="274" t="s">
        <v>246</v>
      </c>
      <c r="V22" s="274" t="s">
        <v>246</v>
      </c>
      <c r="W22" s="274" t="s">
        <v>246</v>
      </c>
      <c r="X22" s="274" t="s">
        <v>246</v>
      </c>
      <c r="Y22" s="274" t="s">
        <v>246</v>
      </c>
      <c r="Z22" s="274" t="s">
        <v>246</v>
      </c>
      <c r="AA22" s="274" t="s">
        <v>246</v>
      </c>
      <c r="AB22" s="274" t="s">
        <v>246</v>
      </c>
      <c r="AC22" s="274" t="s">
        <v>246</v>
      </c>
      <c r="AD22" s="274" t="s">
        <v>246</v>
      </c>
      <c r="AE22" s="274" t="s">
        <v>246</v>
      </c>
    </row>
    <row r="23" spans="1:31" x14ac:dyDescent="0.35">
      <c r="A23" s="100">
        <v>22</v>
      </c>
      <c r="B23" s="133" t="s">
        <v>18</v>
      </c>
      <c r="C23" s="272" t="s">
        <v>246</v>
      </c>
      <c r="D23" s="273" t="s">
        <v>246</v>
      </c>
      <c r="E23" s="273" t="s">
        <v>246</v>
      </c>
      <c r="F23" s="273" t="s">
        <v>246</v>
      </c>
      <c r="G23" s="273" t="s">
        <v>246</v>
      </c>
      <c r="H23" s="273" t="s">
        <v>246</v>
      </c>
      <c r="I23" s="273" t="s">
        <v>246</v>
      </c>
      <c r="J23" s="273" t="s">
        <v>246</v>
      </c>
      <c r="K23" s="273" t="s">
        <v>246</v>
      </c>
      <c r="L23" s="273" t="s">
        <v>246</v>
      </c>
      <c r="M23" s="273" t="s">
        <v>246</v>
      </c>
      <c r="N23" s="274" t="s">
        <v>246</v>
      </c>
      <c r="O23" s="274" t="s">
        <v>246</v>
      </c>
      <c r="P23" s="274" t="s">
        <v>246</v>
      </c>
      <c r="Q23" s="274" t="s">
        <v>246</v>
      </c>
      <c r="R23" s="274" t="s">
        <v>246</v>
      </c>
      <c r="S23" s="274" t="s">
        <v>246</v>
      </c>
      <c r="T23" s="274" t="s">
        <v>246</v>
      </c>
      <c r="U23" s="274" t="s">
        <v>246</v>
      </c>
      <c r="V23" s="274" t="s">
        <v>246</v>
      </c>
      <c r="W23" s="274" t="s">
        <v>246</v>
      </c>
      <c r="X23" s="274" t="s">
        <v>246</v>
      </c>
      <c r="Y23" s="274" t="s">
        <v>246</v>
      </c>
      <c r="Z23" s="274" t="s">
        <v>246</v>
      </c>
      <c r="AA23" s="274" t="s">
        <v>246</v>
      </c>
      <c r="AB23" s="274" t="s">
        <v>246</v>
      </c>
      <c r="AC23" s="274" t="s">
        <v>246</v>
      </c>
      <c r="AD23" s="274" t="s">
        <v>246</v>
      </c>
      <c r="AE23" s="274" t="s">
        <v>246</v>
      </c>
    </row>
    <row r="24" spans="1:31" x14ac:dyDescent="0.35">
      <c r="A24" s="100"/>
      <c r="D24" s="103"/>
    </row>
    <row r="25" spans="1:31" ht="15" thickBot="1" x14ac:dyDescent="0.4"/>
    <row r="26" spans="1:31" ht="27" thickTop="1" thickBot="1" x14ac:dyDescent="0.4">
      <c r="B26" s="283" t="s">
        <v>244</v>
      </c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5"/>
    </row>
    <row r="27" spans="1:31" ht="15" thickTop="1" x14ac:dyDescent="0.35"/>
    <row r="28" spans="1:31" ht="26" x14ac:dyDescent="0.6">
      <c r="B28" s="279" t="s">
        <v>245</v>
      </c>
    </row>
  </sheetData>
  <mergeCells count="1">
    <mergeCell ref="B26:V26"/>
  </mergeCells>
  <pageMargins left="0.7" right="0.7" top="0.75" bottom="0.75" header="0.3" footer="0.3"/>
  <pageSetup orientation="portrait" horizontalDpi="30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472F14EA2B9EE428AF433310822FD06" ma:contentTypeVersion="28" ma:contentTypeDescription="" ma:contentTypeScope="" ma:versionID="ee881b7aee8e4a8cebd288ae31a3109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Plan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150</IndustryCode>
    <CaseStatus xmlns="dc463f71-b30c-4ab2-9473-d307f9d35888">Pending</CaseStatus>
    <OpenedDate xmlns="dc463f71-b30c-4ab2-9473-d307f9d35888">2022-04-01T07:00:00+00:00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220242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7383BC3-ADC8-4964-8958-56C15C272F87}"/>
</file>

<file path=customXml/itemProps2.xml><?xml version="1.0" encoding="utf-8"?>
<ds:datastoreItem xmlns:ds="http://schemas.openxmlformats.org/officeDocument/2006/customXml" ds:itemID="{EEEBD8B3-EF7B-46B7-A648-E42F3A825FDE}"/>
</file>

<file path=customXml/itemProps3.xml><?xml version="1.0" encoding="utf-8"?>
<ds:datastoreItem xmlns:ds="http://schemas.openxmlformats.org/officeDocument/2006/customXml" ds:itemID="{DF042375-48CC-40D9-89E4-C6CEEC260D94}"/>
</file>

<file path=customXml/itemProps4.xml><?xml version="1.0" encoding="utf-8"?>
<ds:datastoreItem xmlns:ds="http://schemas.openxmlformats.org/officeDocument/2006/customXml" ds:itemID="{6DE7CAB0-B836-4357-BEE3-7F8519D15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REDACTED</vt:lpstr>
      <vt:lpstr>2021 Updated tables</vt:lpstr>
      <vt:lpstr>Sendout Input- RMix Transport</vt:lpstr>
      <vt:lpstr>Sendout Input- Exist Transport </vt:lpstr>
      <vt:lpstr>Sendout Input- Exist D1 (R) </vt:lpstr>
      <vt:lpstr>Cap Exist Trpt Electrification</vt:lpstr>
      <vt:lpstr>Capacity Exist Transport</vt:lpstr>
      <vt:lpstr>Pipeline Options</vt:lpstr>
      <vt:lpstr>Cost Exist Transport (R)</vt:lpstr>
      <vt:lpstr>Cost Pipeline Options (R)</vt:lpstr>
      <vt:lpstr>Swarr &amp; LNG distr Costs (R)</vt:lpstr>
      <vt:lpstr>Resource Options-Swarr PlyLNG</vt:lpstr>
      <vt:lpstr>AGF RNG Availability &amp;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0x0101006E56B4D1795A2E4DB2F0B01679ED314A007472F14EA2B9EE428AF433310822FD06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