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anuary 2018\Jan 30\170975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<sst xmlns="http://schemas.openxmlformats.org/spreadsheetml/2006/main" count="86" uniqueCount="39">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</sst>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4" sqref="D4:D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43070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-130271.96999999436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-11104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-4988.8</v>
      </c>
      <c r="E12" s="33"/>
      <c r="F12" s="44"/>
    </row>
    <row r="13" spans="1:10" x14ac:dyDescent="0.2">
      <c r="B13" s="1" t="s">
        <v>7</v>
      </c>
      <c r="D13" s="11">
        <v>-6210.14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-22302.94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-152574.90999999436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-13685705.620000016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2324994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1711.43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-31292.91</v>
      </c>
      <c r="E23" s="33"/>
      <c r="F23" s="43"/>
    </row>
    <row r="24" spans="1:10" x14ac:dyDescent="0.2">
      <c r="B24" s="1" t="s">
        <v>8</v>
      </c>
      <c r="D24" s="13">
        <v>2295412.52</v>
      </c>
      <c r="E24" s="33"/>
      <c r="F24" s="43"/>
    </row>
    <row r="25" spans="1:10" x14ac:dyDescent="0.2">
      <c r="B25" s="1" t="s">
        <v>9</v>
      </c>
      <c r="D25" s="6">
        <v>-11390293.100000016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8424517.2199999988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-7794001.7000000002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-7794001.7000000002</v>
      </c>
      <c r="E62" s="33"/>
    </row>
    <row r="63" spans="1:6" x14ac:dyDescent="0.2">
      <c r="B63" s="1" t="s">
        <v>9</v>
      </c>
      <c r="D63" s="6">
        <v>630515.51999999862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-7328050.8599999975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2193160.44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2193160.44</v>
      </c>
      <c r="E73" s="33"/>
    </row>
    <row r="74" spans="1:6" x14ac:dyDescent="0.2">
      <c r="B74" s="1" t="s">
        <v>9</v>
      </c>
      <c r="D74" s="6">
        <v>-5134890.4199999981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17717.469999999994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29223.86</v>
      </c>
      <c r="E80" s="33"/>
      <c r="F80" s="39"/>
    </row>
    <row r="81" spans="1:7" x14ac:dyDescent="0.2">
      <c r="B81" s="1" t="s">
        <v>8</v>
      </c>
      <c r="D81" s="24">
        <v>29223.86</v>
      </c>
      <c r="E81" s="33"/>
    </row>
    <row r="82" spans="1:7" x14ac:dyDescent="0.2">
      <c r="B82" s="1" t="s">
        <v>9</v>
      </c>
      <c r="D82" s="14">
        <v>46941.329999999994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-24712.48000000004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-25949.33</v>
      </c>
      <c r="E87" s="33"/>
      <c r="F87" s="39"/>
    </row>
    <row r="88" spans="1:7" x14ac:dyDescent="0.2">
      <c r="B88" s="1" t="s">
        <v>8</v>
      </c>
      <c r="D88" s="24">
        <v>-25949.33</v>
      </c>
      <c r="E88" s="33"/>
    </row>
    <row r="89" spans="1:7" x14ac:dyDescent="0.2">
      <c r="B89" s="1" t="s">
        <v>9</v>
      </c>
      <c r="D89" s="14">
        <v>-50661.810000000041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-12726506.239999996</v>
      </c>
      <c r="E92" s="33"/>
      <c r="F92" s="52">
        <f>+D85+D77+D66+D54+D18+D8+D28</f>
        <v>-12726506.24000001</v>
      </c>
      <c r="G92" s="49">
        <f>+F92-D92</f>
        <v>0</v>
      </c>
    </row>
    <row r="93" spans="1:7" x14ac:dyDescent="0.2">
      <c r="B93" s="1" t="s">
        <v>8</v>
      </c>
      <c r="D93" s="27">
        <v>-3324457.1500000004</v>
      </c>
      <c r="E93" s="33"/>
      <c r="F93" s="53">
        <f>+D14+D24+D62+D73+D81+D88+D35</f>
        <v>-3324457.1500000004</v>
      </c>
      <c r="G93" s="49">
        <f>+F93-D93</f>
        <v>0</v>
      </c>
    </row>
    <row r="94" spans="1:7" ht="13.5" thickBot="1" x14ac:dyDescent="0.25">
      <c r="B94" s="1" t="s">
        <v>9</v>
      </c>
      <c r="D94" s="28">
        <v>-16050963.389999997</v>
      </c>
      <c r="E94" s="33"/>
      <c r="F94" s="52">
        <f>SUM(F92:F93)</f>
        <v>-16050963.39000001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-11542868.010000011</v>
      </c>
      <c r="E95" s="33"/>
      <c r="F95" s="8">
        <f>+D15+D25</f>
        <v>-11542868.010000011</v>
      </c>
      <c r="G95" s="49">
        <f>+F95-D95</f>
        <v>0</v>
      </c>
    </row>
    <row r="96" spans="1:7" ht="13.5" thickBot="1" x14ac:dyDescent="0.25">
      <c r="A96" s="1" t="s">
        <v>28</v>
      </c>
      <c r="D96" s="29">
        <v>-4508095.3799999859</v>
      </c>
      <c r="E96" s="33"/>
      <c r="F96" s="53">
        <f>+F94-F95</f>
        <v>-4508095.379999999</v>
      </c>
      <c r="G96" s="49">
        <f>+F96-D96</f>
        <v>-1.3038516044616699E-8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December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EC5CEADC0513479C06ABF8F969A697" ma:contentTypeVersion="92" ma:contentTypeDescription="" ma:contentTypeScope="" ma:versionID="380001469ed1df923ff6a969fa9506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2017-09-15T07:00:00+00:00</OpenedDate>
    <SignificantOrder xmlns="dc463f71-b30c-4ab2-9473-d307f9d35888">false</SignificantOrder>
    <Date1 xmlns="dc463f71-b30c-4ab2-9473-d307f9d35888">2018-01-30T08:00:00+00:00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170975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1919BB6-76C9-4BF0-9D9D-158E28893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F1CBE-388A-4D12-9C30-05385968DA6D}"/>
</file>

<file path=customXml/itemProps3.xml><?xml version="1.0" encoding="utf-8"?>
<ds:datastoreItem xmlns:ds="http://schemas.openxmlformats.org/officeDocument/2006/customXml" ds:itemID="{CA3ED08B-4FAD-4745-8F78-CB3822A5E2F6}">
  <ds:schemaRefs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42CDB2D-1D62-4031-A5F1-4F52972CD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2017-12-19T16:06:02Z</cp:lastPrinted>
  <dcterms:created xsi:type="dcterms:W3CDTF">2005-03-16T23:33:46Z</dcterms:created>
  <dcterms:modified xsi:type="dcterms:W3CDTF">2018-01-30T19:10:53Z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0x0101006E56B4D1795A2E4DB2F0B01679ED314A009CEC5CEADC0513479C06ABF8F969A697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