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his Week\4. Thursday\TG-170718\"/>
    </mc:Choice>
  </mc:AlternateContent>
  <bookViews>
    <workbookView xWindow="150" yWindow="195" windowWidth="26715" windowHeight="12450"/>
  </bookViews>
  <sheets>
    <sheet name="Balance Sheet" sheetId="1" r:id="rId1"/>
    <sheet name="Income Statement" sheetId="2" r:id="rId2"/>
  </sheets>
  <externalReferences>
    <externalReference r:id="rId3"/>
  </externalReferences>
  <definedNames>
    <definedName name="IS_4C">'[1]1. Eds General Ledger Table'!$P$2:$P$2309</definedName>
    <definedName name="_xlnm.Print_Area" localSheetId="0">'Balance Sheet'!$A$1:$F$48</definedName>
    <definedName name="_xlnm.Print_Area" localSheetId="1">'Income Statement'!$A$7:$O$184</definedName>
    <definedName name="_xlnm.Print_Titles" localSheetId="1">'Income Statement'!$1:$6</definedName>
    <definedName name="trx_total">'[1]1. Eds General Ledger Table'!$H$2:$H$2309</definedName>
    <definedName name="YR_PD">'[1]1. Eds General Ledger Table'!$K$2:$K$2309</definedName>
  </definedNames>
  <calcPr calcId="152511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2" i="2" l="1"/>
  <c r="M172" i="2"/>
  <c r="L172" i="2"/>
  <c r="K172" i="2"/>
  <c r="J172" i="2"/>
  <c r="I172" i="2"/>
  <c r="H172" i="2"/>
  <c r="G172" i="2"/>
  <c r="F172" i="2"/>
  <c r="E172" i="2"/>
  <c r="D172" i="2"/>
  <c r="C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O150" i="2"/>
  <c r="O149" i="2"/>
  <c r="O148" i="2"/>
  <c r="O147" i="2"/>
  <c r="O146" i="2"/>
  <c r="O145" i="2"/>
  <c r="O144" i="2"/>
  <c r="O143" i="2"/>
  <c r="N140" i="2"/>
  <c r="N174" i="2" s="1"/>
  <c r="M140" i="2"/>
  <c r="L140" i="2"/>
  <c r="K140" i="2"/>
  <c r="K174" i="2" s="1"/>
  <c r="J140" i="2"/>
  <c r="J174" i="2" s="1"/>
  <c r="I140" i="2"/>
  <c r="I174" i="2" s="1"/>
  <c r="H140" i="2"/>
  <c r="H174" i="2" s="1"/>
  <c r="G140" i="2"/>
  <c r="G174" i="2" s="1"/>
  <c r="F140" i="2"/>
  <c r="F174" i="2" s="1"/>
  <c r="E140" i="2"/>
  <c r="D140" i="2"/>
  <c r="C140" i="2"/>
  <c r="C174" i="2" s="1"/>
  <c r="O139" i="2"/>
  <c r="O138" i="2"/>
  <c r="O137" i="2"/>
  <c r="O136" i="2"/>
  <c r="O135" i="2"/>
  <c r="O134" i="2"/>
  <c r="O133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O124" i="2"/>
  <c r="O123" i="2"/>
  <c r="O122" i="2"/>
  <c r="O121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O117" i="2"/>
  <c r="O116" i="2"/>
  <c r="O115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O111" i="2"/>
  <c r="O110" i="2"/>
  <c r="O109" i="2"/>
  <c r="O108" i="2"/>
  <c r="O107" i="2"/>
  <c r="O106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O103" i="2" s="1"/>
  <c r="O102" i="2"/>
  <c r="O101" i="2"/>
  <c r="O100" i="2"/>
  <c r="N97" i="2"/>
  <c r="M97" i="2"/>
  <c r="L97" i="2"/>
  <c r="K97" i="2"/>
  <c r="J97" i="2"/>
  <c r="I97" i="2"/>
  <c r="H97" i="2"/>
  <c r="G97" i="2"/>
  <c r="F97" i="2"/>
  <c r="E97" i="2"/>
  <c r="D97" i="2"/>
  <c r="C97" i="2"/>
  <c r="O96" i="2"/>
  <c r="O95" i="2"/>
  <c r="O94" i="2"/>
  <c r="O93" i="2"/>
  <c r="O92" i="2"/>
  <c r="O91" i="2"/>
  <c r="O90" i="2"/>
  <c r="O89" i="2"/>
  <c r="N86" i="2"/>
  <c r="M86" i="2"/>
  <c r="L86" i="2"/>
  <c r="K86" i="2"/>
  <c r="J86" i="2"/>
  <c r="I86" i="2"/>
  <c r="H86" i="2"/>
  <c r="G86" i="2"/>
  <c r="F86" i="2"/>
  <c r="E86" i="2"/>
  <c r="D86" i="2"/>
  <c r="C86" i="2"/>
  <c r="O85" i="2"/>
  <c r="O84" i="2"/>
  <c r="O83" i="2"/>
  <c r="O82" i="2"/>
  <c r="O81" i="2"/>
  <c r="O80" i="2"/>
  <c r="O79" i="2"/>
  <c r="O78" i="2"/>
  <c r="O77" i="2"/>
  <c r="N74" i="2"/>
  <c r="M74" i="2"/>
  <c r="L74" i="2"/>
  <c r="K74" i="2"/>
  <c r="J74" i="2"/>
  <c r="I74" i="2"/>
  <c r="H74" i="2"/>
  <c r="G74" i="2"/>
  <c r="F74" i="2"/>
  <c r="E74" i="2"/>
  <c r="D74" i="2"/>
  <c r="C74" i="2"/>
  <c r="O74" i="2" s="1"/>
  <c r="O73" i="2"/>
  <c r="O72" i="2"/>
  <c r="O71" i="2"/>
  <c r="O70" i="2"/>
  <c r="O69" i="2"/>
  <c r="O68" i="2"/>
  <c r="N65" i="2"/>
  <c r="M65" i="2"/>
  <c r="L65" i="2"/>
  <c r="K65" i="2"/>
  <c r="J65" i="2"/>
  <c r="I65" i="2"/>
  <c r="H65" i="2"/>
  <c r="G65" i="2"/>
  <c r="F65" i="2"/>
  <c r="E65" i="2"/>
  <c r="D65" i="2"/>
  <c r="C65" i="2"/>
  <c r="O64" i="2"/>
  <c r="O63" i="2"/>
  <c r="O62" i="2"/>
  <c r="O61" i="2"/>
  <c r="O60" i="2"/>
  <c r="O59" i="2"/>
  <c r="O58" i="2"/>
  <c r="O57" i="2"/>
  <c r="N54" i="2"/>
  <c r="M54" i="2"/>
  <c r="L54" i="2"/>
  <c r="L127" i="2" s="1"/>
  <c r="K54" i="2"/>
  <c r="J54" i="2"/>
  <c r="J127" i="2" s="1"/>
  <c r="I54" i="2"/>
  <c r="I127" i="2" s="1"/>
  <c r="H54" i="2"/>
  <c r="G54" i="2"/>
  <c r="F54" i="2"/>
  <c r="E54" i="2"/>
  <c r="D54" i="2"/>
  <c r="D127" i="2" s="1"/>
  <c r="C54" i="2"/>
  <c r="O53" i="2"/>
  <c r="O52" i="2"/>
  <c r="O51" i="2"/>
  <c r="O50" i="2"/>
  <c r="O49" i="2"/>
  <c r="O48" i="2"/>
  <c r="O47" i="2"/>
  <c r="O46" i="2"/>
  <c r="O42" i="2"/>
  <c r="N38" i="2"/>
  <c r="M38" i="2"/>
  <c r="L38" i="2"/>
  <c r="K38" i="2"/>
  <c r="J38" i="2"/>
  <c r="I38" i="2"/>
  <c r="H38" i="2"/>
  <c r="G38" i="2"/>
  <c r="F38" i="2"/>
  <c r="O38" i="2" s="1"/>
  <c r="E38" i="2"/>
  <c r="D38" i="2"/>
  <c r="C38" i="2"/>
  <c r="O37" i="2"/>
  <c r="N32" i="2"/>
  <c r="M32" i="2"/>
  <c r="L32" i="2"/>
  <c r="K32" i="2"/>
  <c r="J32" i="2"/>
  <c r="I32" i="2"/>
  <c r="H32" i="2"/>
  <c r="G32" i="2"/>
  <c r="F32" i="2"/>
  <c r="E32" i="2"/>
  <c r="D32" i="2"/>
  <c r="O32" i="2" s="1"/>
  <c r="C32" i="2"/>
  <c r="O31" i="2"/>
  <c r="O30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O26" i="2"/>
  <c r="O25" i="2"/>
  <c r="O24" i="2"/>
  <c r="N21" i="2"/>
  <c r="M21" i="2"/>
  <c r="L21" i="2"/>
  <c r="K21" i="2"/>
  <c r="J21" i="2"/>
  <c r="I21" i="2"/>
  <c r="H21" i="2"/>
  <c r="G21" i="2"/>
  <c r="G34" i="2" s="1"/>
  <c r="G41" i="2" s="1"/>
  <c r="F21" i="2"/>
  <c r="E21" i="2"/>
  <c r="D21" i="2"/>
  <c r="C21" i="2"/>
  <c r="O20" i="2"/>
  <c r="O19" i="2"/>
  <c r="O18" i="2"/>
  <c r="O17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O12" i="2"/>
  <c r="O11" i="2"/>
  <c r="O10" i="2"/>
  <c r="O9" i="2"/>
  <c r="O14" i="2" s="1"/>
  <c r="J34" i="2" l="1"/>
  <c r="J41" i="2" s="1"/>
  <c r="J129" i="2" s="1"/>
  <c r="J184" i="2" s="1"/>
  <c r="M127" i="2"/>
  <c r="C34" i="2"/>
  <c r="C41" i="2" s="1"/>
  <c r="K34" i="2"/>
  <c r="K41" i="2" s="1"/>
  <c r="K129" i="2" s="1"/>
  <c r="K184" i="2" s="1"/>
  <c r="F127" i="2"/>
  <c r="N127" i="2"/>
  <c r="O65" i="2"/>
  <c r="O86" i="2"/>
  <c r="O97" i="2"/>
  <c r="O118" i="2"/>
  <c r="O125" i="2"/>
  <c r="E174" i="2"/>
  <c r="O174" i="2" s="1"/>
  <c r="M174" i="2"/>
  <c r="N34" i="2"/>
  <c r="N41" i="2" s="1"/>
  <c r="N129" i="2" s="1"/>
  <c r="O21" i="2"/>
  <c r="L34" i="2"/>
  <c r="L41" i="2" s="1"/>
  <c r="L129" i="2" s="1"/>
  <c r="L184" i="2" s="1"/>
  <c r="H34" i="2"/>
  <c r="H41" i="2" s="1"/>
  <c r="O54" i="2"/>
  <c r="K127" i="2"/>
  <c r="H127" i="2"/>
  <c r="O112" i="2"/>
  <c r="D174" i="2"/>
  <c r="L174" i="2"/>
  <c r="O151" i="2"/>
  <c r="F34" i="2"/>
  <c r="F41" i="2" s="1"/>
  <c r="F129" i="2" s="1"/>
  <c r="E127" i="2"/>
  <c r="E34" i="2"/>
  <c r="E41" i="2" s="1"/>
  <c r="E129" i="2" s="1"/>
  <c r="E184" i="2" s="1"/>
  <c r="I34" i="2"/>
  <c r="I41" i="2" s="1"/>
  <c r="I129" i="2" s="1"/>
  <c r="I184" i="2" s="1"/>
  <c r="M34" i="2"/>
  <c r="M41" i="2" s="1"/>
  <c r="O172" i="2"/>
  <c r="M129" i="2"/>
  <c r="M184" i="2" s="1"/>
  <c r="F184" i="2"/>
  <c r="N184" i="2"/>
  <c r="H129" i="2"/>
  <c r="H184" i="2" s="1"/>
  <c r="D34" i="2"/>
  <c r="D41" i="2" s="1"/>
  <c r="D129" i="2" s="1"/>
  <c r="D184" i="2" s="1"/>
  <c r="G127" i="2"/>
  <c r="G129" i="2" s="1"/>
  <c r="G184" i="2" s="1"/>
  <c r="O140" i="2"/>
  <c r="C127" i="2"/>
  <c r="O28" i="2"/>
  <c r="O41" i="2" l="1"/>
  <c r="C129" i="2"/>
  <c r="O34" i="2"/>
  <c r="O127" i="2"/>
  <c r="C184" i="2" l="1"/>
  <c r="O184" i="2" s="1"/>
  <c r="O129" i="2"/>
  <c r="F18" i="1" l="1"/>
  <c r="E18" i="1"/>
  <c r="F13" i="1"/>
  <c r="F23" i="1" s="1"/>
  <c r="E13" i="1"/>
  <c r="E23" i="1" s="1"/>
  <c r="F40" i="1"/>
  <c r="F47" i="1" s="1"/>
  <c r="E40" i="1"/>
  <c r="E47" i="1" s="1"/>
  <c r="F33" i="1"/>
  <c r="E33" i="1"/>
  <c r="F45" i="1"/>
  <c r="E45" i="1"/>
</calcChain>
</file>

<file path=xl/sharedStrings.xml><?xml version="1.0" encoding="utf-8"?>
<sst xmlns="http://schemas.openxmlformats.org/spreadsheetml/2006/main" count="209" uniqueCount="172">
  <si>
    <t>BALANCE SHEET</t>
  </si>
  <si>
    <t>ASSETS</t>
  </si>
  <si>
    <t>Current assets:</t>
  </si>
  <si>
    <t>Cash and cash equivalents</t>
  </si>
  <si>
    <t>Accounts receivable, net of allowance for doubtful accounts</t>
  </si>
  <si>
    <t>Due From Related party</t>
  </si>
  <si>
    <t>Prepaids and Other</t>
  </si>
  <si>
    <t>Total current assets</t>
  </si>
  <si>
    <t>Property and equipment,</t>
  </si>
  <si>
    <t>Equipment and Vechicles</t>
  </si>
  <si>
    <t>Less: Accumulated Depreciation</t>
  </si>
  <si>
    <t>Net Property and Equipment</t>
  </si>
  <si>
    <t>Other Assets</t>
  </si>
  <si>
    <t>Land and Improvements</t>
  </si>
  <si>
    <t>Total Assets</t>
  </si>
  <si>
    <t>LIABILITIES AND EQUITY</t>
  </si>
  <si>
    <t>Current liabilities:</t>
  </si>
  <si>
    <t>Accounts Payable</t>
  </si>
  <si>
    <t>Accrued  Liabilities</t>
  </si>
  <si>
    <t>Accrued Business Taxes</t>
  </si>
  <si>
    <t>Due to Related Party</t>
  </si>
  <si>
    <t>Current Portion of Long Term Debt</t>
  </si>
  <si>
    <t>Deferred Revenue</t>
  </si>
  <si>
    <t>Total Current Liabilities</t>
  </si>
  <si>
    <t>Long Term liabilities:</t>
  </si>
  <si>
    <t>Long Term Debt</t>
  </si>
  <si>
    <t>Other liabilities</t>
  </si>
  <si>
    <t>Total Long Term Liabilities</t>
  </si>
  <si>
    <t>Total liabilities</t>
  </si>
  <si>
    <t>Equity:</t>
  </si>
  <si>
    <t>Common Stock and Paid in Capital</t>
  </si>
  <si>
    <t>Retained Earnings</t>
  </si>
  <si>
    <t>Total equity</t>
  </si>
  <si>
    <t>Total liabilities and equity</t>
  </si>
  <si>
    <t>Sept 2016</t>
  </si>
  <si>
    <t>Mar 2017</t>
  </si>
  <si>
    <t xml:space="preserve">ED'S DISPOSAL, INC. </t>
  </si>
  <si>
    <t xml:space="preserve">INCOME STATEMENT </t>
  </si>
  <si>
    <t>Source: PBS Monthly Income Statements</t>
  </si>
  <si>
    <t>Total</t>
  </si>
  <si>
    <t>Line</t>
  </si>
  <si>
    <t>2016_04</t>
  </si>
  <si>
    <t>2016_05</t>
  </si>
  <si>
    <t>2016_06</t>
  </si>
  <si>
    <t>2016_07</t>
  </si>
  <si>
    <t>2016_08</t>
  </si>
  <si>
    <t>2016_09</t>
  </si>
  <si>
    <t>2016_10</t>
  </si>
  <si>
    <t>2016_11</t>
  </si>
  <si>
    <t>2016_12</t>
  </si>
  <si>
    <t>2017_01</t>
  </si>
  <si>
    <t>2017_02</t>
  </si>
  <si>
    <t>2017_03</t>
  </si>
  <si>
    <t xml:space="preserve">Operating Revenues </t>
  </si>
  <si>
    <t xml:space="preserve">WUTC Revenue </t>
  </si>
  <si>
    <t xml:space="preserve">    Residential Sales</t>
  </si>
  <si>
    <t xml:space="preserve">    Commercial Sales</t>
  </si>
  <si>
    <t xml:space="preserve">    Industrial Sales</t>
  </si>
  <si>
    <t xml:space="preserve">    Pass Through Revenue</t>
  </si>
  <si>
    <t xml:space="preserve">    Other Revenue</t>
  </si>
  <si>
    <t>Total WUTC Revenue</t>
  </si>
  <si>
    <t xml:space="preserve">West Richland Revenue </t>
  </si>
  <si>
    <t xml:space="preserve">    Industrial Revenue</t>
  </si>
  <si>
    <t>Total West Richland Revenue</t>
  </si>
  <si>
    <t xml:space="preserve">Benton City Revenue </t>
  </si>
  <si>
    <t>Total Benton City Revenue</t>
  </si>
  <si>
    <t xml:space="preserve">     Richland Revenue</t>
  </si>
  <si>
    <t xml:space="preserve">     Misc / Rec Revenue</t>
  </si>
  <si>
    <t>Total Other Revenues</t>
  </si>
  <si>
    <t>TOTAL OPERATING REVENUE</t>
  </si>
  <si>
    <t xml:space="preserve">Revenue Reduction </t>
  </si>
  <si>
    <t xml:space="preserve">    Disposal Fees-Transfer Stn</t>
  </si>
  <si>
    <t>Revenue Reductions</t>
  </si>
  <si>
    <t>NET REVENUE</t>
  </si>
  <si>
    <t xml:space="preserve">Operating Expenses </t>
  </si>
  <si>
    <t xml:space="preserve">Driver Labor Costs </t>
  </si>
  <si>
    <t xml:space="preserve">    Wages - Salaried</t>
  </si>
  <si>
    <t xml:space="preserve">    Wages - Regular</t>
  </si>
  <si>
    <t xml:space="preserve">    Wages - Overtime</t>
  </si>
  <si>
    <t xml:space="preserve">    Wages - Vacation</t>
  </si>
  <si>
    <t xml:space="preserve">    Group Insurance</t>
  </si>
  <si>
    <t xml:space="preserve">    Employee Benefits Costs</t>
  </si>
  <si>
    <t xml:space="preserve">    Workers Comp Insurance</t>
  </si>
  <si>
    <t xml:space="preserve">    Payroll Taxes</t>
  </si>
  <si>
    <t xml:space="preserve">    Other Employee Costs</t>
  </si>
  <si>
    <t>Total Driver Labor Costs</t>
  </si>
  <si>
    <t xml:space="preserve">Roll Off Driver Costs </t>
  </si>
  <si>
    <t>Total Roll Off Driver Costs</t>
  </si>
  <si>
    <t xml:space="preserve">Fleet Equipment Costs </t>
  </si>
  <si>
    <t xml:space="preserve">    Insurance Premiums</t>
  </si>
  <si>
    <t xml:space="preserve">    Depr - Fleet Equip</t>
  </si>
  <si>
    <t xml:space="preserve">    Depr - Shop/Misc Equip</t>
  </si>
  <si>
    <t xml:space="preserve">    Rent - Maint Fac. &amp; Trucks</t>
  </si>
  <si>
    <t xml:space="preserve">    Rent - Fuel Station</t>
  </si>
  <si>
    <t xml:space="preserve">    Vehicle License &amp; Regs</t>
  </si>
  <si>
    <t>Total Fleet Equipment Costs</t>
  </si>
  <si>
    <t>Fleet Equip-Shop Labor Exp</t>
  </si>
  <si>
    <t xml:space="preserve">    Employee Benefit Costs</t>
  </si>
  <si>
    <t xml:space="preserve">    Contract Labor</t>
  </si>
  <si>
    <t>Total Fleet Equip Labor Costs</t>
  </si>
  <si>
    <t>Fleet Equipment Fixed Costs</t>
  </si>
  <si>
    <t xml:space="preserve">    Maint - Fleet Equip</t>
  </si>
  <si>
    <t xml:space="preserve">    Maint - Lubricants</t>
  </si>
  <si>
    <t xml:space="preserve">    Maint - Tires</t>
  </si>
  <si>
    <t xml:space="preserve">    Maint - Outside Repair</t>
  </si>
  <si>
    <t xml:space="preserve">    Maint - Building</t>
  </si>
  <si>
    <t xml:space="preserve">    Shop Supplies &amp; Sm Tools</t>
  </si>
  <si>
    <t xml:space="preserve">    Utilities</t>
  </si>
  <si>
    <t xml:space="preserve">    Fuel Expense</t>
  </si>
  <si>
    <t>Total Fleet Equip Maint &amp; Fuel Exp</t>
  </si>
  <si>
    <t xml:space="preserve">Container Equipment Costs </t>
  </si>
  <si>
    <t xml:space="preserve">    Rent - Carts</t>
  </si>
  <si>
    <t xml:space="preserve">    Depreciation - Containers</t>
  </si>
  <si>
    <t xml:space="preserve">    Property Taxes-Containers</t>
  </si>
  <si>
    <t>Total Container Equip Fixed Costs</t>
  </si>
  <si>
    <t>Container Delivery Costs</t>
  </si>
  <si>
    <t xml:space="preserve">    Maint - Container Equip</t>
  </si>
  <si>
    <t>Total Container Equip Varible Cost</t>
  </si>
  <si>
    <t xml:space="preserve">Insurance Expense </t>
  </si>
  <si>
    <t xml:space="preserve">    Property &amp; Liability Ins</t>
  </si>
  <si>
    <t xml:space="preserve">    Self Insurance - Premium</t>
  </si>
  <si>
    <t xml:space="preserve">    Property Damage</t>
  </si>
  <si>
    <t>Total Insurance Expense</t>
  </si>
  <si>
    <t xml:space="preserve">Operating Tax Expense </t>
  </si>
  <si>
    <t xml:space="preserve">    Taxes - Contract Areas</t>
  </si>
  <si>
    <t xml:space="preserve">    State Exise Tax</t>
  </si>
  <si>
    <t xml:space="preserve">    WUTC Regulatory Fee Exp</t>
  </si>
  <si>
    <t xml:space="preserve">    Other Taxes &amp; Licenses</t>
  </si>
  <si>
    <t>Total Tax Expense</t>
  </si>
  <si>
    <t>COST OF OPERATIONS</t>
  </si>
  <si>
    <t>GROSS PROFIT - OPERATIONS</t>
  </si>
  <si>
    <t xml:space="preserve">General &amp; Administrative Expense </t>
  </si>
  <si>
    <t xml:space="preserve">Stockholder Salary </t>
  </si>
  <si>
    <t xml:space="preserve">    Stockholder - Salary</t>
  </si>
  <si>
    <t xml:space="preserve">    Stockholder - Vacation</t>
  </si>
  <si>
    <t xml:space="preserve">    Stockholder Benefits Costs</t>
  </si>
  <si>
    <t xml:space="preserve">    Other Stockholder Exp</t>
  </si>
  <si>
    <t>Total stockholder Compensation</t>
  </si>
  <si>
    <t xml:space="preserve">Office Salaries </t>
  </si>
  <si>
    <t xml:space="preserve">    CSR - Wages</t>
  </si>
  <si>
    <t xml:space="preserve">    CSR - Vacation</t>
  </si>
  <si>
    <t>Total Office Compensation</t>
  </si>
  <si>
    <t xml:space="preserve">Other General &amp; Admin Expenses </t>
  </si>
  <si>
    <t xml:space="preserve">    Rent - Office Facility</t>
  </si>
  <si>
    <t xml:space="preserve">    Depr - Office Equip</t>
  </si>
  <si>
    <t xml:space="preserve">    Building &amp; Property Maint</t>
  </si>
  <si>
    <t xml:space="preserve">    Office Supplies &amp; Equip</t>
  </si>
  <si>
    <t xml:space="preserve">    Computer Expense</t>
  </si>
  <si>
    <t xml:space="preserve">    Telephone Internet &amp; Radio</t>
  </si>
  <si>
    <t xml:space="preserve">    Dues &amp; Subscriptions</t>
  </si>
  <si>
    <t xml:space="preserve">    Contributions</t>
  </si>
  <si>
    <t xml:space="preserve">    Bad Debts &amp; Collection Cst</t>
  </si>
  <si>
    <t xml:space="preserve">    Newsletter Expense</t>
  </si>
  <si>
    <t xml:space="preserve">    Advertising</t>
  </si>
  <si>
    <t xml:space="preserve">    Business Travel</t>
  </si>
  <si>
    <t xml:space="preserve">    Consulting &amp; Lobbying Fees</t>
  </si>
  <si>
    <t xml:space="preserve">    Law &amp; Outside Accounting</t>
  </si>
  <si>
    <t xml:space="preserve">    Legal Fees PLP Matters</t>
  </si>
  <si>
    <t xml:space="preserve">    Seminars &amp; Education</t>
  </si>
  <si>
    <t xml:space="preserve">    Misc Expense</t>
  </si>
  <si>
    <t>Total Other Gen &amp; Admin Exp</t>
  </si>
  <si>
    <t>Total General &amp; Admistrative Exp</t>
  </si>
  <si>
    <t xml:space="preserve">Other Income / (Expense) </t>
  </si>
  <si>
    <t xml:space="preserve">    Misc Revenue</t>
  </si>
  <si>
    <t xml:space="preserve">    Gain/Loss Sale of Equip</t>
  </si>
  <si>
    <t xml:space="preserve">    Interest Income</t>
  </si>
  <si>
    <t xml:space="preserve">    Interest Expense</t>
  </si>
  <si>
    <t xml:space="preserve">    Federal Inc Tax Provisions</t>
  </si>
  <si>
    <t>Total Other Income/Exp</t>
  </si>
  <si>
    <t>NET INCOME</t>
  </si>
  <si>
    <t>As of September 30, 2016 and March 31, 2017</t>
  </si>
  <si>
    <t>Ed's Disposal,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</si>
</sst>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;[Red]&quot;$&quot;#,##0"/>
    <numFmt numFmtId="167" formatCode="&quot;$&quot;#,##0.00;[Red]&quot;$&quot;#,##0.00"/>
    <numFmt numFmtId="168" formatCode="[$-409]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3F3F76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1"/>
      <color rgb="FF0033CC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0" fillId="2" borderId="5" applyNumberFormat="0" applyAlignment="0" applyProtection="0"/>
    <xf numFmtId="0" fontId="12" fillId="0" borderId="0"/>
  </cellStyleXfs>
  <cellXfs count="79">
    <xf numFmtId="0" fontId="0" fillId="0" borderId="0" xfId="0"/>
    <xf numFmtId="0" fontId="2" fillId="0" borderId="0" xfId="0" applyFont="1"/>
    <xf numFmtId="0" fontId="0" fillId="0" borderId="0" xfId="0" applyBorder="1"/>
    <xf numFmtId="164" fontId="0" fillId="0" borderId="0" xfId="2" applyNumberFormat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43" fontId="0" fillId="0" borderId="0" xfId="1" applyFont="1" applyBorder="1"/>
    <xf numFmtId="165" fontId="0" fillId="0" borderId="2" xfId="1" applyNumberFormat="1" applyFont="1" applyFill="1" applyBorder="1"/>
    <xf numFmtId="43" fontId="0" fillId="0" borderId="0" xfId="1" applyFont="1" applyFill="1" applyBorder="1"/>
    <xf numFmtId="166" fontId="0" fillId="0" borderId="3" xfId="0" applyNumberFormat="1" applyFill="1" applyBorder="1"/>
    <xf numFmtId="167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165" fontId="0" fillId="0" borderId="4" xfId="1" applyNumberFormat="1" applyFont="1" applyFill="1" applyBorder="1"/>
    <xf numFmtId="165" fontId="0" fillId="0" borderId="4" xfId="1" applyNumberFormat="1" applyFont="1" applyBorder="1"/>
    <xf numFmtId="44" fontId="0" fillId="0" borderId="0" xfId="2" applyFont="1" applyBorder="1"/>
    <xf numFmtId="164" fontId="0" fillId="0" borderId="3" xfId="2" applyNumberFormat="1" applyFont="1" applyBorder="1"/>
    <xf numFmtId="16" fontId="2" fillId="0" borderId="1" xfId="0" quotePrefix="1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5" fontId="6" fillId="0" borderId="0" xfId="4" applyNumberFormat="1" applyFont="1" applyAlignment="1">
      <alignment horizontal="left"/>
    </xf>
    <xf numFmtId="0" fontId="7" fillId="0" borderId="0" xfId="4" applyNumberFormat="1" applyFont="1" applyAlignment="1">
      <alignment horizontal="center"/>
    </xf>
    <xf numFmtId="165" fontId="8" fillId="0" borderId="0" xfId="4" applyNumberFormat="1" applyFont="1" applyAlignment="1">
      <alignment horizontal="center"/>
    </xf>
    <xf numFmtId="165" fontId="9" fillId="0" borderId="0" xfId="3" applyNumberFormat="1" applyFont="1" applyAlignment="1">
      <alignment horizontal="center"/>
    </xf>
    <xf numFmtId="0" fontId="6" fillId="0" borderId="0" xfId="5" applyFont="1" applyAlignment="1">
      <alignment horizontal="left"/>
    </xf>
    <xf numFmtId="0" fontId="7" fillId="0" borderId="0" xfId="5" applyNumberFormat="1" applyFont="1" applyAlignment="1">
      <alignment horizontal="center"/>
    </xf>
    <xf numFmtId="168" fontId="8" fillId="0" borderId="1" xfId="5" applyNumberFormat="1" applyFont="1" applyBorder="1" applyAlignment="1">
      <alignment horizontal="center"/>
    </xf>
    <xf numFmtId="165" fontId="9" fillId="0" borderId="1" xfId="3" applyNumberFormat="1" applyFont="1" applyBorder="1" applyAlignment="1">
      <alignment horizontal="center"/>
    </xf>
    <xf numFmtId="165" fontId="3" fillId="0" borderId="0" xfId="3" applyNumberFormat="1" applyFont="1" applyAlignment="1">
      <alignment horizontal="left"/>
    </xf>
    <xf numFmtId="0" fontId="4" fillId="0" borderId="0" xfId="3" applyNumberFormat="1" applyFont="1" applyAlignment="1">
      <alignment horizontal="center"/>
    </xf>
    <xf numFmtId="168" fontId="10" fillId="2" borderId="5" xfId="6" applyNumberFormat="1" applyAlignment="1">
      <alignment horizontal="center"/>
    </xf>
    <xf numFmtId="0" fontId="11" fillId="0" borderId="0" xfId="5" applyFont="1" applyAlignment="1">
      <alignment horizontal="left"/>
    </xf>
    <xf numFmtId="0" fontId="8" fillId="0" borderId="0" xfId="5" applyFont="1" applyAlignment="1">
      <alignment horizontal="center"/>
    </xf>
    <xf numFmtId="0" fontId="9" fillId="0" borderId="0" xfId="7" applyFont="1" applyAlignment="1">
      <alignment horizontal="center"/>
    </xf>
    <xf numFmtId="165" fontId="9" fillId="0" borderId="0" xfId="7" applyNumberFormat="1" applyFont="1" applyAlignment="1">
      <alignment horizontal="center"/>
    </xf>
    <xf numFmtId="165" fontId="13" fillId="0" borderId="0" xfId="4" applyNumberFormat="1" applyFont="1" applyAlignment="1">
      <alignment horizontal="center"/>
    </xf>
    <xf numFmtId="0" fontId="14" fillId="3" borderId="0" xfId="5" applyFont="1" applyFill="1" applyAlignment="1">
      <alignment horizontal="left"/>
    </xf>
    <xf numFmtId="0" fontId="7" fillId="3" borderId="0" xfId="5" applyNumberFormat="1" applyFont="1" applyFill="1" applyAlignment="1">
      <alignment horizontal="center"/>
    </xf>
    <xf numFmtId="165" fontId="8" fillId="3" borderId="0" xfId="4" applyNumberFormat="1" applyFont="1" applyFill="1" applyAlignment="1">
      <alignment horizontal="center"/>
    </xf>
    <xf numFmtId="0" fontId="14" fillId="0" borderId="0" xfId="5" applyFont="1" applyFill="1" applyAlignment="1">
      <alignment horizontal="left"/>
    </xf>
    <xf numFmtId="0" fontId="7" fillId="0" borderId="0" xfId="5" applyNumberFormat="1" applyFont="1" applyFill="1" applyAlignment="1">
      <alignment horizontal="center"/>
    </xf>
    <xf numFmtId="165" fontId="8" fillId="0" borderId="0" xfId="4" applyNumberFormat="1" applyFont="1" applyFill="1" applyAlignment="1">
      <alignment horizontal="center"/>
    </xf>
    <xf numFmtId="165" fontId="9" fillId="0" borderId="0" xfId="7" applyNumberFormat="1" applyFont="1" applyFill="1" applyAlignment="1">
      <alignment horizontal="center"/>
    </xf>
    <xf numFmtId="165" fontId="9" fillId="3" borderId="0" xfId="7" applyNumberFormat="1" applyFont="1" applyFill="1" applyAlignment="1">
      <alignment horizontal="center"/>
    </xf>
    <xf numFmtId="165" fontId="9" fillId="3" borderId="0" xfId="4" applyNumberFormat="1" applyFont="1" applyFill="1" applyBorder="1" applyAlignment="1">
      <alignment horizontal="center"/>
    </xf>
    <xf numFmtId="165" fontId="13" fillId="0" borderId="0" xfId="4" applyNumberFormat="1" applyFont="1" applyBorder="1" applyAlignment="1">
      <alignment horizontal="center"/>
    </xf>
    <xf numFmtId="0" fontId="14" fillId="3" borderId="4" xfId="5" applyFont="1" applyFill="1" applyBorder="1" applyAlignment="1">
      <alignment horizontal="left"/>
    </xf>
    <xf numFmtId="0" fontId="7" fillId="3" borderId="4" xfId="5" applyNumberFormat="1" applyFont="1" applyFill="1" applyBorder="1" applyAlignment="1">
      <alignment horizontal="center"/>
    </xf>
    <xf numFmtId="165" fontId="11" fillId="3" borderId="4" xfId="4" applyNumberFormat="1" applyFont="1" applyFill="1" applyBorder="1" applyAlignment="1">
      <alignment horizontal="center"/>
    </xf>
    <xf numFmtId="165" fontId="15" fillId="3" borderId="4" xfId="7" applyNumberFormat="1" applyFont="1" applyFill="1" applyBorder="1" applyAlignment="1">
      <alignment horizontal="center"/>
    </xf>
    <xf numFmtId="0" fontId="14" fillId="4" borderId="0" xfId="5" applyFont="1" applyFill="1" applyAlignment="1">
      <alignment horizontal="left"/>
    </xf>
    <xf numFmtId="0" fontId="7" fillId="4" borderId="0" xfId="5" applyNumberFormat="1" applyFont="1" applyFill="1" applyAlignment="1">
      <alignment horizontal="center"/>
    </xf>
    <xf numFmtId="165" fontId="8" fillId="4" borderId="0" xfId="4" applyNumberFormat="1" applyFont="1" applyFill="1" applyAlignment="1">
      <alignment horizontal="center"/>
    </xf>
    <xf numFmtId="165" fontId="9" fillId="4" borderId="0" xfId="7" applyNumberFormat="1" applyFont="1" applyFill="1" applyAlignment="1">
      <alignment horizontal="center"/>
    </xf>
    <xf numFmtId="0" fontId="6" fillId="0" borderId="0" xfId="5" applyFont="1" applyFill="1" applyAlignment="1">
      <alignment horizontal="left"/>
    </xf>
    <xf numFmtId="165" fontId="4" fillId="4" borderId="0" xfId="3" applyNumberFormat="1" applyFont="1" applyFill="1" applyAlignment="1">
      <alignment horizontal="left"/>
    </xf>
    <xf numFmtId="165" fontId="4" fillId="0" borderId="0" xfId="3" applyNumberFormat="1" applyFont="1" applyAlignment="1">
      <alignment horizontal="left"/>
    </xf>
    <xf numFmtId="0" fontId="14" fillId="4" borderId="4" xfId="5" applyFont="1" applyFill="1" applyBorder="1" applyAlignment="1">
      <alignment horizontal="left"/>
    </xf>
    <xf numFmtId="0" fontId="7" fillId="4" borderId="4" xfId="5" applyNumberFormat="1" applyFont="1" applyFill="1" applyBorder="1" applyAlignment="1">
      <alignment horizontal="center"/>
    </xf>
    <xf numFmtId="165" fontId="11" fillId="4" borderId="4" xfId="4" applyNumberFormat="1" applyFont="1" applyFill="1" applyBorder="1" applyAlignment="1">
      <alignment horizontal="center"/>
    </xf>
    <xf numFmtId="165" fontId="15" fillId="4" borderId="4" xfId="7" applyNumberFormat="1" applyFont="1" applyFill="1" applyBorder="1" applyAlignment="1">
      <alignment horizontal="center"/>
    </xf>
    <xf numFmtId="0" fontId="14" fillId="0" borderId="6" xfId="5" applyFont="1" applyBorder="1" applyAlignment="1">
      <alignment horizontal="left"/>
    </xf>
    <xf numFmtId="0" fontId="7" fillId="0" borderId="6" xfId="5" applyNumberFormat="1" applyFont="1" applyBorder="1" applyAlignment="1">
      <alignment horizontal="center"/>
    </xf>
    <xf numFmtId="165" fontId="11" fillId="0" borderId="6" xfId="4" applyNumberFormat="1" applyFont="1" applyBorder="1" applyAlignment="1">
      <alignment horizontal="center"/>
    </xf>
    <xf numFmtId="165" fontId="15" fillId="0" borderId="6" xfId="7" applyNumberFormat="1" applyFont="1" applyBorder="1" applyAlignment="1">
      <alignment horizontal="center"/>
    </xf>
    <xf numFmtId="0" fontId="7" fillId="0" borderId="0" xfId="3" applyNumberFormat="1" applyFont="1" applyAlignment="1">
      <alignment horizontal="center"/>
    </xf>
    <xf numFmtId="0" fontId="14" fillId="5" borderId="0" xfId="5" applyFont="1" applyFill="1" applyAlignment="1">
      <alignment horizontal="left"/>
    </xf>
    <xf numFmtId="0" fontId="7" fillId="5" borderId="0" xfId="5" applyNumberFormat="1" applyFont="1" applyFill="1" applyAlignment="1">
      <alignment horizontal="center"/>
    </xf>
    <xf numFmtId="165" fontId="8" fillId="5" borderId="0" xfId="4" applyNumberFormat="1" applyFont="1" applyFill="1" applyAlignment="1">
      <alignment horizontal="center"/>
    </xf>
    <xf numFmtId="165" fontId="9" fillId="5" borderId="0" xfId="7" applyNumberFormat="1" applyFont="1" applyFill="1" applyAlignment="1">
      <alignment horizontal="center"/>
    </xf>
    <xf numFmtId="0" fontId="14" fillId="5" borderId="4" xfId="5" applyFont="1" applyFill="1" applyBorder="1" applyAlignment="1">
      <alignment horizontal="left"/>
    </xf>
    <xf numFmtId="0" fontId="7" fillId="5" borderId="4" xfId="5" applyNumberFormat="1" applyFont="1" applyFill="1" applyBorder="1" applyAlignment="1">
      <alignment horizontal="center"/>
    </xf>
    <xf numFmtId="165" fontId="11" fillId="5" borderId="4" xfId="4" applyNumberFormat="1" applyFont="1" applyFill="1" applyBorder="1" applyAlignment="1">
      <alignment horizontal="center"/>
    </xf>
    <xf numFmtId="165" fontId="15" fillId="5" borderId="4" xfId="7" applyNumberFormat="1" applyFont="1" applyFill="1" applyBorder="1" applyAlignment="1">
      <alignment horizontal="center"/>
    </xf>
    <xf numFmtId="0" fontId="16" fillId="0" borderId="3" xfId="5" applyFont="1" applyBorder="1" applyAlignment="1">
      <alignment horizontal="left"/>
    </xf>
    <xf numFmtId="0" fontId="17" fillId="0" borderId="3" xfId="5" applyNumberFormat="1" applyFont="1" applyBorder="1" applyAlignment="1">
      <alignment horizontal="center"/>
    </xf>
    <xf numFmtId="165" fontId="16" fillId="0" borderId="3" xfId="4" applyNumberFormat="1" applyFont="1" applyBorder="1" applyAlignment="1">
      <alignment horizontal="center"/>
    </xf>
    <xf numFmtId="165" fontId="18" fillId="0" borderId="3" xfId="7" applyNumberFormat="1" applyFont="1" applyBorder="1" applyAlignment="1">
      <alignment horizontal="center"/>
    </xf>
    <xf numFmtId="0" fontId="0" fillId="0" borderId="0" xfId="0" applyAlignment="1">
      <alignment horizontal="centerContinuous"/>
    </xf>
    <xf numFmtId="165" fontId="4" fillId="0" borderId="0" xfId="3" applyNumberFormat="1" applyFont="1" applyAlignment="1">
      <alignment horizontal="center"/>
    </xf>
  </cellXfs>
  <cellStyles count="8">
    <cellStyle name="Comma" xfId="1" builtinId="3"/>
    <cellStyle name="Comma 3" xfId="3"/>
    <cellStyle name="Comma 5" xfId="4"/>
    <cellStyle name="Currency" xfId="2" builtinId="4"/>
    <cellStyle name="Input 2" xfId="6"/>
    <cellStyle name="Normal" xfId="0" builtinId="0"/>
    <cellStyle name="Normal 2" xfId="7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sin%20Disposal%20-%20Ed's/Eds%20Cost%20Allocation%20Model%20Ver3%205%20May%2016-17%20(Apr16-Mar17%20-%20DA%20edit%2019Jun2017%204p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Eds General Ledger Table"/>
      <sheetName val="2. Eds Rev &amp; Exp Total Sheet"/>
      <sheetName val="3. V Lookup"/>
      <sheetName val="4. 12 Month Income Stmt. 4(c)"/>
      <sheetName val="5. Ed's Customer Count"/>
      <sheetName val="6. Eds Allocation Factors"/>
      <sheetName val="7. Allocation Shared Exp"/>
      <sheetName val="8. ProForma"/>
      <sheetName val="9. Matrix"/>
      <sheetName val="9a. LG Op Ratio Calc W Richland"/>
      <sheetName val="10. West Richland Rates"/>
      <sheetName val="11. Price Out West Richland"/>
      <sheetName val="12. Tonnage Summary &amp; PA-1"/>
      <sheetName val="13. Deprec Schedule "/>
      <sheetName val="14. Cart Rent"/>
      <sheetName val="PA-2. LABOR PRO FORMA"/>
      <sheetName val="11. Check Sum"/>
      <sheetName val="Employee Count Sept16"/>
      <sheetName val="10. EDS Balance Sheet"/>
      <sheetName val="GL Pivot"/>
      <sheetName val="EDS_IS_2015-16"/>
      <sheetName val="EDS_IS_2016"/>
      <sheetName val="EDS_IS_2015"/>
      <sheetName val="Format"/>
    </sheetNames>
    <sheetDataSet>
      <sheetData sheetId="0"/>
      <sheetData sheetId="1"/>
      <sheetData sheetId="2">
        <row r="2">
          <cell r="H2">
            <v>0</v>
          </cell>
          <cell r="K2" t="str">
            <v>2016_10</v>
          </cell>
          <cell r="P2" t="e">
            <v>#N/A</v>
          </cell>
        </row>
        <row r="3">
          <cell r="H3">
            <v>0</v>
          </cell>
          <cell r="K3" t="str">
            <v>2016_11</v>
          </cell>
          <cell r="P3" t="e">
            <v>#N/A</v>
          </cell>
        </row>
        <row r="4">
          <cell r="H4">
            <v>0</v>
          </cell>
          <cell r="K4" t="str">
            <v>2016_12</v>
          </cell>
          <cell r="P4" t="e">
            <v>#N/A</v>
          </cell>
        </row>
        <row r="5">
          <cell r="H5">
            <v>0</v>
          </cell>
          <cell r="K5" t="str">
            <v>2016_04</v>
          </cell>
          <cell r="P5" t="e">
            <v>#N/A</v>
          </cell>
        </row>
        <row r="6">
          <cell r="H6">
            <v>0</v>
          </cell>
          <cell r="K6" t="str">
            <v>2016_05</v>
          </cell>
          <cell r="P6" t="e">
            <v>#N/A</v>
          </cell>
        </row>
        <row r="7">
          <cell r="H7">
            <v>0</v>
          </cell>
          <cell r="K7" t="str">
            <v>2016_06</v>
          </cell>
          <cell r="P7" t="e">
            <v>#N/A</v>
          </cell>
        </row>
        <row r="8">
          <cell r="H8">
            <v>0</v>
          </cell>
          <cell r="K8" t="str">
            <v>2016_07</v>
          </cell>
          <cell r="P8" t="e">
            <v>#N/A</v>
          </cell>
        </row>
        <row r="9">
          <cell r="H9">
            <v>0</v>
          </cell>
          <cell r="K9" t="str">
            <v>2016_08</v>
          </cell>
          <cell r="P9" t="e">
            <v>#N/A</v>
          </cell>
        </row>
        <row r="10">
          <cell r="H10">
            <v>0</v>
          </cell>
          <cell r="K10" t="str">
            <v>2016_09</v>
          </cell>
          <cell r="P10" t="e">
            <v>#N/A</v>
          </cell>
        </row>
        <row r="11">
          <cell r="H11">
            <v>0</v>
          </cell>
          <cell r="K11" t="str">
            <v>2017_01</v>
          </cell>
          <cell r="P11" t="e">
            <v>#N/A</v>
          </cell>
        </row>
        <row r="12">
          <cell r="H12">
            <v>0</v>
          </cell>
          <cell r="K12" t="str">
            <v>2017_02</v>
          </cell>
          <cell r="P12" t="e">
            <v>#N/A</v>
          </cell>
        </row>
        <row r="13">
          <cell r="H13">
            <v>0</v>
          </cell>
          <cell r="K13" t="str">
            <v>2017_03</v>
          </cell>
          <cell r="P13" t="e">
            <v>#N/A</v>
          </cell>
        </row>
        <row r="14">
          <cell r="H14">
            <v>-40167.269999999997</v>
          </cell>
          <cell r="K14" t="str">
            <v>2016_10</v>
          </cell>
          <cell r="P14" t="e">
            <v>#N/A</v>
          </cell>
        </row>
        <row r="15">
          <cell r="H15">
            <v>24769.33</v>
          </cell>
          <cell r="K15" t="str">
            <v>2016_11</v>
          </cell>
          <cell r="P15" t="e">
            <v>#N/A</v>
          </cell>
        </row>
        <row r="16">
          <cell r="H16">
            <v>13059.5</v>
          </cell>
          <cell r="K16" t="str">
            <v>2016_12</v>
          </cell>
          <cell r="P16" t="e">
            <v>#N/A</v>
          </cell>
        </row>
        <row r="17">
          <cell r="H17">
            <v>-12234.61</v>
          </cell>
          <cell r="K17" t="str">
            <v>2016_04</v>
          </cell>
          <cell r="P17" t="e">
            <v>#N/A</v>
          </cell>
        </row>
        <row r="18">
          <cell r="H18">
            <v>44752.95</v>
          </cell>
          <cell r="K18" t="str">
            <v>2016_05</v>
          </cell>
          <cell r="P18" t="e">
            <v>#N/A</v>
          </cell>
        </row>
        <row r="19">
          <cell r="H19">
            <v>92923.88</v>
          </cell>
          <cell r="K19" t="str">
            <v>2016_06</v>
          </cell>
          <cell r="P19" t="e">
            <v>#N/A</v>
          </cell>
        </row>
        <row r="20">
          <cell r="H20">
            <v>9820.42</v>
          </cell>
          <cell r="K20" t="str">
            <v>2016_07</v>
          </cell>
          <cell r="P20" t="e">
            <v>#N/A</v>
          </cell>
        </row>
        <row r="21">
          <cell r="H21">
            <v>-91130.89</v>
          </cell>
          <cell r="K21" t="str">
            <v>2016_08</v>
          </cell>
          <cell r="P21" t="e">
            <v>#N/A</v>
          </cell>
        </row>
        <row r="22">
          <cell r="H22">
            <v>-8393.33</v>
          </cell>
          <cell r="K22" t="str">
            <v>2016_09</v>
          </cell>
          <cell r="P22" t="e">
            <v>#N/A</v>
          </cell>
        </row>
        <row r="23">
          <cell r="H23">
            <v>52808.959999999999</v>
          </cell>
          <cell r="K23" t="str">
            <v>2017_01</v>
          </cell>
          <cell r="P23" t="e">
            <v>#N/A</v>
          </cell>
        </row>
        <row r="24">
          <cell r="H24">
            <v>69885.83</v>
          </cell>
          <cell r="K24" t="str">
            <v>2017_02</v>
          </cell>
          <cell r="P24" t="e">
            <v>#N/A</v>
          </cell>
        </row>
        <row r="25">
          <cell r="H25">
            <v>-37589.26</v>
          </cell>
          <cell r="K25" t="str">
            <v>2017_03</v>
          </cell>
          <cell r="P25" t="e">
            <v>#N/A</v>
          </cell>
        </row>
        <row r="26">
          <cell r="H26">
            <v>0</v>
          </cell>
          <cell r="K26" t="str">
            <v>2016_10</v>
          </cell>
          <cell r="P26" t="e">
            <v>#N/A</v>
          </cell>
        </row>
        <row r="27">
          <cell r="H27">
            <v>0</v>
          </cell>
          <cell r="K27" t="str">
            <v>2016_11</v>
          </cell>
          <cell r="P27" t="e">
            <v>#N/A</v>
          </cell>
        </row>
        <row r="28">
          <cell r="H28">
            <v>6.13</v>
          </cell>
          <cell r="K28" t="str">
            <v>2016_12</v>
          </cell>
          <cell r="P28" t="e">
            <v>#N/A</v>
          </cell>
        </row>
        <row r="29">
          <cell r="H29">
            <v>0</v>
          </cell>
          <cell r="K29" t="str">
            <v>2016_04</v>
          </cell>
          <cell r="P29" t="e">
            <v>#N/A</v>
          </cell>
        </row>
        <row r="30">
          <cell r="H30">
            <v>0</v>
          </cell>
          <cell r="K30" t="str">
            <v>2016_05</v>
          </cell>
          <cell r="P30" t="e">
            <v>#N/A</v>
          </cell>
        </row>
        <row r="31">
          <cell r="H31">
            <v>0</v>
          </cell>
          <cell r="K31" t="str">
            <v>2016_06</v>
          </cell>
          <cell r="P31" t="e">
            <v>#N/A</v>
          </cell>
        </row>
        <row r="32">
          <cell r="H32">
            <v>0</v>
          </cell>
          <cell r="K32" t="str">
            <v>2016_07</v>
          </cell>
          <cell r="P32" t="e">
            <v>#N/A</v>
          </cell>
        </row>
        <row r="33">
          <cell r="H33">
            <v>0</v>
          </cell>
          <cell r="K33" t="str">
            <v>2016_08</v>
          </cell>
          <cell r="P33" t="e">
            <v>#N/A</v>
          </cell>
        </row>
        <row r="34">
          <cell r="H34">
            <v>0</v>
          </cell>
          <cell r="K34" t="str">
            <v>2016_09</v>
          </cell>
          <cell r="P34" t="e">
            <v>#N/A</v>
          </cell>
        </row>
        <row r="35">
          <cell r="H35">
            <v>0</v>
          </cell>
          <cell r="K35" t="str">
            <v>2017_01</v>
          </cell>
          <cell r="P35" t="e">
            <v>#N/A</v>
          </cell>
        </row>
        <row r="36">
          <cell r="H36">
            <v>0</v>
          </cell>
          <cell r="K36" t="str">
            <v>2017_02</v>
          </cell>
          <cell r="P36" t="e">
            <v>#N/A</v>
          </cell>
        </row>
        <row r="37">
          <cell r="H37">
            <v>0</v>
          </cell>
          <cell r="K37" t="str">
            <v>2017_03</v>
          </cell>
          <cell r="P37" t="e">
            <v>#N/A</v>
          </cell>
        </row>
        <row r="38">
          <cell r="H38">
            <v>-1914.23</v>
          </cell>
          <cell r="K38" t="str">
            <v>2016_10</v>
          </cell>
          <cell r="P38" t="e">
            <v>#N/A</v>
          </cell>
        </row>
        <row r="39">
          <cell r="H39">
            <v>1616.43</v>
          </cell>
          <cell r="K39" t="str">
            <v>2016_11</v>
          </cell>
          <cell r="P39" t="e">
            <v>#N/A</v>
          </cell>
        </row>
        <row r="40">
          <cell r="H40">
            <v>219.25</v>
          </cell>
          <cell r="K40" t="str">
            <v>2016_12</v>
          </cell>
          <cell r="P40" t="e">
            <v>#N/A</v>
          </cell>
        </row>
        <row r="41">
          <cell r="H41">
            <v>1401.91</v>
          </cell>
          <cell r="K41" t="str">
            <v>2016_04</v>
          </cell>
          <cell r="P41" t="e">
            <v>#N/A</v>
          </cell>
        </row>
        <row r="42">
          <cell r="H42">
            <v>-1293.79</v>
          </cell>
          <cell r="K42" t="str">
            <v>2016_05</v>
          </cell>
          <cell r="P42" t="e">
            <v>#N/A</v>
          </cell>
        </row>
        <row r="43">
          <cell r="H43">
            <v>816.85</v>
          </cell>
          <cell r="K43" t="str">
            <v>2016_06</v>
          </cell>
          <cell r="P43" t="e">
            <v>#N/A</v>
          </cell>
        </row>
        <row r="44">
          <cell r="H44">
            <v>-4638.13</v>
          </cell>
          <cell r="K44" t="str">
            <v>2016_07</v>
          </cell>
          <cell r="P44" t="e">
            <v>#N/A</v>
          </cell>
        </row>
        <row r="45">
          <cell r="H45">
            <v>300.3</v>
          </cell>
          <cell r="K45" t="str">
            <v>2016_08</v>
          </cell>
          <cell r="P45" t="e">
            <v>#N/A</v>
          </cell>
        </row>
        <row r="46">
          <cell r="H46">
            <v>5026.18</v>
          </cell>
          <cell r="K46" t="str">
            <v>2016_09</v>
          </cell>
          <cell r="P46" t="e">
            <v>#N/A</v>
          </cell>
        </row>
        <row r="47">
          <cell r="H47">
            <v>-906.33</v>
          </cell>
          <cell r="K47" t="str">
            <v>2017_01</v>
          </cell>
          <cell r="P47" t="e">
            <v>#N/A</v>
          </cell>
        </row>
        <row r="48">
          <cell r="H48">
            <v>1507.23</v>
          </cell>
          <cell r="K48" t="str">
            <v>2017_02</v>
          </cell>
          <cell r="P48" t="e">
            <v>#N/A</v>
          </cell>
        </row>
        <row r="49">
          <cell r="H49">
            <v>-1273.23</v>
          </cell>
          <cell r="K49" t="str">
            <v>2017_03</v>
          </cell>
          <cell r="P49" t="e">
            <v>#N/A</v>
          </cell>
        </row>
        <row r="50">
          <cell r="H50">
            <v>4658.8900000000003</v>
          </cell>
          <cell r="K50" t="str">
            <v>2016_10</v>
          </cell>
          <cell r="P50" t="e">
            <v>#N/A</v>
          </cell>
        </row>
        <row r="51">
          <cell r="H51">
            <v>23188.75</v>
          </cell>
          <cell r="K51" t="str">
            <v>2016_11</v>
          </cell>
          <cell r="P51" t="e">
            <v>#N/A</v>
          </cell>
        </row>
        <row r="52">
          <cell r="H52">
            <v>-24156.34</v>
          </cell>
          <cell r="K52" t="str">
            <v>2016_12</v>
          </cell>
          <cell r="P52" t="e">
            <v>#N/A</v>
          </cell>
        </row>
        <row r="53">
          <cell r="H53">
            <v>22434.66</v>
          </cell>
          <cell r="K53" t="str">
            <v>2016_04</v>
          </cell>
          <cell r="P53" t="e">
            <v>#N/A</v>
          </cell>
        </row>
        <row r="54">
          <cell r="H54">
            <v>4757.6000000000004</v>
          </cell>
          <cell r="K54" t="str">
            <v>2016_05</v>
          </cell>
          <cell r="P54" t="e">
            <v>#N/A</v>
          </cell>
        </row>
        <row r="55">
          <cell r="H55">
            <v>-8937.93</v>
          </cell>
          <cell r="K55" t="str">
            <v>2016_06</v>
          </cell>
          <cell r="P55" t="e">
            <v>#N/A</v>
          </cell>
        </row>
        <row r="56">
          <cell r="H56">
            <v>-1673.48</v>
          </cell>
          <cell r="K56" t="str">
            <v>2016_07</v>
          </cell>
          <cell r="P56" t="e">
            <v>#N/A</v>
          </cell>
        </row>
        <row r="57">
          <cell r="H57">
            <v>4660.9799999999996</v>
          </cell>
          <cell r="K57" t="str">
            <v>2016_08</v>
          </cell>
          <cell r="P57" t="e">
            <v>#N/A</v>
          </cell>
        </row>
        <row r="58">
          <cell r="H58">
            <v>12250.96</v>
          </cell>
          <cell r="K58" t="str">
            <v>2016_09</v>
          </cell>
          <cell r="P58" t="e">
            <v>#N/A</v>
          </cell>
        </row>
        <row r="59">
          <cell r="H59">
            <v>-27258.400000000001</v>
          </cell>
          <cell r="K59" t="str">
            <v>2017_01</v>
          </cell>
          <cell r="P59" t="e">
            <v>#N/A</v>
          </cell>
        </row>
        <row r="60">
          <cell r="H60">
            <v>26335.279999999999</v>
          </cell>
          <cell r="K60" t="str">
            <v>2017_02</v>
          </cell>
          <cell r="P60" t="e">
            <v>#N/A</v>
          </cell>
        </row>
        <row r="61">
          <cell r="H61">
            <v>21790.78</v>
          </cell>
          <cell r="K61" t="str">
            <v>2017_03</v>
          </cell>
          <cell r="P61" t="e">
            <v>#N/A</v>
          </cell>
        </row>
        <row r="62">
          <cell r="H62">
            <v>0</v>
          </cell>
          <cell r="K62" t="str">
            <v>2016_10</v>
          </cell>
          <cell r="P62" t="e">
            <v>#N/A</v>
          </cell>
        </row>
        <row r="63">
          <cell r="H63">
            <v>0</v>
          </cell>
          <cell r="K63" t="str">
            <v>2016_11</v>
          </cell>
          <cell r="P63" t="e">
            <v>#N/A</v>
          </cell>
        </row>
        <row r="64">
          <cell r="H64">
            <v>22879.15</v>
          </cell>
          <cell r="K64" t="str">
            <v>2016_12</v>
          </cell>
          <cell r="P64" t="e">
            <v>#N/A</v>
          </cell>
        </row>
        <row r="65">
          <cell r="H65">
            <v>0</v>
          </cell>
          <cell r="K65" t="str">
            <v>2016_04</v>
          </cell>
          <cell r="P65" t="e">
            <v>#N/A</v>
          </cell>
        </row>
        <row r="66">
          <cell r="H66">
            <v>0</v>
          </cell>
          <cell r="K66" t="str">
            <v>2016_05</v>
          </cell>
          <cell r="P66" t="e">
            <v>#N/A</v>
          </cell>
        </row>
        <row r="67">
          <cell r="H67">
            <v>0</v>
          </cell>
          <cell r="K67" t="str">
            <v>2016_06</v>
          </cell>
          <cell r="P67" t="e">
            <v>#N/A</v>
          </cell>
        </row>
        <row r="68">
          <cell r="H68">
            <v>0</v>
          </cell>
          <cell r="K68" t="str">
            <v>2016_07</v>
          </cell>
          <cell r="P68" t="e">
            <v>#N/A</v>
          </cell>
        </row>
        <row r="69">
          <cell r="H69">
            <v>0</v>
          </cell>
          <cell r="K69" t="str">
            <v>2016_08</v>
          </cell>
          <cell r="P69" t="e">
            <v>#N/A</v>
          </cell>
        </row>
        <row r="70">
          <cell r="H70">
            <v>0</v>
          </cell>
          <cell r="K70" t="str">
            <v>2016_09</v>
          </cell>
          <cell r="P70" t="e">
            <v>#N/A</v>
          </cell>
        </row>
        <row r="71">
          <cell r="H71">
            <v>0</v>
          </cell>
          <cell r="K71" t="str">
            <v>2017_01</v>
          </cell>
          <cell r="P71" t="e">
            <v>#N/A</v>
          </cell>
        </row>
        <row r="72">
          <cell r="H72">
            <v>0</v>
          </cell>
          <cell r="K72" t="str">
            <v>2017_02</v>
          </cell>
          <cell r="P72" t="e">
            <v>#N/A</v>
          </cell>
        </row>
        <row r="73">
          <cell r="H73">
            <v>0</v>
          </cell>
          <cell r="K73" t="str">
            <v>2017_03</v>
          </cell>
          <cell r="P73" t="e">
            <v>#N/A</v>
          </cell>
        </row>
        <row r="74">
          <cell r="H74">
            <v>0</v>
          </cell>
          <cell r="K74" t="str">
            <v>2016_10</v>
          </cell>
          <cell r="P74" t="e">
            <v>#N/A</v>
          </cell>
        </row>
        <row r="75">
          <cell r="H75">
            <v>0</v>
          </cell>
          <cell r="K75" t="str">
            <v>2016_11</v>
          </cell>
          <cell r="P75" t="e">
            <v>#N/A</v>
          </cell>
        </row>
        <row r="76">
          <cell r="H76">
            <v>0</v>
          </cell>
          <cell r="K76" t="str">
            <v>2016_12</v>
          </cell>
          <cell r="P76" t="e">
            <v>#N/A</v>
          </cell>
        </row>
        <row r="77">
          <cell r="H77">
            <v>220051.3</v>
          </cell>
          <cell r="K77" t="str">
            <v>2016_04</v>
          </cell>
          <cell r="P77" t="e">
            <v>#N/A</v>
          </cell>
        </row>
        <row r="78">
          <cell r="H78">
            <v>0</v>
          </cell>
          <cell r="K78" t="str">
            <v>2016_05</v>
          </cell>
          <cell r="P78" t="e">
            <v>#N/A</v>
          </cell>
        </row>
        <row r="79">
          <cell r="H79">
            <v>0</v>
          </cell>
          <cell r="K79" t="str">
            <v>2016_06</v>
          </cell>
          <cell r="P79" t="e">
            <v>#N/A</v>
          </cell>
        </row>
        <row r="80">
          <cell r="H80">
            <v>0</v>
          </cell>
          <cell r="K80" t="str">
            <v>2016_07</v>
          </cell>
          <cell r="P80" t="e">
            <v>#N/A</v>
          </cell>
        </row>
        <row r="81">
          <cell r="H81">
            <v>0</v>
          </cell>
          <cell r="K81" t="str">
            <v>2016_08</v>
          </cell>
          <cell r="P81" t="e">
            <v>#N/A</v>
          </cell>
        </row>
        <row r="82">
          <cell r="H82">
            <v>0</v>
          </cell>
          <cell r="K82" t="str">
            <v>2016_09</v>
          </cell>
          <cell r="P82" t="e">
            <v>#N/A</v>
          </cell>
        </row>
        <row r="83">
          <cell r="H83">
            <v>0</v>
          </cell>
          <cell r="K83" t="str">
            <v>2017_01</v>
          </cell>
          <cell r="P83" t="e">
            <v>#N/A</v>
          </cell>
        </row>
        <row r="84">
          <cell r="H84">
            <v>0</v>
          </cell>
          <cell r="K84" t="str">
            <v>2017_02</v>
          </cell>
          <cell r="P84" t="e">
            <v>#N/A</v>
          </cell>
        </row>
        <row r="85">
          <cell r="H85">
            <v>0</v>
          </cell>
          <cell r="K85" t="str">
            <v>2017_03</v>
          </cell>
          <cell r="P85" t="e">
            <v>#N/A</v>
          </cell>
        </row>
        <row r="86">
          <cell r="H86">
            <v>0</v>
          </cell>
          <cell r="K86" t="str">
            <v>2016_10</v>
          </cell>
          <cell r="P86" t="e">
            <v>#N/A</v>
          </cell>
        </row>
        <row r="87">
          <cell r="H87">
            <v>0</v>
          </cell>
          <cell r="K87" t="str">
            <v>2016_11</v>
          </cell>
          <cell r="P87" t="e">
            <v>#N/A</v>
          </cell>
        </row>
        <row r="88">
          <cell r="H88">
            <v>0</v>
          </cell>
          <cell r="K88" t="str">
            <v>2016_12</v>
          </cell>
          <cell r="P88" t="e">
            <v>#N/A</v>
          </cell>
        </row>
        <row r="89">
          <cell r="H89">
            <v>0</v>
          </cell>
          <cell r="K89" t="str">
            <v>2016_04</v>
          </cell>
          <cell r="P89" t="e">
            <v>#N/A</v>
          </cell>
        </row>
        <row r="90">
          <cell r="H90">
            <v>0</v>
          </cell>
          <cell r="K90" t="str">
            <v>2016_05</v>
          </cell>
          <cell r="P90" t="e">
            <v>#N/A</v>
          </cell>
        </row>
        <row r="91">
          <cell r="H91">
            <v>0</v>
          </cell>
          <cell r="K91" t="str">
            <v>2016_06</v>
          </cell>
          <cell r="P91" t="e">
            <v>#N/A</v>
          </cell>
        </row>
        <row r="92">
          <cell r="H92">
            <v>0</v>
          </cell>
          <cell r="K92" t="str">
            <v>2016_07</v>
          </cell>
          <cell r="P92" t="e">
            <v>#N/A</v>
          </cell>
        </row>
        <row r="93">
          <cell r="H93">
            <v>0</v>
          </cell>
          <cell r="K93" t="str">
            <v>2016_08</v>
          </cell>
          <cell r="P93" t="e">
            <v>#N/A</v>
          </cell>
        </row>
        <row r="94">
          <cell r="H94">
            <v>0</v>
          </cell>
          <cell r="K94" t="str">
            <v>2016_09</v>
          </cell>
          <cell r="P94" t="e">
            <v>#N/A</v>
          </cell>
        </row>
        <row r="95">
          <cell r="H95">
            <v>0</v>
          </cell>
          <cell r="K95" t="str">
            <v>2017_01</v>
          </cell>
          <cell r="P95" t="e">
            <v>#N/A</v>
          </cell>
        </row>
        <row r="96">
          <cell r="H96">
            <v>0</v>
          </cell>
          <cell r="K96" t="str">
            <v>2017_02</v>
          </cell>
          <cell r="P96" t="e">
            <v>#N/A</v>
          </cell>
        </row>
        <row r="97">
          <cell r="H97">
            <v>0</v>
          </cell>
          <cell r="K97" t="str">
            <v>2017_03</v>
          </cell>
          <cell r="P97" t="e">
            <v>#N/A</v>
          </cell>
        </row>
        <row r="98">
          <cell r="H98">
            <v>0</v>
          </cell>
          <cell r="K98" t="str">
            <v>2016_10</v>
          </cell>
          <cell r="P98" t="e">
            <v>#N/A</v>
          </cell>
        </row>
        <row r="99">
          <cell r="H99">
            <v>0</v>
          </cell>
          <cell r="K99" t="str">
            <v>2016_11</v>
          </cell>
          <cell r="P99" t="e">
            <v>#N/A</v>
          </cell>
        </row>
        <row r="100">
          <cell r="H100">
            <v>0</v>
          </cell>
          <cell r="K100" t="str">
            <v>2016_12</v>
          </cell>
          <cell r="P100" t="e">
            <v>#N/A</v>
          </cell>
        </row>
        <row r="101">
          <cell r="H101">
            <v>0</v>
          </cell>
          <cell r="K101" t="str">
            <v>2016_04</v>
          </cell>
          <cell r="P101" t="e">
            <v>#N/A</v>
          </cell>
        </row>
        <row r="102">
          <cell r="H102">
            <v>0</v>
          </cell>
          <cell r="K102" t="str">
            <v>2016_05</v>
          </cell>
          <cell r="P102" t="e">
            <v>#N/A</v>
          </cell>
        </row>
        <row r="103">
          <cell r="H103">
            <v>0</v>
          </cell>
          <cell r="K103" t="str">
            <v>2016_06</v>
          </cell>
          <cell r="P103" t="e">
            <v>#N/A</v>
          </cell>
        </row>
        <row r="104">
          <cell r="H104">
            <v>0</v>
          </cell>
          <cell r="K104" t="str">
            <v>2016_07</v>
          </cell>
          <cell r="P104" t="e">
            <v>#N/A</v>
          </cell>
        </row>
        <row r="105">
          <cell r="H105">
            <v>0</v>
          </cell>
          <cell r="K105" t="str">
            <v>2016_08</v>
          </cell>
          <cell r="P105" t="e">
            <v>#N/A</v>
          </cell>
        </row>
        <row r="106">
          <cell r="H106">
            <v>0</v>
          </cell>
          <cell r="K106" t="str">
            <v>2016_09</v>
          </cell>
          <cell r="P106" t="e">
            <v>#N/A</v>
          </cell>
        </row>
        <row r="107">
          <cell r="H107">
            <v>0</v>
          </cell>
          <cell r="K107" t="str">
            <v>2017_01</v>
          </cell>
          <cell r="P107" t="e">
            <v>#N/A</v>
          </cell>
        </row>
        <row r="108">
          <cell r="H108">
            <v>0</v>
          </cell>
          <cell r="K108" t="str">
            <v>2017_02</v>
          </cell>
          <cell r="P108" t="e">
            <v>#N/A</v>
          </cell>
        </row>
        <row r="109">
          <cell r="H109">
            <v>11943.83</v>
          </cell>
          <cell r="K109" t="str">
            <v>2017_03</v>
          </cell>
          <cell r="P109" t="e">
            <v>#N/A</v>
          </cell>
        </row>
        <row r="110">
          <cell r="H110">
            <v>0</v>
          </cell>
          <cell r="K110" t="str">
            <v>2016_10</v>
          </cell>
          <cell r="P110" t="e">
            <v>#N/A</v>
          </cell>
        </row>
        <row r="111">
          <cell r="H111">
            <v>0</v>
          </cell>
          <cell r="K111" t="str">
            <v>2016_11</v>
          </cell>
          <cell r="P111" t="e">
            <v>#N/A</v>
          </cell>
        </row>
        <row r="112">
          <cell r="H112">
            <v>0</v>
          </cell>
          <cell r="K112" t="str">
            <v>2016_12</v>
          </cell>
          <cell r="P112" t="e">
            <v>#N/A</v>
          </cell>
        </row>
        <row r="113">
          <cell r="H113">
            <v>0</v>
          </cell>
          <cell r="K113" t="str">
            <v>2016_04</v>
          </cell>
          <cell r="P113" t="e">
            <v>#N/A</v>
          </cell>
        </row>
        <row r="114">
          <cell r="H114">
            <v>0</v>
          </cell>
          <cell r="K114" t="str">
            <v>2016_05</v>
          </cell>
          <cell r="P114" t="e">
            <v>#N/A</v>
          </cell>
        </row>
        <row r="115">
          <cell r="H115">
            <v>0</v>
          </cell>
          <cell r="K115" t="str">
            <v>2016_06</v>
          </cell>
          <cell r="P115" t="e">
            <v>#N/A</v>
          </cell>
        </row>
        <row r="116">
          <cell r="H116">
            <v>0</v>
          </cell>
          <cell r="K116" t="str">
            <v>2016_07</v>
          </cell>
          <cell r="P116" t="e">
            <v>#N/A</v>
          </cell>
        </row>
        <row r="117">
          <cell r="H117">
            <v>0</v>
          </cell>
          <cell r="K117" t="str">
            <v>2016_08</v>
          </cell>
          <cell r="P117" t="e">
            <v>#N/A</v>
          </cell>
        </row>
        <row r="118">
          <cell r="H118">
            <v>0</v>
          </cell>
          <cell r="K118" t="str">
            <v>2016_09</v>
          </cell>
          <cell r="P118" t="e">
            <v>#N/A</v>
          </cell>
        </row>
        <row r="119">
          <cell r="H119">
            <v>0</v>
          </cell>
          <cell r="K119" t="str">
            <v>2017_01</v>
          </cell>
          <cell r="P119" t="e">
            <v>#N/A</v>
          </cell>
        </row>
        <row r="120">
          <cell r="H120">
            <v>0</v>
          </cell>
          <cell r="K120" t="str">
            <v>2017_02</v>
          </cell>
          <cell r="P120" t="e">
            <v>#N/A</v>
          </cell>
        </row>
        <row r="121">
          <cell r="H121">
            <v>0</v>
          </cell>
          <cell r="K121" t="str">
            <v>2017_03</v>
          </cell>
          <cell r="P121" t="e">
            <v>#N/A</v>
          </cell>
        </row>
        <row r="122">
          <cell r="H122">
            <v>-707.39</v>
          </cell>
          <cell r="K122" t="str">
            <v>2016_10</v>
          </cell>
          <cell r="P122" t="e">
            <v>#N/A</v>
          </cell>
        </row>
        <row r="123">
          <cell r="H123">
            <v>-707.39</v>
          </cell>
          <cell r="K123" t="str">
            <v>2016_11</v>
          </cell>
          <cell r="P123" t="e">
            <v>#N/A</v>
          </cell>
        </row>
        <row r="124">
          <cell r="H124">
            <v>-707.39</v>
          </cell>
          <cell r="K124" t="str">
            <v>2016_12</v>
          </cell>
          <cell r="P124" t="e">
            <v>#N/A</v>
          </cell>
        </row>
        <row r="125">
          <cell r="H125">
            <v>-707.33</v>
          </cell>
          <cell r="K125" t="str">
            <v>2016_04</v>
          </cell>
          <cell r="P125" t="e">
            <v>#N/A</v>
          </cell>
        </row>
        <row r="126">
          <cell r="H126">
            <v>-707.33</v>
          </cell>
          <cell r="K126" t="str">
            <v>2016_05</v>
          </cell>
          <cell r="P126" t="e">
            <v>#N/A</v>
          </cell>
        </row>
        <row r="127">
          <cell r="H127">
            <v>-707.39</v>
          </cell>
          <cell r="K127" t="str">
            <v>2016_06</v>
          </cell>
          <cell r="P127" t="e">
            <v>#N/A</v>
          </cell>
        </row>
        <row r="128">
          <cell r="H128">
            <v>-707.39</v>
          </cell>
          <cell r="K128" t="str">
            <v>2016_07</v>
          </cell>
          <cell r="P128" t="e">
            <v>#N/A</v>
          </cell>
        </row>
        <row r="129">
          <cell r="H129">
            <v>-707.39</v>
          </cell>
          <cell r="K129" t="str">
            <v>2016_08</v>
          </cell>
          <cell r="P129" t="e">
            <v>#N/A</v>
          </cell>
        </row>
        <row r="130">
          <cell r="H130">
            <v>-707.39</v>
          </cell>
          <cell r="K130" t="str">
            <v>2016_09</v>
          </cell>
          <cell r="P130" t="e">
            <v>#N/A</v>
          </cell>
        </row>
        <row r="131">
          <cell r="H131">
            <v>-707.39</v>
          </cell>
          <cell r="K131" t="str">
            <v>2017_01</v>
          </cell>
          <cell r="P131" t="e">
            <v>#N/A</v>
          </cell>
        </row>
        <row r="132">
          <cell r="H132">
            <v>-707.39</v>
          </cell>
          <cell r="K132" t="str">
            <v>2017_02</v>
          </cell>
          <cell r="P132" t="e">
            <v>#N/A</v>
          </cell>
        </row>
        <row r="133">
          <cell r="H133">
            <v>-707.39</v>
          </cell>
          <cell r="K133" t="str">
            <v>2017_03</v>
          </cell>
          <cell r="P133" t="e">
            <v>#N/A</v>
          </cell>
        </row>
        <row r="134">
          <cell r="H134">
            <v>0</v>
          </cell>
          <cell r="K134" t="str">
            <v>2016_10</v>
          </cell>
          <cell r="P134" t="e">
            <v>#N/A</v>
          </cell>
        </row>
        <row r="135">
          <cell r="H135">
            <v>0</v>
          </cell>
          <cell r="K135" t="str">
            <v>2016_11</v>
          </cell>
          <cell r="P135" t="e">
            <v>#N/A</v>
          </cell>
        </row>
        <row r="136">
          <cell r="H136">
            <v>0</v>
          </cell>
          <cell r="K136" t="str">
            <v>2016_12</v>
          </cell>
          <cell r="P136" t="e">
            <v>#N/A</v>
          </cell>
        </row>
        <row r="137">
          <cell r="H137">
            <v>-523.38</v>
          </cell>
          <cell r="K137" t="str">
            <v>2016_04</v>
          </cell>
          <cell r="P137" t="e">
            <v>#N/A</v>
          </cell>
        </row>
        <row r="138">
          <cell r="H138">
            <v>-523.38</v>
          </cell>
          <cell r="K138" t="str">
            <v>2016_05</v>
          </cell>
          <cell r="P138" t="e">
            <v>#N/A</v>
          </cell>
        </row>
        <row r="139">
          <cell r="H139">
            <v>-1308.45</v>
          </cell>
          <cell r="K139" t="str">
            <v>2016_06</v>
          </cell>
          <cell r="P139" t="e">
            <v>#N/A</v>
          </cell>
        </row>
        <row r="140">
          <cell r="H140">
            <v>-2355.15</v>
          </cell>
          <cell r="K140" t="str">
            <v>2016_07</v>
          </cell>
          <cell r="P140" t="e">
            <v>#N/A</v>
          </cell>
        </row>
        <row r="141">
          <cell r="H141">
            <v>0</v>
          </cell>
          <cell r="K141" t="str">
            <v>2016_08</v>
          </cell>
          <cell r="P141" t="e">
            <v>#N/A</v>
          </cell>
        </row>
        <row r="142">
          <cell r="H142">
            <v>0</v>
          </cell>
          <cell r="K142" t="str">
            <v>2016_09</v>
          </cell>
          <cell r="P142" t="e">
            <v>#N/A</v>
          </cell>
        </row>
        <row r="143">
          <cell r="H143">
            <v>0</v>
          </cell>
          <cell r="K143" t="str">
            <v>2017_01</v>
          </cell>
          <cell r="P143" t="e">
            <v>#N/A</v>
          </cell>
        </row>
        <row r="144">
          <cell r="H144">
            <v>0</v>
          </cell>
          <cell r="K144" t="str">
            <v>2017_02</v>
          </cell>
          <cell r="P144" t="e">
            <v>#N/A</v>
          </cell>
        </row>
        <row r="145">
          <cell r="H145">
            <v>0</v>
          </cell>
          <cell r="K145" t="str">
            <v>2017_03</v>
          </cell>
          <cell r="P145" t="e">
            <v>#N/A</v>
          </cell>
        </row>
        <row r="146">
          <cell r="H146">
            <v>-4667.82</v>
          </cell>
          <cell r="K146" t="str">
            <v>2016_10</v>
          </cell>
          <cell r="P146" t="e">
            <v>#N/A</v>
          </cell>
        </row>
        <row r="147">
          <cell r="H147">
            <v>-4667.82</v>
          </cell>
          <cell r="K147" t="str">
            <v>2016_11</v>
          </cell>
          <cell r="P147" t="e">
            <v>#N/A</v>
          </cell>
        </row>
        <row r="148">
          <cell r="H148">
            <v>-4667.82</v>
          </cell>
          <cell r="K148" t="str">
            <v>2016_12</v>
          </cell>
          <cell r="P148" t="e">
            <v>#N/A</v>
          </cell>
        </row>
        <row r="149">
          <cell r="H149">
            <v>-4667.78</v>
          </cell>
          <cell r="K149" t="str">
            <v>2016_04</v>
          </cell>
          <cell r="P149" t="e">
            <v>#N/A</v>
          </cell>
        </row>
        <row r="150">
          <cell r="H150">
            <v>-4667.78</v>
          </cell>
          <cell r="K150" t="str">
            <v>2016_05</v>
          </cell>
          <cell r="P150" t="e">
            <v>#N/A</v>
          </cell>
        </row>
        <row r="151">
          <cell r="H151">
            <v>-4667.82</v>
          </cell>
          <cell r="K151" t="str">
            <v>2016_06</v>
          </cell>
          <cell r="P151" t="e">
            <v>#N/A</v>
          </cell>
        </row>
        <row r="152">
          <cell r="H152">
            <v>-4667.82</v>
          </cell>
          <cell r="K152" t="str">
            <v>2016_07</v>
          </cell>
          <cell r="P152" t="e">
            <v>#N/A</v>
          </cell>
        </row>
        <row r="153">
          <cell r="H153">
            <v>-4667.82</v>
          </cell>
          <cell r="K153" t="str">
            <v>2016_08</v>
          </cell>
          <cell r="P153" t="e">
            <v>#N/A</v>
          </cell>
        </row>
        <row r="154">
          <cell r="H154">
            <v>-4667.82</v>
          </cell>
          <cell r="K154" t="str">
            <v>2016_09</v>
          </cell>
          <cell r="P154" t="e">
            <v>#N/A</v>
          </cell>
        </row>
        <row r="155">
          <cell r="H155">
            <v>-4667.82</v>
          </cell>
          <cell r="K155" t="str">
            <v>2017_01</v>
          </cell>
          <cell r="P155" t="e">
            <v>#N/A</v>
          </cell>
        </row>
        <row r="156">
          <cell r="H156">
            <v>-4667.82</v>
          </cell>
          <cell r="K156" t="str">
            <v>2017_02</v>
          </cell>
          <cell r="P156" t="e">
            <v>#N/A</v>
          </cell>
        </row>
        <row r="157">
          <cell r="H157">
            <v>-4667.82</v>
          </cell>
          <cell r="K157" t="str">
            <v>2017_03</v>
          </cell>
          <cell r="P157" t="e">
            <v>#N/A</v>
          </cell>
        </row>
        <row r="158">
          <cell r="H158">
            <v>-1990.73</v>
          </cell>
          <cell r="K158" t="str">
            <v>2016_10</v>
          </cell>
          <cell r="P158" t="e">
            <v>#N/A</v>
          </cell>
        </row>
        <row r="159">
          <cell r="H159">
            <v>-1990.73</v>
          </cell>
          <cell r="K159" t="str">
            <v>2016_11</v>
          </cell>
          <cell r="P159" t="e">
            <v>#N/A</v>
          </cell>
        </row>
        <row r="160">
          <cell r="H160">
            <v>-1990.73</v>
          </cell>
          <cell r="K160" t="str">
            <v>2016_12</v>
          </cell>
          <cell r="P160" t="e">
            <v>#N/A</v>
          </cell>
        </row>
        <row r="161">
          <cell r="H161">
            <v>-1990.75</v>
          </cell>
          <cell r="K161" t="str">
            <v>2016_04</v>
          </cell>
          <cell r="P161" t="e">
            <v>#N/A</v>
          </cell>
        </row>
        <row r="162">
          <cell r="H162">
            <v>-1990.75</v>
          </cell>
          <cell r="K162" t="str">
            <v>2016_05</v>
          </cell>
          <cell r="P162" t="e">
            <v>#N/A</v>
          </cell>
        </row>
        <row r="163">
          <cell r="H163">
            <v>-1990.73</v>
          </cell>
          <cell r="K163" t="str">
            <v>2016_06</v>
          </cell>
          <cell r="P163" t="e">
            <v>#N/A</v>
          </cell>
        </row>
        <row r="164">
          <cell r="H164">
            <v>-1990.73</v>
          </cell>
          <cell r="K164" t="str">
            <v>2016_07</v>
          </cell>
          <cell r="P164" t="e">
            <v>#N/A</v>
          </cell>
        </row>
        <row r="165">
          <cell r="H165">
            <v>-1990.73</v>
          </cell>
          <cell r="K165" t="str">
            <v>2016_08</v>
          </cell>
          <cell r="P165" t="e">
            <v>#N/A</v>
          </cell>
        </row>
        <row r="166">
          <cell r="H166">
            <v>-1990.73</v>
          </cell>
          <cell r="K166" t="str">
            <v>2016_09</v>
          </cell>
          <cell r="P166" t="e">
            <v>#N/A</v>
          </cell>
        </row>
        <row r="167">
          <cell r="H167">
            <v>-1990.73</v>
          </cell>
          <cell r="K167" t="str">
            <v>2017_01</v>
          </cell>
          <cell r="P167" t="e">
            <v>#N/A</v>
          </cell>
        </row>
        <row r="168">
          <cell r="H168">
            <v>-1990.73</v>
          </cell>
          <cell r="K168" t="str">
            <v>2017_02</v>
          </cell>
          <cell r="P168" t="e">
            <v>#N/A</v>
          </cell>
        </row>
        <row r="169">
          <cell r="H169">
            <v>-1990.73</v>
          </cell>
          <cell r="K169" t="str">
            <v>2017_03</v>
          </cell>
          <cell r="P169" t="e">
            <v>#N/A</v>
          </cell>
        </row>
        <row r="170">
          <cell r="H170">
            <v>0</v>
          </cell>
          <cell r="K170" t="str">
            <v>2016_10</v>
          </cell>
          <cell r="P170" t="e">
            <v>#N/A</v>
          </cell>
        </row>
        <row r="171">
          <cell r="H171">
            <v>0</v>
          </cell>
          <cell r="K171" t="str">
            <v>2016_11</v>
          </cell>
          <cell r="P171" t="e">
            <v>#N/A</v>
          </cell>
        </row>
        <row r="172">
          <cell r="H172">
            <v>0</v>
          </cell>
          <cell r="K172" t="str">
            <v>2016_12</v>
          </cell>
          <cell r="P172" t="e">
            <v>#N/A</v>
          </cell>
        </row>
        <row r="173">
          <cell r="H173">
            <v>0</v>
          </cell>
          <cell r="K173" t="str">
            <v>2016_04</v>
          </cell>
          <cell r="P173" t="e">
            <v>#N/A</v>
          </cell>
        </row>
        <row r="174">
          <cell r="H174">
            <v>0</v>
          </cell>
          <cell r="K174" t="str">
            <v>2016_05</v>
          </cell>
          <cell r="P174" t="e">
            <v>#N/A</v>
          </cell>
        </row>
        <row r="175">
          <cell r="H175">
            <v>0</v>
          </cell>
          <cell r="K175" t="str">
            <v>2016_06</v>
          </cell>
          <cell r="P175" t="e">
            <v>#N/A</v>
          </cell>
        </row>
        <row r="176">
          <cell r="H176">
            <v>0</v>
          </cell>
          <cell r="K176" t="str">
            <v>2016_07</v>
          </cell>
          <cell r="P176" t="e">
            <v>#N/A</v>
          </cell>
        </row>
        <row r="177">
          <cell r="H177">
            <v>0</v>
          </cell>
          <cell r="K177" t="str">
            <v>2016_08</v>
          </cell>
          <cell r="P177" t="e">
            <v>#N/A</v>
          </cell>
        </row>
        <row r="178">
          <cell r="H178">
            <v>0</v>
          </cell>
          <cell r="K178" t="str">
            <v>2016_09</v>
          </cell>
          <cell r="P178" t="e">
            <v>#N/A</v>
          </cell>
        </row>
        <row r="179">
          <cell r="H179">
            <v>0</v>
          </cell>
          <cell r="K179" t="str">
            <v>2017_01</v>
          </cell>
          <cell r="P179" t="e">
            <v>#N/A</v>
          </cell>
        </row>
        <row r="180">
          <cell r="H180">
            <v>0</v>
          </cell>
          <cell r="K180" t="str">
            <v>2017_02</v>
          </cell>
          <cell r="P180" t="e">
            <v>#N/A</v>
          </cell>
        </row>
        <row r="181">
          <cell r="H181">
            <v>0</v>
          </cell>
          <cell r="K181" t="str">
            <v>2017_03</v>
          </cell>
          <cell r="P181" t="e">
            <v>#N/A</v>
          </cell>
        </row>
        <row r="182">
          <cell r="H182">
            <v>-293.20999999999998</v>
          </cell>
          <cell r="K182" t="str">
            <v>2016_10</v>
          </cell>
          <cell r="P182" t="e">
            <v>#N/A</v>
          </cell>
        </row>
        <row r="183">
          <cell r="H183">
            <v>-293.20999999999998</v>
          </cell>
          <cell r="K183" t="str">
            <v>2016_11</v>
          </cell>
          <cell r="P183" t="e">
            <v>#N/A</v>
          </cell>
        </row>
        <row r="184">
          <cell r="H184">
            <v>-293.20999999999998</v>
          </cell>
          <cell r="K184" t="str">
            <v>2016_12</v>
          </cell>
          <cell r="P184" t="e">
            <v>#N/A</v>
          </cell>
        </row>
        <row r="185">
          <cell r="H185">
            <v>-293.33999999999997</v>
          </cell>
          <cell r="K185" t="str">
            <v>2016_04</v>
          </cell>
          <cell r="P185" t="e">
            <v>#N/A</v>
          </cell>
        </row>
        <row r="186">
          <cell r="H186">
            <v>-293.33999999999997</v>
          </cell>
          <cell r="K186" t="str">
            <v>2016_05</v>
          </cell>
          <cell r="P186" t="e">
            <v>#N/A</v>
          </cell>
        </row>
        <row r="187">
          <cell r="H187">
            <v>-293.20999999999998</v>
          </cell>
          <cell r="K187" t="str">
            <v>2016_06</v>
          </cell>
          <cell r="P187" t="e">
            <v>#N/A</v>
          </cell>
        </row>
        <row r="188">
          <cell r="H188">
            <v>-293.20999999999998</v>
          </cell>
          <cell r="K188" t="str">
            <v>2016_07</v>
          </cell>
          <cell r="P188" t="e">
            <v>#N/A</v>
          </cell>
        </row>
        <row r="189">
          <cell r="H189">
            <v>-293.20999999999998</v>
          </cell>
          <cell r="K189" t="str">
            <v>2016_08</v>
          </cell>
          <cell r="P189" t="e">
            <v>#N/A</v>
          </cell>
        </row>
        <row r="190">
          <cell r="H190">
            <v>-293.20999999999998</v>
          </cell>
          <cell r="K190" t="str">
            <v>2016_09</v>
          </cell>
          <cell r="P190" t="e">
            <v>#N/A</v>
          </cell>
        </row>
        <row r="191">
          <cell r="H191">
            <v>-293.20999999999998</v>
          </cell>
          <cell r="K191" t="str">
            <v>2017_01</v>
          </cell>
          <cell r="P191" t="e">
            <v>#N/A</v>
          </cell>
        </row>
        <row r="192">
          <cell r="H192">
            <v>-293.20999999999998</v>
          </cell>
          <cell r="K192" t="str">
            <v>2017_02</v>
          </cell>
          <cell r="P192" t="e">
            <v>#N/A</v>
          </cell>
        </row>
        <row r="193">
          <cell r="H193">
            <v>-293.20999999999998</v>
          </cell>
          <cell r="K193" t="str">
            <v>2017_03</v>
          </cell>
          <cell r="P193" t="e">
            <v>#N/A</v>
          </cell>
        </row>
        <row r="194">
          <cell r="H194">
            <v>-1916.27</v>
          </cell>
          <cell r="K194" t="str">
            <v>2016_10</v>
          </cell>
          <cell r="P194" t="e">
            <v>#N/A</v>
          </cell>
        </row>
        <row r="195">
          <cell r="H195">
            <v>-1916.27</v>
          </cell>
          <cell r="K195" t="str">
            <v>2016_11</v>
          </cell>
          <cell r="P195" t="e">
            <v>#N/A</v>
          </cell>
        </row>
        <row r="196">
          <cell r="H196">
            <v>-1916.27</v>
          </cell>
          <cell r="K196" t="str">
            <v>2016_12</v>
          </cell>
          <cell r="P196" t="e">
            <v>#N/A</v>
          </cell>
        </row>
        <row r="197">
          <cell r="H197">
            <v>-1916.25</v>
          </cell>
          <cell r="K197" t="str">
            <v>2016_04</v>
          </cell>
          <cell r="P197" t="e">
            <v>#N/A</v>
          </cell>
        </row>
        <row r="198">
          <cell r="H198">
            <v>-1916.25</v>
          </cell>
          <cell r="K198" t="str">
            <v>2016_05</v>
          </cell>
          <cell r="P198" t="e">
            <v>#N/A</v>
          </cell>
        </row>
        <row r="199">
          <cell r="H199">
            <v>-1916.27</v>
          </cell>
          <cell r="K199" t="str">
            <v>2016_06</v>
          </cell>
          <cell r="P199" t="e">
            <v>#N/A</v>
          </cell>
        </row>
        <row r="200">
          <cell r="H200">
            <v>-1916.27</v>
          </cell>
          <cell r="K200" t="str">
            <v>2016_07</v>
          </cell>
          <cell r="P200" t="e">
            <v>#N/A</v>
          </cell>
        </row>
        <row r="201">
          <cell r="H201">
            <v>-1916.27</v>
          </cell>
          <cell r="K201" t="str">
            <v>2016_08</v>
          </cell>
          <cell r="P201" t="e">
            <v>#N/A</v>
          </cell>
        </row>
        <row r="202">
          <cell r="H202">
            <v>-1916.27</v>
          </cell>
          <cell r="K202" t="str">
            <v>2016_09</v>
          </cell>
          <cell r="P202" t="e">
            <v>#N/A</v>
          </cell>
        </row>
        <row r="203">
          <cell r="H203">
            <v>-1752.74</v>
          </cell>
          <cell r="K203" t="str">
            <v>2017_01</v>
          </cell>
          <cell r="P203" t="e">
            <v>#N/A</v>
          </cell>
        </row>
        <row r="204">
          <cell r="H204">
            <v>-1752.74</v>
          </cell>
          <cell r="K204" t="str">
            <v>2017_02</v>
          </cell>
          <cell r="P204" t="e">
            <v>#N/A</v>
          </cell>
        </row>
        <row r="205">
          <cell r="H205">
            <v>-1852.27</v>
          </cell>
          <cell r="K205" t="str">
            <v>2017_03</v>
          </cell>
          <cell r="P205" t="e">
            <v>#N/A</v>
          </cell>
        </row>
        <row r="206">
          <cell r="H206">
            <v>-45.87</v>
          </cell>
          <cell r="K206" t="str">
            <v>2016_10</v>
          </cell>
          <cell r="P206" t="e">
            <v>#N/A</v>
          </cell>
        </row>
        <row r="207">
          <cell r="H207">
            <v>-45.87</v>
          </cell>
          <cell r="K207" t="str">
            <v>2016_11</v>
          </cell>
          <cell r="P207" t="e">
            <v>#N/A</v>
          </cell>
        </row>
        <row r="208">
          <cell r="H208">
            <v>-45.87</v>
          </cell>
          <cell r="K208" t="str">
            <v>2016_12</v>
          </cell>
          <cell r="P208" t="e">
            <v>#N/A</v>
          </cell>
        </row>
        <row r="209">
          <cell r="H209">
            <v>-45.83</v>
          </cell>
          <cell r="K209" t="str">
            <v>2016_04</v>
          </cell>
          <cell r="P209" t="e">
            <v>#N/A</v>
          </cell>
        </row>
        <row r="210">
          <cell r="H210">
            <v>-45.83</v>
          </cell>
          <cell r="K210" t="str">
            <v>2016_05</v>
          </cell>
          <cell r="P210" t="e">
            <v>#N/A</v>
          </cell>
        </row>
        <row r="211">
          <cell r="H211">
            <v>-45.87</v>
          </cell>
          <cell r="K211" t="str">
            <v>2016_06</v>
          </cell>
          <cell r="P211" t="e">
            <v>#N/A</v>
          </cell>
        </row>
        <row r="212">
          <cell r="H212">
            <v>-45.87</v>
          </cell>
          <cell r="K212" t="str">
            <v>2016_07</v>
          </cell>
          <cell r="P212" t="e">
            <v>#N/A</v>
          </cell>
        </row>
        <row r="213">
          <cell r="H213">
            <v>-45.87</v>
          </cell>
          <cell r="K213" t="str">
            <v>2016_08</v>
          </cell>
          <cell r="P213" t="e">
            <v>#N/A</v>
          </cell>
        </row>
        <row r="214">
          <cell r="H214">
            <v>-45.87</v>
          </cell>
          <cell r="K214" t="str">
            <v>2016_09</v>
          </cell>
          <cell r="P214" t="e">
            <v>#N/A</v>
          </cell>
        </row>
        <row r="215">
          <cell r="H215">
            <v>-45.87</v>
          </cell>
          <cell r="K215" t="str">
            <v>2017_01</v>
          </cell>
          <cell r="P215" t="e">
            <v>#N/A</v>
          </cell>
        </row>
        <row r="216">
          <cell r="H216">
            <v>-45.87</v>
          </cell>
          <cell r="K216" t="str">
            <v>2017_02</v>
          </cell>
          <cell r="P216" t="e">
            <v>#N/A</v>
          </cell>
        </row>
        <row r="217">
          <cell r="H217">
            <v>-45.87</v>
          </cell>
          <cell r="K217" t="str">
            <v>2017_03</v>
          </cell>
          <cell r="P217" t="e">
            <v>#N/A</v>
          </cell>
        </row>
        <row r="218">
          <cell r="H218">
            <v>-87231.03</v>
          </cell>
          <cell r="K218" t="str">
            <v>2016_10</v>
          </cell>
          <cell r="P218" t="e">
            <v>#N/A</v>
          </cell>
        </row>
        <row r="219">
          <cell r="H219">
            <v>89268.32</v>
          </cell>
          <cell r="K219" t="str">
            <v>2016_11</v>
          </cell>
          <cell r="P219" t="e">
            <v>#N/A</v>
          </cell>
        </row>
        <row r="220">
          <cell r="H220">
            <v>-2592.1799999999998</v>
          </cell>
          <cell r="K220" t="str">
            <v>2016_12</v>
          </cell>
          <cell r="P220" t="e">
            <v>#N/A</v>
          </cell>
        </row>
        <row r="221">
          <cell r="H221">
            <v>-11614.62</v>
          </cell>
          <cell r="K221" t="str">
            <v>2016_04</v>
          </cell>
          <cell r="P221" t="e">
            <v>#N/A</v>
          </cell>
        </row>
        <row r="222">
          <cell r="H222">
            <v>-14581.61</v>
          </cell>
          <cell r="K222" t="str">
            <v>2016_05</v>
          </cell>
          <cell r="P222" t="e">
            <v>#N/A</v>
          </cell>
        </row>
        <row r="223">
          <cell r="H223">
            <v>19627.57</v>
          </cell>
          <cell r="K223" t="str">
            <v>2016_06</v>
          </cell>
          <cell r="P223" t="e">
            <v>#N/A</v>
          </cell>
        </row>
        <row r="224">
          <cell r="H224">
            <v>63.91</v>
          </cell>
          <cell r="K224" t="str">
            <v>2016_07</v>
          </cell>
          <cell r="P224" t="e">
            <v>#N/A</v>
          </cell>
        </row>
        <row r="225">
          <cell r="H225">
            <v>-350.62</v>
          </cell>
          <cell r="K225" t="str">
            <v>2016_08</v>
          </cell>
          <cell r="P225" t="e">
            <v>#N/A</v>
          </cell>
        </row>
        <row r="226">
          <cell r="H226">
            <v>93043.59</v>
          </cell>
          <cell r="K226" t="str">
            <v>2016_09</v>
          </cell>
          <cell r="P226" t="e">
            <v>#N/A</v>
          </cell>
        </row>
        <row r="227">
          <cell r="H227">
            <v>-61577.96</v>
          </cell>
          <cell r="K227" t="str">
            <v>2017_01</v>
          </cell>
          <cell r="P227" t="e">
            <v>#N/A</v>
          </cell>
        </row>
        <row r="228">
          <cell r="H228">
            <v>-54801.47</v>
          </cell>
          <cell r="K228" t="str">
            <v>2017_02</v>
          </cell>
          <cell r="P228" t="e">
            <v>#N/A</v>
          </cell>
        </row>
        <row r="229">
          <cell r="H229">
            <v>49410.05</v>
          </cell>
          <cell r="K229" t="str">
            <v>2017_03</v>
          </cell>
          <cell r="P229" t="e">
            <v>#N/A</v>
          </cell>
        </row>
        <row r="230">
          <cell r="H230">
            <v>96427.17</v>
          </cell>
          <cell r="K230" t="str">
            <v>2016_10</v>
          </cell>
          <cell r="P230" t="e">
            <v>#N/A</v>
          </cell>
        </row>
        <row r="231">
          <cell r="H231">
            <v>-95108.62</v>
          </cell>
          <cell r="K231" t="str">
            <v>2016_11</v>
          </cell>
          <cell r="P231" t="e">
            <v>#N/A</v>
          </cell>
        </row>
        <row r="232">
          <cell r="H232">
            <v>20777.3</v>
          </cell>
          <cell r="K232" t="str">
            <v>2016_12</v>
          </cell>
          <cell r="P232" t="e">
            <v>#N/A</v>
          </cell>
        </row>
        <row r="233">
          <cell r="H233">
            <v>-500</v>
          </cell>
          <cell r="K233" t="str">
            <v>2016_04</v>
          </cell>
          <cell r="P233" t="e">
            <v>#N/A</v>
          </cell>
        </row>
        <row r="234">
          <cell r="H234">
            <v>-180.58</v>
          </cell>
          <cell r="K234" t="str">
            <v>2016_05</v>
          </cell>
          <cell r="P234" t="e">
            <v>#N/A</v>
          </cell>
        </row>
        <row r="235">
          <cell r="H235">
            <v>-622.75</v>
          </cell>
          <cell r="K235" t="str">
            <v>2016_06</v>
          </cell>
          <cell r="P235" t="e">
            <v>#N/A</v>
          </cell>
        </row>
        <row r="236">
          <cell r="H236">
            <v>-32.799999999999997</v>
          </cell>
          <cell r="K236" t="str">
            <v>2016_07</v>
          </cell>
          <cell r="P236" t="e">
            <v>#N/A</v>
          </cell>
        </row>
        <row r="237">
          <cell r="H237">
            <v>-637.99</v>
          </cell>
          <cell r="K237" t="str">
            <v>2016_08</v>
          </cell>
          <cell r="P237" t="e">
            <v>#N/A</v>
          </cell>
        </row>
        <row r="238">
          <cell r="H238">
            <v>-95790.01</v>
          </cell>
          <cell r="K238" t="str">
            <v>2016_09</v>
          </cell>
          <cell r="P238" t="e">
            <v>#N/A</v>
          </cell>
        </row>
        <row r="239">
          <cell r="H239">
            <v>52914.63</v>
          </cell>
          <cell r="K239" t="str">
            <v>2017_01</v>
          </cell>
          <cell r="P239" t="e">
            <v>#N/A</v>
          </cell>
        </row>
        <row r="240">
          <cell r="H240">
            <v>14534.95</v>
          </cell>
          <cell r="K240" t="str">
            <v>2017_02</v>
          </cell>
          <cell r="P240" t="e">
            <v>#N/A</v>
          </cell>
        </row>
        <row r="241">
          <cell r="H241">
            <v>5737.22</v>
          </cell>
          <cell r="K241" t="str">
            <v>2017_03</v>
          </cell>
          <cell r="P241" t="e">
            <v>#N/A</v>
          </cell>
        </row>
        <row r="242">
          <cell r="H242">
            <v>-1684.91</v>
          </cell>
          <cell r="K242" t="str">
            <v>2016_10</v>
          </cell>
          <cell r="P242" t="e">
            <v>#N/A</v>
          </cell>
        </row>
        <row r="243">
          <cell r="H243">
            <v>-2778.87</v>
          </cell>
          <cell r="K243" t="str">
            <v>2016_11</v>
          </cell>
          <cell r="P243" t="e">
            <v>#N/A</v>
          </cell>
        </row>
        <row r="244">
          <cell r="H244">
            <v>-24181.46</v>
          </cell>
          <cell r="K244" t="str">
            <v>2016_12</v>
          </cell>
          <cell r="P244" t="e">
            <v>#N/A</v>
          </cell>
        </row>
        <row r="245">
          <cell r="H245">
            <v>16887.150000000001</v>
          </cell>
          <cell r="K245" t="str">
            <v>2016_04</v>
          </cell>
          <cell r="P245" t="e">
            <v>#N/A</v>
          </cell>
        </row>
        <row r="246">
          <cell r="H246">
            <v>-3090.01</v>
          </cell>
          <cell r="K246" t="str">
            <v>2016_05</v>
          </cell>
          <cell r="P246" t="e">
            <v>#N/A</v>
          </cell>
        </row>
        <row r="247">
          <cell r="H247">
            <v>-2968.48</v>
          </cell>
          <cell r="K247" t="str">
            <v>2016_06</v>
          </cell>
          <cell r="P247" t="e">
            <v>#N/A</v>
          </cell>
        </row>
        <row r="248">
          <cell r="H248">
            <v>-917.89</v>
          </cell>
          <cell r="K248" t="str">
            <v>2016_07</v>
          </cell>
          <cell r="P248" t="e">
            <v>#N/A</v>
          </cell>
        </row>
        <row r="249">
          <cell r="H249">
            <v>-4713.33</v>
          </cell>
          <cell r="K249" t="str">
            <v>2016_08</v>
          </cell>
          <cell r="P249" t="e">
            <v>#N/A</v>
          </cell>
        </row>
        <row r="250">
          <cell r="H250">
            <v>13196.79</v>
          </cell>
          <cell r="K250" t="str">
            <v>2016_09</v>
          </cell>
          <cell r="P250" t="e">
            <v>#N/A</v>
          </cell>
        </row>
        <row r="251">
          <cell r="H251">
            <v>-9472.33</v>
          </cell>
          <cell r="K251" t="str">
            <v>2017_01</v>
          </cell>
          <cell r="P251" t="e">
            <v>#N/A</v>
          </cell>
        </row>
        <row r="252">
          <cell r="H252">
            <v>0.01</v>
          </cell>
          <cell r="K252" t="str">
            <v>2017_02</v>
          </cell>
          <cell r="P252" t="e">
            <v>#N/A</v>
          </cell>
        </row>
        <row r="253">
          <cell r="H253">
            <v>15402.83</v>
          </cell>
          <cell r="K253" t="str">
            <v>2017_03</v>
          </cell>
          <cell r="P253" t="e">
            <v>#N/A</v>
          </cell>
        </row>
        <row r="254">
          <cell r="H254">
            <v>-186.57</v>
          </cell>
          <cell r="K254" t="str">
            <v>2016_10</v>
          </cell>
          <cell r="P254" t="e">
            <v>#N/A</v>
          </cell>
        </row>
        <row r="255">
          <cell r="H255">
            <v>-938.63</v>
          </cell>
          <cell r="K255" t="str">
            <v>2016_11</v>
          </cell>
          <cell r="P255" t="e">
            <v>#N/A</v>
          </cell>
        </row>
        <row r="256">
          <cell r="H256">
            <v>-497.02</v>
          </cell>
          <cell r="K256" t="str">
            <v>2016_12</v>
          </cell>
          <cell r="P256" t="e">
            <v>#N/A</v>
          </cell>
        </row>
        <row r="257">
          <cell r="H257">
            <v>514.99</v>
          </cell>
          <cell r="K257" t="str">
            <v>2016_04</v>
          </cell>
          <cell r="P257" t="e">
            <v>#N/A</v>
          </cell>
        </row>
        <row r="258">
          <cell r="H258">
            <v>-1948.01</v>
          </cell>
          <cell r="K258" t="str">
            <v>2016_05</v>
          </cell>
          <cell r="P258" t="e">
            <v>#N/A</v>
          </cell>
        </row>
        <row r="259">
          <cell r="H259">
            <v>1697.38</v>
          </cell>
          <cell r="K259" t="str">
            <v>2016_06</v>
          </cell>
          <cell r="P259" t="e">
            <v>#N/A</v>
          </cell>
        </row>
        <row r="260">
          <cell r="H260">
            <v>587.6</v>
          </cell>
          <cell r="K260" t="str">
            <v>2016_07</v>
          </cell>
          <cell r="P260" t="e">
            <v>#N/A</v>
          </cell>
        </row>
        <row r="261">
          <cell r="H261">
            <v>-204.45</v>
          </cell>
          <cell r="K261" t="str">
            <v>2016_08</v>
          </cell>
          <cell r="P261" t="e">
            <v>#N/A</v>
          </cell>
        </row>
        <row r="262">
          <cell r="H262">
            <v>1288.79</v>
          </cell>
          <cell r="K262" t="str">
            <v>2016_09</v>
          </cell>
          <cell r="P262" t="e">
            <v>#N/A</v>
          </cell>
        </row>
        <row r="263">
          <cell r="H263">
            <v>1036.3</v>
          </cell>
          <cell r="K263" t="str">
            <v>2017_01</v>
          </cell>
          <cell r="P263" t="e">
            <v>#N/A</v>
          </cell>
        </row>
        <row r="264">
          <cell r="H264">
            <v>-1978.6</v>
          </cell>
          <cell r="K264" t="str">
            <v>2017_02</v>
          </cell>
          <cell r="P264" t="e">
            <v>#N/A</v>
          </cell>
        </row>
        <row r="265">
          <cell r="H265">
            <v>-635.79999999999995</v>
          </cell>
          <cell r="K265" t="str">
            <v>2017_03</v>
          </cell>
          <cell r="P265" t="e">
            <v>#N/A</v>
          </cell>
        </row>
        <row r="266">
          <cell r="H266">
            <v>-4.96</v>
          </cell>
          <cell r="K266" t="str">
            <v>2016_10</v>
          </cell>
          <cell r="P266" t="e">
            <v>#N/A</v>
          </cell>
        </row>
        <row r="267">
          <cell r="H267">
            <v>-201.14</v>
          </cell>
          <cell r="K267" t="str">
            <v>2016_11</v>
          </cell>
          <cell r="P267" t="e">
            <v>#N/A</v>
          </cell>
        </row>
        <row r="268">
          <cell r="H268">
            <v>82.74</v>
          </cell>
          <cell r="K268" t="str">
            <v>2016_12</v>
          </cell>
          <cell r="P268" t="e">
            <v>#N/A</v>
          </cell>
        </row>
        <row r="269">
          <cell r="H269">
            <v>-90.53</v>
          </cell>
          <cell r="K269" t="str">
            <v>2016_04</v>
          </cell>
          <cell r="P269" t="e">
            <v>#N/A</v>
          </cell>
        </row>
        <row r="270">
          <cell r="H270">
            <v>-122.6</v>
          </cell>
          <cell r="K270" t="str">
            <v>2016_05</v>
          </cell>
          <cell r="P270" t="e">
            <v>#N/A</v>
          </cell>
        </row>
        <row r="271">
          <cell r="H271">
            <v>-47.83</v>
          </cell>
          <cell r="K271" t="str">
            <v>2016_06</v>
          </cell>
          <cell r="P271" t="e">
            <v>#N/A</v>
          </cell>
        </row>
        <row r="272">
          <cell r="H272">
            <v>-181.22</v>
          </cell>
          <cell r="K272" t="str">
            <v>2016_07</v>
          </cell>
          <cell r="P272" t="e">
            <v>#N/A</v>
          </cell>
        </row>
        <row r="273">
          <cell r="H273">
            <v>-27.1</v>
          </cell>
          <cell r="K273" t="str">
            <v>2016_08</v>
          </cell>
          <cell r="P273" t="e">
            <v>#N/A</v>
          </cell>
        </row>
        <row r="274">
          <cell r="H274">
            <v>-159.88999999999999</v>
          </cell>
          <cell r="K274" t="str">
            <v>2016_09</v>
          </cell>
          <cell r="P274" t="e">
            <v>#N/A</v>
          </cell>
        </row>
        <row r="275">
          <cell r="H275">
            <v>-129.94</v>
          </cell>
          <cell r="K275" t="str">
            <v>2017_01</v>
          </cell>
          <cell r="P275" t="e">
            <v>#N/A</v>
          </cell>
        </row>
        <row r="276">
          <cell r="H276">
            <v>68.3</v>
          </cell>
          <cell r="K276" t="str">
            <v>2017_02</v>
          </cell>
          <cell r="P276" t="e">
            <v>#N/A</v>
          </cell>
        </row>
        <row r="277">
          <cell r="H277">
            <v>-114.43</v>
          </cell>
          <cell r="K277" t="str">
            <v>2017_03</v>
          </cell>
          <cell r="P277" t="e">
            <v>#N/A</v>
          </cell>
        </row>
        <row r="278">
          <cell r="H278">
            <v>1692.71</v>
          </cell>
          <cell r="K278" t="str">
            <v>2016_10</v>
          </cell>
          <cell r="P278" t="e">
            <v>#N/A</v>
          </cell>
        </row>
        <row r="279">
          <cell r="H279">
            <v>-986.74</v>
          </cell>
          <cell r="K279" t="str">
            <v>2016_11</v>
          </cell>
          <cell r="P279" t="e">
            <v>#N/A</v>
          </cell>
        </row>
        <row r="280">
          <cell r="H280">
            <v>-769.9</v>
          </cell>
          <cell r="K280" t="str">
            <v>2016_12</v>
          </cell>
          <cell r="P280" t="e">
            <v>#N/A</v>
          </cell>
        </row>
        <row r="281">
          <cell r="H281">
            <v>478.8</v>
          </cell>
          <cell r="K281" t="str">
            <v>2016_04</v>
          </cell>
          <cell r="P281" t="e">
            <v>#N/A</v>
          </cell>
        </row>
        <row r="282">
          <cell r="H282">
            <v>-1320.02</v>
          </cell>
          <cell r="K282" t="str">
            <v>2016_05</v>
          </cell>
          <cell r="P282" t="e">
            <v>#N/A</v>
          </cell>
        </row>
        <row r="283">
          <cell r="H283">
            <v>-858.72</v>
          </cell>
          <cell r="K283" t="str">
            <v>2016_06</v>
          </cell>
          <cell r="P283" t="e">
            <v>#N/A</v>
          </cell>
        </row>
        <row r="284">
          <cell r="H284">
            <v>2801.83</v>
          </cell>
          <cell r="K284" t="str">
            <v>2016_07</v>
          </cell>
          <cell r="P284" t="e">
            <v>#N/A</v>
          </cell>
        </row>
        <row r="285">
          <cell r="H285">
            <v>-854.31</v>
          </cell>
          <cell r="K285" t="str">
            <v>2016_08</v>
          </cell>
          <cell r="P285" t="e">
            <v>#N/A</v>
          </cell>
        </row>
        <row r="286">
          <cell r="H286">
            <v>-694.47</v>
          </cell>
          <cell r="K286" t="str">
            <v>2016_09</v>
          </cell>
          <cell r="P286" t="e">
            <v>#N/A</v>
          </cell>
        </row>
        <row r="287">
          <cell r="H287">
            <v>-641.45000000000005</v>
          </cell>
          <cell r="K287" t="str">
            <v>2017_01</v>
          </cell>
          <cell r="P287" t="e">
            <v>#N/A</v>
          </cell>
        </row>
        <row r="288">
          <cell r="H288">
            <v>-951.49</v>
          </cell>
          <cell r="K288" t="str">
            <v>2017_02</v>
          </cell>
          <cell r="P288" t="e">
            <v>#N/A</v>
          </cell>
        </row>
        <row r="289">
          <cell r="H289">
            <v>-1443.09</v>
          </cell>
          <cell r="K289" t="str">
            <v>2017_03</v>
          </cell>
          <cell r="P289" t="e">
            <v>#N/A</v>
          </cell>
        </row>
        <row r="290">
          <cell r="H290">
            <v>3891.29</v>
          </cell>
          <cell r="K290" t="str">
            <v>2016_10</v>
          </cell>
          <cell r="P290" t="e">
            <v>#N/A</v>
          </cell>
        </row>
        <row r="291">
          <cell r="H291">
            <v>-1897.83</v>
          </cell>
          <cell r="K291" t="str">
            <v>2016_11</v>
          </cell>
          <cell r="P291" t="e">
            <v>#N/A</v>
          </cell>
        </row>
        <row r="292">
          <cell r="H292">
            <v>-1723.24</v>
          </cell>
          <cell r="K292" t="str">
            <v>2016_12</v>
          </cell>
          <cell r="P292" t="e">
            <v>#N/A</v>
          </cell>
        </row>
        <row r="293">
          <cell r="H293">
            <v>3647.81</v>
          </cell>
          <cell r="K293" t="str">
            <v>2016_04</v>
          </cell>
          <cell r="P293" t="e">
            <v>#N/A</v>
          </cell>
        </row>
        <row r="294">
          <cell r="H294">
            <v>-1735.92</v>
          </cell>
          <cell r="K294" t="str">
            <v>2016_05</v>
          </cell>
          <cell r="P294" t="e">
            <v>#N/A</v>
          </cell>
        </row>
        <row r="295">
          <cell r="H295">
            <v>-1689.22</v>
          </cell>
          <cell r="K295" t="str">
            <v>2016_06</v>
          </cell>
          <cell r="P295" t="e">
            <v>#N/A</v>
          </cell>
        </row>
        <row r="296">
          <cell r="H296">
            <v>2967.92</v>
          </cell>
          <cell r="K296" t="str">
            <v>2016_07</v>
          </cell>
          <cell r="P296" t="e">
            <v>#N/A</v>
          </cell>
        </row>
        <row r="297">
          <cell r="H297">
            <v>-1787.42</v>
          </cell>
          <cell r="K297" t="str">
            <v>2016_08</v>
          </cell>
          <cell r="P297" t="e">
            <v>#N/A</v>
          </cell>
        </row>
        <row r="298">
          <cell r="H298">
            <v>-1871.62</v>
          </cell>
          <cell r="K298" t="str">
            <v>2016_09</v>
          </cell>
          <cell r="P298" t="e">
            <v>#N/A</v>
          </cell>
        </row>
        <row r="299">
          <cell r="H299">
            <v>3691.56</v>
          </cell>
          <cell r="K299" t="str">
            <v>2017_01</v>
          </cell>
          <cell r="P299" t="e">
            <v>#N/A</v>
          </cell>
        </row>
        <row r="300">
          <cell r="H300">
            <v>-1644.01</v>
          </cell>
          <cell r="K300" t="str">
            <v>2017_02</v>
          </cell>
          <cell r="P300" t="e">
            <v>#N/A</v>
          </cell>
        </row>
        <row r="301">
          <cell r="H301">
            <v>-1859.72</v>
          </cell>
          <cell r="K301" t="str">
            <v>2017_03</v>
          </cell>
          <cell r="P301" t="e">
            <v>#N/A</v>
          </cell>
        </row>
        <row r="302">
          <cell r="H302">
            <v>8562.49</v>
          </cell>
          <cell r="K302" t="str">
            <v>2016_10</v>
          </cell>
          <cell r="P302" t="e">
            <v>#N/A</v>
          </cell>
        </row>
        <row r="303">
          <cell r="H303">
            <v>-4612.5</v>
          </cell>
          <cell r="K303" t="str">
            <v>2016_11</v>
          </cell>
          <cell r="P303" t="e">
            <v>#N/A</v>
          </cell>
        </row>
        <row r="304">
          <cell r="H304">
            <v>-4341.87</v>
          </cell>
          <cell r="K304" t="str">
            <v>2016_12</v>
          </cell>
          <cell r="P304" t="e">
            <v>#N/A</v>
          </cell>
        </row>
        <row r="305">
          <cell r="H305">
            <v>5710.01</v>
          </cell>
          <cell r="K305" t="str">
            <v>2016_04</v>
          </cell>
          <cell r="P305" t="e">
            <v>#N/A</v>
          </cell>
        </row>
        <row r="306">
          <cell r="H306">
            <v>-4344.1000000000004</v>
          </cell>
          <cell r="K306" t="str">
            <v>2016_05</v>
          </cell>
          <cell r="P306" t="e">
            <v>#N/A</v>
          </cell>
        </row>
        <row r="307">
          <cell r="H307">
            <v>-4369.71</v>
          </cell>
          <cell r="K307" t="str">
            <v>2016_06</v>
          </cell>
          <cell r="P307" t="e">
            <v>#N/A</v>
          </cell>
        </row>
        <row r="308">
          <cell r="H308">
            <v>8794.81</v>
          </cell>
          <cell r="K308" t="str">
            <v>2016_07</v>
          </cell>
          <cell r="P308" t="e">
            <v>#N/A</v>
          </cell>
        </row>
        <row r="309">
          <cell r="H309">
            <v>-4485.16</v>
          </cell>
          <cell r="K309" t="str">
            <v>2016_08</v>
          </cell>
          <cell r="P309" t="e">
            <v>#N/A</v>
          </cell>
        </row>
        <row r="310">
          <cell r="H310">
            <v>-4403.09</v>
          </cell>
          <cell r="K310" t="str">
            <v>2016_09</v>
          </cell>
          <cell r="P310" t="e">
            <v>#N/A</v>
          </cell>
        </row>
        <row r="311">
          <cell r="H311">
            <v>9502.74</v>
          </cell>
          <cell r="K311" t="str">
            <v>2017_01</v>
          </cell>
          <cell r="P311" t="e">
            <v>#N/A</v>
          </cell>
        </row>
        <row r="312">
          <cell r="H312">
            <v>-4169</v>
          </cell>
          <cell r="K312" t="str">
            <v>2017_02</v>
          </cell>
          <cell r="P312" t="e">
            <v>#N/A</v>
          </cell>
        </row>
        <row r="313">
          <cell r="H313">
            <v>-5058.97</v>
          </cell>
          <cell r="K313" t="str">
            <v>2017_03</v>
          </cell>
          <cell r="P313" t="e">
            <v>#N/A</v>
          </cell>
        </row>
        <row r="314">
          <cell r="H314">
            <v>30.95</v>
          </cell>
          <cell r="K314" t="str">
            <v>2016_10</v>
          </cell>
          <cell r="P314" t="e">
            <v>#N/A</v>
          </cell>
        </row>
        <row r="315">
          <cell r="H315">
            <v>-196.74</v>
          </cell>
          <cell r="K315" t="str">
            <v>2016_11</v>
          </cell>
          <cell r="P315" t="e">
            <v>#N/A</v>
          </cell>
        </row>
        <row r="316">
          <cell r="H316">
            <v>4187.5600000000004</v>
          </cell>
          <cell r="K316" t="str">
            <v>2016_12</v>
          </cell>
          <cell r="P316" t="e">
            <v>#N/A</v>
          </cell>
        </row>
        <row r="317">
          <cell r="H317">
            <v>8.73</v>
          </cell>
          <cell r="K317" t="str">
            <v>2016_04</v>
          </cell>
          <cell r="P317" t="e">
            <v>#N/A</v>
          </cell>
        </row>
        <row r="318">
          <cell r="H318">
            <v>-232.16</v>
          </cell>
          <cell r="K318" t="str">
            <v>2016_05</v>
          </cell>
          <cell r="P318" t="e">
            <v>#N/A</v>
          </cell>
        </row>
        <row r="319">
          <cell r="H319">
            <v>401.74</v>
          </cell>
          <cell r="K319" t="str">
            <v>2016_06</v>
          </cell>
          <cell r="P319" t="e">
            <v>#N/A</v>
          </cell>
        </row>
        <row r="320">
          <cell r="H320">
            <v>-343.86</v>
          </cell>
          <cell r="K320" t="str">
            <v>2016_07</v>
          </cell>
          <cell r="P320" t="e">
            <v>#N/A</v>
          </cell>
        </row>
        <row r="321">
          <cell r="H321">
            <v>-105.64</v>
          </cell>
          <cell r="K321" t="str">
            <v>2016_08</v>
          </cell>
          <cell r="P321" t="e">
            <v>#N/A</v>
          </cell>
        </row>
        <row r="322">
          <cell r="H322">
            <v>-149.65</v>
          </cell>
          <cell r="K322" t="str">
            <v>2016_09</v>
          </cell>
          <cell r="P322" t="e">
            <v>#N/A</v>
          </cell>
        </row>
        <row r="323">
          <cell r="H323">
            <v>-3419.98</v>
          </cell>
          <cell r="K323" t="str">
            <v>2017_01</v>
          </cell>
          <cell r="P323" t="e">
            <v>#N/A</v>
          </cell>
        </row>
        <row r="324">
          <cell r="H324">
            <v>-219.66</v>
          </cell>
          <cell r="K324" t="str">
            <v>2017_02</v>
          </cell>
          <cell r="P324" t="e">
            <v>#N/A</v>
          </cell>
        </row>
        <row r="325">
          <cell r="H325">
            <v>-1228.7</v>
          </cell>
          <cell r="K325" t="str">
            <v>2017_03</v>
          </cell>
          <cell r="P325" t="e">
            <v>#N/A</v>
          </cell>
        </row>
        <row r="326">
          <cell r="H326">
            <v>-433.44</v>
          </cell>
          <cell r="K326" t="str">
            <v>2016_10</v>
          </cell>
          <cell r="P326" t="e">
            <v>#N/A</v>
          </cell>
        </row>
        <row r="327">
          <cell r="H327">
            <v>-445.05</v>
          </cell>
          <cell r="K327" t="str">
            <v>2016_11</v>
          </cell>
          <cell r="P327" t="e">
            <v>#N/A</v>
          </cell>
        </row>
        <row r="328">
          <cell r="H328">
            <v>-392.38</v>
          </cell>
          <cell r="K328" t="str">
            <v>2016_12</v>
          </cell>
          <cell r="P328" t="e">
            <v>#N/A</v>
          </cell>
        </row>
        <row r="329">
          <cell r="H329">
            <v>4102.92</v>
          </cell>
          <cell r="K329" t="str">
            <v>2016_04</v>
          </cell>
          <cell r="P329" t="e">
            <v>#N/A</v>
          </cell>
        </row>
        <row r="330">
          <cell r="H330">
            <v>-412.58</v>
          </cell>
          <cell r="K330" t="str">
            <v>2016_05</v>
          </cell>
          <cell r="P330" t="e">
            <v>#N/A</v>
          </cell>
        </row>
        <row r="331">
          <cell r="H331">
            <v>-402.13</v>
          </cell>
          <cell r="K331" t="str">
            <v>2016_06</v>
          </cell>
          <cell r="P331" t="e">
            <v>#N/A</v>
          </cell>
        </row>
        <row r="332">
          <cell r="H332">
            <v>-402.58</v>
          </cell>
          <cell r="K332" t="str">
            <v>2016_07</v>
          </cell>
          <cell r="P332" t="e">
            <v>#N/A</v>
          </cell>
        </row>
        <row r="333">
          <cell r="H333">
            <v>-426.83</v>
          </cell>
          <cell r="K333" t="str">
            <v>2016_08</v>
          </cell>
          <cell r="P333" t="e">
            <v>#N/A</v>
          </cell>
        </row>
        <row r="334">
          <cell r="H334">
            <v>-420.74</v>
          </cell>
          <cell r="K334" t="str">
            <v>2016_09</v>
          </cell>
          <cell r="P334" t="e">
            <v>#N/A</v>
          </cell>
        </row>
        <row r="335">
          <cell r="H335">
            <v>-384.51</v>
          </cell>
          <cell r="K335" t="str">
            <v>2017_01</v>
          </cell>
          <cell r="P335" t="e">
            <v>#N/A</v>
          </cell>
        </row>
        <row r="336">
          <cell r="H336">
            <v>-405.36</v>
          </cell>
          <cell r="K336" t="str">
            <v>2017_02</v>
          </cell>
          <cell r="P336" t="e">
            <v>#N/A</v>
          </cell>
        </row>
        <row r="337">
          <cell r="H337">
            <v>-481.25</v>
          </cell>
          <cell r="K337" t="str">
            <v>2017_03</v>
          </cell>
          <cell r="P337" t="e">
            <v>#N/A</v>
          </cell>
        </row>
        <row r="338">
          <cell r="H338">
            <v>-135.94</v>
          </cell>
          <cell r="K338" t="str">
            <v>2016_10</v>
          </cell>
          <cell r="P338" t="e">
            <v>#N/A</v>
          </cell>
        </row>
        <row r="339">
          <cell r="H339">
            <v>0</v>
          </cell>
          <cell r="K339" t="str">
            <v>2016_11</v>
          </cell>
          <cell r="P339" t="e">
            <v>#N/A</v>
          </cell>
        </row>
        <row r="340">
          <cell r="H340">
            <v>3.64</v>
          </cell>
          <cell r="K340" t="str">
            <v>2016_12</v>
          </cell>
          <cell r="P340" t="e">
            <v>#N/A</v>
          </cell>
        </row>
        <row r="341">
          <cell r="H341">
            <v>-393.67</v>
          </cell>
          <cell r="K341" t="str">
            <v>2016_04</v>
          </cell>
          <cell r="P341" t="e">
            <v>#N/A</v>
          </cell>
        </row>
        <row r="342">
          <cell r="H342">
            <v>41.75</v>
          </cell>
          <cell r="K342" t="str">
            <v>2016_05</v>
          </cell>
          <cell r="P342" t="e">
            <v>#N/A</v>
          </cell>
        </row>
        <row r="343">
          <cell r="H343">
            <v>72.48</v>
          </cell>
          <cell r="K343" t="str">
            <v>2016_06</v>
          </cell>
          <cell r="P343" t="e">
            <v>#N/A</v>
          </cell>
        </row>
        <row r="344">
          <cell r="H344">
            <v>114.63</v>
          </cell>
          <cell r="K344" t="str">
            <v>2016_07</v>
          </cell>
          <cell r="P344" t="e">
            <v>#N/A</v>
          </cell>
        </row>
        <row r="345">
          <cell r="H345">
            <v>-265.35000000000002</v>
          </cell>
          <cell r="K345" t="str">
            <v>2016_08</v>
          </cell>
          <cell r="P345" t="e">
            <v>#N/A</v>
          </cell>
        </row>
        <row r="346">
          <cell r="H346">
            <v>1193.8399999999999</v>
          </cell>
          <cell r="K346" t="str">
            <v>2016_09</v>
          </cell>
          <cell r="P346" t="e">
            <v>#N/A</v>
          </cell>
        </row>
        <row r="347">
          <cell r="H347">
            <v>-36.229999999999997</v>
          </cell>
          <cell r="K347" t="str">
            <v>2017_01</v>
          </cell>
          <cell r="P347" t="e">
            <v>#N/A</v>
          </cell>
        </row>
        <row r="348">
          <cell r="H348">
            <v>-28.4</v>
          </cell>
          <cell r="K348" t="str">
            <v>2017_02</v>
          </cell>
          <cell r="P348" t="e">
            <v>#N/A</v>
          </cell>
        </row>
        <row r="349">
          <cell r="H349">
            <v>-0.38</v>
          </cell>
          <cell r="K349" t="str">
            <v>2017_03</v>
          </cell>
          <cell r="P349" t="e">
            <v>#N/A</v>
          </cell>
        </row>
        <row r="350">
          <cell r="H350">
            <v>0</v>
          </cell>
          <cell r="K350" t="str">
            <v>2016_10</v>
          </cell>
          <cell r="P350" t="e">
            <v>#N/A</v>
          </cell>
        </row>
        <row r="351">
          <cell r="H351">
            <v>0</v>
          </cell>
          <cell r="K351" t="str">
            <v>2016_11</v>
          </cell>
          <cell r="P351" t="e">
            <v>#N/A</v>
          </cell>
        </row>
        <row r="352">
          <cell r="H352">
            <v>-2042.56</v>
          </cell>
          <cell r="K352" t="str">
            <v>2016_12</v>
          </cell>
          <cell r="P352" t="e">
            <v>#N/A</v>
          </cell>
        </row>
        <row r="353">
          <cell r="H353">
            <v>0</v>
          </cell>
          <cell r="K353" t="str">
            <v>2016_04</v>
          </cell>
          <cell r="P353" t="e">
            <v>#N/A</v>
          </cell>
        </row>
        <row r="354">
          <cell r="H354">
            <v>0</v>
          </cell>
          <cell r="K354" t="str">
            <v>2016_05</v>
          </cell>
          <cell r="P354" t="e">
            <v>#N/A</v>
          </cell>
        </row>
        <row r="355">
          <cell r="H355">
            <v>0</v>
          </cell>
          <cell r="K355" t="str">
            <v>2016_06</v>
          </cell>
          <cell r="P355" t="e">
            <v>#N/A</v>
          </cell>
        </row>
        <row r="356">
          <cell r="H356">
            <v>0</v>
          </cell>
          <cell r="K356" t="str">
            <v>2016_07</v>
          </cell>
          <cell r="P356" t="e">
            <v>#N/A</v>
          </cell>
        </row>
        <row r="357">
          <cell r="H357">
            <v>0</v>
          </cell>
          <cell r="K357" t="str">
            <v>2016_08</v>
          </cell>
          <cell r="P357" t="e">
            <v>#N/A</v>
          </cell>
        </row>
        <row r="358">
          <cell r="H358">
            <v>0</v>
          </cell>
          <cell r="K358" t="str">
            <v>2016_09</v>
          </cell>
          <cell r="P358" t="e">
            <v>#N/A</v>
          </cell>
        </row>
        <row r="359">
          <cell r="H359">
            <v>0</v>
          </cell>
          <cell r="K359" t="str">
            <v>2017_01</v>
          </cell>
          <cell r="P359" t="e">
            <v>#N/A</v>
          </cell>
        </row>
        <row r="360">
          <cell r="H360">
            <v>0</v>
          </cell>
          <cell r="K360" t="str">
            <v>2017_02</v>
          </cell>
          <cell r="P360" t="e">
            <v>#N/A</v>
          </cell>
        </row>
        <row r="361">
          <cell r="H361">
            <v>0</v>
          </cell>
          <cell r="K361" t="str">
            <v>2017_03</v>
          </cell>
          <cell r="P361" t="e">
            <v>#N/A</v>
          </cell>
        </row>
        <row r="362">
          <cell r="H362">
            <v>5573.15</v>
          </cell>
          <cell r="K362" t="str">
            <v>2016_10</v>
          </cell>
          <cell r="P362" t="e">
            <v>#N/A</v>
          </cell>
        </row>
        <row r="363">
          <cell r="H363">
            <v>-34.409999999999997</v>
          </cell>
          <cell r="K363" t="str">
            <v>2016_11</v>
          </cell>
          <cell r="P363" t="e">
            <v>#N/A</v>
          </cell>
        </row>
        <row r="364">
          <cell r="H364">
            <v>238.16</v>
          </cell>
          <cell r="K364" t="str">
            <v>2016_12</v>
          </cell>
          <cell r="P364" t="e">
            <v>#N/A</v>
          </cell>
        </row>
        <row r="365">
          <cell r="H365">
            <v>-152.59</v>
          </cell>
          <cell r="K365" t="str">
            <v>2016_04</v>
          </cell>
          <cell r="P365" t="e">
            <v>#N/A</v>
          </cell>
        </row>
        <row r="366">
          <cell r="H366">
            <v>12.77</v>
          </cell>
          <cell r="K366" t="str">
            <v>2016_05</v>
          </cell>
          <cell r="P366" t="e">
            <v>#N/A</v>
          </cell>
        </row>
        <row r="367">
          <cell r="H367">
            <v>-156.38</v>
          </cell>
          <cell r="K367" t="str">
            <v>2016_06</v>
          </cell>
          <cell r="P367" t="e">
            <v>#N/A</v>
          </cell>
        </row>
        <row r="368">
          <cell r="H368">
            <v>266.57</v>
          </cell>
          <cell r="K368" t="str">
            <v>2016_07</v>
          </cell>
          <cell r="P368" t="e">
            <v>#N/A</v>
          </cell>
        </row>
        <row r="369">
          <cell r="H369">
            <v>18.64</v>
          </cell>
          <cell r="K369" t="str">
            <v>2016_08</v>
          </cell>
          <cell r="P369" t="e">
            <v>#N/A</v>
          </cell>
        </row>
        <row r="370">
          <cell r="H370">
            <v>-6183.45</v>
          </cell>
          <cell r="K370" t="str">
            <v>2016_09</v>
          </cell>
          <cell r="P370" t="e">
            <v>#N/A</v>
          </cell>
        </row>
        <row r="371">
          <cell r="H371">
            <v>23117.119999999999</v>
          </cell>
          <cell r="K371" t="str">
            <v>2017_01</v>
          </cell>
          <cell r="P371" t="e">
            <v>#N/A</v>
          </cell>
        </row>
        <row r="372">
          <cell r="H372">
            <v>280.58</v>
          </cell>
          <cell r="K372" t="str">
            <v>2016_10</v>
          </cell>
          <cell r="P372" t="e">
            <v>#N/A</v>
          </cell>
        </row>
        <row r="373">
          <cell r="H373">
            <v>-21769.46</v>
          </cell>
          <cell r="K373" t="str">
            <v>2016_11</v>
          </cell>
          <cell r="P373" t="e">
            <v>#N/A</v>
          </cell>
        </row>
        <row r="374">
          <cell r="H374">
            <v>7837.78</v>
          </cell>
          <cell r="K374" t="str">
            <v>2016_12</v>
          </cell>
          <cell r="P374" t="e">
            <v>#N/A</v>
          </cell>
        </row>
        <row r="375">
          <cell r="H375">
            <v>4153.95</v>
          </cell>
          <cell r="K375" t="str">
            <v>2016_04</v>
          </cell>
          <cell r="P375" t="e">
            <v>#N/A</v>
          </cell>
        </row>
        <row r="376">
          <cell r="H376">
            <v>-4590.04</v>
          </cell>
          <cell r="K376" t="str">
            <v>2016_05</v>
          </cell>
          <cell r="P376" t="e">
            <v>#N/A</v>
          </cell>
        </row>
        <row r="377">
          <cell r="H377">
            <v>432.4</v>
          </cell>
          <cell r="K377" t="str">
            <v>2016_06</v>
          </cell>
          <cell r="P377" t="e">
            <v>#N/A</v>
          </cell>
        </row>
        <row r="378">
          <cell r="H378">
            <v>7929.32</v>
          </cell>
          <cell r="K378" t="str">
            <v>2016_07</v>
          </cell>
          <cell r="P378" t="e">
            <v>#N/A</v>
          </cell>
        </row>
        <row r="379">
          <cell r="H379">
            <v>-2580.67</v>
          </cell>
          <cell r="K379" t="str">
            <v>2016_08</v>
          </cell>
          <cell r="P379" t="e">
            <v>#N/A</v>
          </cell>
        </row>
        <row r="380">
          <cell r="H380">
            <v>2026.92</v>
          </cell>
          <cell r="K380" t="str">
            <v>2016_09</v>
          </cell>
          <cell r="P380" t="e">
            <v>#N/A</v>
          </cell>
        </row>
        <row r="381">
          <cell r="H381">
            <v>4873.62</v>
          </cell>
          <cell r="K381" t="str">
            <v>2017_01</v>
          </cell>
          <cell r="P381" t="e">
            <v>#N/A</v>
          </cell>
        </row>
        <row r="382">
          <cell r="H382">
            <v>-2053.81</v>
          </cell>
          <cell r="K382" t="str">
            <v>2017_02</v>
          </cell>
          <cell r="P382" t="e">
            <v>#N/A</v>
          </cell>
        </row>
        <row r="383">
          <cell r="H383">
            <v>-9347.76</v>
          </cell>
          <cell r="K383" t="str">
            <v>2017_03</v>
          </cell>
          <cell r="P383" t="e">
            <v>#N/A</v>
          </cell>
        </row>
        <row r="384">
          <cell r="H384">
            <v>15.96</v>
          </cell>
          <cell r="K384" t="str">
            <v>2016_04</v>
          </cell>
          <cell r="P384" t="e">
            <v>#N/A</v>
          </cell>
        </row>
        <row r="385">
          <cell r="H385">
            <v>-26.8</v>
          </cell>
          <cell r="K385" t="str">
            <v>2016_10</v>
          </cell>
          <cell r="P385" t="e">
            <v>#N/A</v>
          </cell>
        </row>
        <row r="386">
          <cell r="H386">
            <v>0</v>
          </cell>
          <cell r="K386" t="str">
            <v>2016_11</v>
          </cell>
          <cell r="P386" t="e">
            <v>#N/A</v>
          </cell>
        </row>
        <row r="387">
          <cell r="H387">
            <v>26.8</v>
          </cell>
          <cell r="K387" t="str">
            <v>2016_12</v>
          </cell>
          <cell r="P387" t="e">
            <v>#N/A</v>
          </cell>
        </row>
        <row r="388">
          <cell r="H388">
            <v>94.23</v>
          </cell>
          <cell r="K388" t="str">
            <v>2016_10</v>
          </cell>
          <cell r="P388" t="e">
            <v>#N/A</v>
          </cell>
        </row>
        <row r="389">
          <cell r="H389">
            <v>94.23</v>
          </cell>
          <cell r="K389" t="str">
            <v>2016_11</v>
          </cell>
          <cell r="P389" t="e">
            <v>#N/A</v>
          </cell>
        </row>
        <row r="390">
          <cell r="H390">
            <v>-94.23</v>
          </cell>
          <cell r="K390" t="str">
            <v>2016_12</v>
          </cell>
          <cell r="P390" t="e">
            <v>#N/A</v>
          </cell>
        </row>
        <row r="391">
          <cell r="H391">
            <v>94.23</v>
          </cell>
          <cell r="K391" t="str">
            <v>2016_09</v>
          </cell>
          <cell r="P391" t="e">
            <v>#N/A</v>
          </cell>
        </row>
        <row r="392">
          <cell r="H392">
            <v>0</v>
          </cell>
          <cell r="K392" t="str">
            <v>2017_01</v>
          </cell>
          <cell r="P392" t="e">
            <v>#N/A</v>
          </cell>
        </row>
        <row r="393">
          <cell r="H393">
            <v>-188.46</v>
          </cell>
          <cell r="K393" t="str">
            <v>2017_02</v>
          </cell>
          <cell r="P393" t="e">
            <v>#N/A</v>
          </cell>
        </row>
        <row r="394">
          <cell r="H394">
            <v>40000</v>
          </cell>
          <cell r="K394" t="str">
            <v>2016_10</v>
          </cell>
          <cell r="P394" t="e">
            <v>#N/A</v>
          </cell>
        </row>
        <row r="395">
          <cell r="H395">
            <v>0</v>
          </cell>
          <cell r="K395" t="str">
            <v>2016_11</v>
          </cell>
          <cell r="P395" t="e">
            <v>#N/A</v>
          </cell>
        </row>
        <row r="396">
          <cell r="H396">
            <v>0</v>
          </cell>
          <cell r="K396" t="str">
            <v>2016_12</v>
          </cell>
          <cell r="P396" t="e">
            <v>#N/A</v>
          </cell>
        </row>
        <row r="397">
          <cell r="H397">
            <v>-240000</v>
          </cell>
          <cell r="K397" t="str">
            <v>2016_04</v>
          </cell>
          <cell r="P397" t="e">
            <v>#N/A</v>
          </cell>
        </row>
        <row r="398">
          <cell r="H398">
            <v>-32000</v>
          </cell>
          <cell r="K398" t="str">
            <v>2016_05</v>
          </cell>
          <cell r="P398" t="e">
            <v>#N/A</v>
          </cell>
        </row>
        <row r="399">
          <cell r="H399">
            <v>-75000</v>
          </cell>
          <cell r="K399" t="str">
            <v>2016_06</v>
          </cell>
          <cell r="P399" t="e">
            <v>#N/A</v>
          </cell>
        </row>
        <row r="400">
          <cell r="H400">
            <v>0</v>
          </cell>
          <cell r="K400" t="str">
            <v>2016_07</v>
          </cell>
          <cell r="P400" t="e">
            <v>#N/A</v>
          </cell>
        </row>
        <row r="401">
          <cell r="H401">
            <v>120000</v>
          </cell>
          <cell r="K401" t="str">
            <v>2016_08</v>
          </cell>
          <cell r="P401" t="e">
            <v>#N/A</v>
          </cell>
        </row>
        <row r="402">
          <cell r="H402">
            <v>10000</v>
          </cell>
          <cell r="K402" t="str">
            <v>2016_09</v>
          </cell>
          <cell r="P402" t="e">
            <v>#N/A</v>
          </cell>
        </row>
        <row r="403">
          <cell r="H403">
            <v>0</v>
          </cell>
          <cell r="K403" t="str">
            <v>2017_01</v>
          </cell>
          <cell r="P403" t="e">
            <v>#N/A</v>
          </cell>
        </row>
        <row r="404">
          <cell r="H404">
            <v>0</v>
          </cell>
          <cell r="K404" t="str">
            <v>2017_02</v>
          </cell>
          <cell r="P404" t="e">
            <v>#N/A</v>
          </cell>
        </row>
        <row r="405">
          <cell r="H405">
            <v>0</v>
          </cell>
          <cell r="K405" t="str">
            <v>2017_03</v>
          </cell>
          <cell r="P405" t="e">
            <v>#N/A</v>
          </cell>
        </row>
        <row r="406">
          <cell r="H406">
            <v>0</v>
          </cell>
          <cell r="K406" t="str">
            <v>2016_10</v>
          </cell>
          <cell r="P406" t="e">
            <v>#N/A</v>
          </cell>
        </row>
        <row r="407">
          <cell r="H407">
            <v>0</v>
          </cell>
          <cell r="K407" t="str">
            <v>2016_11</v>
          </cell>
          <cell r="P407" t="e">
            <v>#N/A</v>
          </cell>
        </row>
        <row r="408">
          <cell r="H408">
            <v>0</v>
          </cell>
          <cell r="K408" t="str">
            <v>2016_12</v>
          </cell>
          <cell r="P408" t="e">
            <v>#N/A</v>
          </cell>
        </row>
        <row r="409">
          <cell r="H409">
            <v>0</v>
          </cell>
          <cell r="K409" t="str">
            <v>2016_04</v>
          </cell>
          <cell r="P409" t="e">
            <v>#N/A</v>
          </cell>
        </row>
        <row r="410">
          <cell r="H410">
            <v>0</v>
          </cell>
          <cell r="K410" t="str">
            <v>2016_05</v>
          </cell>
          <cell r="P410" t="e">
            <v>#N/A</v>
          </cell>
        </row>
        <row r="411">
          <cell r="H411">
            <v>0</v>
          </cell>
          <cell r="K411" t="str">
            <v>2016_06</v>
          </cell>
          <cell r="P411" t="e">
            <v>#N/A</v>
          </cell>
        </row>
        <row r="412">
          <cell r="H412">
            <v>0</v>
          </cell>
          <cell r="K412" t="str">
            <v>2016_07</v>
          </cell>
          <cell r="P412" t="e">
            <v>#N/A</v>
          </cell>
        </row>
        <row r="413">
          <cell r="H413">
            <v>0</v>
          </cell>
          <cell r="K413" t="str">
            <v>2016_08</v>
          </cell>
          <cell r="P413" t="e">
            <v>#N/A</v>
          </cell>
        </row>
        <row r="414">
          <cell r="H414">
            <v>0</v>
          </cell>
          <cell r="K414" t="str">
            <v>2016_09</v>
          </cell>
          <cell r="P414" t="e">
            <v>#N/A</v>
          </cell>
        </row>
        <row r="415">
          <cell r="H415">
            <v>0</v>
          </cell>
          <cell r="K415" t="str">
            <v>2017_01</v>
          </cell>
          <cell r="P415" t="e">
            <v>#N/A</v>
          </cell>
        </row>
        <row r="416">
          <cell r="H416">
            <v>0</v>
          </cell>
          <cell r="K416" t="str">
            <v>2017_02</v>
          </cell>
          <cell r="P416" t="e">
            <v>#N/A</v>
          </cell>
        </row>
        <row r="417">
          <cell r="H417">
            <v>0</v>
          </cell>
          <cell r="K417" t="str">
            <v>2017_03</v>
          </cell>
          <cell r="P417" t="e">
            <v>#N/A</v>
          </cell>
        </row>
        <row r="418">
          <cell r="H418">
            <v>0</v>
          </cell>
          <cell r="K418" t="str">
            <v>2016_10</v>
          </cell>
          <cell r="P418" t="e">
            <v>#N/A</v>
          </cell>
        </row>
        <row r="419">
          <cell r="H419">
            <v>0</v>
          </cell>
          <cell r="K419" t="str">
            <v>2016_11</v>
          </cell>
          <cell r="P419" t="e">
            <v>#N/A</v>
          </cell>
        </row>
        <row r="420">
          <cell r="H420">
            <v>0</v>
          </cell>
          <cell r="K420" t="str">
            <v>2016_12</v>
          </cell>
          <cell r="P420" t="e">
            <v>#N/A</v>
          </cell>
        </row>
        <row r="421">
          <cell r="H421">
            <v>0</v>
          </cell>
          <cell r="K421" t="str">
            <v>2016_04</v>
          </cell>
          <cell r="P421" t="e">
            <v>#N/A</v>
          </cell>
        </row>
        <row r="422">
          <cell r="H422">
            <v>0</v>
          </cell>
          <cell r="K422" t="str">
            <v>2016_05</v>
          </cell>
          <cell r="P422" t="e">
            <v>#N/A</v>
          </cell>
        </row>
        <row r="423">
          <cell r="H423">
            <v>0</v>
          </cell>
          <cell r="K423" t="str">
            <v>2016_06</v>
          </cell>
          <cell r="P423" t="e">
            <v>#N/A</v>
          </cell>
        </row>
        <row r="424">
          <cell r="H424">
            <v>0</v>
          </cell>
          <cell r="K424" t="str">
            <v>2016_07</v>
          </cell>
          <cell r="P424" t="e">
            <v>#N/A</v>
          </cell>
        </row>
        <row r="425">
          <cell r="H425">
            <v>0</v>
          </cell>
          <cell r="K425" t="str">
            <v>2016_08</v>
          </cell>
          <cell r="P425" t="e">
            <v>#N/A</v>
          </cell>
        </row>
        <row r="426">
          <cell r="H426">
            <v>0</v>
          </cell>
          <cell r="K426" t="str">
            <v>2016_09</v>
          </cell>
          <cell r="P426" t="e">
            <v>#N/A</v>
          </cell>
        </row>
        <row r="427">
          <cell r="H427">
            <v>0</v>
          </cell>
          <cell r="K427" t="str">
            <v>2017_01</v>
          </cell>
          <cell r="P427" t="e">
            <v>#N/A</v>
          </cell>
        </row>
        <row r="428">
          <cell r="H428">
            <v>0</v>
          </cell>
          <cell r="K428" t="str">
            <v>2017_02</v>
          </cell>
          <cell r="P428" t="e">
            <v>#N/A</v>
          </cell>
        </row>
        <row r="429">
          <cell r="H429">
            <v>0</v>
          </cell>
          <cell r="K429" t="str">
            <v>2017_03</v>
          </cell>
          <cell r="P429" t="e">
            <v>#N/A</v>
          </cell>
        </row>
        <row r="430">
          <cell r="H430">
            <v>0</v>
          </cell>
          <cell r="K430" t="str">
            <v>2016_10</v>
          </cell>
          <cell r="P430" t="e">
            <v>#N/A</v>
          </cell>
        </row>
        <row r="431">
          <cell r="H431">
            <v>0</v>
          </cell>
          <cell r="K431" t="str">
            <v>2016_11</v>
          </cell>
          <cell r="P431" t="e">
            <v>#N/A</v>
          </cell>
        </row>
        <row r="432">
          <cell r="H432">
            <v>-58288.67</v>
          </cell>
          <cell r="K432" t="str">
            <v>2016_12</v>
          </cell>
          <cell r="P432" t="e">
            <v>#N/A</v>
          </cell>
        </row>
        <row r="433">
          <cell r="H433">
            <v>0</v>
          </cell>
          <cell r="K433" t="str">
            <v>2016_04</v>
          </cell>
          <cell r="P433" t="e">
            <v>#N/A</v>
          </cell>
        </row>
        <row r="434">
          <cell r="H434">
            <v>0</v>
          </cell>
          <cell r="K434" t="str">
            <v>2016_05</v>
          </cell>
          <cell r="P434" t="e">
            <v>#N/A</v>
          </cell>
        </row>
        <row r="435">
          <cell r="H435">
            <v>0</v>
          </cell>
          <cell r="K435" t="str">
            <v>2016_06</v>
          </cell>
          <cell r="P435" t="e">
            <v>#N/A</v>
          </cell>
        </row>
        <row r="436">
          <cell r="H436">
            <v>0</v>
          </cell>
          <cell r="K436" t="str">
            <v>2016_07</v>
          </cell>
          <cell r="P436" t="e">
            <v>#N/A</v>
          </cell>
        </row>
        <row r="437">
          <cell r="H437">
            <v>0</v>
          </cell>
          <cell r="K437" t="str">
            <v>2016_08</v>
          </cell>
          <cell r="P437" t="e">
            <v>#N/A</v>
          </cell>
        </row>
        <row r="438">
          <cell r="H438">
            <v>0</v>
          </cell>
          <cell r="K438" t="str">
            <v>2016_09</v>
          </cell>
          <cell r="P438" t="e">
            <v>#N/A</v>
          </cell>
        </row>
        <row r="439">
          <cell r="H439">
            <v>75000</v>
          </cell>
          <cell r="K439" t="str">
            <v>2017_01</v>
          </cell>
          <cell r="P439" t="e">
            <v>#N/A</v>
          </cell>
        </row>
        <row r="440">
          <cell r="H440">
            <v>0</v>
          </cell>
          <cell r="K440" t="str">
            <v>2017_02</v>
          </cell>
          <cell r="P440" t="e">
            <v>#N/A</v>
          </cell>
        </row>
        <row r="441">
          <cell r="H441">
            <v>0</v>
          </cell>
          <cell r="K441" t="str">
            <v>2017_03</v>
          </cell>
          <cell r="P441" t="e">
            <v>#N/A</v>
          </cell>
        </row>
        <row r="442">
          <cell r="H442">
            <v>0</v>
          </cell>
          <cell r="K442" t="str">
            <v>2016_10</v>
          </cell>
          <cell r="P442" t="e">
            <v>#N/A</v>
          </cell>
        </row>
        <row r="443">
          <cell r="H443">
            <v>0</v>
          </cell>
          <cell r="K443" t="str">
            <v>2016_11</v>
          </cell>
          <cell r="P443" t="e">
            <v>#N/A</v>
          </cell>
        </row>
        <row r="444">
          <cell r="H444">
            <v>0</v>
          </cell>
          <cell r="K444" t="str">
            <v>2016_12</v>
          </cell>
          <cell r="P444" t="e">
            <v>#N/A</v>
          </cell>
        </row>
        <row r="445">
          <cell r="H445">
            <v>0</v>
          </cell>
          <cell r="K445" t="str">
            <v>2016_04</v>
          </cell>
          <cell r="P445" t="e">
            <v>#N/A</v>
          </cell>
        </row>
        <row r="446">
          <cell r="H446">
            <v>0</v>
          </cell>
          <cell r="K446" t="str">
            <v>2016_05</v>
          </cell>
          <cell r="P446" t="e">
            <v>#N/A</v>
          </cell>
        </row>
        <row r="447">
          <cell r="H447">
            <v>0</v>
          </cell>
          <cell r="K447" t="str">
            <v>2016_06</v>
          </cell>
          <cell r="P447" t="e">
            <v>#N/A</v>
          </cell>
        </row>
        <row r="448">
          <cell r="H448">
            <v>0</v>
          </cell>
          <cell r="K448" t="str">
            <v>2016_07</v>
          </cell>
          <cell r="P448" t="e">
            <v>#N/A</v>
          </cell>
        </row>
        <row r="449">
          <cell r="H449">
            <v>0</v>
          </cell>
          <cell r="K449" t="str">
            <v>2016_08</v>
          </cell>
          <cell r="P449" t="e">
            <v>#N/A</v>
          </cell>
        </row>
        <row r="450">
          <cell r="H450">
            <v>0</v>
          </cell>
          <cell r="K450" t="str">
            <v>2016_09</v>
          </cell>
          <cell r="P450" t="e">
            <v>#N/A</v>
          </cell>
        </row>
        <row r="451">
          <cell r="H451">
            <v>-36000</v>
          </cell>
          <cell r="K451" t="str">
            <v>2017_01</v>
          </cell>
          <cell r="P451" t="e">
            <v>#N/A</v>
          </cell>
        </row>
        <row r="452">
          <cell r="H452">
            <v>0</v>
          </cell>
          <cell r="K452" t="str">
            <v>2016_10</v>
          </cell>
          <cell r="P452" t="e">
            <v>#N/A</v>
          </cell>
        </row>
        <row r="453">
          <cell r="H453">
            <v>0</v>
          </cell>
          <cell r="K453" t="str">
            <v>2016_11</v>
          </cell>
          <cell r="P453" t="e">
            <v>#N/A</v>
          </cell>
        </row>
        <row r="454">
          <cell r="H454">
            <v>0</v>
          </cell>
          <cell r="K454" t="str">
            <v>2016_12</v>
          </cell>
          <cell r="P454" t="e">
            <v>#N/A</v>
          </cell>
        </row>
        <row r="455">
          <cell r="H455">
            <v>0</v>
          </cell>
          <cell r="K455" t="str">
            <v>2016_04</v>
          </cell>
          <cell r="P455" t="e">
            <v>#N/A</v>
          </cell>
        </row>
        <row r="456">
          <cell r="H456">
            <v>0</v>
          </cell>
          <cell r="K456" t="str">
            <v>2016_05</v>
          </cell>
          <cell r="P456" t="e">
            <v>#N/A</v>
          </cell>
        </row>
        <row r="457">
          <cell r="H457">
            <v>0</v>
          </cell>
          <cell r="K457" t="str">
            <v>2016_06</v>
          </cell>
          <cell r="P457" t="e">
            <v>#N/A</v>
          </cell>
        </row>
        <row r="458">
          <cell r="H458">
            <v>0</v>
          </cell>
          <cell r="K458" t="str">
            <v>2016_07</v>
          </cell>
          <cell r="P458" t="e">
            <v>#N/A</v>
          </cell>
        </row>
        <row r="459">
          <cell r="H459">
            <v>0</v>
          </cell>
          <cell r="K459" t="str">
            <v>2016_08</v>
          </cell>
          <cell r="P459" t="e">
            <v>#N/A</v>
          </cell>
        </row>
        <row r="460">
          <cell r="H460">
            <v>0</v>
          </cell>
          <cell r="K460" t="str">
            <v>2016_09</v>
          </cell>
          <cell r="P460" t="e">
            <v>#N/A</v>
          </cell>
        </row>
        <row r="461">
          <cell r="H461">
            <v>-39000</v>
          </cell>
          <cell r="K461" t="str">
            <v>2017_01</v>
          </cell>
          <cell r="P461" t="e">
            <v>#N/A</v>
          </cell>
        </row>
        <row r="462">
          <cell r="H462">
            <v>556.32000000000005</v>
          </cell>
          <cell r="K462" t="str">
            <v>2016_10</v>
          </cell>
          <cell r="P462">
            <v>1</v>
          </cell>
        </row>
        <row r="463">
          <cell r="H463">
            <v>-1008.63</v>
          </cell>
          <cell r="K463" t="str">
            <v>2016_11</v>
          </cell>
          <cell r="P463">
            <v>1</v>
          </cell>
        </row>
        <row r="464">
          <cell r="H464">
            <v>595.41</v>
          </cell>
          <cell r="K464" t="str">
            <v>2016_12</v>
          </cell>
          <cell r="P464">
            <v>1</v>
          </cell>
        </row>
        <row r="465">
          <cell r="H465">
            <v>-53.78</v>
          </cell>
          <cell r="K465" t="str">
            <v>2016_04</v>
          </cell>
          <cell r="P465">
            <v>1</v>
          </cell>
        </row>
        <row r="466">
          <cell r="H466">
            <v>108.56</v>
          </cell>
          <cell r="K466" t="str">
            <v>2016_05</v>
          </cell>
          <cell r="P466">
            <v>1</v>
          </cell>
        </row>
        <row r="467">
          <cell r="H467">
            <v>545.92999999999995</v>
          </cell>
          <cell r="K467" t="str">
            <v>2016_06</v>
          </cell>
          <cell r="P467">
            <v>1</v>
          </cell>
        </row>
        <row r="468">
          <cell r="H468">
            <v>0</v>
          </cell>
          <cell r="K468" t="str">
            <v>2016_07</v>
          </cell>
          <cell r="P468">
            <v>1</v>
          </cell>
        </row>
        <row r="469">
          <cell r="H469">
            <v>0</v>
          </cell>
          <cell r="K469" t="str">
            <v>2016_08</v>
          </cell>
          <cell r="P469">
            <v>1</v>
          </cell>
        </row>
        <row r="470">
          <cell r="H470">
            <v>-257.58999999999997</v>
          </cell>
          <cell r="K470" t="str">
            <v>2016_09</v>
          </cell>
          <cell r="P470">
            <v>1</v>
          </cell>
        </row>
        <row r="471">
          <cell r="H471">
            <v>-69.34</v>
          </cell>
          <cell r="K471" t="str">
            <v>2017_01</v>
          </cell>
          <cell r="P471">
            <v>1</v>
          </cell>
        </row>
        <row r="472">
          <cell r="H472">
            <v>-933.02</v>
          </cell>
          <cell r="K472" t="str">
            <v>2017_02</v>
          </cell>
          <cell r="P472">
            <v>1</v>
          </cell>
        </row>
        <row r="473">
          <cell r="H473">
            <v>578.87</v>
          </cell>
          <cell r="K473" t="str">
            <v>2017_03</v>
          </cell>
          <cell r="P473">
            <v>1</v>
          </cell>
        </row>
        <row r="474">
          <cell r="H474">
            <v>-58119.68</v>
          </cell>
          <cell r="K474" t="str">
            <v>2016_10</v>
          </cell>
          <cell r="P474">
            <v>1</v>
          </cell>
        </row>
        <row r="475">
          <cell r="H475">
            <v>-58618.46</v>
          </cell>
          <cell r="K475" t="str">
            <v>2016_11</v>
          </cell>
          <cell r="P475">
            <v>1</v>
          </cell>
        </row>
        <row r="476">
          <cell r="H476">
            <v>-56122.27</v>
          </cell>
          <cell r="K476" t="str">
            <v>2016_12</v>
          </cell>
          <cell r="P476">
            <v>1</v>
          </cell>
        </row>
        <row r="477">
          <cell r="H477">
            <v>-58547.74</v>
          </cell>
          <cell r="K477" t="str">
            <v>2016_04</v>
          </cell>
          <cell r="P477">
            <v>1</v>
          </cell>
        </row>
        <row r="478">
          <cell r="H478">
            <v>-57723.3</v>
          </cell>
          <cell r="K478" t="str">
            <v>2016_05</v>
          </cell>
          <cell r="P478">
            <v>1</v>
          </cell>
        </row>
        <row r="479">
          <cell r="H479">
            <v>-58368.68</v>
          </cell>
          <cell r="K479" t="str">
            <v>2016_06</v>
          </cell>
          <cell r="P479">
            <v>1</v>
          </cell>
        </row>
        <row r="480">
          <cell r="H480">
            <v>-58110.85</v>
          </cell>
          <cell r="K480" t="str">
            <v>2016_07</v>
          </cell>
          <cell r="P480">
            <v>1</v>
          </cell>
        </row>
        <row r="481">
          <cell r="H481">
            <v>-58703.519999999997</v>
          </cell>
          <cell r="K481" t="str">
            <v>2016_08</v>
          </cell>
          <cell r="P481">
            <v>1</v>
          </cell>
        </row>
        <row r="482">
          <cell r="H482">
            <v>-58998.46</v>
          </cell>
          <cell r="K482" t="str">
            <v>2016_09</v>
          </cell>
          <cell r="P482">
            <v>1</v>
          </cell>
        </row>
        <row r="483">
          <cell r="H483">
            <v>-58561.52</v>
          </cell>
          <cell r="K483" t="str">
            <v>2017_01</v>
          </cell>
          <cell r="P483">
            <v>1</v>
          </cell>
        </row>
        <row r="484">
          <cell r="H484">
            <v>-57556.26</v>
          </cell>
          <cell r="K484" t="str">
            <v>2017_02</v>
          </cell>
          <cell r="P484">
            <v>1</v>
          </cell>
        </row>
        <row r="485">
          <cell r="H485">
            <v>-63535.8</v>
          </cell>
          <cell r="K485" t="str">
            <v>2017_03</v>
          </cell>
          <cell r="P485">
            <v>1</v>
          </cell>
        </row>
        <row r="486">
          <cell r="H486">
            <v>-15534.27</v>
          </cell>
          <cell r="K486" t="str">
            <v>2016_10</v>
          </cell>
          <cell r="P486">
            <v>2</v>
          </cell>
        </row>
        <row r="487">
          <cell r="H487">
            <v>-15371.14</v>
          </cell>
          <cell r="K487" t="str">
            <v>2016_11</v>
          </cell>
          <cell r="P487">
            <v>2</v>
          </cell>
        </row>
        <row r="488">
          <cell r="H488">
            <v>-15292.62</v>
          </cell>
          <cell r="K488" t="str">
            <v>2016_12</v>
          </cell>
          <cell r="P488">
            <v>2</v>
          </cell>
        </row>
        <row r="489">
          <cell r="H489">
            <v>-14636.76</v>
          </cell>
          <cell r="K489" t="str">
            <v>2016_04</v>
          </cell>
          <cell r="P489">
            <v>2</v>
          </cell>
        </row>
        <row r="490">
          <cell r="H490">
            <v>-15407.09</v>
          </cell>
          <cell r="K490" t="str">
            <v>2016_05</v>
          </cell>
          <cell r="P490">
            <v>2</v>
          </cell>
        </row>
        <row r="491">
          <cell r="H491">
            <v>-15329.82</v>
          </cell>
          <cell r="K491" t="str">
            <v>2016_06</v>
          </cell>
          <cell r="P491">
            <v>2</v>
          </cell>
        </row>
        <row r="492">
          <cell r="H492">
            <v>-15055.36</v>
          </cell>
          <cell r="K492" t="str">
            <v>2016_07</v>
          </cell>
          <cell r="P492">
            <v>2</v>
          </cell>
        </row>
        <row r="493">
          <cell r="H493">
            <v>-15351.35</v>
          </cell>
          <cell r="K493" t="str">
            <v>2016_08</v>
          </cell>
          <cell r="P493">
            <v>2</v>
          </cell>
        </row>
        <row r="494">
          <cell r="H494">
            <v>-15584.02</v>
          </cell>
          <cell r="K494" t="str">
            <v>2016_09</v>
          </cell>
          <cell r="P494">
            <v>2</v>
          </cell>
        </row>
        <row r="495">
          <cell r="H495">
            <v>-14782.94</v>
          </cell>
          <cell r="K495" t="str">
            <v>2017_01</v>
          </cell>
          <cell r="P495">
            <v>2</v>
          </cell>
        </row>
        <row r="496">
          <cell r="H496">
            <v>-16172.06</v>
          </cell>
          <cell r="K496" t="str">
            <v>2017_02</v>
          </cell>
          <cell r="P496">
            <v>2</v>
          </cell>
        </row>
        <row r="497">
          <cell r="H497">
            <v>-16268.96</v>
          </cell>
          <cell r="K497" t="str">
            <v>2017_03</v>
          </cell>
          <cell r="P497">
            <v>2</v>
          </cell>
        </row>
        <row r="498">
          <cell r="H498">
            <v>-15142.89</v>
          </cell>
          <cell r="K498" t="str">
            <v>2016_10</v>
          </cell>
          <cell r="P498">
            <v>3</v>
          </cell>
        </row>
        <row r="499">
          <cell r="H499">
            <v>-14554.63</v>
          </cell>
          <cell r="K499" t="str">
            <v>2016_11</v>
          </cell>
          <cell r="P499">
            <v>3</v>
          </cell>
        </row>
        <row r="500">
          <cell r="H500">
            <v>-11838.19</v>
          </cell>
          <cell r="K500" t="str">
            <v>2016_12</v>
          </cell>
          <cell r="P500">
            <v>3</v>
          </cell>
        </row>
        <row r="501">
          <cell r="H501">
            <v>-13237.01</v>
          </cell>
          <cell r="K501" t="str">
            <v>2016_04</v>
          </cell>
          <cell r="P501">
            <v>3</v>
          </cell>
        </row>
        <row r="502">
          <cell r="H502">
            <v>-14212.55</v>
          </cell>
          <cell r="K502" t="str">
            <v>2016_05</v>
          </cell>
          <cell r="P502">
            <v>3</v>
          </cell>
        </row>
        <row r="503">
          <cell r="H503">
            <v>-11838.94</v>
          </cell>
          <cell r="K503" t="str">
            <v>2016_06</v>
          </cell>
          <cell r="P503">
            <v>3</v>
          </cell>
        </row>
        <row r="504">
          <cell r="H504">
            <v>-11027.58</v>
          </cell>
          <cell r="K504" t="str">
            <v>2016_07</v>
          </cell>
          <cell r="P504">
            <v>3</v>
          </cell>
        </row>
        <row r="505">
          <cell r="H505">
            <v>-16550.53</v>
          </cell>
          <cell r="K505" t="str">
            <v>2016_08</v>
          </cell>
          <cell r="P505">
            <v>3</v>
          </cell>
        </row>
        <row r="506">
          <cell r="H506">
            <v>-16888.490000000002</v>
          </cell>
          <cell r="K506" t="str">
            <v>2016_09</v>
          </cell>
          <cell r="P506">
            <v>3</v>
          </cell>
        </row>
        <row r="507">
          <cell r="H507">
            <v>-9145.64</v>
          </cell>
          <cell r="K507" t="str">
            <v>2017_01</v>
          </cell>
          <cell r="P507">
            <v>3</v>
          </cell>
        </row>
        <row r="508">
          <cell r="H508">
            <v>-9938.6</v>
          </cell>
          <cell r="K508" t="str">
            <v>2017_02</v>
          </cell>
          <cell r="P508">
            <v>3</v>
          </cell>
        </row>
        <row r="509">
          <cell r="H509">
            <v>-19538.599999999999</v>
          </cell>
          <cell r="K509" t="str">
            <v>2017_03</v>
          </cell>
          <cell r="P509">
            <v>3</v>
          </cell>
        </row>
        <row r="510">
          <cell r="H510">
            <v>-12846.13</v>
          </cell>
          <cell r="K510" t="str">
            <v>2016_10</v>
          </cell>
          <cell r="P510">
            <v>4</v>
          </cell>
        </row>
        <row r="511">
          <cell r="H511">
            <v>-14025.12</v>
          </cell>
          <cell r="K511" t="str">
            <v>2016_11</v>
          </cell>
          <cell r="P511">
            <v>4</v>
          </cell>
        </row>
        <row r="512">
          <cell r="H512">
            <v>-11231.01</v>
          </cell>
          <cell r="K512" t="str">
            <v>2016_12</v>
          </cell>
          <cell r="P512">
            <v>4</v>
          </cell>
        </row>
        <row r="513">
          <cell r="H513">
            <v>-9756.8799999999992</v>
          </cell>
          <cell r="K513" t="str">
            <v>2016_04</v>
          </cell>
          <cell r="P513">
            <v>4</v>
          </cell>
        </row>
        <row r="514">
          <cell r="H514">
            <v>-8977.24</v>
          </cell>
          <cell r="K514" t="str">
            <v>2016_05</v>
          </cell>
          <cell r="P514">
            <v>4</v>
          </cell>
        </row>
        <row r="515">
          <cell r="H515">
            <v>-8274.61</v>
          </cell>
          <cell r="K515" t="str">
            <v>2016_06</v>
          </cell>
          <cell r="P515">
            <v>4</v>
          </cell>
        </row>
        <row r="516">
          <cell r="H516">
            <v>-9690.19</v>
          </cell>
          <cell r="K516" t="str">
            <v>2016_07</v>
          </cell>
          <cell r="P516">
            <v>4</v>
          </cell>
        </row>
        <row r="517">
          <cell r="H517">
            <v>-8986.56</v>
          </cell>
          <cell r="K517" t="str">
            <v>2016_08</v>
          </cell>
          <cell r="P517">
            <v>4</v>
          </cell>
        </row>
        <row r="518">
          <cell r="H518">
            <v>-6413.03</v>
          </cell>
          <cell r="K518" t="str">
            <v>2016_09</v>
          </cell>
          <cell r="P518">
            <v>4</v>
          </cell>
        </row>
        <row r="519">
          <cell r="H519">
            <v>-7143.91</v>
          </cell>
          <cell r="K519" t="str">
            <v>2017_01</v>
          </cell>
          <cell r="P519">
            <v>4</v>
          </cell>
        </row>
        <row r="520">
          <cell r="H520">
            <v>-9812.43</v>
          </cell>
          <cell r="K520" t="str">
            <v>2017_02</v>
          </cell>
          <cell r="P520">
            <v>4</v>
          </cell>
        </row>
        <row r="521">
          <cell r="H521">
            <v>-12884.92</v>
          </cell>
          <cell r="K521" t="str">
            <v>2017_03</v>
          </cell>
          <cell r="P521">
            <v>4</v>
          </cell>
        </row>
        <row r="522">
          <cell r="H522">
            <v>-302.99</v>
          </cell>
          <cell r="K522" t="str">
            <v>2016_10</v>
          </cell>
          <cell r="P522">
            <v>5</v>
          </cell>
        </row>
        <row r="523">
          <cell r="H523">
            <v>-526.82000000000005</v>
          </cell>
          <cell r="K523" t="str">
            <v>2016_11</v>
          </cell>
          <cell r="P523">
            <v>5</v>
          </cell>
        </row>
        <row r="524">
          <cell r="H524">
            <v>-484.47</v>
          </cell>
          <cell r="K524" t="str">
            <v>2016_12</v>
          </cell>
          <cell r="P524">
            <v>5</v>
          </cell>
        </row>
        <row r="525">
          <cell r="H525">
            <v>-238.61</v>
          </cell>
          <cell r="K525" t="str">
            <v>2016_04</v>
          </cell>
          <cell r="P525">
            <v>5</v>
          </cell>
        </row>
        <row r="526">
          <cell r="H526">
            <v>-297.32</v>
          </cell>
          <cell r="K526" t="str">
            <v>2016_05</v>
          </cell>
          <cell r="P526">
            <v>5</v>
          </cell>
        </row>
        <row r="527">
          <cell r="H527">
            <v>-252.88</v>
          </cell>
          <cell r="K527" t="str">
            <v>2016_06</v>
          </cell>
          <cell r="P527">
            <v>5</v>
          </cell>
        </row>
        <row r="528">
          <cell r="H528">
            <v>-287.64</v>
          </cell>
          <cell r="K528" t="str">
            <v>2016_07</v>
          </cell>
          <cell r="P528">
            <v>5</v>
          </cell>
        </row>
        <row r="529">
          <cell r="H529">
            <v>-252.16</v>
          </cell>
          <cell r="K529" t="str">
            <v>2016_08</v>
          </cell>
          <cell r="P529">
            <v>5</v>
          </cell>
        </row>
        <row r="530">
          <cell r="H530">
            <v>-276.83999999999997</v>
          </cell>
          <cell r="K530" t="str">
            <v>2016_09</v>
          </cell>
          <cell r="P530">
            <v>5</v>
          </cell>
        </row>
        <row r="531">
          <cell r="H531">
            <v>-239.01</v>
          </cell>
          <cell r="K531" t="str">
            <v>2017_01</v>
          </cell>
          <cell r="P531">
            <v>5</v>
          </cell>
        </row>
        <row r="532">
          <cell r="H532">
            <v>-409.29</v>
          </cell>
          <cell r="K532" t="str">
            <v>2017_02</v>
          </cell>
          <cell r="P532">
            <v>5</v>
          </cell>
        </row>
        <row r="533">
          <cell r="H533">
            <v>-344.06</v>
          </cell>
          <cell r="K533" t="str">
            <v>2017_03</v>
          </cell>
          <cell r="P533">
            <v>5</v>
          </cell>
        </row>
        <row r="534">
          <cell r="H534">
            <v>-71407.92</v>
          </cell>
          <cell r="K534" t="str">
            <v>2016_10</v>
          </cell>
          <cell r="P534">
            <v>6</v>
          </cell>
        </row>
        <row r="535">
          <cell r="H535">
            <v>-70290.31</v>
          </cell>
          <cell r="K535" t="str">
            <v>2016_11</v>
          </cell>
          <cell r="P535">
            <v>6</v>
          </cell>
        </row>
        <row r="536">
          <cell r="H536">
            <v>-71950.83</v>
          </cell>
          <cell r="K536" t="str">
            <v>2016_12</v>
          </cell>
          <cell r="P536">
            <v>6</v>
          </cell>
        </row>
        <row r="537">
          <cell r="H537">
            <v>-70779.83</v>
          </cell>
          <cell r="K537" t="str">
            <v>2016_04</v>
          </cell>
          <cell r="P537">
            <v>6</v>
          </cell>
        </row>
        <row r="538">
          <cell r="H538">
            <v>-70578.06</v>
          </cell>
          <cell r="K538" t="str">
            <v>2016_05</v>
          </cell>
          <cell r="P538">
            <v>6</v>
          </cell>
        </row>
        <row r="539">
          <cell r="H539">
            <v>-70662.429999999993</v>
          </cell>
          <cell r="K539" t="str">
            <v>2016_06</v>
          </cell>
          <cell r="P539">
            <v>6</v>
          </cell>
        </row>
        <row r="540">
          <cell r="H540">
            <v>-71177.539999999994</v>
          </cell>
          <cell r="K540" t="str">
            <v>2016_07</v>
          </cell>
          <cell r="P540">
            <v>6</v>
          </cell>
        </row>
        <row r="541">
          <cell r="H541">
            <v>-70964.77</v>
          </cell>
          <cell r="K541" t="str">
            <v>2016_08</v>
          </cell>
          <cell r="P541">
            <v>6</v>
          </cell>
        </row>
        <row r="542">
          <cell r="H542">
            <v>-72849.72</v>
          </cell>
          <cell r="K542" t="str">
            <v>2016_09</v>
          </cell>
          <cell r="P542">
            <v>6</v>
          </cell>
        </row>
        <row r="543">
          <cell r="H543">
            <v>-77988.990000000005</v>
          </cell>
          <cell r="K543" t="str">
            <v>2017_01</v>
          </cell>
          <cell r="P543">
            <v>6</v>
          </cell>
        </row>
        <row r="544">
          <cell r="H544">
            <v>-77134.73</v>
          </cell>
          <cell r="K544" t="str">
            <v>2017_02</v>
          </cell>
          <cell r="P544">
            <v>6</v>
          </cell>
        </row>
        <row r="545">
          <cell r="H545">
            <v>-77725.490000000005</v>
          </cell>
          <cell r="K545" t="str">
            <v>2017_03</v>
          </cell>
          <cell r="P545">
            <v>6</v>
          </cell>
        </row>
        <row r="546">
          <cell r="H546">
            <v>-10632.75</v>
          </cell>
          <cell r="K546" t="str">
            <v>2016_10</v>
          </cell>
          <cell r="P546">
            <v>7</v>
          </cell>
        </row>
        <row r="547">
          <cell r="H547">
            <v>-10889.04</v>
          </cell>
          <cell r="K547" t="str">
            <v>2016_11</v>
          </cell>
          <cell r="P547">
            <v>7</v>
          </cell>
        </row>
        <row r="548">
          <cell r="H548">
            <v>-10790.73</v>
          </cell>
          <cell r="K548" t="str">
            <v>2016_12</v>
          </cell>
          <cell r="P548">
            <v>7</v>
          </cell>
        </row>
        <row r="549">
          <cell r="H549">
            <v>-10457.19</v>
          </cell>
          <cell r="K549" t="str">
            <v>2016_04</v>
          </cell>
          <cell r="P549">
            <v>7</v>
          </cell>
        </row>
        <row r="550">
          <cell r="H550">
            <v>-10575.79</v>
          </cell>
          <cell r="K550" t="str">
            <v>2016_05</v>
          </cell>
          <cell r="P550">
            <v>7</v>
          </cell>
        </row>
        <row r="551">
          <cell r="H551">
            <v>-10639.72</v>
          </cell>
          <cell r="K551" t="str">
            <v>2016_06</v>
          </cell>
          <cell r="P551">
            <v>7</v>
          </cell>
        </row>
        <row r="552">
          <cell r="H552">
            <v>-10671.32</v>
          </cell>
          <cell r="K552" t="str">
            <v>2016_07</v>
          </cell>
          <cell r="P552">
            <v>7</v>
          </cell>
        </row>
        <row r="553">
          <cell r="H553">
            <v>-10555.25</v>
          </cell>
          <cell r="K553" t="str">
            <v>2016_08</v>
          </cell>
          <cell r="P553">
            <v>7</v>
          </cell>
        </row>
        <row r="554">
          <cell r="H554">
            <v>-10709.52</v>
          </cell>
          <cell r="K554" t="str">
            <v>2016_09</v>
          </cell>
          <cell r="P554">
            <v>7</v>
          </cell>
        </row>
        <row r="555">
          <cell r="H555">
            <v>-11479.86</v>
          </cell>
          <cell r="K555" t="str">
            <v>2017_01</v>
          </cell>
          <cell r="P555">
            <v>7</v>
          </cell>
        </row>
        <row r="556">
          <cell r="H556">
            <v>-11408.95</v>
          </cell>
          <cell r="K556" t="str">
            <v>2017_02</v>
          </cell>
          <cell r="P556">
            <v>7</v>
          </cell>
        </row>
        <row r="557">
          <cell r="H557">
            <v>-11161.76</v>
          </cell>
          <cell r="K557" t="str">
            <v>2017_03</v>
          </cell>
          <cell r="P557">
            <v>7</v>
          </cell>
        </row>
        <row r="558">
          <cell r="H558">
            <v>-57.18</v>
          </cell>
          <cell r="K558" t="str">
            <v>2016_10</v>
          </cell>
          <cell r="P558">
            <v>8</v>
          </cell>
        </row>
        <row r="559">
          <cell r="H559">
            <v>0</v>
          </cell>
          <cell r="K559" t="str">
            <v>2016_11</v>
          </cell>
          <cell r="P559">
            <v>8</v>
          </cell>
        </row>
        <row r="560">
          <cell r="H560">
            <v>-29.86</v>
          </cell>
          <cell r="K560" t="str">
            <v>2016_12</v>
          </cell>
          <cell r="P560">
            <v>8</v>
          </cell>
        </row>
        <row r="561">
          <cell r="H561">
            <v>-85.77</v>
          </cell>
          <cell r="K561" t="str">
            <v>2016_04</v>
          </cell>
          <cell r="P561">
            <v>8</v>
          </cell>
        </row>
        <row r="562">
          <cell r="H562">
            <v>-28.59</v>
          </cell>
          <cell r="K562" t="str">
            <v>2016_05</v>
          </cell>
          <cell r="P562">
            <v>8</v>
          </cell>
        </row>
        <row r="563">
          <cell r="H563">
            <v>0</v>
          </cell>
          <cell r="K563" t="str">
            <v>2016_06</v>
          </cell>
          <cell r="P563">
            <v>8</v>
          </cell>
        </row>
        <row r="564">
          <cell r="H564">
            <v>-92.42</v>
          </cell>
          <cell r="K564" t="str">
            <v>2016_07</v>
          </cell>
          <cell r="P564">
            <v>8</v>
          </cell>
        </row>
        <row r="565">
          <cell r="H565">
            <v>-42.45</v>
          </cell>
          <cell r="K565" t="str">
            <v>2016_08</v>
          </cell>
          <cell r="P565">
            <v>8</v>
          </cell>
        </row>
        <row r="566">
          <cell r="H566">
            <v>-28.59</v>
          </cell>
          <cell r="K566" t="str">
            <v>2016_09</v>
          </cell>
          <cell r="P566">
            <v>8</v>
          </cell>
        </row>
        <row r="567">
          <cell r="H567">
            <v>-28.59</v>
          </cell>
          <cell r="K567" t="str">
            <v>2017_01</v>
          </cell>
          <cell r="P567">
            <v>8</v>
          </cell>
        </row>
        <row r="568">
          <cell r="H568">
            <v>-56.92</v>
          </cell>
          <cell r="K568" t="str">
            <v>2017_02</v>
          </cell>
          <cell r="P568">
            <v>8</v>
          </cell>
        </row>
        <row r="569">
          <cell r="H569">
            <v>-56.92</v>
          </cell>
          <cell r="K569" t="str">
            <v>2017_03</v>
          </cell>
          <cell r="P569">
            <v>8</v>
          </cell>
        </row>
        <row r="570">
          <cell r="H570">
            <v>-5604.09</v>
          </cell>
          <cell r="K570" t="str">
            <v>2016_10</v>
          </cell>
          <cell r="P570">
            <v>8</v>
          </cell>
        </row>
        <row r="571">
          <cell r="H571">
            <v>-6174.2</v>
          </cell>
          <cell r="K571" t="str">
            <v>2016_11</v>
          </cell>
          <cell r="P571">
            <v>8</v>
          </cell>
        </row>
        <row r="572">
          <cell r="H572">
            <v>-5178.84</v>
          </cell>
          <cell r="K572" t="str">
            <v>2016_12</v>
          </cell>
          <cell r="P572">
            <v>8</v>
          </cell>
        </row>
        <row r="573">
          <cell r="H573">
            <v>-10313.4</v>
          </cell>
          <cell r="K573" t="str">
            <v>2016_04</v>
          </cell>
          <cell r="P573">
            <v>8</v>
          </cell>
        </row>
        <row r="574">
          <cell r="H574">
            <v>-8157.66</v>
          </cell>
          <cell r="K574" t="str">
            <v>2016_05</v>
          </cell>
          <cell r="P574">
            <v>8</v>
          </cell>
        </row>
        <row r="575">
          <cell r="H575">
            <v>-5964.29</v>
          </cell>
          <cell r="K575" t="str">
            <v>2016_06</v>
          </cell>
          <cell r="P575">
            <v>8</v>
          </cell>
        </row>
        <row r="576">
          <cell r="H576">
            <v>-215.56</v>
          </cell>
          <cell r="K576" t="str">
            <v>2016_07</v>
          </cell>
          <cell r="P576">
            <v>8</v>
          </cell>
        </row>
        <row r="577">
          <cell r="H577">
            <v>-5923.26</v>
          </cell>
          <cell r="K577" t="str">
            <v>2016_08</v>
          </cell>
          <cell r="P577">
            <v>8</v>
          </cell>
        </row>
        <row r="578">
          <cell r="H578">
            <v>-11355.04</v>
          </cell>
          <cell r="K578" t="str">
            <v>2016_09</v>
          </cell>
          <cell r="P578">
            <v>8</v>
          </cell>
        </row>
        <row r="579">
          <cell r="H579">
            <v>-4352.91</v>
          </cell>
          <cell r="K579" t="str">
            <v>2017_01</v>
          </cell>
          <cell r="P579">
            <v>8</v>
          </cell>
        </row>
        <row r="580">
          <cell r="H580">
            <v>-6259.68</v>
          </cell>
          <cell r="K580" t="str">
            <v>2017_02</v>
          </cell>
          <cell r="P580">
            <v>8</v>
          </cell>
        </row>
        <row r="581">
          <cell r="H581">
            <v>-9120.9500000000007</v>
          </cell>
          <cell r="K581" t="str">
            <v>2017_03</v>
          </cell>
          <cell r="P581">
            <v>8</v>
          </cell>
        </row>
        <row r="582">
          <cell r="H582">
            <v>-4853.1400000000003</v>
          </cell>
          <cell r="K582" t="str">
            <v>2016_10</v>
          </cell>
          <cell r="P582">
            <v>9</v>
          </cell>
        </row>
        <row r="583">
          <cell r="H583">
            <v>-5453.52</v>
          </cell>
          <cell r="K583" t="str">
            <v>2016_11</v>
          </cell>
          <cell r="P583">
            <v>9</v>
          </cell>
        </row>
        <row r="584">
          <cell r="H584">
            <v>-3879.15</v>
          </cell>
          <cell r="K584" t="str">
            <v>2016_12</v>
          </cell>
          <cell r="P584">
            <v>9</v>
          </cell>
        </row>
        <row r="585">
          <cell r="H585">
            <v>-9265.5</v>
          </cell>
          <cell r="K585" t="str">
            <v>2016_04</v>
          </cell>
          <cell r="P585">
            <v>9</v>
          </cell>
        </row>
        <row r="586">
          <cell r="H586">
            <v>-7372.92</v>
          </cell>
          <cell r="K586" t="str">
            <v>2016_05</v>
          </cell>
          <cell r="P586">
            <v>9</v>
          </cell>
        </row>
        <row r="587">
          <cell r="H587">
            <v>-4138.25</v>
          </cell>
          <cell r="K587" t="str">
            <v>2016_06</v>
          </cell>
          <cell r="P587">
            <v>9</v>
          </cell>
        </row>
        <row r="588">
          <cell r="H588">
            <v>-3779.73</v>
          </cell>
          <cell r="K588" t="str">
            <v>2016_07</v>
          </cell>
          <cell r="P588">
            <v>9</v>
          </cell>
        </row>
        <row r="589">
          <cell r="H589">
            <v>-4127.51</v>
          </cell>
          <cell r="K589" t="str">
            <v>2016_08</v>
          </cell>
          <cell r="P589">
            <v>9</v>
          </cell>
        </row>
        <row r="590">
          <cell r="H590">
            <v>-5208.5600000000004</v>
          </cell>
          <cell r="K590" t="str">
            <v>2016_09</v>
          </cell>
          <cell r="P590">
            <v>9</v>
          </cell>
        </row>
        <row r="591">
          <cell r="H591">
            <v>-3429.22</v>
          </cell>
          <cell r="K591" t="str">
            <v>2017_01</v>
          </cell>
          <cell r="P591">
            <v>9</v>
          </cell>
        </row>
        <row r="592">
          <cell r="H592">
            <v>-4934.29</v>
          </cell>
          <cell r="K592" t="str">
            <v>2017_02</v>
          </cell>
          <cell r="P592">
            <v>9</v>
          </cell>
        </row>
        <row r="593">
          <cell r="H593">
            <v>-7856.91</v>
          </cell>
          <cell r="K593" t="str">
            <v>2017_03</v>
          </cell>
          <cell r="P593">
            <v>9</v>
          </cell>
        </row>
        <row r="594">
          <cell r="H594">
            <v>-14.07</v>
          </cell>
          <cell r="K594" t="str">
            <v>2016_10</v>
          </cell>
          <cell r="P594">
            <v>8</v>
          </cell>
        </row>
        <row r="595">
          <cell r="H595">
            <v>4.16</v>
          </cell>
          <cell r="K595" t="str">
            <v>2016_11</v>
          </cell>
          <cell r="P595">
            <v>8</v>
          </cell>
        </row>
        <row r="596">
          <cell r="H596">
            <v>6.91</v>
          </cell>
          <cell r="K596" t="str">
            <v>2016_12</v>
          </cell>
          <cell r="P596">
            <v>8</v>
          </cell>
        </row>
        <row r="597">
          <cell r="H597">
            <v>-2.35</v>
          </cell>
          <cell r="K597" t="str">
            <v>2016_04</v>
          </cell>
          <cell r="P597">
            <v>8</v>
          </cell>
        </row>
        <row r="598">
          <cell r="H598">
            <v>-59.96</v>
          </cell>
          <cell r="K598" t="str">
            <v>2016_05</v>
          </cell>
          <cell r="P598">
            <v>8</v>
          </cell>
        </row>
        <row r="599">
          <cell r="H599">
            <v>-25.42</v>
          </cell>
          <cell r="K599" t="str">
            <v>2016_06</v>
          </cell>
          <cell r="P599">
            <v>8</v>
          </cell>
        </row>
        <row r="600">
          <cell r="H600">
            <v>-4931.17</v>
          </cell>
          <cell r="K600" t="str">
            <v>2016_07</v>
          </cell>
          <cell r="P600">
            <v>8</v>
          </cell>
        </row>
        <row r="601">
          <cell r="H601">
            <v>-5.0599999999999996</v>
          </cell>
          <cell r="K601" t="str">
            <v>2016_08</v>
          </cell>
          <cell r="P601">
            <v>8</v>
          </cell>
        </row>
        <row r="602">
          <cell r="H602">
            <v>4906.87</v>
          </cell>
          <cell r="K602" t="str">
            <v>2016_09</v>
          </cell>
          <cell r="P602">
            <v>8</v>
          </cell>
        </row>
        <row r="603">
          <cell r="H603">
            <v>8.27</v>
          </cell>
          <cell r="K603" t="str">
            <v>2017_01</v>
          </cell>
          <cell r="P603">
            <v>8</v>
          </cell>
        </row>
        <row r="604">
          <cell r="H604">
            <v>-7.73</v>
          </cell>
          <cell r="K604" t="str">
            <v>2017_02</v>
          </cell>
          <cell r="P604">
            <v>8</v>
          </cell>
        </row>
        <row r="605">
          <cell r="H605">
            <v>-14.57</v>
          </cell>
          <cell r="K605" t="str">
            <v>2017_03</v>
          </cell>
          <cell r="P605">
            <v>8</v>
          </cell>
        </row>
        <row r="606">
          <cell r="H606">
            <v>-16842.47</v>
          </cell>
          <cell r="K606" t="str">
            <v>2016_10</v>
          </cell>
          <cell r="P606">
            <v>10</v>
          </cell>
        </row>
        <row r="607">
          <cell r="H607">
            <v>-17677.59</v>
          </cell>
          <cell r="K607" t="str">
            <v>2016_11</v>
          </cell>
          <cell r="P607">
            <v>10</v>
          </cell>
        </row>
        <row r="608">
          <cell r="H608">
            <v>-16297.89</v>
          </cell>
          <cell r="K608" t="str">
            <v>2016_12</v>
          </cell>
          <cell r="P608">
            <v>10</v>
          </cell>
        </row>
        <row r="609">
          <cell r="H609">
            <v>-15584.62</v>
          </cell>
          <cell r="K609" t="str">
            <v>2016_04</v>
          </cell>
          <cell r="P609">
            <v>10</v>
          </cell>
        </row>
        <row r="610">
          <cell r="H610">
            <v>-18124.439999999999</v>
          </cell>
          <cell r="K610" t="str">
            <v>2016_05</v>
          </cell>
          <cell r="P610">
            <v>10</v>
          </cell>
        </row>
        <row r="611">
          <cell r="H611">
            <v>-15965.53</v>
          </cell>
          <cell r="K611" t="str">
            <v>2016_06</v>
          </cell>
          <cell r="P611">
            <v>10</v>
          </cell>
        </row>
        <row r="612">
          <cell r="H612">
            <v>-18381.73</v>
          </cell>
          <cell r="K612" t="str">
            <v>2016_07</v>
          </cell>
          <cell r="P612">
            <v>10</v>
          </cell>
        </row>
        <row r="613">
          <cell r="H613">
            <v>-15996.69</v>
          </cell>
          <cell r="K613" t="str">
            <v>2016_08</v>
          </cell>
          <cell r="P613">
            <v>10</v>
          </cell>
        </row>
        <row r="614">
          <cell r="H614">
            <v>-17732.22</v>
          </cell>
          <cell r="K614" t="str">
            <v>2016_09</v>
          </cell>
          <cell r="P614">
            <v>10</v>
          </cell>
        </row>
        <row r="615">
          <cell r="H615">
            <v>-17921.04</v>
          </cell>
          <cell r="K615" t="str">
            <v>2017_01</v>
          </cell>
          <cell r="P615">
            <v>10</v>
          </cell>
        </row>
        <row r="616">
          <cell r="H616">
            <v>-15886.28</v>
          </cell>
          <cell r="K616" t="str">
            <v>2017_02</v>
          </cell>
          <cell r="P616">
            <v>10</v>
          </cell>
        </row>
        <row r="617">
          <cell r="H617">
            <v>-19103.89</v>
          </cell>
          <cell r="K617" t="str">
            <v>2017_03</v>
          </cell>
          <cell r="P617">
            <v>10</v>
          </cell>
        </row>
        <row r="618">
          <cell r="H618">
            <v>-9807.27</v>
          </cell>
          <cell r="K618" t="str">
            <v>2016_10</v>
          </cell>
          <cell r="P618">
            <v>11</v>
          </cell>
        </row>
        <row r="619">
          <cell r="H619">
            <v>-9819.23</v>
          </cell>
          <cell r="K619" t="str">
            <v>2016_11</v>
          </cell>
          <cell r="P619">
            <v>11</v>
          </cell>
        </row>
        <row r="620">
          <cell r="H620">
            <v>-9837.58</v>
          </cell>
          <cell r="K620" t="str">
            <v>2016_12</v>
          </cell>
          <cell r="P620">
            <v>11</v>
          </cell>
        </row>
        <row r="621">
          <cell r="H621">
            <v>-9177.83</v>
          </cell>
          <cell r="K621" t="str">
            <v>2016_04</v>
          </cell>
          <cell r="P621">
            <v>11</v>
          </cell>
        </row>
        <row r="622">
          <cell r="H622">
            <v>-9434.01</v>
          </cell>
          <cell r="K622" t="str">
            <v>2016_05</v>
          </cell>
          <cell r="P622">
            <v>11</v>
          </cell>
        </row>
        <row r="623">
          <cell r="H623">
            <v>-9332.33</v>
          </cell>
          <cell r="K623" t="str">
            <v>2016_06</v>
          </cell>
          <cell r="P623">
            <v>11</v>
          </cell>
        </row>
        <row r="624">
          <cell r="H624">
            <v>-9735.7099999999991</v>
          </cell>
          <cell r="K624" t="str">
            <v>2016_07</v>
          </cell>
          <cell r="P624">
            <v>11</v>
          </cell>
        </row>
        <row r="625">
          <cell r="H625">
            <v>-9710.6299999999992</v>
          </cell>
          <cell r="K625" t="str">
            <v>2016_08</v>
          </cell>
          <cell r="P625">
            <v>11</v>
          </cell>
        </row>
        <row r="626">
          <cell r="H626">
            <v>-9749.8700000000008</v>
          </cell>
          <cell r="K626" t="str">
            <v>2016_09</v>
          </cell>
          <cell r="P626">
            <v>11</v>
          </cell>
        </row>
        <row r="627">
          <cell r="H627">
            <v>-9516.82</v>
          </cell>
          <cell r="K627" t="str">
            <v>2017_01</v>
          </cell>
          <cell r="P627">
            <v>11</v>
          </cell>
        </row>
        <row r="628">
          <cell r="H628">
            <v>-10263.14</v>
          </cell>
          <cell r="K628" t="str">
            <v>2017_02</v>
          </cell>
          <cell r="P628">
            <v>11</v>
          </cell>
        </row>
        <row r="629">
          <cell r="H629">
            <v>-10738.41</v>
          </cell>
          <cell r="K629" t="str">
            <v>2017_03</v>
          </cell>
          <cell r="P629">
            <v>11</v>
          </cell>
        </row>
        <row r="630">
          <cell r="H630">
            <v>-2110.7600000000002</v>
          </cell>
          <cell r="K630" t="str">
            <v>2016_10</v>
          </cell>
          <cell r="P630">
            <v>12</v>
          </cell>
        </row>
        <row r="631">
          <cell r="H631">
            <v>-2302.54</v>
          </cell>
          <cell r="K631" t="str">
            <v>2016_11</v>
          </cell>
          <cell r="P631">
            <v>12</v>
          </cell>
        </row>
        <row r="632">
          <cell r="H632">
            <v>-2056.6999999999998</v>
          </cell>
          <cell r="K632" t="str">
            <v>2016_12</v>
          </cell>
          <cell r="P632">
            <v>12</v>
          </cell>
        </row>
        <row r="633">
          <cell r="H633">
            <v>-860.85</v>
          </cell>
          <cell r="K633" t="str">
            <v>2016_04</v>
          </cell>
          <cell r="P633">
            <v>12</v>
          </cell>
        </row>
        <row r="634">
          <cell r="H634">
            <v>-1330.35</v>
          </cell>
          <cell r="K634" t="str">
            <v>2016_05</v>
          </cell>
          <cell r="P634">
            <v>12</v>
          </cell>
        </row>
        <row r="635">
          <cell r="H635">
            <v>-1367.19</v>
          </cell>
          <cell r="K635" t="str">
            <v>2016_06</v>
          </cell>
          <cell r="P635">
            <v>12</v>
          </cell>
        </row>
        <row r="636">
          <cell r="H636">
            <v>221.81</v>
          </cell>
          <cell r="K636" t="str">
            <v>2016_07</v>
          </cell>
          <cell r="P636">
            <v>12</v>
          </cell>
        </row>
        <row r="637">
          <cell r="H637">
            <v>-3147.85</v>
          </cell>
          <cell r="K637" t="str">
            <v>2016_08</v>
          </cell>
          <cell r="P637">
            <v>12</v>
          </cell>
        </row>
        <row r="638">
          <cell r="H638">
            <v>-6076.46</v>
          </cell>
          <cell r="K638" t="str">
            <v>2016_09</v>
          </cell>
          <cell r="P638">
            <v>12</v>
          </cell>
        </row>
        <row r="639">
          <cell r="H639">
            <v>-1145.1600000000001</v>
          </cell>
          <cell r="K639" t="str">
            <v>2017_01</v>
          </cell>
          <cell r="P639">
            <v>12</v>
          </cell>
        </row>
        <row r="640">
          <cell r="H640">
            <v>-1098.23</v>
          </cell>
          <cell r="K640" t="str">
            <v>2017_02</v>
          </cell>
          <cell r="P640">
            <v>12</v>
          </cell>
        </row>
        <row r="641">
          <cell r="H641">
            <v>-1026.23</v>
          </cell>
          <cell r="K641" t="str">
            <v>2017_03</v>
          </cell>
          <cell r="P641">
            <v>12</v>
          </cell>
        </row>
        <row r="642">
          <cell r="H642">
            <v>-1007.77</v>
          </cell>
          <cell r="K642" t="str">
            <v>2016_10</v>
          </cell>
          <cell r="P642">
            <v>13</v>
          </cell>
        </row>
        <row r="643">
          <cell r="H643">
            <v>-1865.37</v>
          </cell>
          <cell r="K643" t="str">
            <v>2016_11</v>
          </cell>
          <cell r="P643">
            <v>13</v>
          </cell>
        </row>
        <row r="644">
          <cell r="H644">
            <v>-564.16</v>
          </cell>
          <cell r="K644" t="str">
            <v>2016_12</v>
          </cell>
          <cell r="P644">
            <v>13</v>
          </cell>
        </row>
        <row r="645">
          <cell r="H645">
            <v>-70.680000000000007</v>
          </cell>
          <cell r="K645" t="str">
            <v>2016_04</v>
          </cell>
          <cell r="P645">
            <v>13</v>
          </cell>
        </row>
        <row r="646">
          <cell r="H646">
            <v>-246.43</v>
          </cell>
          <cell r="K646" t="str">
            <v>2016_05</v>
          </cell>
          <cell r="P646">
            <v>13</v>
          </cell>
        </row>
        <row r="647">
          <cell r="H647">
            <v>-721.14</v>
          </cell>
          <cell r="K647" t="str">
            <v>2016_06</v>
          </cell>
          <cell r="P647">
            <v>13</v>
          </cell>
        </row>
        <row r="648">
          <cell r="H648">
            <v>-2573.2399999999998</v>
          </cell>
          <cell r="K648" t="str">
            <v>2016_07</v>
          </cell>
          <cell r="P648">
            <v>13</v>
          </cell>
        </row>
        <row r="649">
          <cell r="H649">
            <v>-960.77</v>
          </cell>
          <cell r="K649" t="str">
            <v>2016_08</v>
          </cell>
          <cell r="P649">
            <v>13</v>
          </cell>
        </row>
        <row r="650">
          <cell r="H650">
            <v>-1053.19</v>
          </cell>
          <cell r="K650" t="str">
            <v>2016_09</v>
          </cell>
          <cell r="P650">
            <v>13</v>
          </cell>
        </row>
        <row r="651">
          <cell r="H651">
            <v>-93.89</v>
          </cell>
          <cell r="K651" t="str">
            <v>2017_01</v>
          </cell>
          <cell r="P651">
            <v>13</v>
          </cell>
        </row>
        <row r="652">
          <cell r="H652">
            <v>-211.69</v>
          </cell>
          <cell r="K652" t="str">
            <v>2017_02</v>
          </cell>
          <cell r="P652">
            <v>13</v>
          </cell>
        </row>
        <row r="653">
          <cell r="H653">
            <v>-116.48</v>
          </cell>
          <cell r="K653" t="str">
            <v>2017_03</v>
          </cell>
          <cell r="P653">
            <v>13</v>
          </cell>
        </row>
        <row r="654">
          <cell r="H654">
            <v>-163.63</v>
          </cell>
          <cell r="K654" t="str">
            <v>2016_10</v>
          </cell>
          <cell r="P654">
            <v>15</v>
          </cell>
        </row>
        <row r="655">
          <cell r="H655">
            <v>-101.76</v>
          </cell>
          <cell r="K655" t="str">
            <v>2016_11</v>
          </cell>
          <cell r="P655">
            <v>15</v>
          </cell>
        </row>
        <row r="656">
          <cell r="H656">
            <v>-109.09</v>
          </cell>
          <cell r="K656" t="str">
            <v>2016_12</v>
          </cell>
          <cell r="P656">
            <v>15</v>
          </cell>
        </row>
        <row r="657">
          <cell r="H657">
            <v>-76.69</v>
          </cell>
          <cell r="K657" t="str">
            <v>2016_04</v>
          </cell>
          <cell r="P657">
            <v>15</v>
          </cell>
        </row>
        <row r="658">
          <cell r="H658">
            <v>-134.01</v>
          </cell>
          <cell r="K658" t="str">
            <v>2016_05</v>
          </cell>
          <cell r="P658">
            <v>15</v>
          </cell>
        </row>
        <row r="659">
          <cell r="H659">
            <v>-145.02000000000001</v>
          </cell>
          <cell r="K659" t="str">
            <v>2016_06</v>
          </cell>
          <cell r="P659">
            <v>15</v>
          </cell>
        </row>
        <row r="660">
          <cell r="H660">
            <v>-243.84</v>
          </cell>
          <cell r="K660" t="str">
            <v>2016_07</v>
          </cell>
          <cell r="P660">
            <v>15</v>
          </cell>
        </row>
        <row r="661">
          <cell r="H661">
            <v>-128.12</v>
          </cell>
          <cell r="K661" t="str">
            <v>2016_08</v>
          </cell>
          <cell r="P661">
            <v>15</v>
          </cell>
        </row>
        <row r="662">
          <cell r="H662">
            <v>-188.2</v>
          </cell>
          <cell r="K662" t="str">
            <v>2016_09</v>
          </cell>
          <cell r="P662">
            <v>15</v>
          </cell>
        </row>
        <row r="663">
          <cell r="H663">
            <v>-110.38</v>
          </cell>
          <cell r="K663" t="str">
            <v>2017_01</v>
          </cell>
          <cell r="P663">
            <v>15</v>
          </cell>
        </row>
        <row r="664">
          <cell r="H664">
            <v>-106.64</v>
          </cell>
          <cell r="K664" t="str">
            <v>2017_02</v>
          </cell>
          <cell r="P664">
            <v>15</v>
          </cell>
        </row>
        <row r="665">
          <cell r="H665">
            <v>-113.26</v>
          </cell>
          <cell r="K665" t="str">
            <v>2017_03</v>
          </cell>
          <cell r="P665">
            <v>15</v>
          </cell>
        </row>
        <row r="666">
          <cell r="H666">
            <v>-1322.8</v>
          </cell>
          <cell r="K666" t="str">
            <v>2016_10</v>
          </cell>
          <cell r="P666">
            <v>15</v>
          </cell>
        </row>
        <row r="667">
          <cell r="H667">
            <v>-968</v>
          </cell>
          <cell r="K667" t="str">
            <v>2016_11</v>
          </cell>
          <cell r="P667">
            <v>15</v>
          </cell>
        </row>
        <row r="668">
          <cell r="H668">
            <v>-549.02</v>
          </cell>
          <cell r="K668" t="str">
            <v>2016_12</v>
          </cell>
          <cell r="P668">
            <v>15</v>
          </cell>
        </row>
        <row r="669">
          <cell r="H669">
            <v>-541</v>
          </cell>
          <cell r="K669" t="str">
            <v>2016_04</v>
          </cell>
          <cell r="P669">
            <v>15</v>
          </cell>
        </row>
        <row r="670">
          <cell r="H670">
            <v>-2275.65</v>
          </cell>
          <cell r="K670" t="str">
            <v>2016_05</v>
          </cell>
          <cell r="P670">
            <v>15</v>
          </cell>
        </row>
        <row r="671">
          <cell r="H671">
            <v>-1030.74</v>
          </cell>
          <cell r="K671" t="str">
            <v>2016_06</v>
          </cell>
          <cell r="P671">
            <v>15</v>
          </cell>
        </row>
        <row r="672">
          <cell r="H672">
            <v>-3702.19</v>
          </cell>
          <cell r="K672" t="str">
            <v>2016_07</v>
          </cell>
          <cell r="P672">
            <v>15</v>
          </cell>
        </row>
        <row r="673">
          <cell r="H673">
            <v>-823</v>
          </cell>
          <cell r="K673" t="str">
            <v>2016_08</v>
          </cell>
          <cell r="P673">
            <v>15</v>
          </cell>
        </row>
        <row r="674">
          <cell r="H674">
            <v>1493.91</v>
          </cell>
          <cell r="K674" t="str">
            <v>2016_09</v>
          </cell>
          <cell r="P674">
            <v>15</v>
          </cell>
        </row>
        <row r="675">
          <cell r="H675">
            <v>-413</v>
          </cell>
          <cell r="K675" t="str">
            <v>2017_01</v>
          </cell>
          <cell r="P675">
            <v>15</v>
          </cell>
        </row>
        <row r="676">
          <cell r="H676">
            <v>-657</v>
          </cell>
          <cell r="K676" t="str">
            <v>2017_02</v>
          </cell>
          <cell r="P676">
            <v>15</v>
          </cell>
        </row>
        <row r="677">
          <cell r="H677">
            <v>-1378</v>
          </cell>
          <cell r="K677" t="str">
            <v>2017_03</v>
          </cell>
          <cell r="P677">
            <v>15</v>
          </cell>
        </row>
        <row r="678">
          <cell r="H678">
            <v>-1605.18</v>
          </cell>
          <cell r="K678" t="str">
            <v>2016_10</v>
          </cell>
          <cell r="P678">
            <v>14</v>
          </cell>
        </row>
        <row r="679">
          <cell r="H679">
            <v>-2367.5300000000002</v>
          </cell>
          <cell r="K679" t="str">
            <v>2016_11</v>
          </cell>
          <cell r="P679">
            <v>14</v>
          </cell>
        </row>
        <row r="680">
          <cell r="H680">
            <v>-1847.8</v>
          </cell>
          <cell r="K680" t="str">
            <v>2016_12</v>
          </cell>
          <cell r="P680">
            <v>14</v>
          </cell>
        </row>
        <row r="681">
          <cell r="H681">
            <v>-1404.94</v>
          </cell>
          <cell r="K681" t="str">
            <v>2016_04</v>
          </cell>
          <cell r="P681">
            <v>14</v>
          </cell>
        </row>
        <row r="682">
          <cell r="H682">
            <v>-1728.54</v>
          </cell>
          <cell r="K682" t="str">
            <v>2016_05</v>
          </cell>
          <cell r="P682">
            <v>14</v>
          </cell>
        </row>
        <row r="683">
          <cell r="H683">
            <v>-1539.31</v>
          </cell>
          <cell r="K683" t="str">
            <v>2016_06</v>
          </cell>
          <cell r="P683">
            <v>14</v>
          </cell>
        </row>
        <row r="684">
          <cell r="H684">
            <v>-2217.85</v>
          </cell>
          <cell r="K684" t="str">
            <v>2016_07</v>
          </cell>
          <cell r="P684">
            <v>14</v>
          </cell>
        </row>
        <row r="685">
          <cell r="H685">
            <v>-1649.37</v>
          </cell>
          <cell r="K685" t="str">
            <v>2016_08</v>
          </cell>
          <cell r="P685">
            <v>14</v>
          </cell>
        </row>
        <row r="686">
          <cell r="H686">
            <v>-2204.02</v>
          </cell>
          <cell r="K686" t="str">
            <v>2016_09</v>
          </cell>
          <cell r="P686">
            <v>14</v>
          </cell>
        </row>
        <row r="687">
          <cell r="H687">
            <v>-2693.84</v>
          </cell>
          <cell r="K687" t="str">
            <v>2017_01</v>
          </cell>
          <cell r="P687">
            <v>14</v>
          </cell>
        </row>
        <row r="688">
          <cell r="H688">
            <v>-2140.9699999999998</v>
          </cell>
          <cell r="K688" t="str">
            <v>2017_02</v>
          </cell>
          <cell r="P688">
            <v>14</v>
          </cell>
        </row>
        <row r="689">
          <cell r="H689">
            <v>-3019.69</v>
          </cell>
          <cell r="K689" t="str">
            <v>2017_03</v>
          </cell>
          <cell r="P689">
            <v>14</v>
          </cell>
        </row>
        <row r="690">
          <cell r="H690">
            <v>-1595.9</v>
          </cell>
          <cell r="K690" t="str">
            <v>2016_10</v>
          </cell>
          <cell r="P690">
            <v>14</v>
          </cell>
        </row>
        <row r="691">
          <cell r="H691">
            <v>-1583.88</v>
          </cell>
          <cell r="K691" t="str">
            <v>2016_11</v>
          </cell>
          <cell r="P691">
            <v>14</v>
          </cell>
        </row>
        <row r="692">
          <cell r="H692">
            <v>-1603.87</v>
          </cell>
          <cell r="K692" t="str">
            <v>2016_12</v>
          </cell>
          <cell r="P692">
            <v>14</v>
          </cell>
        </row>
        <row r="693">
          <cell r="H693">
            <v>-1577.87</v>
          </cell>
          <cell r="K693" t="str">
            <v>2016_04</v>
          </cell>
          <cell r="P693">
            <v>14</v>
          </cell>
        </row>
        <row r="694">
          <cell r="H694">
            <v>-1577.87</v>
          </cell>
          <cell r="K694" t="str">
            <v>2016_05</v>
          </cell>
          <cell r="P694">
            <v>14</v>
          </cell>
        </row>
        <row r="695">
          <cell r="H695">
            <v>-1535.6</v>
          </cell>
          <cell r="K695" t="str">
            <v>2016_06</v>
          </cell>
          <cell r="P695">
            <v>14</v>
          </cell>
        </row>
        <row r="696">
          <cell r="H696">
            <v>-1283.1099999999999</v>
          </cell>
          <cell r="K696" t="str">
            <v>2016_07</v>
          </cell>
          <cell r="P696">
            <v>14</v>
          </cell>
        </row>
        <row r="697">
          <cell r="H697">
            <v>-1671.77</v>
          </cell>
          <cell r="K697" t="str">
            <v>2016_08</v>
          </cell>
          <cell r="P697">
            <v>14</v>
          </cell>
        </row>
        <row r="698">
          <cell r="H698">
            <v>-1884.65</v>
          </cell>
          <cell r="K698" t="str">
            <v>2016_09</v>
          </cell>
          <cell r="P698">
            <v>14</v>
          </cell>
        </row>
        <row r="699">
          <cell r="H699">
            <v>-1577.87</v>
          </cell>
          <cell r="K699" t="str">
            <v>2017_01</v>
          </cell>
          <cell r="P699">
            <v>14</v>
          </cell>
        </row>
        <row r="700">
          <cell r="H700">
            <v>-1783.86</v>
          </cell>
          <cell r="K700" t="str">
            <v>2017_02</v>
          </cell>
          <cell r="P700">
            <v>14</v>
          </cell>
        </row>
        <row r="701">
          <cell r="H701">
            <v>-1773.8</v>
          </cell>
          <cell r="K701" t="str">
            <v>2017_03</v>
          </cell>
          <cell r="P701">
            <v>14</v>
          </cell>
        </row>
        <row r="702">
          <cell r="H702">
            <v>-10.34</v>
          </cell>
          <cell r="K702" t="str">
            <v>2016_10</v>
          </cell>
          <cell r="P702">
            <v>14</v>
          </cell>
        </row>
        <row r="703">
          <cell r="H703">
            <v>-1.02</v>
          </cell>
          <cell r="K703" t="str">
            <v>2016_11</v>
          </cell>
          <cell r="P703">
            <v>14</v>
          </cell>
        </row>
        <row r="704">
          <cell r="H704">
            <v>-14.33</v>
          </cell>
          <cell r="K704" t="str">
            <v>2016_12</v>
          </cell>
          <cell r="P704">
            <v>14</v>
          </cell>
        </row>
        <row r="705">
          <cell r="H705">
            <v>-4.08</v>
          </cell>
          <cell r="K705" t="str">
            <v>2016_04</v>
          </cell>
          <cell r="P705">
            <v>14</v>
          </cell>
        </row>
        <row r="706">
          <cell r="H706">
            <v>-7.26</v>
          </cell>
          <cell r="K706" t="str">
            <v>2016_05</v>
          </cell>
          <cell r="P706">
            <v>14</v>
          </cell>
        </row>
        <row r="707">
          <cell r="H707">
            <v>-14.71</v>
          </cell>
          <cell r="K707" t="str">
            <v>2016_06</v>
          </cell>
          <cell r="P707">
            <v>14</v>
          </cell>
        </row>
        <row r="708">
          <cell r="H708">
            <v>-8.33</v>
          </cell>
          <cell r="K708" t="str">
            <v>2016_07</v>
          </cell>
          <cell r="P708">
            <v>14</v>
          </cell>
        </row>
        <row r="709">
          <cell r="H709">
            <v>-3</v>
          </cell>
          <cell r="K709" t="str">
            <v>2016_08</v>
          </cell>
          <cell r="P709">
            <v>14</v>
          </cell>
        </row>
        <row r="710">
          <cell r="H710">
            <v>-1</v>
          </cell>
          <cell r="K710" t="str">
            <v>2016_09</v>
          </cell>
          <cell r="P710">
            <v>14</v>
          </cell>
        </row>
        <row r="711">
          <cell r="H711">
            <v>-4</v>
          </cell>
          <cell r="K711" t="str">
            <v>2017_01</v>
          </cell>
          <cell r="P711">
            <v>14</v>
          </cell>
        </row>
        <row r="712">
          <cell r="H712">
            <v>-11.45</v>
          </cell>
          <cell r="K712" t="str">
            <v>2017_02</v>
          </cell>
          <cell r="P712">
            <v>14</v>
          </cell>
        </row>
        <row r="713">
          <cell r="H713">
            <v>-5.55</v>
          </cell>
          <cell r="K713" t="str">
            <v>2017_03</v>
          </cell>
          <cell r="P713">
            <v>14</v>
          </cell>
        </row>
        <row r="714">
          <cell r="H714">
            <v>-57.5</v>
          </cell>
          <cell r="K714" t="str">
            <v>2016_10</v>
          </cell>
          <cell r="P714">
            <v>15</v>
          </cell>
        </row>
        <row r="715">
          <cell r="H715">
            <v>0</v>
          </cell>
          <cell r="K715" t="str">
            <v>2016_11</v>
          </cell>
          <cell r="P715">
            <v>15</v>
          </cell>
        </row>
        <row r="716">
          <cell r="H716">
            <v>0</v>
          </cell>
          <cell r="K716" t="str">
            <v>2016_12</v>
          </cell>
          <cell r="P716">
            <v>15</v>
          </cell>
        </row>
        <row r="717">
          <cell r="H717">
            <v>-37.75</v>
          </cell>
          <cell r="K717" t="str">
            <v>2016_04</v>
          </cell>
          <cell r="P717">
            <v>15</v>
          </cell>
        </row>
        <row r="718">
          <cell r="H718">
            <v>-60.55</v>
          </cell>
          <cell r="K718" t="str">
            <v>2016_05</v>
          </cell>
          <cell r="P718">
            <v>15</v>
          </cell>
        </row>
        <row r="719">
          <cell r="H719">
            <v>-59.5</v>
          </cell>
          <cell r="K719" t="str">
            <v>2016_06</v>
          </cell>
          <cell r="P719">
            <v>15</v>
          </cell>
        </row>
        <row r="720">
          <cell r="H720">
            <v>0</v>
          </cell>
          <cell r="K720" t="str">
            <v>2016_07</v>
          </cell>
          <cell r="P720">
            <v>15</v>
          </cell>
        </row>
        <row r="721">
          <cell r="H721">
            <v>-38</v>
          </cell>
          <cell r="K721" t="str">
            <v>2016_08</v>
          </cell>
          <cell r="P721">
            <v>15</v>
          </cell>
        </row>
        <row r="722">
          <cell r="H722">
            <v>0</v>
          </cell>
          <cell r="K722" t="str">
            <v>2016_09</v>
          </cell>
          <cell r="P722">
            <v>15</v>
          </cell>
        </row>
        <row r="723">
          <cell r="H723">
            <v>89415.45</v>
          </cell>
          <cell r="K723" t="str">
            <v>2016_10</v>
          </cell>
          <cell r="P723">
            <v>16</v>
          </cell>
        </row>
        <row r="724">
          <cell r="H724">
            <v>95508.02</v>
          </cell>
          <cell r="K724" t="str">
            <v>2016_11</v>
          </cell>
          <cell r="P724">
            <v>16</v>
          </cell>
        </row>
        <row r="725">
          <cell r="H725">
            <v>73004.86</v>
          </cell>
          <cell r="K725" t="str">
            <v>2016_12</v>
          </cell>
          <cell r="P725">
            <v>16</v>
          </cell>
        </row>
        <row r="726">
          <cell r="H726">
            <v>98663.95</v>
          </cell>
          <cell r="K726" t="str">
            <v>2016_04</v>
          </cell>
          <cell r="P726">
            <v>16</v>
          </cell>
        </row>
        <row r="727">
          <cell r="H727">
            <v>113770.55</v>
          </cell>
          <cell r="K727" t="str">
            <v>2016_05</v>
          </cell>
          <cell r="P727">
            <v>16</v>
          </cell>
        </row>
        <row r="728">
          <cell r="H728">
            <v>94203.1</v>
          </cell>
          <cell r="K728" t="str">
            <v>2016_06</v>
          </cell>
          <cell r="P728">
            <v>16</v>
          </cell>
        </row>
        <row r="729">
          <cell r="H729">
            <v>88415.61</v>
          </cell>
          <cell r="K729" t="str">
            <v>2016_07</v>
          </cell>
          <cell r="P729">
            <v>16</v>
          </cell>
        </row>
        <row r="730">
          <cell r="H730">
            <v>95457.86</v>
          </cell>
          <cell r="K730" t="str">
            <v>2016_08</v>
          </cell>
          <cell r="P730">
            <v>16</v>
          </cell>
        </row>
        <row r="731">
          <cell r="H731">
            <v>96032</v>
          </cell>
          <cell r="K731" t="str">
            <v>2016_09</v>
          </cell>
          <cell r="P731">
            <v>16</v>
          </cell>
        </row>
        <row r="732">
          <cell r="H732">
            <v>50579.78</v>
          </cell>
          <cell r="K732" t="str">
            <v>2017_01</v>
          </cell>
          <cell r="P732">
            <v>16</v>
          </cell>
        </row>
        <row r="733">
          <cell r="H733">
            <v>63348.83</v>
          </cell>
          <cell r="K733" t="str">
            <v>2017_02</v>
          </cell>
          <cell r="P733">
            <v>16</v>
          </cell>
        </row>
        <row r="734">
          <cell r="H734">
            <v>86768.82</v>
          </cell>
          <cell r="K734" t="str">
            <v>2017_03</v>
          </cell>
          <cell r="P734">
            <v>16</v>
          </cell>
        </row>
        <row r="735">
          <cell r="H735">
            <v>225.91</v>
          </cell>
          <cell r="K735" t="str">
            <v>2017_03</v>
          </cell>
          <cell r="P735">
            <v>0</v>
          </cell>
        </row>
        <row r="736">
          <cell r="H736">
            <v>0</v>
          </cell>
          <cell r="K736" t="str">
            <v>2016_04</v>
          </cell>
          <cell r="P736">
            <v>40</v>
          </cell>
        </row>
        <row r="737">
          <cell r="H737">
            <v>1799.74</v>
          </cell>
          <cell r="K737" t="str">
            <v>2016_05</v>
          </cell>
          <cell r="P737">
            <v>40</v>
          </cell>
        </row>
        <row r="738">
          <cell r="H738">
            <v>-3599.48</v>
          </cell>
          <cell r="K738" t="str">
            <v>2016_06</v>
          </cell>
          <cell r="P738">
            <v>40</v>
          </cell>
        </row>
        <row r="739">
          <cell r="H739">
            <v>3518.7</v>
          </cell>
          <cell r="K739" t="str">
            <v>2016_10</v>
          </cell>
          <cell r="P739">
            <v>40</v>
          </cell>
        </row>
        <row r="740">
          <cell r="H740">
            <v>3431.35</v>
          </cell>
          <cell r="K740" t="str">
            <v>2016_11</v>
          </cell>
          <cell r="P740">
            <v>40</v>
          </cell>
        </row>
        <row r="741">
          <cell r="H741">
            <v>4928.12</v>
          </cell>
          <cell r="K741" t="str">
            <v>2016_12</v>
          </cell>
          <cell r="P741">
            <v>40</v>
          </cell>
        </row>
        <row r="742">
          <cell r="H742">
            <v>2863.91</v>
          </cell>
          <cell r="K742" t="str">
            <v>2016_04</v>
          </cell>
          <cell r="P742">
            <v>40</v>
          </cell>
        </row>
        <row r="743">
          <cell r="H743">
            <v>3212.43</v>
          </cell>
          <cell r="K743" t="str">
            <v>2016_05</v>
          </cell>
          <cell r="P743">
            <v>40</v>
          </cell>
        </row>
        <row r="744">
          <cell r="H744">
            <v>2540.34</v>
          </cell>
          <cell r="K744" t="str">
            <v>2016_06</v>
          </cell>
          <cell r="P744">
            <v>40</v>
          </cell>
        </row>
        <row r="745">
          <cell r="H745">
            <v>3312</v>
          </cell>
          <cell r="K745" t="str">
            <v>2016_07</v>
          </cell>
          <cell r="P745">
            <v>40</v>
          </cell>
        </row>
        <row r="746">
          <cell r="H746">
            <v>2937.54</v>
          </cell>
          <cell r="K746" t="str">
            <v>2016_08</v>
          </cell>
          <cell r="P746">
            <v>40</v>
          </cell>
        </row>
        <row r="747">
          <cell r="H747">
            <v>3132.12</v>
          </cell>
          <cell r="K747" t="str">
            <v>2016_09</v>
          </cell>
          <cell r="P747">
            <v>40</v>
          </cell>
        </row>
        <row r="748">
          <cell r="H748">
            <v>3079.81</v>
          </cell>
          <cell r="K748" t="str">
            <v>2017_01</v>
          </cell>
          <cell r="P748">
            <v>40</v>
          </cell>
        </row>
        <row r="749">
          <cell r="H749">
            <v>3440</v>
          </cell>
          <cell r="K749" t="str">
            <v>2017_02</v>
          </cell>
          <cell r="P749">
            <v>40</v>
          </cell>
        </row>
        <row r="750">
          <cell r="H750">
            <v>5068.2</v>
          </cell>
          <cell r="K750" t="str">
            <v>2017_03</v>
          </cell>
          <cell r="P750">
            <v>40</v>
          </cell>
        </row>
        <row r="751">
          <cell r="H751">
            <v>3131.63</v>
          </cell>
          <cell r="K751" t="str">
            <v>2016_10</v>
          </cell>
          <cell r="P751">
            <v>74</v>
          </cell>
        </row>
        <row r="752">
          <cell r="H752">
            <v>2594.52</v>
          </cell>
          <cell r="K752" t="str">
            <v>2016_11</v>
          </cell>
          <cell r="P752">
            <v>74</v>
          </cell>
        </row>
        <row r="753">
          <cell r="H753">
            <v>3742.36</v>
          </cell>
          <cell r="K753" t="str">
            <v>2016_12</v>
          </cell>
          <cell r="P753">
            <v>74</v>
          </cell>
        </row>
        <row r="754">
          <cell r="H754">
            <v>3281.36</v>
          </cell>
          <cell r="K754" t="str">
            <v>2016_04</v>
          </cell>
          <cell r="P754">
            <v>74</v>
          </cell>
        </row>
        <row r="755">
          <cell r="H755">
            <v>3471.46</v>
          </cell>
          <cell r="K755" t="str">
            <v>2016_05</v>
          </cell>
          <cell r="P755">
            <v>74</v>
          </cell>
        </row>
        <row r="756">
          <cell r="H756">
            <v>3183.79</v>
          </cell>
          <cell r="K756" t="str">
            <v>2016_06</v>
          </cell>
          <cell r="P756">
            <v>74</v>
          </cell>
        </row>
        <row r="757">
          <cell r="H757">
            <v>3045.22</v>
          </cell>
          <cell r="K757" t="str">
            <v>2016_07</v>
          </cell>
          <cell r="P757">
            <v>74</v>
          </cell>
        </row>
        <row r="758">
          <cell r="H758">
            <v>3830.34</v>
          </cell>
          <cell r="K758" t="str">
            <v>2016_08</v>
          </cell>
          <cell r="P758">
            <v>74</v>
          </cell>
        </row>
        <row r="759">
          <cell r="H759">
            <v>3265.55</v>
          </cell>
          <cell r="K759" t="str">
            <v>2016_09</v>
          </cell>
          <cell r="P759">
            <v>74</v>
          </cell>
        </row>
        <row r="760">
          <cell r="H760">
            <v>2798.22</v>
          </cell>
          <cell r="K760" t="str">
            <v>2017_01</v>
          </cell>
          <cell r="P760">
            <v>74</v>
          </cell>
        </row>
        <row r="761">
          <cell r="H761">
            <v>3170.54</v>
          </cell>
          <cell r="K761" t="str">
            <v>2017_02</v>
          </cell>
          <cell r="P761">
            <v>74</v>
          </cell>
        </row>
        <row r="762">
          <cell r="H762">
            <v>4990.55</v>
          </cell>
          <cell r="K762" t="str">
            <v>2017_03</v>
          </cell>
          <cell r="P762">
            <v>74</v>
          </cell>
        </row>
        <row r="763">
          <cell r="H763">
            <v>2940.8</v>
          </cell>
          <cell r="K763" t="str">
            <v>2016_10</v>
          </cell>
          <cell r="P763">
            <v>60</v>
          </cell>
        </row>
        <row r="764">
          <cell r="H764">
            <v>2940.8</v>
          </cell>
          <cell r="K764" t="str">
            <v>2016_11</v>
          </cell>
          <cell r="P764">
            <v>60</v>
          </cell>
        </row>
        <row r="765">
          <cell r="H765">
            <v>3074.46</v>
          </cell>
          <cell r="K765" t="str">
            <v>2016_12</v>
          </cell>
          <cell r="P765">
            <v>60</v>
          </cell>
        </row>
        <row r="766">
          <cell r="H766">
            <v>2599.8200000000002</v>
          </cell>
          <cell r="K766" t="str">
            <v>2016_04</v>
          </cell>
          <cell r="P766">
            <v>60</v>
          </cell>
        </row>
        <row r="767">
          <cell r="H767">
            <v>3179.26</v>
          </cell>
          <cell r="K767" t="str">
            <v>2016_05</v>
          </cell>
          <cell r="P767">
            <v>60</v>
          </cell>
        </row>
        <row r="768">
          <cell r="H768">
            <v>2790.64</v>
          </cell>
          <cell r="K768" t="str">
            <v>2016_06</v>
          </cell>
          <cell r="P768">
            <v>60</v>
          </cell>
        </row>
        <row r="769">
          <cell r="H769">
            <v>2792.29</v>
          </cell>
          <cell r="K769" t="str">
            <v>2016_07</v>
          </cell>
          <cell r="P769">
            <v>60</v>
          </cell>
        </row>
        <row r="770">
          <cell r="H770">
            <v>2940.8</v>
          </cell>
          <cell r="K770" t="str">
            <v>2016_08</v>
          </cell>
          <cell r="P770">
            <v>60</v>
          </cell>
        </row>
        <row r="771">
          <cell r="H771">
            <v>4411.2</v>
          </cell>
          <cell r="K771" t="str">
            <v>2016_09</v>
          </cell>
          <cell r="P771">
            <v>60</v>
          </cell>
        </row>
        <row r="772">
          <cell r="H772">
            <v>2675.51</v>
          </cell>
          <cell r="K772" t="str">
            <v>2017_01</v>
          </cell>
          <cell r="P772">
            <v>60</v>
          </cell>
        </row>
        <row r="773">
          <cell r="H773">
            <v>2999.53</v>
          </cell>
          <cell r="K773" t="str">
            <v>2017_02</v>
          </cell>
          <cell r="P773">
            <v>60</v>
          </cell>
        </row>
        <row r="774">
          <cell r="H774">
            <v>4309.7700000000004</v>
          </cell>
          <cell r="K774" t="str">
            <v>2017_03</v>
          </cell>
          <cell r="P774">
            <v>60</v>
          </cell>
        </row>
        <row r="775">
          <cell r="H775">
            <v>6813.37</v>
          </cell>
          <cell r="K775" t="str">
            <v>2016_10</v>
          </cell>
          <cell r="P775">
            <v>18</v>
          </cell>
        </row>
        <row r="776">
          <cell r="H776">
            <v>8069.62</v>
          </cell>
          <cell r="K776" t="str">
            <v>2016_11</v>
          </cell>
          <cell r="P776">
            <v>18</v>
          </cell>
        </row>
        <row r="777">
          <cell r="H777">
            <v>5813.15</v>
          </cell>
          <cell r="K777" t="str">
            <v>2016_12</v>
          </cell>
          <cell r="P777">
            <v>18</v>
          </cell>
        </row>
        <row r="778">
          <cell r="H778">
            <v>6129.6</v>
          </cell>
          <cell r="K778" t="str">
            <v>2016_04</v>
          </cell>
          <cell r="P778">
            <v>18</v>
          </cell>
        </row>
        <row r="779">
          <cell r="H779">
            <v>8058.86</v>
          </cell>
          <cell r="K779" t="str">
            <v>2016_05</v>
          </cell>
          <cell r="P779">
            <v>18</v>
          </cell>
        </row>
        <row r="780">
          <cell r="H780">
            <v>6847.72</v>
          </cell>
          <cell r="K780" t="str">
            <v>2016_06</v>
          </cell>
          <cell r="P780">
            <v>18</v>
          </cell>
        </row>
        <row r="781">
          <cell r="H781">
            <v>7402.13</v>
          </cell>
          <cell r="K781" t="str">
            <v>2016_07</v>
          </cell>
          <cell r="P781">
            <v>18</v>
          </cell>
        </row>
        <row r="782">
          <cell r="H782">
            <v>7216.28</v>
          </cell>
          <cell r="K782" t="str">
            <v>2016_08</v>
          </cell>
          <cell r="P782">
            <v>18</v>
          </cell>
        </row>
        <row r="783">
          <cell r="H783">
            <v>6747.92</v>
          </cell>
          <cell r="K783" t="str">
            <v>2016_09</v>
          </cell>
          <cell r="P783">
            <v>18</v>
          </cell>
        </row>
        <row r="784">
          <cell r="H784">
            <v>7297.6</v>
          </cell>
          <cell r="K784" t="str">
            <v>2017_01</v>
          </cell>
          <cell r="P784">
            <v>18</v>
          </cell>
        </row>
        <row r="785">
          <cell r="H785">
            <v>7421.4</v>
          </cell>
          <cell r="K785" t="str">
            <v>2017_02</v>
          </cell>
          <cell r="P785">
            <v>18</v>
          </cell>
        </row>
        <row r="786">
          <cell r="H786">
            <v>10212.5</v>
          </cell>
          <cell r="K786" t="str">
            <v>2017_03</v>
          </cell>
          <cell r="P786">
            <v>18</v>
          </cell>
        </row>
        <row r="787">
          <cell r="H787">
            <v>5304.5</v>
          </cell>
          <cell r="K787" t="str">
            <v>2016_10</v>
          </cell>
          <cell r="P787">
            <v>18</v>
          </cell>
        </row>
        <row r="788">
          <cell r="H788">
            <v>5997.42</v>
          </cell>
          <cell r="K788" t="str">
            <v>2016_11</v>
          </cell>
          <cell r="P788">
            <v>18</v>
          </cell>
        </row>
        <row r="789">
          <cell r="H789">
            <v>5912.01</v>
          </cell>
          <cell r="K789" t="str">
            <v>2016_12</v>
          </cell>
          <cell r="P789">
            <v>18</v>
          </cell>
        </row>
        <row r="790">
          <cell r="H790">
            <v>5590.69</v>
          </cell>
          <cell r="K790" t="str">
            <v>2016_04</v>
          </cell>
          <cell r="P790">
            <v>18</v>
          </cell>
        </row>
        <row r="791">
          <cell r="H791">
            <v>5967.04</v>
          </cell>
          <cell r="K791" t="str">
            <v>2016_05</v>
          </cell>
          <cell r="P791">
            <v>18</v>
          </cell>
        </row>
        <row r="792">
          <cell r="H792">
            <v>5882.82</v>
          </cell>
          <cell r="K792" t="str">
            <v>2016_06</v>
          </cell>
          <cell r="P792">
            <v>18</v>
          </cell>
        </row>
        <row r="793">
          <cell r="H793">
            <v>5511.69</v>
          </cell>
          <cell r="K793" t="str">
            <v>2016_07</v>
          </cell>
          <cell r="P793">
            <v>18</v>
          </cell>
        </row>
        <row r="794">
          <cell r="H794">
            <v>6415.72</v>
          </cell>
          <cell r="K794" t="str">
            <v>2016_08</v>
          </cell>
          <cell r="P794">
            <v>18</v>
          </cell>
        </row>
        <row r="795">
          <cell r="H795">
            <v>5012.37</v>
          </cell>
          <cell r="K795" t="str">
            <v>2016_09</v>
          </cell>
          <cell r="P795">
            <v>18</v>
          </cell>
        </row>
        <row r="796">
          <cell r="H796">
            <v>5636.62</v>
          </cell>
          <cell r="K796" t="str">
            <v>2017_01</v>
          </cell>
          <cell r="P796">
            <v>18</v>
          </cell>
        </row>
        <row r="797">
          <cell r="H797">
            <v>5343.22</v>
          </cell>
          <cell r="K797" t="str">
            <v>2017_02</v>
          </cell>
          <cell r="P797">
            <v>18</v>
          </cell>
        </row>
        <row r="798">
          <cell r="H798">
            <v>5524.61</v>
          </cell>
          <cell r="K798" t="str">
            <v>2017_03</v>
          </cell>
          <cell r="P798">
            <v>18</v>
          </cell>
        </row>
        <row r="799">
          <cell r="H799">
            <v>3659.56</v>
          </cell>
          <cell r="K799" t="str">
            <v>2016_10</v>
          </cell>
          <cell r="P799">
            <v>18</v>
          </cell>
        </row>
        <row r="800">
          <cell r="H800">
            <v>3846.9</v>
          </cell>
          <cell r="K800" t="str">
            <v>2016_11</v>
          </cell>
          <cell r="P800">
            <v>18</v>
          </cell>
        </row>
        <row r="801">
          <cell r="H801">
            <v>2077.3200000000002</v>
          </cell>
          <cell r="K801" t="str">
            <v>2016_12</v>
          </cell>
          <cell r="P801">
            <v>18</v>
          </cell>
        </row>
        <row r="802">
          <cell r="H802">
            <v>2853.56</v>
          </cell>
          <cell r="K802" t="str">
            <v>2016_04</v>
          </cell>
          <cell r="P802">
            <v>18</v>
          </cell>
        </row>
        <row r="803">
          <cell r="H803">
            <v>3859.92</v>
          </cell>
          <cell r="K803" t="str">
            <v>2016_05</v>
          </cell>
          <cell r="P803">
            <v>18</v>
          </cell>
        </row>
        <row r="804">
          <cell r="H804">
            <v>3861.68</v>
          </cell>
          <cell r="K804" t="str">
            <v>2016_06</v>
          </cell>
          <cell r="P804">
            <v>18</v>
          </cell>
        </row>
        <row r="805">
          <cell r="H805">
            <v>3662.91</v>
          </cell>
          <cell r="K805" t="str">
            <v>2016_07</v>
          </cell>
          <cell r="P805">
            <v>18</v>
          </cell>
        </row>
        <row r="806">
          <cell r="H806">
            <v>4089.82</v>
          </cell>
          <cell r="K806" t="str">
            <v>2016_08</v>
          </cell>
          <cell r="P806">
            <v>18</v>
          </cell>
        </row>
        <row r="807">
          <cell r="H807">
            <v>2946.88</v>
          </cell>
          <cell r="K807" t="str">
            <v>2016_09</v>
          </cell>
          <cell r="P807">
            <v>18</v>
          </cell>
        </row>
        <row r="808">
          <cell r="H808">
            <v>3581.6</v>
          </cell>
          <cell r="K808" t="str">
            <v>2017_01</v>
          </cell>
          <cell r="P808">
            <v>18</v>
          </cell>
        </row>
        <row r="809">
          <cell r="H809">
            <v>3705.6</v>
          </cell>
          <cell r="K809" t="str">
            <v>2017_02</v>
          </cell>
          <cell r="P809">
            <v>18</v>
          </cell>
        </row>
        <row r="810">
          <cell r="H810">
            <v>5558.4</v>
          </cell>
          <cell r="K810" t="str">
            <v>2017_03</v>
          </cell>
          <cell r="P810">
            <v>18</v>
          </cell>
        </row>
        <row r="811">
          <cell r="H811">
            <v>3223.82</v>
          </cell>
          <cell r="K811" t="str">
            <v>2016_10</v>
          </cell>
          <cell r="P811">
            <v>26</v>
          </cell>
        </row>
        <row r="812">
          <cell r="H812">
            <v>3216.32</v>
          </cell>
          <cell r="K812" t="str">
            <v>2016_11</v>
          </cell>
          <cell r="P812">
            <v>26</v>
          </cell>
        </row>
        <row r="813">
          <cell r="H813">
            <v>3952.86</v>
          </cell>
          <cell r="K813" t="str">
            <v>2016_12</v>
          </cell>
          <cell r="P813">
            <v>26</v>
          </cell>
        </row>
        <row r="814">
          <cell r="H814">
            <v>2119.04</v>
          </cell>
          <cell r="K814" t="str">
            <v>2016_04</v>
          </cell>
          <cell r="P814">
            <v>26</v>
          </cell>
        </row>
        <row r="815">
          <cell r="H815">
            <v>2988.48</v>
          </cell>
          <cell r="K815" t="str">
            <v>2016_05</v>
          </cell>
          <cell r="P815">
            <v>26</v>
          </cell>
        </row>
        <row r="816">
          <cell r="H816">
            <v>3292.36</v>
          </cell>
          <cell r="K816" t="str">
            <v>2016_06</v>
          </cell>
          <cell r="P816">
            <v>26</v>
          </cell>
        </row>
        <row r="817">
          <cell r="H817">
            <v>2083.73</v>
          </cell>
          <cell r="K817" t="str">
            <v>2016_07</v>
          </cell>
          <cell r="P817">
            <v>26</v>
          </cell>
        </row>
        <row r="818">
          <cell r="H818">
            <v>3384.75</v>
          </cell>
          <cell r="K818" t="str">
            <v>2016_08</v>
          </cell>
          <cell r="P818">
            <v>26</v>
          </cell>
        </row>
        <row r="819">
          <cell r="H819">
            <v>2584.83</v>
          </cell>
          <cell r="K819" t="str">
            <v>2016_09</v>
          </cell>
          <cell r="P819">
            <v>26</v>
          </cell>
        </row>
        <row r="820">
          <cell r="H820">
            <v>3368.4</v>
          </cell>
          <cell r="K820" t="str">
            <v>2017_01</v>
          </cell>
          <cell r="P820">
            <v>26</v>
          </cell>
        </row>
        <row r="821">
          <cell r="H821">
            <v>3121.6</v>
          </cell>
          <cell r="K821" t="str">
            <v>2017_02</v>
          </cell>
          <cell r="P821">
            <v>26</v>
          </cell>
        </row>
        <row r="822">
          <cell r="H822">
            <v>4682.3999999999996</v>
          </cell>
          <cell r="K822" t="str">
            <v>2017_03</v>
          </cell>
          <cell r="P822">
            <v>26</v>
          </cell>
        </row>
        <row r="823">
          <cell r="H823">
            <v>821.9</v>
          </cell>
          <cell r="K823" t="str">
            <v>2016_10</v>
          </cell>
          <cell r="P823">
            <v>41</v>
          </cell>
        </row>
        <row r="824">
          <cell r="H824">
            <v>587.78</v>
          </cell>
          <cell r="K824" t="str">
            <v>2016_11</v>
          </cell>
          <cell r="P824">
            <v>41</v>
          </cell>
        </row>
        <row r="825">
          <cell r="H825">
            <v>486.56</v>
          </cell>
          <cell r="K825" t="str">
            <v>2016_12</v>
          </cell>
          <cell r="P825">
            <v>41</v>
          </cell>
        </row>
        <row r="826">
          <cell r="H826">
            <v>871.26</v>
          </cell>
          <cell r="K826" t="str">
            <v>2016_04</v>
          </cell>
          <cell r="P826">
            <v>41</v>
          </cell>
        </row>
        <row r="827">
          <cell r="H827">
            <v>677.43</v>
          </cell>
          <cell r="K827" t="str">
            <v>2016_05</v>
          </cell>
          <cell r="P827">
            <v>41</v>
          </cell>
        </row>
        <row r="828">
          <cell r="H828">
            <v>332.55</v>
          </cell>
          <cell r="K828" t="str">
            <v>2016_06</v>
          </cell>
          <cell r="P828">
            <v>41</v>
          </cell>
        </row>
        <row r="829">
          <cell r="H829">
            <v>808.23</v>
          </cell>
          <cell r="K829" t="str">
            <v>2016_07</v>
          </cell>
          <cell r="P829">
            <v>41</v>
          </cell>
        </row>
        <row r="830">
          <cell r="H830">
            <v>539.65</v>
          </cell>
          <cell r="K830" t="str">
            <v>2016_08</v>
          </cell>
          <cell r="P830">
            <v>41</v>
          </cell>
        </row>
        <row r="831">
          <cell r="H831">
            <v>978.08</v>
          </cell>
          <cell r="K831" t="str">
            <v>2016_09</v>
          </cell>
          <cell r="P831">
            <v>41</v>
          </cell>
        </row>
        <row r="832">
          <cell r="H832">
            <v>525.55999999999995</v>
          </cell>
          <cell r="K832" t="str">
            <v>2017_01</v>
          </cell>
          <cell r="P832">
            <v>41</v>
          </cell>
        </row>
        <row r="833">
          <cell r="H833">
            <v>782.07</v>
          </cell>
          <cell r="K833" t="str">
            <v>2017_02</v>
          </cell>
          <cell r="P833">
            <v>41</v>
          </cell>
        </row>
        <row r="834">
          <cell r="H834">
            <v>684.66</v>
          </cell>
          <cell r="K834" t="str">
            <v>2017_03</v>
          </cell>
          <cell r="P834">
            <v>41</v>
          </cell>
        </row>
        <row r="835">
          <cell r="H835">
            <v>87.67</v>
          </cell>
          <cell r="K835" t="str">
            <v>2016_10</v>
          </cell>
          <cell r="P835">
            <v>74</v>
          </cell>
        </row>
        <row r="836">
          <cell r="H836">
            <v>119.47</v>
          </cell>
          <cell r="K836" t="str">
            <v>2016_11</v>
          </cell>
          <cell r="P836">
            <v>74</v>
          </cell>
        </row>
        <row r="837">
          <cell r="H837">
            <v>108.66</v>
          </cell>
          <cell r="K837" t="str">
            <v>2016_12</v>
          </cell>
          <cell r="P837">
            <v>74</v>
          </cell>
        </row>
        <row r="838">
          <cell r="H838">
            <v>214.23</v>
          </cell>
          <cell r="K838" t="str">
            <v>2016_04</v>
          </cell>
          <cell r="P838">
            <v>74</v>
          </cell>
        </row>
        <row r="839">
          <cell r="H839">
            <v>280.3</v>
          </cell>
          <cell r="K839" t="str">
            <v>2016_05</v>
          </cell>
          <cell r="P839">
            <v>74</v>
          </cell>
        </row>
        <row r="840">
          <cell r="H840">
            <v>140.15</v>
          </cell>
          <cell r="K840" t="str">
            <v>2016_06</v>
          </cell>
          <cell r="P840">
            <v>74</v>
          </cell>
        </row>
        <row r="841">
          <cell r="H841">
            <v>244.8</v>
          </cell>
          <cell r="K841" t="str">
            <v>2016_07</v>
          </cell>
          <cell r="P841">
            <v>74</v>
          </cell>
        </row>
        <row r="842">
          <cell r="H842">
            <v>290.79000000000002</v>
          </cell>
          <cell r="K842" t="str">
            <v>2016_08</v>
          </cell>
          <cell r="P842">
            <v>74</v>
          </cell>
        </row>
        <row r="843">
          <cell r="H843">
            <v>239.25</v>
          </cell>
          <cell r="K843" t="str">
            <v>2016_09</v>
          </cell>
          <cell r="P843">
            <v>74</v>
          </cell>
        </row>
        <row r="844">
          <cell r="H844">
            <v>27.17</v>
          </cell>
          <cell r="K844" t="str">
            <v>2017_01</v>
          </cell>
          <cell r="P844">
            <v>74</v>
          </cell>
        </row>
        <row r="845">
          <cell r="H845">
            <v>194.06</v>
          </cell>
          <cell r="K845" t="str">
            <v>2017_02</v>
          </cell>
          <cell r="P845">
            <v>74</v>
          </cell>
        </row>
        <row r="846">
          <cell r="H846">
            <v>238.37</v>
          </cell>
          <cell r="K846" t="str">
            <v>2017_03</v>
          </cell>
          <cell r="P846">
            <v>74</v>
          </cell>
        </row>
        <row r="847">
          <cell r="H847">
            <v>543.96</v>
          </cell>
          <cell r="K847" t="str">
            <v>2016_10</v>
          </cell>
          <cell r="P847">
            <v>61</v>
          </cell>
        </row>
        <row r="848">
          <cell r="H848">
            <v>917.25</v>
          </cell>
          <cell r="K848" t="str">
            <v>2016_11</v>
          </cell>
          <cell r="P848">
            <v>61</v>
          </cell>
        </row>
        <row r="849">
          <cell r="H849">
            <v>178.93</v>
          </cell>
          <cell r="K849" t="str">
            <v>2016_12</v>
          </cell>
          <cell r="P849">
            <v>61</v>
          </cell>
        </row>
        <row r="850">
          <cell r="H850">
            <v>1045.73</v>
          </cell>
          <cell r="K850" t="str">
            <v>2016_04</v>
          </cell>
          <cell r="P850">
            <v>61</v>
          </cell>
        </row>
        <row r="851">
          <cell r="H851">
            <v>688.42</v>
          </cell>
          <cell r="K851" t="str">
            <v>2016_05</v>
          </cell>
          <cell r="P851">
            <v>61</v>
          </cell>
        </row>
        <row r="852">
          <cell r="H852">
            <v>564.91</v>
          </cell>
          <cell r="K852" t="str">
            <v>2016_06</v>
          </cell>
          <cell r="P852">
            <v>61</v>
          </cell>
        </row>
        <row r="853">
          <cell r="H853">
            <v>244.27</v>
          </cell>
          <cell r="K853" t="str">
            <v>2016_07</v>
          </cell>
          <cell r="P853">
            <v>61</v>
          </cell>
        </row>
        <row r="854">
          <cell r="H854">
            <v>454.36</v>
          </cell>
          <cell r="K854" t="str">
            <v>2016_08</v>
          </cell>
          <cell r="P854">
            <v>61</v>
          </cell>
        </row>
        <row r="855">
          <cell r="H855">
            <v>1222.73</v>
          </cell>
          <cell r="K855" t="str">
            <v>2016_09</v>
          </cell>
          <cell r="P855">
            <v>61</v>
          </cell>
        </row>
        <row r="856">
          <cell r="H856">
            <v>71.03</v>
          </cell>
          <cell r="K856" t="str">
            <v>2017_01</v>
          </cell>
          <cell r="P856">
            <v>61</v>
          </cell>
        </row>
        <row r="857">
          <cell r="H857">
            <v>233.71</v>
          </cell>
          <cell r="K857" t="str">
            <v>2017_02</v>
          </cell>
          <cell r="P857">
            <v>61</v>
          </cell>
        </row>
        <row r="858">
          <cell r="H858">
            <v>292.98</v>
          </cell>
          <cell r="K858" t="str">
            <v>2017_03</v>
          </cell>
          <cell r="P858">
            <v>61</v>
          </cell>
        </row>
        <row r="859">
          <cell r="H859">
            <v>830.24</v>
          </cell>
          <cell r="K859" t="str">
            <v>2016_10</v>
          </cell>
          <cell r="P859">
            <v>19</v>
          </cell>
        </row>
        <row r="860">
          <cell r="H860">
            <v>1462.1</v>
          </cell>
          <cell r="K860" t="str">
            <v>2016_11</v>
          </cell>
          <cell r="P860">
            <v>19</v>
          </cell>
        </row>
        <row r="861">
          <cell r="H861">
            <v>285.27999999999997</v>
          </cell>
          <cell r="K861" t="str">
            <v>2016_12</v>
          </cell>
          <cell r="P861">
            <v>19</v>
          </cell>
        </row>
        <row r="862">
          <cell r="H862">
            <v>1764.44</v>
          </cell>
          <cell r="K862" t="str">
            <v>2016_04</v>
          </cell>
          <cell r="P862">
            <v>19</v>
          </cell>
        </row>
        <row r="863">
          <cell r="H863">
            <v>1354.55</v>
          </cell>
          <cell r="K863" t="str">
            <v>2016_05</v>
          </cell>
          <cell r="P863">
            <v>19</v>
          </cell>
        </row>
        <row r="864">
          <cell r="H864">
            <v>1148.31</v>
          </cell>
          <cell r="K864" t="str">
            <v>2016_06</v>
          </cell>
          <cell r="P864">
            <v>19</v>
          </cell>
        </row>
        <row r="865">
          <cell r="H865">
            <v>1143.3900000000001</v>
          </cell>
          <cell r="K865" t="str">
            <v>2016_07</v>
          </cell>
          <cell r="P865">
            <v>19</v>
          </cell>
        </row>
        <row r="866">
          <cell r="H866">
            <v>1182.4100000000001</v>
          </cell>
          <cell r="K866" t="str">
            <v>2016_08</v>
          </cell>
          <cell r="P866">
            <v>19</v>
          </cell>
        </row>
        <row r="867">
          <cell r="H867">
            <v>1146.01</v>
          </cell>
          <cell r="K867" t="str">
            <v>2016_09</v>
          </cell>
          <cell r="P867">
            <v>19</v>
          </cell>
        </row>
        <row r="868">
          <cell r="H868">
            <v>1458.03</v>
          </cell>
          <cell r="K868" t="str">
            <v>2017_01</v>
          </cell>
          <cell r="P868">
            <v>19</v>
          </cell>
        </row>
        <row r="869">
          <cell r="H869">
            <v>581.04999999999995</v>
          </cell>
          <cell r="K869" t="str">
            <v>2017_02</v>
          </cell>
          <cell r="P869">
            <v>19</v>
          </cell>
        </row>
        <row r="870">
          <cell r="H870">
            <v>993.94</v>
          </cell>
          <cell r="K870" t="str">
            <v>2017_03</v>
          </cell>
          <cell r="P870">
            <v>19</v>
          </cell>
        </row>
        <row r="871">
          <cell r="H871">
            <v>491.75</v>
          </cell>
          <cell r="K871" t="str">
            <v>2016_10</v>
          </cell>
          <cell r="P871">
            <v>19</v>
          </cell>
        </row>
        <row r="872">
          <cell r="H872">
            <v>704.94</v>
          </cell>
          <cell r="K872" t="str">
            <v>2016_11</v>
          </cell>
          <cell r="P872">
            <v>19</v>
          </cell>
        </row>
        <row r="873">
          <cell r="H873">
            <v>692.19</v>
          </cell>
          <cell r="K873" t="str">
            <v>2016_12</v>
          </cell>
          <cell r="P873">
            <v>19</v>
          </cell>
        </row>
        <row r="874">
          <cell r="H874">
            <v>2650.45</v>
          </cell>
          <cell r="K874" t="str">
            <v>2016_04</v>
          </cell>
          <cell r="P874">
            <v>19</v>
          </cell>
        </row>
        <row r="875">
          <cell r="H875">
            <v>1291.1600000000001</v>
          </cell>
          <cell r="K875" t="str">
            <v>2016_05</v>
          </cell>
          <cell r="P875">
            <v>19</v>
          </cell>
        </row>
        <row r="876">
          <cell r="H876">
            <v>653.47</v>
          </cell>
          <cell r="K876" t="str">
            <v>2016_06</v>
          </cell>
          <cell r="P876">
            <v>19</v>
          </cell>
        </row>
        <row r="877">
          <cell r="H877">
            <v>906.91</v>
          </cell>
          <cell r="K877" t="str">
            <v>2016_07</v>
          </cell>
          <cell r="P877">
            <v>19</v>
          </cell>
        </row>
        <row r="878">
          <cell r="H878">
            <v>1028.06</v>
          </cell>
          <cell r="K878" t="str">
            <v>2016_08</v>
          </cell>
          <cell r="P878">
            <v>19</v>
          </cell>
        </row>
        <row r="879">
          <cell r="H879">
            <v>1037.1400000000001</v>
          </cell>
          <cell r="K879" t="str">
            <v>2016_09</v>
          </cell>
          <cell r="P879">
            <v>19</v>
          </cell>
        </row>
        <row r="880">
          <cell r="H880">
            <v>870.73</v>
          </cell>
          <cell r="K880" t="str">
            <v>2017_01</v>
          </cell>
          <cell r="P880">
            <v>19</v>
          </cell>
        </row>
        <row r="881">
          <cell r="H881">
            <v>805.5</v>
          </cell>
          <cell r="K881" t="str">
            <v>2017_02</v>
          </cell>
          <cell r="P881">
            <v>19</v>
          </cell>
        </row>
        <row r="882">
          <cell r="H882">
            <v>1084.8</v>
          </cell>
          <cell r="K882" t="str">
            <v>2017_03</v>
          </cell>
          <cell r="P882">
            <v>19</v>
          </cell>
        </row>
        <row r="883">
          <cell r="H883">
            <v>581.52</v>
          </cell>
          <cell r="K883" t="str">
            <v>2016_10</v>
          </cell>
          <cell r="P883">
            <v>19</v>
          </cell>
        </row>
        <row r="884">
          <cell r="H884">
            <v>435.34</v>
          </cell>
          <cell r="K884" t="str">
            <v>2016_11</v>
          </cell>
          <cell r="P884">
            <v>19</v>
          </cell>
        </row>
        <row r="885">
          <cell r="H885">
            <v>348.14</v>
          </cell>
          <cell r="K885" t="str">
            <v>2016_12</v>
          </cell>
          <cell r="P885">
            <v>19</v>
          </cell>
        </row>
        <row r="886">
          <cell r="H886">
            <v>572.77</v>
          </cell>
          <cell r="K886" t="str">
            <v>2016_04</v>
          </cell>
          <cell r="P886">
            <v>19</v>
          </cell>
        </row>
        <row r="887">
          <cell r="H887">
            <v>565.64</v>
          </cell>
          <cell r="K887" t="str">
            <v>2016_05</v>
          </cell>
          <cell r="P887">
            <v>19</v>
          </cell>
        </row>
        <row r="888">
          <cell r="H888">
            <v>583.15</v>
          </cell>
          <cell r="K888" t="str">
            <v>2016_06</v>
          </cell>
          <cell r="P888">
            <v>19</v>
          </cell>
        </row>
        <row r="889">
          <cell r="H889">
            <v>648.63</v>
          </cell>
          <cell r="K889" t="str">
            <v>2016_07</v>
          </cell>
          <cell r="P889">
            <v>19</v>
          </cell>
        </row>
        <row r="890">
          <cell r="H890">
            <v>757.21</v>
          </cell>
          <cell r="K890" t="str">
            <v>2016_08</v>
          </cell>
          <cell r="P890">
            <v>19</v>
          </cell>
        </row>
        <row r="891">
          <cell r="H891">
            <v>834.68</v>
          </cell>
          <cell r="K891" t="str">
            <v>2016_09</v>
          </cell>
          <cell r="P891">
            <v>19</v>
          </cell>
        </row>
        <row r="892">
          <cell r="H892">
            <v>196.76</v>
          </cell>
          <cell r="K892" t="str">
            <v>2017_01</v>
          </cell>
          <cell r="P892">
            <v>19</v>
          </cell>
        </row>
        <row r="893">
          <cell r="H893">
            <v>540.91</v>
          </cell>
          <cell r="K893" t="str">
            <v>2017_02</v>
          </cell>
          <cell r="P893">
            <v>19</v>
          </cell>
        </row>
        <row r="894">
          <cell r="H894">
            <v>473.85</v>
          </cell>
          <cell r="K894" t="str">
            <v>2017_03</v>
          </cell>
          <cell r="P894">
            <v>19</v>
          </cell>
        </row>
        <row r="895">
          <cell r="H895">
            <v>972.4</v>
          </cell>
          <cell r="K895" t="str">
            <v>2016_10</v>
          </cell>
          <cell r="P895">
            <v>27</v>
          </cell>
        </row>
        <row r="896">
          <cell r="H896">
            <v>822.44</v>
          </cell>
          <cell r="K896" t="str">
            <v>2016_11</v>
          </cell>
          <cell r="P896">
            <v>27</v>
          </cell>
        </row>
        <row r="897">
          <cell r="H897">
            <v>846.53</v>
          </cell>
          <cell r="K897" t="str">
            <v>2016_12</v>
          </cell>
          <cell r="P897">
            <v>27</v>
          </cell>
        </row>
        <row r="898">
          <cell r="H898">
            <v>1313.13</v>
          </cell>
          <cell r="K898" t="str">
            <v>2016_04</v>
          </cell>
          <cell r="P898">
            <v>27</v>
          </cell>
        </row>
        <row r="899">
          <cell r="H899">
            <v>799.4</v>
          </cell>
          <cell r="K899" t="str">
            <v>2016_05</v>
          </cell>
          <cell r="P899">
            <v>27</v>
          </cell>
        </row>
        <row r="900">
          <cell r="H900">
            <v>495.58</v>
          </cell>
          <cell r="K900" t="str">
            <v>2016_06</v>
          </cell>
          <cell r="P900">
            <v>27</v>
          </cell>
        </row>
        <row r="901">
          <cell r="H901">
            <v>617.46</v>
          </cell>
          <cell r="K901" t="str">
            <v>2016_07</v>
          </cell>
          <cell r="P901">
            <v>27</v>
          </cell>
        </row>
        <row r="902">
          <cell r="H902">
            <v>558.66</v>
          </cell>
          <cell r="K902" t="str">
            <v>2016_08</v>
          </cell>
          <cell r="P902">
            <v>27</v>
          </cell>
        </row>
        <row r="903">
          <cell r="H903">
            <v>1609.48</v>
          </cell>
          <cell r="K903" t="str">
            <v>2016_09</v>
          </cell>
          <cell r="P903">
            <v>27</v>
          </cell>
        </row>
        <row r="904">
          <cell r="H904">
            <v>533.02</v>
          </cell>
          <cell r="K904" t="str">
            <v>2017_01</v>
          </cell>
          <cell r="P904">
            <v>27</v>
          </cell>
        </row>
        <row r="905">
          <cell r="H905">
            <v>867.71</v>
          </cell>
          <cell r="K905" t="str">
            <v>2017_02</v>
          </cell>
          <cell r="P905">
            <v>27</v>
          </cell>
        </row>
        <row r="906">
          <cell r="H906">
            <v>1445.4</v>
          </cell>
          <cell r="K906" t="str">
            <v>2017_03</v>
          </cell>
          <cell r="P906">
            <v>27</v>
          </cell>
        </row>
        <row r="907">
          <cell r="H907">
            <v>1700</v>
          </cell>
          <cell r="K907" t="str">
            <v>2016_12</v>
          </cell>
          <cell r="P907">
            <v>40</v>
          </cell>
        </row>
        <row r="908">
          <cell r="H908">
            <v>-1700</v>
          </cell>
          <cell r="K908" t="str">
            <v>2017_01</v>
          </cell>
          <cell r="P908">
            <v>40</v>
          </cell>
        </row>
        <row r="909">
          <cell r="H909">
            <v>0</v>
          </cell>
          <cell r="K909" t="str">
            <v>2017_02</v>
          </cell>
          <cell r="P909">
            <v>40</v>
          </cell>
        </row>
        <row r="910">
          <cell r="H910">
            <v>0</v>
          </cell>
          <cell r="K910" t="str">
            <v>2017_03</v>
          </cell>
          <cell r="P910">
            <v>40</v>
          </cell>
        </row>
        <row r="911">
          <cell r="H911">
            <v>1970</v>
          </cell>
          <cell r="K911" t="str">
            <v>2016_12</v>
          </cell>
          <cell r="P911">
            <v>40</v>
          </cell>
        </row>
        <row r="912">
          <cell r="H912">
            <v>1470.36</v>
          </cell>
          <cell r="K912" t="str">
            <v>2017_01</v>
          </cell>
          <cell r="P912">
            <v>40</v>
          </cell>
        </row>
        <row r="913">
          <cell r="H913">
            <v>0</v>
          </cell>
          <cell r="K913" t="str">
            <v>2017_02</v>
          </cell>
          <cell r="P913">
            <v>40</v>
          </cell>
        </row>
        <row r="914">
          <cell r="H914">
            <v>-2006.88</v>
          </cell>
          <cell r="K914" t="str">
            <v>2017_03</v>
          </cell>
          <cell r="P914">
            <v>40</v>
          </cell>
        </row>
        <row r="915">
          <cell r="H915">
            <v>1770</v>
          </cell>
          <cell r="K915" t="str">
            <v>2016_12</v>
          </cell>
          <cell r="P915">
            <v>74</v>
          </cell>
        </row>
        <row r="916">
          <cell r="H916">
            <v>1086.3800000000001</v>
          </cell>
          <cell r="K916" t="str">
            <v>2017_01</v>
          </cell>
          <cell r="P916">
            <v>74</v>
          </cell>
        </row>
        <row r="917">
          <cell r="H917">
            <v>-0.01</v>
          </cell>
          <cell r="K917" t="str">
            <v>2017_02</v>
          </cell>
          <cell r="P917">
            <v>74</v>
          </cell>
        </row>
        <row r="918">
          <cell r="H918">
            <v>-1666.21</v>
          </cell>
          <cell r="K918" t="str">
            <v>2017_03</v>
          </cell>
          <cell r="P918">
            <v>74</v>
          </cell>
        </row>
        <row r="919">
          <cell r="H919">
            <v>174.24</v>
          </cell>
          <cell r="K919" t="str">
            <v>2016_10</v>
          </cell>
          <cell r="P919">
            <v>73</v>
          </cell>
        </row>
        <row r="920">
          <cell r="H920">
            <v>192.9</v>
          </cell>
          <cell r="K920" t="str">
            <v>2016_11</v>
          </cell>
          <cell r="P920">
            <v>73</v>
          </cell>
        </row>
        <row r="921">
          <cell r="H921">
            <v>1205.24</v>
          </cell>
          <cell r="K921" t="str">
            <v>2016_12</v>
          </cell>
          <cell r="P921">
            <v>73</v>
          </cell>
        </row>
        <row r="922">
          <cell r="H922">
            <v>3246.33</v>
          </cell>
          <cell r="K922" t="str">
            <v>2016_04</v>
          </cell>
          <cell r="P922">
            <v>73</v>
          </cell>
        </row>
        <row r="923">
          <cell r="H923">
            <v>4950.68</v>
          </cell>
          <cell r="K923" t="str">
            <v>2016_05</v>
          </cell>
          <cell r="P923">
            <v>73</v>
          </cell>
        </row>
        <row r="924">
          <cell r="H924">
            <v>5104.78</v>
          </cell>
          <cell r="K924" t="str">
            <v>2016_06</v>
          </cell>
          <cell r="P924">
            <v>73</v>
          </cell>
        </row>
        <row r="925">
          <cell r="H925">
            <v>0</v>
          </cell>
          <cell r="K925" t="str">
            <v>2016_07</v>
          </cell>
          <cell r="P925">
            <v>73</v>
          </cell>
        </row>
        <row r="926">
          <cell r="H926">
            <v>509.28</v>
          </cell>
          <cell r="K926" t="str">
            <v>2016_08</v>
          </cell>
          <cell r="P926">
            <v>73</v>
          </cell>
        </row>
        <row r="927">
          <cell r="H927">
            <v>-1690.2</v>
          </cell>
          <cell r="K927" t="str">
            <v>2016_09</v>
          </cell>
          <cell r="P927">
            <v>73</v>
          </cell>
        </row>
        <row r="928">
          <cell r="H928">
            <v>1475.23</v>
          </cell>
          <cell r="K928" t="str">
            <v>2017_02</v>
          </cell>
          <cell r="P928">
            <v>73</v>
          </cell>
        </row>
        <row r="929">
          <cell r="H929">
            <v>5515.05</v>
          </cell>
          <cell r="K929" t="str">
            <v>2017_03</v>
          </cell>
          <cell r="P929">
            <v>73</v>
          </cell>
        </row>
        <row r="930">
          <cell r="H930">
            <v>2286.83</v>
          </cell>
          <cell r="K930" t="str">
            <v>2016_10</v>
          </cell>
          <cell r="P930">
            <v>18</v>
          </cell>
        </row>
        <row r="931">
          <cell r="H931">
            <v>2286.83</v>
          </cell>
          <cell r="K931" t="str">
            <v>2016_11</v>
          </cell>
          <cell r="P931">
            <v>18</v>
          </cell>
        </row>
        <row r="932">
          <cell r="H932">
            <v>15549.65</v>
          </cell>
          <cell r="K932" t="str">
            <v>2016_12</v>
          </cell>
          <cell r="P932">
            <v>18</v>
          </cell>
        </row>
        <row r="933">
          <cell r="H933">
            <v>2286.83</v>
          </cell>
          <cell r="K933" t="str">
            <v>2016_04</v>
          </cell>
          <cell r="P933">
            <v>18</v>
          </cell>
        </row>
        <row r="934">
          <cell r="H934">
            <v>2286.83</v>
          </cell>
          <cell r="K934" t="str">
            <v>2016_05</v>
          </cell>
          <cell r="P934">
            <v>18</v>
          </cell>
        </row>
        <row r="935">
          <cell r="H935">
            <v>2286.83</v>
          </cell>
          <cell r="K935" t="str">
            <v>2016_06</v>
          </cell>
          <cell r="P935">
            <v>18</v>
          </cell>
        </row>
        <row r="936">
          <cell r="H936">
            <v>2286.83</v>
          </cell>
          <cell r="K936" t="str">
            <v>2016_07</v>
          </cell>
          <cell r="P936">
            <v>18</v>
          </cell>
        </row>
        <row r="937">
          <cell r="H937">
            <v>2286.83</v>
          </cell>
          <cell r="K937" t="str">
            <v>2016_08</v>
          </cell>
          <cell r="P937">
            <v>18</v>
          </cell>
        </row>
        <row r="938">
          <cell r="H938">
            <v>2286.83</v>
          </cell>
          <cell r="K938" t="str">
            <v>2016_09</v>
          </cell>
          <cell r="P938">
            <v>18</v>
          </cell>
        </row>
        <row r="939">
          <cell r="H939">
            <v>8615.59</v>
          </cell>
          <cell r="K939" t="str">
            <v>2017_01</v>
          </cell>
          <cell r="P939">
            <v>18</v>
          </cell>
        </row>
        <row r="940">
          <cell r="H940">
            <v>0</v>
          </cell>
          <cell r="K940" t="str">
            <v>2017_02</v>
          </cell>
          <cell r="P940">
            <v>18</v>
          </cell>
        </row>
        <row r="941">
          <cell r="H941">
            <v>-12819.1</v>
          </cell>
          <cell r="K941" t="str">
            <v>2017_03</v>
          </cell>
          <cell r="P941">
            <v>18</v>
          </cell>
        </row>
        <row r="942">
          <cell r="H942">
            <v>557.55999999999995</v>
          </cell>
          <cell r="K942" t="str">
            <v>2016_10</v>
          </cell>
          <cell r="P942">
            <v>43</v>
          </cell>
        </row>
        <row r="943">
          <cell r="H943">
            <v>1887.56</v>
          </cell>
          <cell r="K943" t="str">
            <v>2016_11</v>
          </cell>
          <cell r="P943">
            <v>43</v>
          </cell>
        </row>
        <row r="944">
          <cell r="H944">
            <v>748.36</v>
          </cell>
          <cell r="K944" t="str">
            <v>2016_12</v>
          </cell>
          <cell r="P944">
            <v>43</v>
          </cell>
        </row>
        <row r="945">
          <cell r="H945">
            <v>557.55999999999995</v>
          </cell>
          <cell r="K945" t="str">
            <v>2016_04</v>
          </cell>
          <cell r="P945">
            <v>43</v>
          </cell>
        </row>
        <row r="946">
          <cell r="H946">
            <v>557.55999999999995</v>
          </cell>
          <cell r="K946" t="str">
            <v>2016_05</v>
          </cell>
          <cell r="P946">
            <v>43</v>
          </cell>
        </row>
        <row r="947">
          <cell r="H947">
            <v>557.55999999999995</v>
          </cell>
          <cell r="K947" t="str">
            <v>2016_06</v>
          </cell>
          <cell r="P947">
            <v>43</v>
          </cell>
        </row>
        <row r="948">
          <cell r="H948">
            <v>557.55999999999995</v>
          </cell>
          <cell r="K948" t="str">
            <v>2016_07</v>
          </cell>
          <cell r="P948">
            <v>43</v>
          </cell>
        </row>
        <row r="949">
          <cell r="H949">
            <v>557.55999999999995</v>
          </cell>
          <cell r="K949" t="str">
            <v>2016_08</v>
          </cell>
          <cell r="P949">
            <v>43</v>
          </cell>
        </row>
        <row r="950">
          <cell r="H950">
            <v>557.55999999999995</v>
          </cell>
          <cell r="K950" t="str">
            <v>2016_09</v>
          </cell>
          <cell r="P950">
            <v>43</v>
          </cell>
        </row>
        <row r="951">
          <cell r="H951">
            <v>688.45</v>
          </cell>
          <cell r="K951" t="str">
            <v>2017_01</v>
          </cell>
          <cell r="P951">
            <v>43</v>
          </cell>
        </row>
        <row r="952">
          <cell r="H952">
            <v>688.45</v>
          </cell>
          <cell r="K952" t="str">
            <v>2017_02</v>
          </cell>
          <cell r="P952">
            <v>43</v>
          </cell>
        </row>
        <row r="953">
          <cell r="H953">
            <v>688.45</v>
          </cell>
          <cell r="K953" t="str">
            <v>2017_03</v>
          </cell>
          <cell r="P953">
            <v>43</v>
          </cell>
        </row>
        <row r="954">
          <cell r="H954">
            <v>1005.03</v>
          </cell>
          <cell r="K954" t="str">
            <v>2016_10</v>
          </cell>
          <cell r="P954">
            <v>76</v>
          </cell>
        </row>
        <row r="955">
          <cell r="H955">
            <v>2335.0300000000002</v>
          </cell>
          <cell r="K955" t="str">
            <v>2016_11</v>
          </cell>
          <cell r="P955">
            <v>76</v>
          </cell>
        </row>
        <row r="956">
          <cell r="H956">
            <v>1042.01</v>
          </cell>
          <cell r="K956" t="str">
            <v>2016_12</v>
          </cell>
          <cell r="P956">
            <v>76</v>
          </cell>
        </row>
        <row r="957">
          <cell r="H957">
            <v>1005.03</v>
          </cell>
          <cell r="K957" t="str">
            <v>2016_04</v>
          </cell>
          <cell r="P957">
            <v>76</v>
          </cell>
        </row>
        <row r="958">
          <cell r="H958">
            <v>1005.03</v>
          </cell>
          <cell r="K958" t="str">
            <v>2016_05</v>
          </cell>
          <cell r="P958">
            <v>76</v>
          </cell>
        </row>
        <row r="959">
          <cell r="H959">
            <v>1005.03</v>
          </cell>
          <cell r="K959" t="str">
            <v>2016_06</v>
          </cell>
          <cell r="P959">
            <v>76</v>
          </cell>
        </row>
        <row r="960">
          <cell r="H960">
            <v>1005.03</v>
          </cell>
          <cell r="K960" t="str">
            <v>2016_07</v>
          </cell>
          <cell r="P960">
            <v>76</v>
          </cell>
        </row>
        <row r="961">
          <cell r="H961">
            <v>1005.03</v>
          </cell>
          <cell r="K961" t="str">
            <v>2016_08</v>
          </cell>
          <cell r="P961">
            <v>76</v>
          </cell>
        </row>
        <row r="962">
          <cell r="H962">
            <v>1005.03</v>
          </cell>
          <cell r="K962" t="str">
            <v>2016_09</v>
          </cell>
          <cell r="P962">
            <v>76</v>
          </cell>
        </row>
        <row r="963">
          <cell r="H963">
            <v>1140.69</v>
          </cell>
          <cell r="K963" t="str">
            <v>2017_01</v>
          </cell>
          <cell r="P963">
            <v>76</v>
          </cell>
        </row>
        <row r="964">
          <cell r="H964">
            <v>1140.69</v>
          </cell>
          <cell r="K964" t="str">
            <v>2017_02</v>
          </cell>
          <cell r="P964">
            <v>76</v>
          </cell>
        </row>
        <row r="965">
          <cell r="H965">
            <v>1140.69</v>
          </cell>
          <cell r="K965" t="str">
            <v>2017_03</v>
          </cell>
          <cell r="P965">
            <v>76</v>
          </cell>
        </row>
        <row r="966">
          <cell r="H966">
            <v>1115.1199999999999</v>
          </cell>
          <cell r="K966" t="str">
            <v>2016_10</v>
          </cell>
          <cell r="P966">
            <v>61</v>
          </cell>
        </row>
        <row r="967">
          <cell r="H967">
            <v>3775.12</v>
          </cell>
          <cell r="K967" t="str">
            <v>2016_11</v>
          </cell>
          <cell r="P967">
            <v>61</v>
          </cell>
        </row>
        <row r="968">
          <cell r="H968">
            <v>1496.72</v>
          </cell>
          <cell r="K968" t="str">
            <v>2016_12</v>
          </cell>
          <cell r="P968">
            <v>61</v>
          </cell>
        </row>
        <row r="969">
          <cell r="H969">
            <v>557.55999999999995</v>
          </cell>
          <cell r="K969" t="str">
            <v>2016_04</v>
          </cell>
          <cell r="P969">
            <v>61</v>
          </cell>
        </row>
        <row r="970">
          <cell r="H970">
            <v>557.55999999999995</v>
          </cell>
          <cell r="K970" t="str">
            <v>2016_05</v>
          </cell>
          <cell r="P970">
            <v>61</v>
          </cell>
        </row>
        <row r="971">
          <cell r="H971">
            <v>557.55999999999995</v>
          </cell>
          <cell r="K971" t="str">
            <v>2016_06</v>
          </cell>
          <cell r="P971">
            <v>61</v>
          </cell>
        </row>
        <row r="972">
          <cell r="H972">
            <v>1115.1199999999999</v>
          </cell>
          <cell r="K972" t="str">
            <v>2016_07</v>
          </cell>
          <cell r="P972">
            <v>61</v>
          </cell>
        </row>
        <row r="973">
          <cell r="H973">
            <v>1115.1199999999999</v>
          </cell>
          <cell r="K973" t="str">
            <v>2016_08</v>
          </cell>
          <cell r="P973">
            <v>61</v>
          </cell>
        </row>
        <row r="974">
          <cell r="H974">
            <v>1115.1199999999999</v>
          </cell>
          <cell r="K974" t="str">
            <v>2016_09</v>
          </cell>
          <cell r="P974">
            <v>61</v>
          </cell>
        </row>
        <row r="975">
          <cell r="H975">
            <v>1376.9</v>
          </cell>
          <cell r="K975" t="str">
            <v>2017_01</v>
          </cell>
          <cell r="P975">
            <v>61</v>
          </cell>
        </row>
        <row r="976">
          <cell r="H976">
            <v>1376.9</v>
          </cell>
          <cell r="K976" t="str">
            <v>2017_02</v>
          </cell>
          <cell r="P976">
            <v>61</v>
          </cell>
        </row>
        <row r="977">
          <cell r="H977">
            <v>1376.9</v>
          </cell>
          <cell r="K977" t="str">
            <v>2017_03</v>
          </cell>
          <cell r="P977">
            <v>61</v>
          </cell>
        </row>
        <row r="978">
          <cell r="H978">
            <v>1115.1199999999999</v>
          </cell>
          <cell r="K978" t="str">
            <v>2016_10</v>
          </cell>
          <cell r="P978">
            <v>21</v>
          </cell>
        </row>
        <row r="979">
          <cell r="H979">
            <v>3775.12</v>
          </cell>
          <cell r="K979" t="str">
            <v>2016_11</v>
          </cell>
          <cell r="P979">
            <v>21</v>
          </cell>
        </row>
        <row r="980">
          <cell r="H980">
            <v>1496.72</v>
          </cell>
          <cell r="K980" t="str">
            <v>2016_12</v>
          </cell>
          <cell r="P980">
            <v>21</v>
          </cell>
        </row>
        <row r="981">
          <cell r="H981">
            <v>1115.1199999999999</v>
          </cell>
          <cell r="K981" t="str">
            <v>2016_04</v>
          </cell>
          <cell r="P981">
            <v>21</v>
          </cell>
        </row>
        <row r="982">
          <cell r="H982">
            <v>1115.1199999999999</v>
          </cell>
          <cell r="K982" t="str">
            <v>2016_05</v>
          </cell>
          <cell r="P982">
            <v>21</v>
          </cell>
        </row>
        <row r="983">
          <cell r="H983">
            <v>1115.1199999999999</v>
          </cell>
          <cell r="K983" t="str">
            <v>2016_06</v>
          </cell>
          <cell r="P983">
            <v>21</v>
          </cell>
        </row>
        <row r="984">
          <cell r="H984">
            <v>1115.1199999999999</v>
          </cell>
          <cell r="K984" t="str">
            <v>2016_07</v>
          </cell>
          <cell r="P984">
            <v>21</v>
          </cell>
        </row>
        <row r="985">
          <cell r="H985">
            <v>1115.1199999999999</v>
          </cell>
          <cell r="K985" t="str">
            <v>2016_08</v>
          </cell>
          <cell r="P985">
            <v>21</v>
          </cell>
        </row>
        <row r="986">
          <cell r="H986">
            <v>1115.1199999999999</v>
          </cell>
          <cell r="K986" t="str">
            <v>2016_09</v>
          </cell>
          <cell r="P986">
            <v>21</v>
          </cell>
        </row>
        <row r="987">
          <cell r="H987">
            <v>1376.9</v>
          </cell>
          <cell r="K987" t="str">
            <v>2017_01</v>
          </cell>
          <cell r="P987">
            <v>21</v>
          </cell>
        </row>
        <row r="988">
          <cell r="H988">
            <v>1376.9</v>
          </cell>
          <cell r="K988" t="str">
            <v>2017_02</v>
          </cell>
          <cell r="P988">
            <v>21</v>
          </cell>
        </row>
        <row r="989">
          <cell r="H989">
            <v>1376.9</v>
          </cell>
          <cell r="K989" t="str">
            <v>2017_03</v>
          </cell>
          <cell r="P989">
            <v>21</v>
          </cell>
        </row>
        <row r="990">
          <cell r="H990">
            <v>927.56</v>
          </cell>
          <cell r="K990" t="str">
            <v>2016_10</v>
          </cell>
          <cell r="P990">
            <v>21</v>
          </cell>
        </row>
        <row r="991">
          <cell r="H991">
            <v>3587.56</v>
          </cell>
          <cell r="K991" t="str">
            <v>2016_11</v>
          </cell>
          <cell r="P991">
            <v>21</v>
          </cell>
        </row>
        <row r="992">
          <cell r="H992">
            <v>1309.1600000000001</v>
          </cell>
          <cell r="K992" t="str">
            <v>2016_12</v>
          </cell>
          <cell r="P992">
            <v>21</v>
          </cell>
        </row>
        <row r="993">
          <cell r="H993">
            <v>1115.1199999999999</v>
          </cell>
          <cell r="K993" t="str">
            <v>2016_04</v>
          </cell>
          <cell r="P993">
            <v>21</v>
          </cell>
        </row>
        <row r="994">
          <cell r="H994">
            <v>927.56</v>
          </cell>
          <cell r="K994" t="str">
            <v>2016_05</v>
          </cell>
          <cell r="P994">
            <v>21</v>
          </cell>
        </row>
        <row r="995">
          <cell r="H995">
            <v>927.56</v>
          </cell>
          <cell r="K995" t="str">
            <v>2016_06</v>
          </cell>
          <cell r="P995">
            <v>21</v>
          </cell>
        </row>
        <row r="996">
          <cell r="H996">
            <v>927.56</v>
          </cell>
          <cell r="K996" t="str">
            <v>2016_07</v>
          </cell>
          <cell r="P996">
            <v>21</v>
          </cell>
        </row>
        <row r="997">
          <cell r="H997">
            <v>927.56</v>
          </cell>
          <cell r="K997" t="str">
            <v>2016_08</v>
          </cell>
          <cell r="P997">
            <v>21</v>
          </cell>
        </row>
        <row r="998">
          <cell r="H998">
            <v>927.56</v>
          </cell>
          <cell r="K998" t="str">
            <v>2016_09</v>
          </cell>
          <cell r="P998">
            <v>21</v>
          </cell>
        </row>
        <row r="999">
          <cell r="H999">
            <v>688.45</v>
          </cell>
          <cell r="K999" t="str">
            <v>2017_01</v>
          </cell>
          <cell r="P999">
            <v>21</v>
          </cell>
        </row>
        <row r="1000">
          <cell r="H1000">
            <v>688.45</v>
          </cell>
          <cell r="K1000" t="str">
            <v>2017_02</v>
          </cell>
          <cell r="P1000">
            <v>21</v>
          </cell>
        </row>
        <row r="1001">
          <cell r="H1001">
            <v>688.45</v>
          </cell>
          <cell r="K1001" t="str">
            <v>2017_03</v>
          </cell>
          <cell r="P1001">
            <v>21</v>
          </cell>
        </row>
        <row r="1002">
          <cell r="H1002">
            <v>557.55999999999995</v>
          </cell>
          <cell r="K1002" t="str">
            <v>2016_10</v>
          </cell>
          <cell r="P1002">
            <v>21</v>
          </cell>
        </row>
        <row r="1003">
          <cell r="H1003">
            <v>1887.56</v>
          </cell>
          <cell r="K1003" t="str">
            <v>2016_11</v>
          </cell>
          <cell r="P1003">
            <v>21</v>
          </cell>
        </row>
        <row r="1004">
          <cell r="H1004">
            <v>748.36</v>
          </cell>
          <cell r="K1004" t="str">
            <v>2016_12</v>
          </cell>
          <cell r="P1004">
            <v>21</v>
          </cell>
        </row>
        <row r="1005">
          <cell r="H1005">
            <v>557.55999999999995</v>
          </cell>
          <cell r="K1005" t="str">
            <v>2016_04</v>
          </cell>
          <cell r="P1005">
            <v>21</v>
          </cell>
        </row>
        <row r="1006">
          <cell r="H1006">
            <v>557.55999999999995</v>
          </cell>
          <cell r="K1006" t="str">
            <v>2016_05</v>
          </cell>
          <cell r="P1006">
            <v>21</v>
          </cell>
        </row>
        <row r="1007">
          <cell r="H1007">
            <v>557.55999999999995</v>
          </cell>
          <cell r="K1007" t="str">
            <v>2016_06</v>
          </cell>
          <cell r="P1007">
            <v>21</v>
          </cell>
        </row>
        <row r="1008">
          <cell r="H1008">
            <v>557.55999999999995</v>
          </cell>
          <cell r="K1008" t="str">
            <v>2016_07</v>
          </cell>
          <cell r="P1008">
            <v>21</v>
          </cell>
        </row>
        <row r="1009">
          <cell r="H1009">
            <v>557.55999999999995</v>
          </cell>
          <cell r="K1009" t="str">
            <v>2016_08</v>
          </cell>
          <cell r="P1009">
            <v>21</v>
          </cell>
        </row>
        <row r="1010">
          <cell r="H1010">
            <v>557.55999999999995</v>
          </cell>
          <cell r="K1010" t="str">
            <v>2016_09</v>
          </cell>
          <cell r="P1010">
            <v>21</v>
          </cell>
        </row>
        <row r="1011">
          <cell r="H1011">
            <v>688.45</v>
          </cell>
          <cell r="K1011" t="str">
            <v>2017_01</v>
          </cell>
          <cell r="P1011">
            <v>21</v>
          </cell>
        </row>
        <row r="1012">
          <cell r="H1012">
            <v>688.45</v>
          </cell>
          <cell r="K1012" t="str">
            <v>2017_02</v>
          </cell>
          <cell r="P1012">
            <v>21</v>
          </cell>
        </row>
        <row r="1013">
          <cell r="H1013">
            <v>688.45</v>
          </cell>
          <cell r="K1013" t="str">
            <v>2017_03</v>
          </cell>
          <cell r="P1013">
            <v>21</v>
          </cell>
        </row>
        <row r="1014">
          <cell r="H1014">
            <v>557.55999999999995</v>
          </cell>
          <cell r="K1014" t="str">
            <v>2016_10</v>
          </cell>
          <cell r="P1014">
            <v>29</v>
          </cell>
        </row>
        <row r="1015">
          <cell r="H1015">
            <v>1887.56</v>
          </cell>
          <cell r="K1015" t="str">
            <v>2016_11</v>
          </cell>
          <cell r="P1015">
            <v>29</v>
          </cell>
        </row>
        <row r="1016">
          <cell r="H1016">
            <v>748.36</v>
          </cell>
          <cell r="K1016" t="str">
            <v>2016_12</v>
          </cell>
          <cell r="P1016">
            <v>29</v>
          </cell>
        </row>
        <row r="1017">
          <cell r="H1017">
            <v>557.55999999999995</v>
          </cell>
          <cell r="K1017" t="str">
            <v>2016_04</v>
          </cell>
          <cell r="P1017">
            <v>29</v>
          </cell>
        </row>
        <row r="1018">
          <cell r="H1018">
            <v>557.55999999999995</v>
          </cell>
          <cell r="K1018" t="str">
            <v>2016_05</v>
          </cell>
          <cell r="P1018">
            <v>29</v>
          </cell>
        </row>
        <row r="1019">
          <cell r="H1019">
            <v>557.55999999999995</v>
          </cell>
          <cell r="K1019" t="str">
            <v>2016_06</v>
          </cell>
          <cell r="P1019">
            <v>29</v>
          </cell>
        </row>
        <row r="1020">
          <cell r="H1020">
            <v>557.55999999999995</v>
          </cell>
          <cell r="K1020" t="str">
            <v>2016_07</v>
          </cell>
          <cell r="P1020">
            <v>29</v>
          </cell>
        </row>
        <row r="1021">
          <cell r="H1021">
            <v>557.55999999999995</v>
          </cell>
          <cell r="K1021" t="str">
            <v>2016_08</v>
          </cell>
          <cell r="P1021">
            <v>29</v>
          </cell>
        </row>
        <row r="1022">
          <cell r="H1022">
            <v>557.55999999999995</v>
          </cell>
          <cell r="K1022" t="str">
            <v>2016_09</v>
          </cell>
          <cell r="P1022">
            <v>29</v>
          </cell>
        </row>
        <row r="1023">
          <cell r="H1023">
            <v>688.45</v>
          </cell>
          <cell r="K1023" t="str">
            <v>2017_01</v>
          </cell>
          <cell r="P1023">
            <v>29</v>
          </cell>
        </row>
        <row r="1024">
          <cell r="H1024">
            <v>688.45</v>
          </cell>
          <cell r="K1024" t="str">
            <v>2017_02</v>
          </cell>
          <cell r="P1024">
            <v>29</v>
          </cell>
        </row>
        <row r="1025">
          <cell r="H1025">
            <v>688.45</v>
          </cell>
          <cell r="K1025" t="str">
            <v>2017_03</v>
          </cell>
          <cell r="P1025">
            <v>29</v>
          </cell>
        </row>
        <row r="1026">
          <cell r="H1026">
            <v>206.7</v>
          </cell>
          <cell r="K1026" t="str">
            <v>2016_10</v>
          </cell>
          <cell r="P1026">
            <v>44</v>
          </cell>
        </row>
        <row r="1027">
          <cell r="H1027">
            <v>199.67</v>
          </cell>
          <cell r="K1027" t="str">
            <v>2016_11</v>
          </cell>
          <cell r="P1027">
            <v>44</v>
          </cell>
        </row>
        <row r="1028">
          <cell r="H1028">
            <v>194.2</v>
          </cell>
          <cell r="K1028" t="str">
            <v>2016_12</v>
          </cell>
          <cell r="P1028">
            <v>44</v>
          </cell>
        </row>
        <row r="1029">
          <cell r="H1029">
            <v>274.37</v>
          </cell>
          <cell r="K1029" t="str">
            <v>2016_04</v>
          </cell>
          <cell r="P1029">
            <v>44</v>
          </cell>
        </row>
        <row r="1030">
          <cell r="H1030">
            <v>185.23</v>
          </cell>
          <cell r="K1030" t="str">
            <v>2016_05</v>
          </cell>
          <cell r="P1030">
            <v>44</v>
          </cell>
        </row>
        <row r="1031">
          <cell r="H1031">
            <v>179.55</v>
          </cell>
          <cell r="K1031" t="str">
            <v>2016_06</v>
          </cell>
          <cell r="P1031">
            <v>44</v>
          </cell>
        </row>
        <row r="1032">
          <cell r="H1032">
            <v>214.29</v>
          </cell>
          <cell r="K1032" t="str">
            <v>2016_07</v>
          </cell>
          <cell r="P1032">
            <v>44</v>
          </cell>
        </row>
        <row r="1033">
          <cell r="H1033">
            <v>192.58</v>
          </cell>
          <cell r="K1033" t="str">
            <v>2016_08</v>
          </cell>
          <cell r="P1033">
            <v>44</v>
          </cell>
        </row>
        <row r="1034">
          <cell r="H1034">
            <v>301.87</v>
          </cell>
          <cell r="K1034" t="str">
            <v>2016_09</v>
          </cell>
          <cell r="P1034">
            <v>44</v>
          </cell>
        </row>
        <row r="1035">
          <cell r="H1035">
            <v>205.43</v>
          </cell>
          <cell r="K1035" t="str">
            <v>2017_01</v>
          </cell>
          <cell r="P1035">
            <v>44</v>
          </cell>
        </row>
        <row r="1036">
          <cell r="H1036">
            <v>211.11</v>
          </cell>
          <cell r="K1036" t="str">
            <v>2017_02</v>
          </cell>
          <cell r="P1036">
            <v>44</v>
          </cell>
        </row>
        <row r="1037">
          <cell r="H1037">
            <v>296.25</v>
          </cell>
          <cell r="K1037" t="str">
            <v>2017_03</v>
          </cell>
          <cell r="P1037">
            <v>44</v>
          </cell>
        </row>
        <row r="1038">
          <cell r="H1038">
            <v>171.82</v>
          </cell>
          <cell r="K1038" t="str">
            <v>2016_10</v>
          </cell>
          <cell r="P1038">
            <v>78</v>
          </cell>
        </row>
        <row r="1039">
          <cell r="H1039">
            <v>171.43</v>
          </cell>
          <cell r="K1039" t="str">
            <v>2016_11</v>
          </cell>
          <cell r="P1039">
            <v>78</v>
          </cell>
        </row>
        <row r="1040">
          <cell r="H1040">
            <v>292.95999999999998</v>
          </cell>
          <cell r="K1040" t="str">
            <v>2016_12</v>
          </cell>
          <cell r="P1040">
            <v>78</v>
          </cell>
        </row>
        <row r="1041">
          <cell r="H1041">
            <v>264.10000000000002</v>
          </cell>
          <cell r="K1041" t="str">
            <v>2016_04</v>
          </cell>
          <cell r="P1041">
            <v>78</v>
          </cell>
        </row>
        <row r="1042">
          <cell r="H1042">
            <v>178.66</v>
          </cell>
          <cell r="K1042" t="str">
            <v>2016_05</v>
          </cell>
          <cell r="P1042">
            <v>78</v>
          </cell>
        </row>
        <row r="1043">
          <cell r="H1043">
            <v>179.39</v>
          </cell>
          <cell r="K1043" t="str">
            <v>2016_06</v>
          </cell>
          <cell r="P1043">
            <v>78</v>
          </cell>
        </row>
        <row r="1044">
          <cell r="H1044">
            <v>183.54</v>
          </cell>
          <cell r="K1044" t="str">
            <v>2016_07</v>
          </cell>
          <cell r="P1044">
            <v>78</v>
          </cell>
        </row>
        <row r="1045">
          <cell r="H1045">
            <v>181.23</v>
          </cell>
          <cell r="K1045" t="str">
            <v>2016_08</v>
          </cell>
          <cell r="P1045">
            <v>78</v>
          </cell>
        </row>
        <row r="1046">
          <cell r="H1046">
            <v>262.69</v>
          </cell>
          <cell r="K1046" t="str">
            <v>2016_09</v>
          </cell>
          <cell r="P1046">
            <v>78</v>
          </cell>
        </row>
        <row r="1047">
          <cell r="H1047">
            <v>166.14</v>
          </cell>
          <cell r="K1047" t="str">
            <v>2017_01</v>
          </cell>
          <cell r="P1047">
            <v>78</v>
          </cell>
        </row>
        <row r="1048">
          <cell r="H1048">
            <v>177.59</v>
          </cell>
          <cell r="K1048" t="str">
            <v>2017_02</v>
          </cell>
          <cell r="P1048">
            <v>78</v>
          </cell>
        </row>
        <row r="1049">
          <cell r="H1049">
            <v>266.64</v>
          </cell>
          <cell r="K1049" t="str">
            <v>2017_03</v>
          </cell>
          <cell r="P1049">
            <v>78</v>
          </cell>
        </row>
        <row r="1050">
          <cell r="H1050">
            <v>174.23</v>
          </cell>
          <cell r="K1050" t="str">
            <v>2016_10</v>
          </cell>
          <cell r="P1050">
            <v>62</v>
          </cell>
        </row>
        <row r="1051">
          <cell r="H1051">
            <v>192.9</v>
          </cell>
          <cell r="K1051" t="str">
            <v>2016_11</v>
          </cell>
          <cell r="P1051">
            <v>62</v>
          </cell>
        </row>
        <row r="1052">
          <cell r="H1052">
            <v>150.75</v>
          </cell>
          <cell r="K1052" t="str">
            <v>2016_12</v>
          </cell>
          <cell r="P1052">
            <v>62</v>
          </cell>
        </row>
        <row r="1053">
          <cell r="H1053">
            <v>253.81</v>
          </cell>
          <cell r="K1053" t="str">
            <v>2016_04</v>
          </cell>
          <cell r="P1053">
            <v>62</v>
          </cell>
        </row>
        <row r="1054">
          <cell r="H1054">
            <v>181.46</v>
          </cell>
          <cell r="K1054" t="str">
            <v>2016_05</v>
          </cell>
          <cell r="P1054">
            <v>62</v>
          </cell>
        </row>
        <row r="1055">
          <cell r="H1055">
            <v>167.78</v>
          </cell>
          <cell r="K1055" t="str">
            <v>2016_06</v>
          </cell>
          <cell r="P1055">
            <v>62</v>
          </cell>
        </row>
        <row r="1056">
          <cell r="H1056">
            <v>151.82</v>
          </cell>
          <cell r="K1056" t="str">
            <v>2016_07</v>
          </cell>
          <cell r="P1056">
            <v>62</v>
          </cell>
        </row>
        <row r="1057">
          <cell r="H1057">
            <v>169.76</v>
          </cell>
          <cell r="K1057" t="str">
            <v>2016_08</v>
          </cell>
          <cell r="P1057">
            <v>62</v>
          </cell>
        </row>
        <row r="1058">
          <cell r="H1058">
            <v>281.7</v>
          </cell>
          <cell r="K1058" t="str">
            <v>2016_09</v>
          </cell>
          <cell r="P1058">
            <v>62</v>
          </cell>
        </row>
        <row r="1059">
          <cell r="H1059">
            <v>137.32</v>
          </cell>
          <cell r="K1059" t="str">
            <v>2017_01</v>
          </cell>
          <cell r="P1059">
            <v>62</v>
          </cell>
        </row>
        <row r="1060">
          <cell r="H1060">
            <v>161.66</v>
          </cell>
          <cell r="K1060" t="str">
            <v>2017_02</v>
          </cell>
          <cell r="P1060">
            <v>62</v>
          </cell>
        </row>
        <row r="1061">
          <cell r="H1061">
            <v>230.14</v>
          </cell>
          <cell r="K1061" t="str">
            <v>2017_03</v>
          </cell>
          <cell r="P1061">
            <v>62</v>
          </cell>
        </row>
        <row r="1062">
          <cell r="H1062">
            <v>391.33</v>
          </cell>
          <cell r="K1062" t="str">
            <v>2016_10</v>
          </cell>
          <cell r="P1062">
            <v>22</v>
          </cell>
        </row>
        <row r="1063">
          <cell r="H1063">
            <v>422.87</v>
          </cell>
          <cell r="K1063" t="str">
            <v>2016_11</v>
          </cell>
          <cell r="P1063">
            <v>22</v>
          </cell>
        </row>
        <row r="1064">
          <cell r="H1064">
            <v>370.58</v>
          </cell>
          <cell r="K1064" t="str">
            <v>2016_12</v>
          </cell>
          <cell r="P1064">
            <v>22</v>
          </cell>
        </row>
        <row r="1065">
          <cell r="H1065">
            <v>612.85</v>
          </cell>
          <cell r="K1065" t="str">
            <v>2016_04</v>
          </cell>
          <cell r="P1065">
            <v>22</v>
          </cell>
        </row>
        <row r="1066">
          <cell r="H1066">
            <v>417.49</v>
          </cell>
          <cell r="K1066" t="str">
            <v>2016_05</v>
          </cell>
          <cell r="P1066">
            <v>22</v>
          </cell>
        </row>
        <row r="1067">
          <cell r="H1067">
            <v>424.66</v>
          </cell>
          <cell r="K1067" t="str">
            <v>2016_06</v>
          </cell>
          <cell r="P1067">
            <v>22</v>
          </cell>
        </row>
        <row r="1068">
          <cell r="H1068">
            <v>424.42</v>
          </cell>
          <cell r="K1068" t="str">
            <v>2016_07</v>
          </cell>
          <cell r="P1068">
            <v>22</v>
          </cell>
        </row>
        <row r="1069">
          <cell r="H1069">
            <v>408.87</v>
          </cell>
          <cell r="K1069" t="str">
            <v>2016_08</v>
          </cell>
          <cell r="P1069">
            <v>22</v>
          </cell>
        </row>
        <row r="1070">
          <cell r="H1070">
            <v>599.42999999999995</v>
          </cell>
          <cell r="K1070" t="str">
            <v>2016_09</v>
          </cell>
          <cell r="P1070">
            <v>22</v>
          </cell>
        </row>
        <row r="1071">
          <cell r="H1071">
            <v>474.27</v>
          </cell>
          <cell r="K1071" t="str">
            <v>2017_01</v>
          </cell>
          <cell r="P1071">
            <v>22</v>
          </cell>
        </row>
        <row r="1072">
          <cell r="H1072">
            <v>412</v>
          </cell>
          <cell r="K1072" t="str">
            <v>2017_02</v>
          </cell>
          <cell r="P1072">
            <v>22</v>
          </cell>
        </row>
        <row r="1073">
          <cell r="H1073">
            <v>619.69000000000005</v>
          </cell>
          <cell r="K1073" t="str">
            <v>2017_03</v>
          </cell>
          <cell r="P1073">
            <v>22</v>
          </cell>
        </row>
        <row r="1074">
          <cell r="H1074">
            <v>0</v>
          </cell>
          <cell r="K1074" t="str">
            <v>2016_10</v>
          </cell>
          <cell r="P1074">
            <v>22</v>
          </cell>
        </row>
        <row r="1075">
          <cell r="H1075">
            <v>0</v>
          </cell>
          <cell r="K1075" t="str">
            <v>2016_11</v>
          </cell>
          <cell r="P1075">
            <v>22</v>
          </cell>
        </row>
        <row r="1076">
          <cell r="H1076">
            <v>0</v>
          </cell>
          <cell r="K1076" t="str">
            <v>2016_12</v>
          </cell>
          <cell r="P1076">
            <v>22</v>
          </cell>
        </row>
        <row r="1077">
          <cell r="H1077">
            <v>163.75</v>
          </cell>
          <cell r="K1077" t="str">
            <v>2016_04</v>
          </cell>
          <cell r="P1077">
            <v>22</v>
          </cell>
        </row>
        <row r="1078">
          <cell r="H1078">
            <v>0</v>
          </cell>
          <cell r="K1078" t="str">
            <v>2016_05</v>
          </cell>
          <cell r="P1078">
            <v>22</v>
          </cell>
        </row>
        <row r="1079">
          <cell r="H1079">
            <v>0</v>
          </cell>
          <cell r="K1079" t="str">
            <v>2016_06</v>
          </cell>
          <cell r="P1079">
            <v>22</v>
          </cell>
        </row>
        <row r="1080">
          <cell r="H1080">
            <v>0</v>
          </cell>
          <cell r="K1080" t="str">
            <v>2016_07</v>
          </cell>
          <cell r="P1080">
            <v>22</v>
          </cell>
        </row>
        <row r="1081">
          <cell r="H1081">
            <v>0</v>
          </cell>
          <cell r="K1081" t="str">
            <v>2016_08</v>
          </cell>
          <cell r="P1081">
            <v>22</v>
          </cell>
        </row>
        <row r="1082">
          <cell r="H1082">
            <v>0</v>
          </cell>
          <cell r="K1082" t="str">
            <v>2016_09</v>
          </cell>
          <cell r="P1082">
            <v>22</v>
          </cell>
        </row>
        <row r="1083">
          <cell r="H1083">
            <v>213.24</v>
          </cell>
          <cell r="K1083" t="str">
            <v>2017_01</v>
          </cell>
          <cell r="P1083">
            <v>22</v>
          </cell>
        </row>
        <row r="1084">
          <cell r="H1084">
            <v>200.28</v>
          </cell>
          <cell r="K1084" t="str">
            <v>2017_02</v>
          </cell>
          <cell r="P1084">
            <v>22</v>
          </cell>
        </row>
        <row r="1085">
          <cell r="H1085">
            <v>294.25</v>
          </cell>
          <cell r="K1085" t="str">
            <v>2017_03</v>
          </cell>
          <cell r="P1085">
            <v>22</v>
          </cell>
        </row>
        <row r="1086">
          <cell r="H1086">
            <v>201.96</v>
          </cell>
          <cell r="K1086" t="str">
            <v>2016_10</v>
          </cell>
          <cell r="P1086">
            <v>22</v>
          </cell>
        </row>
        <row r="1087">
          <cell r="H1087">
            <v>194.65</v>
          </cell>
          <cell r="K1087" t="str">
            <v>2016_11</v>
          </cell>
          <cell r="P1087">
            <v>22</v>
          </cell>
        </row>
        <row r="1088">
          <cell r="H1088">
            <v>198.93</v>
          </cell>
          <cell r="K1088" t="str">
            <v>2016_12</v>
          </cell>
          <cell r="P1088">
            <v>22</v>
          </cell>
        </row>
        <row r="1089">
          <cell r="H1089">
            <v>287.95999999999998</v>
          </cell>
          <cell r="K1089" t="str">
            <v>2016_04</v>
          </cell>
          <cell r="P1089">
            <v>22</v>
          </cell>
        </row>
        <row r="1090">
          <cell r="H1090">
            <v>201.16</v>
          </cell>
          <cell r="K1090" t="str">
            <v>2016_05</v>
          </cell>
          <cell r="P1090">
            <v>22</v>
          </cell>
        </row>
        <row r="1091">
          <cell r="H1091">
            <v>210.68</v>
          </cell>
          <cell r="K1091" t="str">
            <v>2016_06</v>
          </cell>
          <cell r="P1091">
            <v>22</v>
          </cell>
        </row>
        <row r="1092">
          <cell r="H1092">
            <v>213.96</v>
          </cell>
          <cell r="K1092" t="str">
            <v>2016_07</v>
          </cell>
          <cell r="P1092">
            <v>22</v>
          </cell>
        </row>
        <row r="1093">
          <cell r="H1093">
            <v>210.74</v>
          </cell>
          <cell r="K1093" t="str">
            <v>2016_08</v>
          </cell>
          <cell r="P1093">
            <v>22</v>
          </cell>
        </row>
        <row r="1094">
          <cell r="H1094">
            <v>309.7</v>
          </cell>
          <cell r="K1094" t="str">
            <v>2016_09</v>
          </cell>
          <cell r="P1094">
            <v>22</v>
          </cell>
        </row>
        <row r="1095">
          <cell r="H1095">
            <v>206.83</v>
          </cell>
          <cell r="K1095" t="str">
            <v>2017_01</v>
          </cell>
          <cell r="P1095">
            <v>22</v>
          </cell>
        </row>
        <row r="1096">
          <cell r="H1096">
            <v>212.32</v>
          </cell>
          <cell r="K1096" t="str">
            <v>2017_02</v>
          </cell>
          <cell r="P1096">
            <v>22</v>
          </cell>
        </row>
        <row r="1097">
          <cell r="H1097">
            <v>301.61</v>
          </cell>
          <cell r="K1097" t="str">
            <v>2017_03</v>
          </cell>
          <cell r="P1097">
            <v>22</v>
          </cell>
        </row>
        <row r="1098">
          <cell r="H1098">
            <v>199.82</v>
          </cell>
          <cell r="K1098" t="str">
            <v>2016_10</v>
          </cell>
          <cell r="P1098">
            <v>30</v>
          </cell>
        </row>
        <row r="1099">
          <cell r="H1099">
            <v>192.32</v>
          </cell>
          <cell r="K1099" t="str">
            <v>2016_11</v>
          </cell>
          <cell r="P1099">
            <v>30</v>
          </cell>
        </row>
        <row r="1100">
          <cell r="H1100">
            <v>191.86</v>
          </cell>
          <cell r="K1100" t="str">
            <v>2016_12</v>
          </cell>
          <cell r="P1100">
            <v>30</v>
          </cell>
        </row>
        <row r="1101">
          <cell r="H1101">
            <v>281.05</v>
          </cell>
          <cell r="K1101" t="str">
            <v>2016_04</v>
          </cell>
          <cell r="P1101">
            <v>30</v>
          </cell>
        </row>
        <row r="1102">
          <cell r="H1102">
            <v>180.37</v>
          </cell>
          <cell r="K1102" t="str">
            <v>2016_05</v>
          </cell>
          <cell r="P1102">
            <v>30</v>
          </cell>
        </row>
        <row r="1103">
          <cell r="H1103">
            <v>179.36</v>
          </cell>
          <cell r="K1103" t="str">
            <v>2016_06</v>
          </cell>
          <cell r="P1103">
            <v>30</v>
          </cell>
        </row>
        <row r="1104">
          <cell r="H1104">
            <v>180.42</v>
          </cell>
          <cell r="K1104" t="str">
            <v>2016_07</v>
          </cell>
          <cell r="P1104">
            <v>30</v>
          </cell>
        </row>
        <row r="1105">
          <cell r="H1105">
            <v>171.45</v>
          </cell>
          <cell r="K1105" t="str">
            <v>2016_08</v>
          </cell>
          <cell r="P1105">
            <v>30</v>
          </cell>
        </row>
        <row r="1106">
          <cell r="H1106">
            <v>306.77</v>
          </cell>
          <cell r="K1106" t="str">
            <v>2016_09</v>
          </cell>
          <cell r="P1106">
            <v>30</v>
          </cell>
        </row>
        <row r="1107">
          <cell r="H1107">
            <v>218</v>
          </cell>
          <cell r="K1107" t="str">
            <v>2017_01</v>
          </cell>
          <cell r="P1107">
            <v>30</v>
          </cell>
        </row>
        <row r="1108">
          <cell r="H1108">
            <v>199.47</v>
          </cell>
          <cell r="K1108" t="str">
            <v>2017_02</v>
          </cell>
          <cell r="P1108">
            <v>30</v>
          </cell>
        </row>
        <row r="1109">
          <cell r="H1109">
            <v>306.39</v>
          </cell>
          <cell r="K1109" t="str">
            <v>2017_03</v>
          </cell>
          <cell r="P1109">
            <v>30</v>
          </cell>
        </row>
        <row r="1110">
          <cell r="H1110">
            <v>21.5</v>
          </cell>
          <cell r="K1110" t="str">
            <v>2016_10</v>
          </cell>
          <cell r="P1110">
            <v>44</v>
          </cell>
        </row>
        <row r="1111">
          <cell r="H1111">
            <v>21.5</v>
          </cell>
          <cell r="K1111" t="str">
            <v>2016_11</v>
          </cell>
          <cell r="P1111">
            <v>44</v>
          </cell>
        </row>
        <row r="1112">
          <cell r="H1112">
            <v>21.5</v>
          </cell>
          <cell r="K1112" t="str">
            <v>2016_12</v>
          </cell>
          <cell r="P1112">
            <v>44</v>
          </cell>
        </row>
        <row r="1113">
          <cell r="H1113">
            <v>21.5</v>
          </cell>
          <cell r="K1113" t="str">
            <v>2016_04</v>
          </cell>
          <cell r="P1113">
            <v>44</v>
          </cell>
        </row>
        <row r="1114">
          <cell r="H1114">
            <v>21.5</v>
          </cell>
          <cell r="K1114" t="str">
            <v>2016_05</v>
          </cell>
          <cell r="P1114">
            <v>44</v>
          </cell>
        </row>
        <row r="1115">
          <cell r="H1115">
            <v>21.5</v>
          </cell>
          <cell r="K1115" t="str">
            <v>2016_06</v>
          </cell>
          <cell r="P1115">
            <v>44</v>
          </cell>
        </row>
        <row r="1116">
          <cell r="H1116">
            <v>21.5</v>
          </cell>
          <cell r="K1116" t="str">
            <v>2016_07</v>
          </cell>
          <cell r="P1116">
            <v>44</v>
          </cell>
        </row>
        <row r="1117">
          <cell r="H1117">
            <v>21.5</v>
          </cell>
          <cell r="K1117" t="str">
            <v>2016_08</v>
          </cell>
          <cell r="P1117">
            <v>44</v>
          </cell>
        </row>
        <row r="1118">
          <cell r="H1118">
            <v>21.5</v>
          </cell>
          <cell r="K1118" t="str">
            <v>2016_09</v>
          </cell>
          <cell r="P1118">
            <v>44</v>
          </cell>
        </row>
        <row r="1119">
          <cell r="H1119">
            <v>21.5</v>
          </cell>
          <cell r="K1119" t="str">
            <v>2017_01</v>
          </cell>
          <cell r="P1119">
            <v>44</v>
          </cell>
        </row>
        <row r="1120">
          <cell r="H1120">
            <v>21.5</v>
          </cell>
          <cell r="K1120" t="str">
            <v>2017_02</v>
          </cell>
          <cell r="P1120">
            <v>44</v>
          </cell>
        </row>
        <row r="1121">
          <cell r="H1121">
            <v>21.5</v>
          </cell>
          <cell r="K1121" t="str">
            <v>2017_03</v>
          </cell>
          <cell r="P1121">
            <v>44</v>
          </cell>
        </row>
        <row r="1122">
          <cell r="H1122">
            <v>21.5</v>
          </cell>
          <cell r="K1122" t="str">
            <v>2016_10</v>
          </cell>
          <cell r="P1122">
            <v>78</v>
          </cell>
        </row>
        <row r="1123">
          <cell r="H1123">
            <v>21.5</v>
          </cell>
          <cell r="K1123" t="str">
            <v>2016_11</v>
          </cell>
          <cell r="P1123">
            <v>78</v>
          </cell>
        </row>
        <row r="1124">
          <cell r="H1124">
            <v>21.5</v>
          </cell>
          <cell r="K1124" t="str">
            <v>2016_12</v>
          </cell>
          <cell r="P1124">
            <v>78</v>
          </cell>
        </row>
        <row r="1125">
          <cell r="H1125">
            <v>21.5</v>
          </cell>
          <cell r="K1125" t="str">
            <v>2016_04</v>
          </cell>
          <cell r="P1125">
            <v>78</v>
          </cell>
        </row>
        <row r="1126">
          <cell r="H1126">
            <v>21.5</v>
          </cell>
          <cell r="K1126" t="str">
            <v>2016_05</v>
          </cell>
          <cell r="P1126">
            <v>78</v>
          </cell>
        </row>
        <row r="1127">
          <cell r="H1127">
            <v>21.5</v>
          </cell>
          <cell r="K1127" t="str">
            <v>2016_06</v>
          </cell>
          <cell r="P1127">
            <v>78</v>
          </cell>
        </row>
        <row r="1128">
          <cell r="H1128">
            <v>21.5</v>
          </cell>
          <cell r="K1128" t="str">
            <v>2016_07</v>
          </cell>
          <cell r="P1128">
            <v>78</v>
          </cell>
        </row>
        <row r="1129">
          <cell r="H1129">
            <v>21.5</v>
          </cell>
          <cell r="K1129" t="str">
            <v>2016_08</v>
          </cell>
          <cell r="P1129">
            <v>78</v>
          </cell>
        </row>
        <row r="1130">
          <cell r="H1130">
            <v>21.5</v>
          </cell>
          <cell r="K1130" t="str">
            <v>2016_09</v>
          </cell>
          <cell r="P1130">
            <v>78</v>
          </cell>
        </row>
        <row r="1131">
          <cell r="H1131">
            <v>21.5</v>
          </cell>
          <cell r="K1131" t="str">
            <v>2017_01</v>
          </cell>
          <cell r="P1131">
            <v>78</v>
          </cell>
        </row>
        <row r="1132">
          <cell r="H1132">
            <v>21.5</v>
          </cell>
          <cell r="K1132" t="str">
            <v>2017_02</v>
          </cell>
          <cell r="P1132">
            <v>78</v>
          </cell>
        </row>
        <row r="1133">
          <cell r="H1133">
            <v>21.5</v>
          </cell>
          <cell r="K1133" t="str">
            <v>2017_03</v>
          </cell>
          <cell r="P1133">
            <v>78</v>
          </cell>
        </row>
        <row r="1134">
          <cell r="H1134">
            <v>21.5</v>
          </cell>
          <cell r="K1134" t="str">
            <v>2016_10</v>
          </cell>
          <cell r="P1134">
            <v>62</v>
          </cell>
        </row>
        <row r="1135">
          <cell r="H1135">
            <v>21.5</v>
          </cell>
          <cell r="K1135" t="str">
            <v>2016_11</v>
          </cell>
          <cell r="P1135">
            <v>62</v>
          </cell>
        </row>
        <row r="1136">
          <cell r="H1136">
            <v>21.5</v>
          </cell>
          <cell r="K1136" t="str">
            <v>2016_12</v>
          </cell>
          <cell r="P1136">
            <v>62</v>
          </cell>
        </row>
        <row r="1137">
          <cell r="H1137">
            <v>21.5</v>
          </cell>
          <cell r="K1137" t="str">
            <v>2016_04</v>
          </cell>
          <cell r="P1137">
            <v>62</v>
          </cell>
        </row>
        <row r="1138">
          <cell r="H1138">
            <v>21.5</v>
          </cell>
          <cell r="K1138" t="str">
            <v>2016_05</v>
          </cell>
          <cell r="P1138">
            <v>62</v>
          </cell>
        </row>
        <row r="1139">
          <cell r="H1139">
            <v>21.5</v>
          </cell>
          <cell r="K1139" t="str">
            <v>2016_06</v>
          </cell>
          <cell r="P1139">
            <v>62</v>
          </cell>
        </row>
        <row r="1140">
          <cell r="H1140">
            <v>21.5</v>
          </cell>
          <cell r="K1140" t="str">
            <v>2016_07</v>
          </cell>
          <cell r="P1140">
            <v>62</v>
          </cell>
        </row>
        <row r="1141">
          <cell r="H1141">
            <v>21.5</v>
          </cell>
          <cell r="K1141" t="str">
            <v>2016_08</v>
          </cell>
          <cell r="P1141">
            <v>62</v>
          </cell>
        </row>
        <row r="1142">
          <cell r="H1142">
            <v>21.5</v>
          </cell>
          <cell r="K1142" t="str">
            <v>2016_09</v>
          </cell>
          <cell r="P1142">
            <v>62</v>
          </cell>
        </row>
        <row r="1143">
          <cell r="H1143">
            <v>21.5</v>
          </cell>
          <cell r="K1143" t="str">
            <v>2017_01</v>
          </cell>
          <cell r="P1143">
            <v>62</v>
          </cell>
        </row>
        <row r="1144">
          <cell r="H1144">
            <v>21.5</v>
          </cell>
          <cell r="K1144" t="str">
            <v>2017_02</v>
          </cell>
          <cell r="P1144">
            <v>62</v>
          </cell>
        </row>
        <row r="1145">
          <cell r="H1145">
            <v>21.5</v>
          </cell>
          <cell r="K1145" t="str">
            <v>2017_03</v>
          </cell>
          <cell r="P1145">
            <v>62</v>
          </cell>
        </row>
        <row r="1146">
          <cell r="H1146">
            <v>43</v>
          </cell>
          <cell r="K1146" t="str">
            <v>2016_10</v>
          </cell>
          <cell r="P1146">
            <v>22</v>
          </cell>
        </row>
        <row r="1147">
          <cell r="H1147">
            <v>43</v>
          </cell>
          <cell r="K1147" t="str">
            <v>2016_11</v>
          </cell>
          <cell r="P1147">
            <v>22</v>
          </cell>
        </row>
        <row r="1148">
          <cell r="H1148">
            <v>43</v>
          </cell>
          <cell r="K1148" t="str">
            <v>2016_12</v>
          </cell>
          <cell r="P1148">
            <v>22</v>
          </cell>
        </row>
        <row r="1149">
          <cell r="H1149">
            <v>43</v>
          </cell>
          <cell r="K1149" t="str">
            <v>2016_04</v>
          </cell>
          <cell r="P1149">
            <v>22</v>
          </cell>
        </row>
        <row r="1150">
          <cell r="H1150">
            <v>43</v>
          </cell>
          <cell r="K1150" t="str">
            <v>2016_05</v>
          </cell>
          <cell r="P1150">
            <v>22</v>
          </cell>
        </row>
        <row r="1151">
          <cell r="H1151">
            <v>43</v>
          </cell>
          <cell r="K1151" t="str">
            <v>2016_06</v>
          </cell>
          <cell r="P1151">
            <v>22</v>
          </cell>
        </row>
        <row r="1152">
          <cell r="H1152">
            <v>43</v>
          </cell>
          <cell r="K1152" t="str">
            <v>2016_07</v>
          </cell>
          <cell r="P1152">
            <v>22</v>
          </cell>
        </row>
        <row r="1153">
          <cell r="H1153">
            <v>43</v>
          </cell>
          <cell r="K1153" t="str">
            <v>2016_08</v>
          </cell>
          <cell r="P1153">
            <v>22</v>
          </cell>
        </row>
        <row r="1154">
          <cell r="H1154">
            <v>43</v>
          </cell>
          <cell r="K1154" t="str">
            <v>2016_09</v>
          </cell>
          <cell r="P1154">
            <v>22</v>
          </cell>
        </row>
        <row r="1155">
          <cell r="H1155">
            <v>43</v>
          </cell>
          <cell r="K1155" t="str">
            <v>2017_01</v>
          </cell>
          <cell r="P1155">
            <v>22</v>
          </cell>
        </row>
        <row r="1156">
          <cell r="H1156">
            <v>43</v>
          </cell>
          <cell r="K1156" t="str">
            <v>2017_02</v>
          </cell>
          <cell r="P1156">
            <v>22</v>
          </cell>
        </row>
        <row r="1157">
          <cell r="H1157">
            <v>43</v>
          </cell>
          <cell r="K1157" t="str">
            <v>2017_03</v>
          </cell>
          <cell r="P1157">
            <v>22</v>
          </cell>
        </row>
        <row r="1158">
          <cell r="H1158">
            <v>43</v>
          </cell>
          <cell r="K1158" t="str">
            <v>2016_10</v>
          </cell>
          <cell r="P1158">
            <v>22</v>
          </cell>
        </row>
        <row r="1159">
          <cell r="H1159">
            <v>43</v>
          </cell>
          <cell r="K1159" t="str">
            <v>2016_11</v>
          </cell>
          <cell r="P1159">
            <v>22</v>
          </cell>
        </row>
        <row r="1160">
          <cell r="H1160">
            <v>43</v>
          </cell>
          <cell r="K1160" t="str">
            <v>2016_12</v>
          </cell>
          <cell r="P1160">
            <v>22</v>
          </cell>
        </row>
        <row r="1161">
          <cell r="H1161">
            <v>43</v>
          </cell>
          <cell r="K1161" t="str">
            <v>2016_04</v>
          </cell>
          <cell r="P1161">
            <v>22</v>
          </cell>
        </row>
        <row r="1162">
          <cell r="H1162">
            <v>21.5</v>
          </cell>
          <cell r="K1162" t="str">
            <v>2016_05</v>
          </cell>
          <cell r="P1162">
            <v>22</v>
          </cell>
        </row>
        <row r="1163">
          <cell r="H1163">
            <v>21.5</v>
          </cell>
          <cell r="K1163" t="str">
            <v>2016_06</v>
          </cell>
          <cell r="P1163">
            <v>22</v>
          </cell>
        </row>
        <row r="1164">
          <cell r="H1164">
            <v>21.5</v>
          </cell>
          <cell r="K1164" t="str">
            <v>2016_07</v>
          </cell>
          <cell r="P1164">
            <v>22</v>
          </cell>
        </row>
        <row r="1165">
          <cell r="H1165">
            <v>43</v>
          </cell>
          <cell r="K1165" t="str">
            <v>2016_08</v>
          </cell>
          <cell r="P1165">
            <v>22</v>
          </cell>
        </row>
        <row r="1166">
          <cell r="H1166">
            <v>43</v>
          </cell>
          <cell r="K1166" t="str">
            <v>2016_09</v>
          </cell>
          <cell r="P1166">
            <v>22</v>
          </cell>
        </row>
        <row r="1167">
          <cell r="H1167">
            <v>43</v>
          </cell>
          <cell r="K1167" t="str">
            <v>2017_01</v>
          </cell>
          <cell r="P1167">
            <v>22</v>
          </cell>
        </row>
        <row r="1168">
          <cell r="H1168">
            <v>43</v>
          </cell>
          <cell r="K1168" t="str">
            <v>2017_02</v>
          </cell>
          <cell r="P1168">
            <v>22</v>
          </cell>
        </row>
        <row r="1169">
          <cell r="H1169">
            <v>43</v>
          </cell>
          <cell r="K1169" t="str">
            <v>2017_03</v>
          </cell>
          <cell r="P1169">
            <v>22</v>
          </cell>
        </row>
        <row r="1170">
          <cell r="H1170">
            <v>21.5</v>
          </cell>
          <cell r="K1170" t="str">
            <v>2016_10</v>
          </cell>
          <cell r="P1170">
            <v>22</v>
          </cell>
        </row>
        <row r="1171">
          <cell r="H1171">
            <v>21.5</v>
          </cell>
          <cell r="K1171" t="str">
            <v>2016_11</v>
          </cell>
          <cell r="P1171">
            <v>22</v>
          </cell>
        </row>
        <row r="1172">
          <cell r="H1172">
            <v>21.5</v>
          </cell>
          <cell r="K1172" t="str">
            <v>2016_12</v>
          </cell>
          <cell r="P1172">
            <v>22</v>
          </cell>
        </row>
        <row r="1173">
          <cell r="H1173">
            <v>21.5</v>
          </cell>
          <cell r="K1173" t="str">
            <v>2016_04</v>
          </cell>
          <cell r="P1173">
            <v>22</v>
          </cell>
        </row>
        <row r="1174">
          <cell r="H1174">
            <v>21.5</v>
          </cell>
          <cell r="K1174" t="str">
            <v>2016_05</v>
          </cell>
          <cell r="P1174">
            <v>22</v>
          </cell>
        </row>
        <row r="1175">
          <cell r="H1175">
            <v>21.5</v>
          </cell>
          <cell r="K1175" t="str">
            <v>2016_06</v>
          </cell>
          <cell r="P1175">
            <v>22</v>
          </cell>
        </row>
        <row r="1176">
          <cell r="H1176">
            <v>21.5</v>
          </cell>
          <cell r="K1176" t="str">
            <v>2016_07</v>
          </cell>
          <cell r="P1176">
            <v>22</v>
          </cell>
        </row>
        <row r="1177">
          <cell r="H1177">
            <v>21.5</v>
          </cell>
          <cell r="K1177" t="str">
            <v>2016_08</v>
          </cell>
          <cell r="P1177">
            <v>22</v>
          </cell>
        </row>
        <row r="1178">
          <cell r="H1178">
            <v>21.5</v>
          </cell>
          <cell r="K1178" t="str">
            <v>2016_09</v>
          </cell>
          <cell r="P1178">
            <v>22</v>
          </cell>
        </row>
        <row r="1179">
          <cell r="H1179">
            <v>21.5</v>
          </cell>
          <cell r="K1179" t="str">
            <v>2017_01</v>
          </cell>
          <cell r="P1179">
            <v>22</v>
          </cell>
        </row>
        <row r="1180">
          <cell r="H1180">
            <v>21.5</v>
          </cell>
          <cell r="K1180" t="str">
            <v>2017_02</v>
          </cell>
          <cell r="P1180">
            <v>22</v>
          </cell>
        </row>
        <row r="1181">
          <cell r="H1181">
            <v>21.5</v>
          </cell>
          <cell r="K1181" t="str">
            <v>2017_03</v>
          </cell>
          <cell r="P1181">
            <v>22</v>
          </cell>
        </row>
        <row r="1182">
          <cell r="H1182">
            <v>21.5</v>
          </cell>
          <cell r="K1182" t="str">
            <v>2016_10</v>
          </cell>
          <cell r="P1182">
            <v>30</v>
          </cell>
        </row>
        <row r="1183">
          <cell r="H1183">
            <v>21.5</v>
          </cell>
          <cell r="K1183" t="str">
            <v>2016_11</v>
          </cell>
          <cell r="P1183">
            <v>30</v>
          </cell>
        </row>
        <row r="1184">
          <cell r="H1184">
            <v>21.5</v>
          </cell>
          <cell r="K1184" t="str">
            <v>2016_12</v>
          </cell>
          <cell r="P1184">
            <v>30</v>
          </cell>
        </row>
        <row r="1185">
          <cell r="H1185">
            <v>21.5</v>
          </cell>
          <cell r="K1185" t="str">
            <v>2016_04</v>
          </cell>
          <cell r="P1185">
            <v>30</v>
          </cell>
        </row>
        <row r="1186">
          <cell r="H1186">
            <v>21.5</v>
          </cell>
          <cell r="K1186" t="str">
            <v>2016_05</v>
          </cell>
          <cell r="P1186">
            <v>30</v>
          </cell>
        </row>
        <row r="1187">
          <cell r="H1187">
            <v>21.5</v>
          </cell>
          <cell r="K1187" t="str">
            <v>2016_06</v>
          </cell>
          <cell r="P1187">
            <v>30</v>
          </cell>
        </row>
        <row r="1188">
          <cell r="H1188">
            <v>21.5</v>
          </cell>
          <cell r="K1188" t="str">
            <v>2016_07</v>
          </cell>
          <cell r="P1188">
            <v>30</v>
          </cell>
        </row>
        <row r="1189">
          <cell r="H1189">
            <v>21.5</v>
          </cell>
          <cell r="K1189" t="str">
            <v>2016_08</v>
          </cell>
          <cell r="P1189">
            <v>30</v>
          </cell>
        </row>
        <row r="1190">
          <cell r="H1190">
            <v>21.5</v>
          </cell>
          <cell r="K1190" t="str">
            <v>2016_09</v>
          </cell>
          <cell r="P1190">
            <v>30</v>
          </cell>
        </row>
        <row r="1191">
          <cell r="H1191">
            <v>21.5</v>
          </cell>
          <cell r="K1191" t="str">
            <v>2017_01</v>
          </cell>
          <cell r="P1191">
            <v>30</v>
          </cell>
        </row>
        <row r="1192">
          <cell r="H1192">
            <v>21.5</v>
          </cell>
          <cell r="K1192" t="str">
            <v>2017_02</v>
          </cell>
          <cell r="P1192">
            <v>30</v>
          </cell>
        </row>
        <row r="1193">
          <cell r="H1193">
            <v>21.5</v>
          </cell>
          <cell r="K1193" t="str">
            <v>2017_03</v>
          </cell>
          <cell r="P1193">
            <v>30</v>
          </cell>
        </row>
        <row r="1194">
          <cell r="H1194">
            <v>269.98</v>
          </cell>
          <cell r="K1194" t="str">
            <v>2016_10</v>
          </cell>
          <cell r="P1194">
            <v>42</v>
          </cell>
        </row>
        <row r="1195">
          <cell r="H1195">
            <v>269.98</v>
          </cell>
          <cell r="K1195" t="str">
            <v>2016_11</v>
          </cell>
          <cell r="P1195">
            <v>42</v>
          </cell>
        </row>
        <row r="1196">
          <cell r="H1196">
            <v>295.36</v>
          </cell>
          <cell r="K1196" t="str">
            <v>2016_12</v>
          </cell>
          <cell r="P1196">
            <v>42</v>
          </cell>
        </row>
        <row r="1197">
          <cell r="H1197">
            <v>269.98</v>
          </cell>
          <cell r="K1197" t="str">
            <v>2016_04</v>
          </cell>
          <cell r="P1197">
            <v>42</v>
          </cell>
        </row>
        <row r="1198">
          <cell r="H1198">
            <v>269.98</v>
          </cell>
          <cell r="K1198" t="str">
            <v>2016_05</v>
          </cell>
          <cell r="P1198">
            <v>42</v>
          </cell>
        </row>
        <row r="1199">
          <cell r="H1199">
            <v>269.98</v>
          </cell>
          <cell r="K1199" t="str">
            <v>2016_06</v>
          </cell>
          <cell r="P1199">
            <v>42</v>
          </cell>
        </row>
        <row r="1200">
          <cell r="H1200">
            <v>269.98</v>
          </cell>
          <cell r="K1200" t="str">
            <v>2016_07</v>
          </cell>
          <cell r="P1200">
            <v>42</v>
          </cell>
        </row>
        <row r="1201">
          <cell r="H1201">
            <v>269.98</v>
          </cell>
          <cell r="K1201" t="str">
            <v>2016_08</v>
          </cell>
          <cell r="P1201">
            <v>42</v>
          </cell>
        </row>
        <row r="1202">
          <cell r="H1202">
            <v>269.98</v>
          </cell>
          <cell r="K1202" t="str">
            <v>2016_09</v>
          </cell>
          <cell r="P1202">
            <v>42</v>
          </cell>
        </row>
        <row r="1203">
          <cell r="H1203">
            <v>306.77</v>
          </cell>
          <cell r="K1203" t="str">
            <v>2017_01</v>
          </cell>
          <cell r="P1203">
            <v>42</v>
          </cell>
        </row>
        <row r="1204">
          <cell r="H1204">
            <v>306.77</v>
          </cell>
          <cell r="K1204" t="str">
            <v>2017_02</v>
          </cell>
          <cell r="P1204">
            <v>42</v>
          </cell>
        </row>
        <row r="1205">
          <cell r="H1205">
            <v>306.77</v>
          </cell>
          <cell r="K1205" t="str">
            <v>2017_03</v>
          </cell>
          <cell r="P1205">
            <v>42</v>
          </cell>
        </row>
        <row r="1206">
          <cell r="H1206">
            <v>199.79</v>
          </cell>
          <cell r="K1206" t="str">
            <v>2016_10</v>
          </cell>
          <cell r="P1206">
            <v>60</v>
          </cell>
        </row>
        <row r="1207">
          <cell r="H1207">
            <v>199.79</v>
          </cell>
          <cell r="K1207" t="str">
            <v>2016_11</v>
          </cell>
          <cell r="P1207">
            <v>60</v>
          </cell>
        </row>
        <row r="1208">
          <cell r="H1208">
            <v>0</v>
          </cell>
          <cell r="K1208" t="str">
            <v>2016_12</v>
          </cell>
          <cell r="P1208">
            <v>60</v>
          </cell>
        </row>
        <row r="1209">
          <cell r="H1209">
            <v>199.79</v>
          </cell>
          <cell r="K1209" t="str">
            <v>2016_04</v>
          </cell>
          <cell r="P1209">
            <v>60</v>
          </cell>
        </row>
        <row r="1210">
          <cell r="H1210">
            <v>199.79</v>
          </cell>
          <cell r="K1210" t="str">
            <v>2016_05</v>
          </cell>
          <cell r="P1210">
            <v>60</v>
          </cell>
        </row>
        <row r="1211">
          <cell r="H1211">
            <v>199.79</v>
          </cell>
          <cell r="K1211" t="str">
            <v>2016_06</v>
          </cell>
          <cell r="P1211">
            <v>60</v>
          </cell>
        </row>
        <row r="1212">
          <cell r="H1212">
            <v>199.79</v>
          </cell>
          <cell r="K1212" t="str">
            <v>2016_07</v>
          </cell>
          <cell r="P1212">
            <v>60</v>
          </cell>
        </row>
        <row r="1213">
          <cell r="H1213">
            <v>199.79</v>
          </cell>
          <cell r="K1213" t="str">
            <v>2016_08</v>
          </cell>
          <cell r="P1213">
            <v>60</v>
          </cell>
        </row>
        <row r="1214">
          <cell r="H1214">
            <v>199.79</v>
          </cell>
          <cell r="K1214" t="str">
            <v>2016_09</v>
          </cell>
          <cell r="P1214">
            <v>60</v>
          </cell>
        </row>
        <row r="1215">
          <cell r="H1215">
            <v>206.56</v>
          </cell>
          <cell r="K1215" t="str">
            <v>2017_01</v>
          </cell>
          <cell r="P1215">
            <v>60</v>
          </cell>
        </row>
        <row r="1216">
          <cell r="H1216">
            <v>206.56</v>
          </cell>
          <cell r="K1216" t="str">
            <v>2017_02</v>
          </cell>
          <cell r="P1216">
            <v>60</v>
          </cell>
        </row>
        <row r="1217">
          <cell r="H1217">
            <v>206.56</v>
          </cell>
          <cell r="K1217" t="str">
            <v>2017_03</v>
          </cell>
          <cell r="P1217">
            <v>60</v>
          </cell>
        </row>
        <row r="1218">
          <cell r="H1218">
            <v>311.95999999999998</v>
          </cell>
          <cell r="K1218" t="str">
            <v>2016_10</v>
          </cell>
          <cell r="P1218">
            <v>20</v>
          </cell>
        </row>
        <row r="1219">
          <cell r="H1219">
            <v>311.95999999999998</v>
          </cell>
          <cell r="K1219" t="str">
            <v>2016_11</v>
          </cell>
          <cell r="P1219">
            <v>20</v>
          </cell>
        </row>
        <row r="1220">
          <cell r="H1220">
            <v>3608.23</v>
          </cell>
          <cell r="K1220" t="str">
            <v>2016_12</v>
          </cell>
          <cell r="P1220">
            <v>20</v>
          </cell>
        </row>
        <row r="1221">
          <cell r="H1221">
            <v>311.95999999999998</v>
          </cell>
          <cell r="K1221" t="str">
            <v>2016_04</v>
          </cell>
          <cell r="P1221">
            <v>20</v>
          </cell>
        </row>
        <row r="1222">
          <cell r="H1222">
            <v>311.95999999999998</v>
          </cell>
          <cell r="K1222" t="str">
            <v>2016_05</v>
          </cell>
          <cell r="P1222">
            <v>20</v>
          </cell>
        </row>
        <row r="1223">
          <cell r="H1223">
            <v>311.95999999999998</v>
          </cell>
          <cell r="K1223" t="str">
            <v>2016_06</v>
          </cell>
          <cell r="P1223">
            <v>20</v>
          </cell>
        </row>
        <row r="1224">
          <cell r="H1224">
            <v>311.95999999999998</v>
          </cell>
          <cell r="K1224" t="str">
            <v>2016_07</v>
          </cell>
          <cell r="P1224">
            <v>20</v>
          </cell>
        </row>
        <row r="1225">
          <cell r="H1225">
            <v>311.95999999999998</v>
          </cell>
          <cell r="K1225" t="str">
            <v>2016_08</v>
          </cell>
          <cell r="P1225">
            <v>20</v>
          </cell>
        </row>
        <row r="1226">
          <cell r="H1226">
            <v>311.95999999999998</v>
          </cell>
          <cell r="K1226" t="str">
            <v>2016_09</v>
          </cell>
          <cell r="P1226">
            <v>20</v>
          </cell>
        </row>
        <row r="1227">
          <cell r="H1227">
            <v>677.75</v>
          </cell>
          <cell r="K1227" t="str">
            <v>2017_01</v>
          </cell>
          <cell r="P1227">
            <v>20</v>
          </cell>
        </row>
        <row r="1228">
          <cell r="H1228">
            <v>677.75</v>
          </cell>
          <cell r="K1228" t="str">
            <v>2017_02</v>
          </cell>
          <cell r="P1228">
            <v>20</v>
          </cell>
        </row>
        <row r="1229">
          <cell r="H1229">
            <v>677.75</v>
          </cell>
          <cell r="K1229" t="str">
            <v>2017_03</v>
          </cell>
          <cell r="P1229">
            <v>20</v>
          </cell>
        </row>
        <row r="1230">
          <cell r="H1230">
            <v>215.39</v>
          </cell>
          <cell r="K1230" t="str">
            <v>2016_10</v>
          </cell>
          <cell r="P1230">
            <v>20</v>
          </cell>
        </row>
        <row r="1231">
          <cell r="H1231">
            <v>215.39</v>
          </cell>
          <cell r="K1231" t="str">
            <v>2016_11</v>
          </cell>
          <cell r="P1231">
            <v>20</v>
          </cell>
        </row>
        <row r="1232">
          <cell r="H1232">
            <v>443.65</v>
          </cell>
          <cell r="K1232" t="str">
            <v>2016_12</v>
          </cell>
          <cell r="P1232">
            <v>20</v>
          </cell>
        </row>
        <row r="1233">
          <cell r="H1233">
            <v>215.39</v>
          </cell>
          <cell r="K1233" t="str">
            <v>2016_04</v>
          </cell>
          <cell r="P1233">
            <v>20</v>
          </cell>
        </row>
        <row r="1234">
          <cell r="H1234">
            <v>215.39</v>
          </cell>
          <cell r="K1234" t="str">
            <v>2016_05</v>
          </cell>
          <cell r="P1234">
            <v>20</v>
          </cell>
        </row>
        <row r="1235">
          <cell r="H1235">
            <v>215.39</v>
          </cell>
          <cell r="K1235" t="str">
            <v>2016_06</v>
          </cell>
          <cell r="P1235">
            <v>20</v>
          </cell>
        </row>
        <row r="1236">
          <cell r="H1236">
            <v>215.39</v>
          </cell>
          <cell r="K1236" t="str">
            <v>2016_07</v>
          </cell>
          <cell r="P1236">
            <v>20</v>
          </cell>
        </row>
        <row r="1237">
          <cell r="H1237">
            <v>215.39</v>
          </cell>
          <cell r="K1237" t="str">
            <v>2016_08</v>
          </cell>
          <cell r="P1237">
            <v>20</v>
          </cell>
        </row>
        <row r="1238">
          <cell r="H1238">
            <v>215.39</v>
          </cell>
          <cell r="K1238" t="str">
            <v>2016_09</v>
          </cell>
          <cell r="P1238">
            <v>20</v>
          </cell>
        </row>
        <row r="1239">
          <cell r="H1239">
            <v>217.42</v>
          </cell>
          <cell r="K1239" t="str">
            <v>2017_01</v>
          </cell>
          <cell r="P1239">
            <v>20</v>
          </cell>
        </row>
        <row r="1240">
          <cell r="H1240">
            <v>217.42</v>
          </cell>
          <cell r="K1240" t="str">
            <v>2017_02</v>
          </cell>
          <cell r="P1240">
            <v>20</v>
          </cell>
        </row>
        <row r="1241">
          <cell r="H1241">
            <v>217.42</v>
          </cell>
          <cell r="K1241" t="str">
            <v>2017_03</v>
          </cell>
          <cell r="P1241">
            <v>20</v>
          </cell>
        </row>
        <row r="1242">
          <cell r="H1242">
            <v>308.3</v>
          </cell>
          <cell r="K1242" t="str">
            <v>2016_10</v>
          </cell>
          <cell r="P1242">
            <v>20</v>
          </cell>
        </row>
        <row r="1243">
          <cell r="H1243">
            <v>308.3</v>
          </cell>
          <cell r="K1243" t="str">
            <v>2016_11</v>
          </cell>
          <cell r="P1243">
            <v>20</v>
          </cell>
        </row>
        <row r="1244">
          <cell r="H1244">
            <v>308.3</v>
          </cell>
          <cell r="K1244" t="str">
            <v>2016_12</v>
          </cell>
          <cell r="P1244">
            <v>20</v>
          </cell>
        </row>
        <row r="1245">
          <cell r="H1245">
            <v>308.3</v>
          </cell>
          <cell r="K1245" t="str">
            <v>2016_04</v>
          </cell>
          <cell r="P1245">
            <v>20</v>
          </cell>
        </row>
        <row r="1246">
          <cell r="H1246">
            <v>308.3</v>
          </cell>
          <cell r="K1246" t="str">
            <v>2016_05</v>
          </cell>
          <cell r="P1246">
            <v>20</v>
          </cell>
        </row>
        <row r="1247">
          <cell r="H1247">
            <v>308.3</v>
          </cell>
          <cell r="K1247" t="str">
            <v>2016_06</v>
          </cell>
          <cell r="P1247">
            <v>20</v>
          </cell>
        </row>
        <row r="1248">
          <cell r="H1248">
            <v>308.3</v>
          </cell>
          <cell r="K1248" t="str">
            <v>2016_07</v>
          </cell>
          <cell r="P1248">
            <v>20</v>
          </cell>
        </row>
        <row r="1249">
          <cell r="H1249">
            <v>308.3</v>
          </cell>
          <cell r="K1249" t="str">
            <v>2016_08</v>
          </cell>
          <cell r="P1249">
            <v>20</v>
          </cell>
        </row>
        <row r="1250">
          <cell r="H1250">
            <v>308.3</v>
          </cell>
          <cell r="K1250" t="str">
            <v>2016_09</v>
          </cell>
          <cell r="P1250">
            <v>20</v>
          </cell>
        </row>
        <row r="1251">
          <cell r="H1251">
            <v>330.46</v>
          </cell>
          <cell r="K1251" t="str">
            <v>2017_01</v>
          </cell>
          <cell r="P1251">
            <v>20</v>
          </cell>
        </row>
        <row r="1252">
          <cell r="H1252">
            <v>330.46</v>
          </cell>
          <cell r="K1252" t="str">
            <v>2017_02</v>
          </cell>
          <cell r="P1252">
            <v>20</v>
          </cell>
        </row>
        <row r="1253">
          <cell r="H1253">
            <v>330.46</v>
          </cell>
          <cell r="K1253" t="str">
            <v>2017_03</v>
          </cell>
          <cell r="P1253">
            <v>20</v>
          </cell>
        </row>
        <row r="1254">
          <cell r="H1254">
            <v>195.12</v>
          </cell>
          <cell r="K1254" t="str">
            <v>2016_10</v>
          </cell>
          <cell r="P1254">
            <v>28</v>
          </cell>
        </row>
        <row r="1255">
          <cell r="H1255">
            <v>195.12</v>
          </cell>
          <cell r="K1255" t="str">
            <v>2016_11</v>
          </cell>
          <cell r="P1255">
            <v>28</v>
          </cell>
        </row>
        <row r="1256">
          <cell r="H1256">
            <v>205.47</v>
          </cell>
          <cell r="K1256" t="str">
            <v>2016_12</v>
          </cell>
          <cell r="P1256">
            <v>28</v>
          </cell>
        </row>
        <row r="1257">
          <cell r="H1257">
            <v>195.12</v>
          </cell>
          <cell r="K1257" t="str">
            <v>2016_04</v>
          </cell>
          <cell r="P1257">
            <v>28</v>
          </cell>
        </row>
        <row r="1258">
          <cell r="H1258">
            <v>195.12</v>
          </cell>
          <cell r="K1258" t="str">
            <v>2016_05</v>
          </cell>
          <cell r="P1258">
            <v>28</v>
          </cell>
        </row>
        <row r="1259">
          <cell r="H1259">
            <v>195.12</v>
          </cell>
          <cell r="K1259" t="str">
            <v>2016_06</v>
          </cell>
          <cell r="P1259">
            <v>28</v>
          </cell>
        </row>
        <row r="1260">
          <cell r="H1260">
            <v>195.12</v>
          </cell>
          <cell r="K1260" t="str">
            <v>2016_07</v>
          </cell>
          <cell r="P1260">
            <v>28</v>
          </cell>
        </row>
        <row r="1261">
          <cell r="H1261">
            <v>195.12</v>
          </cell>
          <cell r="K1261" t="str">
            <v>2016_08</v>
          </cell>
          <cell r="P1261">
            <v>28</v>
          </cell>
        </row>
        <row r="1262">
          <cell r="H1262">
            <v>195.12</v>
          </cell>
          <cell r="K1262" t="str">
            <v>2016_09</v>
          </cell>
          <cell r="P1262">
            <v>28</v>
          </cell>
        </row>
        <row r="1263">
          <cell r="H1263">
            <v>212.1</v>
          </cell>
          <cell r="K1263" t="str">
            <v>2017_01</v>
          </cell>
          <cell r="P1263">
            <v>28</v>
          </cell>
        </row>
        <row r="1264">
          <cell r="H1264">
            <v>212.1</v>
          </cell>
          <cell r="K1264" t="str">
            <v>2017_02</v>
          </cell>
          <cell r="P1264">
            <v>28</v>
          </cell>
        </row>
        <row r="1265">
          <cell r="H1265">
            <v>212.1</v>
          </cell>
          <cell r="K1265" t="str">
            <v>2017_03</v>
          </cell>
          <cell r="P1265">
            <v>28</v>
          </cell>
        </row>
        <row r="1266">
          <cell r="H1266">
            <v>256.3</v>
          </cell>
          <cell r="K1266" t="str">
            <v>2016_10</v>
          </cell>
          <cell r="P1266">
            <v>46</v>
          </cell>
        </row>
        <row r="1267">
          <cell r="H1267">
            <v>247.59</v>
          </cell>
          <cell r="K1267" t="str">
            <v>2016_11</v>
          </cell>
          <cell r="P1267">
            <v>46</v>
          </cell>
        </row>
        <row r="1268">
          <cell r="H1268">
            <v>271.81</v>
          </cell>
          <cell r="K1268" t="str">
            <v>2016_12</v>
          </cell>
          <cell r="P1268">
            <v>46</v>
          </cell>
        </row>
        <row r="1269">
          <cell r="H1269">
            <v>340.22</v>
          </cell>
          <cell r="K1269" t="str">
            <v>2016_04</v>
          </cell>
          <cell r="P1269">
            <v>46</v>
          </cell>
        </row>
        <row r="1270">
          <cell r="H1270">
            <v>229.69</v>
          </cell>
          <cell r="K1270" t="str">
            <v>2016_05</v>
          </cell>
          <cell r="P1270">
            <v>46</v>
          </cell>
        </row>
        <row r="1271">
          <cell r="H1271">
            <v>222.64</v>
          </cell>
          <cell r="K1271" t="str">
            <v>2016_06</v>
          </cell>
          <cell r="P1271">
            <v>46</v>
          </cell>
        </row>
        <row r="1272">
          <cell r="H1272">
            <v>265.72000000000003</v>
          </cell>
          <cell r="K1272" t="str">
            <v>2016_07</v>
          </cell>
          <cell r="P1272">
            <v>46</v>
          </cell>
        </row>
        <row r="1273">
          <cell r="H1273">
            <v>238.81</v>
          </cell>
          <cell r="K1273" t="str">
            <v>2016_08</v>
          </cell>
          <cell r="P1273">
            <v>46</v>
          </cell>
        </row>
        <row r="1274">
          <cell r="H1274">
            <v>374.31</v>
          </cell>
          <cell r="K1274" t="str">
            <v>2016_09</v>
          </cell>
          <cell r="P1274">
            <v>46</v>
          </cell>
        </row>
        <row r="1275">
          <cell r="H1275">
            <v>254.73</v>
          </cell>
          <cell r="K1275" t="str">
            <v>2017_01</v>
          </cell>
          <cell r="P1275">
            <v>46</v>
          </cell>
        </row>
        <row r="1276">
          <cell r="H1276">
            <v>261.77</v>
          </cell>
          <cell r="K1276" t="str">
            <v>2017_02</v>
          </cell>
          <cell r="P1276">
            <v>46</v>
          </cell>
        </row>
        <row r="1277">
          <cell r="H1277">
            <v>367.34</v>
          </cell>
          <cell r="K1277" t="str">
            <v>2017_03</v>
          </cell>
          <cell r="P1277">
            <v>46</v>
          </cell>
        </row>
        <row r="1278">
          <cell r="H1278">
            <v>213.06</v>
          </cell>
          <cell r="K1278" t="str">
            <v>2016_10</v>
          </cell>
          <cell r="P1278">
            <v>79</v>
          </cell>
        </row>
        <row r="1279">
          <cell r="H1279">
            <v>212.57</v>
          </cell>
          <cell r="K1279" t="str">
            <v>2016_11</v>
          </cell>
          <cell r="P1279">
            <v>79</v>
          </cell>
        </row>
        <row r="1280">
          <cell r="H1280">
            <v>227.23</v>
          </cell>
          <cell r="K1280" t="str">
            <v>2016_12</v>
          </cell>
          <cell r="P1280">
            <v>79</v>
          </cell>
        </row>
        <row r="1281">
          <cell r="H1281">
            <v>327.47000000000003</v>
          </cell>
          <cell r="K1281" t="str">
            <v>2016_04</v>
          </cell>
          <cell r="P1281">
            <v>79</v>
          </cell>
        </row>
        <row r="1282">
          <cell r="H1282">
            <v>221.53</v>
          </cell>
          <cell r="K1282" t="str">
            <v>2016_05</v>
          </cell>
          <cell r="P1282">
            <v>79</v>
          </cell>
        </row>
        <row r="1283">
          <cell r="H1283">
            <v>222.44</v>
          </cell>
          <cell r="K1283" t="str">
            <v>2016_06</v>
          </cell>
          <cell r="P1283">
            <v>79</v>
          </cell>
        </row>
        <row r="1284">
          <cell r="H1284">
            <v>227.59</v>
          </cell>
          <cell r="K1284" t="str">
            <v>2016_07</v>
          </cell>
          <cell r="P1284">
            <v>79</v>
          </cell>
        </row>
        <row r="1285">
          <cell r="H1285">
            <v>224.73</v>
          </cell>
          <cell r="K1285" t="str">
            <v>2016_08</v>
          </cell>
          <cell r="P1285">
            <v>79</v>
          </cell>
        </row>
        <row r="1286">
          <cell r="H1286">
            <v>325.74</v>
          </cell>
          <cell r="K1286" t="str">
            <v>2016_09</v>
          </cell>
          <cell r="P1286">
            <v>79</v>
          </cell>
        </row>
        <row r="1287">
          <cell r="H1287">
            <v>206.02</v>
          </cell>
          <cell r="K1287" t="str">
            <v>2017_01</v>
          </cell>
          <cell r="P1287">
            <v>79</v>
          </cell>
        </row>
        <row r="1288">
          <cell r="H1288">
            <v>220.21</v>
          </cell>
          <cell r="K1288" t="str">
            <v>2017_02</v>
          </cell>
          <cell r="P1288">
            <v>79</v>
          </cell>
        </row>
        <row r="1289">
          <cell r="H1289">
            <v>330.64</v>
          </cell>
          <cell r="K1289" t="str">
            <v>2017_03</v>
          </cell>
          <cell r="P1289">
            <v>79</v>
          </cell>
        </row>
        <row r="1290">
          <cell r="H1290">
            <v>261.64</v>
          </cell>
          <cell r="K1290" t="str">
            <v>2016_10</v>
          </cell>
          <cell r="P1290">
            <v>64</v>
          </cell>
        </row>
        <row r="1291">
          <cell r="H1291">
            <v>239.2</v>
          </cell>
          <cell r="K1291" t="str">
            <v>2016_11</v>
          </cell>
          <cell r="P1291">
            <v>64</v>
          </cell>
        </row>
        <row r="1292">
          <cell r="H1292">
            <v>196.04</v>
          </cell>
          <cell r="K1292" t="str">
            <v>2016_12</v>
          </cell>
          <cell r="P1292">
            <v>64</v>
          </cell>
        </row>
        <row r="1293">
          <cell r="H1293">
            <v>342.08</v>
          </cell>
          <cell r="K1293" t="str">
            <v>2016_04</v>
          </cell>
          <cell r="P1293">
            <v>64</v>
          </cell>
        </row>
        <row r="1294">
          <cell r="H1294">
            <v>225.01</v>
          </cell>
          <cell r="K1294" t="str">
            <v>2016_05</v>
          </cell>
          <cell r="P1294">
            <v>64</v>
          </cell>
        </row>
        <row r="1295">
          <cell r="H1295">
            <v>226.28</v>
          </cell>
          <cell r="K1295" t="str">
            <v>2016_06</v>
          </cell>
          <cell r="P1295">
            <v>64</v>
          </cell>
        </row>
        <row r="1296">
          <cell r="H1296">
            <v>206.5</v>
          </cell>
          <cell r="K1296" t="str">
            <v>2016_07</v>
          </cell>
          <cell r="P1296">
            <v>64</v>
          </cell>
        </row>
        <row r="1297">
          <cell r="H1297">
            <v>210.5</v>
          </cell>
          <cell r="K1297" t="str">
            <v>2016_08</v>
          </cell>
          <cell r="P1297">
            <v>64</v>
          </cell>
        </row>
        <row r="1298">
          <cell r="H1298">
            <v>358.42</v>
          </cell>
          <cell r="K1298" t="str">
            <v>2016_09</v>
          </cell>
          <cell r="P1298">
            <v>64</v>
          </cell>
        </row>
        <row r="1299">
          <cell r="H1299">
            <v>188.83</v>
          </cell>
          <cell r="K1299" t="str">
            <v>2017_01</v>
          </cell>
          <cell r="P1299">
            <v>64</v>
          </cell>
        </row>
        <row r="1300">
          <cell r="H1300">
            <v>200.46</v>
          </cell>
          <cell r="K1300" t="str">
            <v>2017_02</v>
          </cell>
          <cell r="P1300">
            <v>64</v>
          </cell>
        </row>
        <row r="1301">
          <cell r="H1301">
            <v>304.22000000000003</v>
          </cell>
          <cell r="K1301" t="str">
            <v>2017_03</v>
          </cell>
          <cell r="P1301">
            <v>64</v>
          </cell>
        </row>
        <row r="1302">
          <cell r="H1302">
            <v>485.25</v>
          </cell>
          <cell r="K1302" t="str">
            <v>2016_10</v>
          </cell>
          <cell r="P1302">
            <v>24</v>
          </cell>
        </row>
        <row r="1303">
          <cell r="H1303">
            <v>524.34</v>
          </cell>
          <cell r="K1303" t="str">
            <v>2016_11</v>
          </cell>
          <cell r="P1303">
            <v>24</v>
          </cell>
        </row>
        <row r="1304">
          <cell r="H1304">
            <v>459.53</v>
          </cell>
          <cell r="K1304" t="str">
            <v>2016_12</v>
          </cell>
          <cell r="P1304">
            <v>24</v>
          </cell>
        </row>
        <row r="1305">
          <cell r="H1305">
            <v>759.95</v>
          </cell>
          <cell r="K1305" t="str">
            <v>2016_04</v>
          </cell>
          <cell r="P1305">
            <v>24</v>
          </cell>
        </row>
        <row r="1306">
          <cell r="H1306">
            <v>517.67999999999995</v>
          </cell>
          <cell r="K1306" t="str">
            <v>2016_05</v>
          </cell>
          <cell r="P1306">
            <v>24</v>
          </cell>
        </row>
        <row r="1307">
          <cell r="H1307">
            <v>526.58000000000004</v>
          </cell>
          <cell r="K1307" t="str">
            <v>2016_06</v>
          </cell>
          <cell r="P1307">
            <v>24</v>
          </cell>
        </row>
        <row r="1308">
          <cell r="H1308">
            <v>526.28</v>
          </cell>
          <cell r="K1308" t="str">
            <v>2016_07</v>
          </cell>
          <cell r="P1308">
            <v>24</v>
          </cell>
        </row>
        <row r="1309">
          <cell r="H1309">
            <v>507.02</v>
          </cell>
          <cell r="K1309" t="str">
            <v>2016_08</v>
          </cell>
          <cell r="P1309">
            <v>24</v>
          </cell>
        </row>
        <row r="1310">
          <cell r="H1310">
            <v>743.29</v>
          </cell>
          <cell r="K1310" t="str">
            <v>2016_09</v>
          </cell>
          <cell r="P1310">
            <v>24</v>
          </cell>
        </row>
        <row r="1311">
          <cell r="H1311">
            <v>588.09</v>
          </cell>
          <cell r="K1311" t="str">
            <v>2017_01</v>
          </cell>
          <cell r="P1311">
            <v>24</v>
          </cell>
        </row>
        <row r="1312">
          <cell r="H1312">
            <v>510.88</v>
          </cell>
          <cell r="K1312" t="str">
            <v>2017_02</v>
          </cell>
          <cell r="P1312">
            <v>24</v>
          </cell>
        </row>
        <row r="1313">
          <cell r="H1313">
            <v>768.43</v>
          </cell>
          <cell r="K1313" t="str">
            <v>2017_03</v>
          </cell>
          <cell r="P1313">
            <v>24</v>
          </cell>
        </row>
        <row r="1314">
          <cell r="H1314">
            <v>342.26</v>
          </cell>
          <cell r="K1314" t="str">
            <v>2016_10</v>
          </cell>
          <cell r="P1314">
            <v>24</v>
          </cell>
        </row>
        <row r="1315">
          <cell r="H1315">
            <v>377.76</v>
          </cell>
          <cell r="K1315" t="str">
            <v>2016_11</v>
          </cell>
          <cell r="P1315">
            <v>24</v>
          </cell>
        </row>
        <row r="1316">
          <cell r="H1316">
            <v>402.36</v>
          </cell>
          <cell r="K1316" t="str">
            <v>2016_12</v>
          </cell>
          <cell r="P1316">
            <v>24</v>
          </cell>
        </row>
        <row r="1317">
          <cell r="H1317">
            <v>729.93</v>
          </cell>
          <cell r="K1317" t="str">
            <v>2016_04</v>
          </cell>
          <cell r="P1317">
            <v>24</v>
          </cell>
        </row>
        <row r="1318">
          <cell r="H1318">
            <v>409.1</v>
          </cell>
          <cell r="K1318" t="str">
            <v>2016_05</v>
          </cell>
          <cell r="P1318">
            <v>24</v>
          </cell>
        </row>
        <row r="1319">
          <cell r="H1319">
            <v>384.87</v>
          </cell>
          <cell r="K1319" t="str">
            <v>2016_06</v>
          </cell>
          <cell r="P1319">
            <v>24</v>
          </cell>
        </row>
        <row r="1320">
          <cell r="H1320">
            <v>395.45</v>
          </cell>
          <cell r="K1320" t="str">
            <v>2016_07</v>
          </cell>
          <cell r="P1320">
            <v>24</v>
          </cell>
        </row>
        <row r="1321">
          <cell r="H1321">
            <v>401.31</v>
          </cell>
          <cell r="K1321" t="str">
            <v>2016_08</v>
          </cell>
          <cell r="P1321">
            <v>24</v>
          </cell>
        </row>
        <row r="1322">
          <cell r="H1322">
            <v>528.34</v>
          </cell>
          <cell r="K1322" t="str">
            <v>2016_09</v>
          </cell>
          <cell r="P1322">
            <v>24</v>
          </cell>
        </row>
        <row r="1323">
          <cell r="H1323">
            <v>440.25</v>
          </cell>
          <cell r="K1323" t="str">
            <v>2017_01</v>
          </cell>
          <cell r="P1323">
            <v>24</v>
          </cell>
        </row>
        <row r="1324">
          <cell r="H1324">
            <v>381.22</v>
          </cell>
          <cell r="K1324" t="str">
            <v>2017_02</v>
          </cell>
          <cell r="P1324">
            <v>24</v>
          </cell>
        </row>
        <row r="1325">
          <cell r="H1325">
            <v>409.79</v>
          </cell>
          <cell r="K1325" t="str">
            <v>2017_03</v>
          </cell>
          <cell r="P1325">
            <v>24</v>
          </cell>
        </row>
        <row r="1326">
          <cell r="H1326">
            <v>250.42</v>
          </cell>
          <cell r="K1326" t="str">
            <v>2016_10</v>
          </cell>
          <cell r="P1326">
            <v>24</v>
          </cell>
        </row>
        <row r="1327">
          <cell r="H1327">
            <v>241.37</v>
          </cell>
          <cell r="K1327" t="str">
            <v>2016_11</v>
          </cell>
          <cell r="P1327">
            <v>24</v>
          </cell>
        </row>
        <row r="1328">
          <cell r="H1328">
            <v>246.67</v>
          </cell>
          <cell r="K1328" t="str">
            <v>2016_12</v>
          </cell>
          <cell r="P1328">
            <v>24</v>
          </cell>
        </row>
        <row r="1329">
          <cell r="H1329">
            <v>357.06</v>
          </cell>
          <cell r="K1329" t="str">
            <v>2016_04</v>
          </cell>
          <cell r="P1329">
            <v>24</v>
          </cell>
        </row>
        <row r="1330">
          <cell r="H1330">
            <v>249.45</v>
          </cell>
          <cell r="K1330" t="str">
            <v>2016_05</v>
          </cell>
          <cell r="P1330">
            <v>24</v>
          </cell>
        </row>
        <row r="1331">
          <cell r="H1331">
            <v>261.24</v>
          </cell>
          <cell r="K1331" t="str">
            <v>2016_06</v>
          </cell>
          <cell r="P1331">
            <v>24</v>
          </cell>
        </row>
        <row r="1332">
          <cell r="H1332">
            <v>265.31</v>
          </cell>
          <cell r="K1332" t="str">
            <v>2016_07</v>
          </cell>
          <cell r="P1332">
            <v>24</v>
          </cell>
        </row>
        <row r="1333">
          <cell r="H1333">
            <v>261.31</v>
          </cell>
          <cell r="K1333" t="str">
            <v>2016_08</v>
          </cell>
          <cell r="P1333">
            <v>24</v>
          </cell>
        </row>
        <row r="1334">
          <cell r="H1334">
            <v>384.03</v>
          </cell>
          <cell r="K1334" t="str">
            <v>2016_09</v>
          </cell>
          <cell r="P1334">
            <v>24</v>
          </cell>
        </row>
        <row r="1335">
          <cell r="H1335">
            <v>256.45999999999998</v>
          </cell>
          <cell r="K1335" t="str">
            <v>2017_01</v>
          </cell>
          <cell r="P1335">
            <v>24</v>
          </cell>
        </row>
        <row r="1336">
          <cell r="H1336">
            <v>263.29000000000002</v>
          </cell>
          <cell r="K1336" t="str">
            <v>2017_02</v>
          </cell>
          <cell r="P1336">
            <v>24</v>
          </cell>
        </row>
        <row r="1337">
          <cell r="H1337">
            <v>374</v>
          </cell>
          <cell r="K1337" t="str">
            <v>2017_03</v>
          </cell>
          <cell r="P1337">
            <v>24</v>
          </cell>
        </row>
        <row r="1338">
          <cell r="H1338">
            <v>247.77</v>
          </cell>
          <cell r="K1338" t="str">
            <v>2016_10</v>
          </cell>
          <cell r="P1338">
            <v>32</v>
          </cell>
        </row>
        <row r="1339">
          <cell r="H1339">
            <v>238.48</v>
          </cell>
          <cell r="K1339" t="str">
            <v>2016_11</v>
          </cell>
          <cell r="P1339">
            <v>32</v>
          </cell>
        </row>
        <row r="1340">
          <cell r="H1340">
            <v>237.9</v>
          </cell>
          <cell r="K1340" t="str">
            <v>2016_12</v>
          </cell>
          <cell r="P1340">
            <v>32</v>
          </cell>
        </row>
        <row r="1341">
          <cell r="H1341">
            <v>348.51</v>
          </cell>
          <cell r="K1341" t="str">
            <v>2016_04</v>
          </cell>
          <cell r="P1341">
            <v>32</v>
          </cell>
        </row>
        <row r="1342">
          <cell r="H1342">
            <v>223.66</v>
          </cell>
          <cell r="K1342" t="str">
            <v>2016_05</v>
          </cell>
          <cell r="P1342">
            <v>32</v>
          </cell>
        </row>
        <row r="1343">
          <cell r="H1343">
            <v>222.41</v>
          </cell>
          <cell r="K1343" t="str">
            <v>2016_06</v>
          </cell>
          <cell r="P1343">
            <v>32</v>
          </cell>
        </row>
        <row r="1344">
          <cell r="H1344">
            <v>223.72</v>
          </cell>
          <cell r="K1344" t="str">
            <v>2016_07</v>
          </cell>
          <cell r="P1344">
            <v>32</v>
          </cell>
        </row>
        <row r="1345">
          <cell r="H1345">
            <v>212.6</v>
          </cell>
          <cell r="K1345" t="str">
            <v>2016_08</v>
          </cell>
          <cell r="P1345">
            <v>32</v>
          </cell>
        </row>
        <row r="1346">
          <cell r="H1346">
            <v>380.4</v>
          </cell>
          <cell r="K1346" t="str">
            <v>2016_09</v>
          </cell>
          <cell r="P1346">
            <v>32</v>
          </cell>
        </row>
        <row r="1347">
          <cell r="H1347">
            <v>270.32</v>
          </cell>
          <cell r="K1347" t="str">
            <v>2017_01</v>
          </cell>
          <cell r="P1347">
            <v>32</v>
          </cell>
        </row>
        <row r="1348">
          <cell r="H1348">
            <v>247.33</v>
          </cell>
          <cell r="K1348" t="str">
            <v>2017_02</v>
          </cell>
          <cell r="P1348">
            <v>32</v>
          </cell>
        </row>
        <row r="1349">
          <cell r="H1349">
            <v>379.93</v>
          </cell>
          <cell r="K1349" t="str">
            <v>2017_03</v>
          </cell>
          <cell r="P1349">
            <v>32</v>
          </cell>
        </row>
        <row r="1350">
          <cell r="H1350">
            <v>59.94</v>
          </cell>
          <cell r="K1350" t="str">
            <v>2016_10</v>
          </cell>
          <cell r="P1350">
            <v>46</v>
          </cell>
        </row>
        <row r="1351">
          <cell r="H1351">
            <v>57.91</v>
          </cell>
          <cell r="K1351" t="str">
            <v>2016_11</v>
          </cell>
          <cell r="P1351">
            <v>46</v>
          </cell>
        </row>
        <row r="1352">
          <cell r="H1352">
            <v>63.57</v>
          </cell>
          <cell r="K1352" t="str">
            <v>2016_12</v>
          </cell>
          <cell r="P1352">
            <v>46</v>
          </cell>
        </row>
        <row r="1353">
          <cell r="H1353">
            <v>79.569999999999993</v>
          </cell>
          <cell r="K1353" t="str">
            <v>2016_04</v>
          </cell>
          <cell r="P1353">
            <v>46</v>
          </cell>
        </row>
        <row r="1354">
          <cell r="H1354">
            <v>53.72</v>
          </cell>
          <cell r="K1354" t="str">
            <v>2016_05</v>
          </cell>
          <cell r="P1354">
            <v>46</v>
          </cell>
        </row>
        <row r="1355">
          <cell r="H1355">
            <v>52.07</v>
          </cell>
          <cell r="K1355" t="str">
            <v>2016_06</v>
          </cell>
          <cell r="P1355">
            <v>46</v>
          </cell>
        </row>
        <row r="1356">
          <cell r="H1356">
            <v>62.14</v>
          </cell>
          <cell r="K1356" t="str">
            <v>2016_07</v>
          </cell>
          <cell r="P1356">
            <v>46</v>
          </cell>
        </row>
        <row r="1357">
          <cell r="H1357">
            <v>55.85</v>
          </cell>
          <cell r="K1357" t="str">
            <v>2016_08</v>
          </cell>
          <cell r="P1357">
            <v>46</v>
          </cell>
        </row>
        <row r="1358">
          <cell r="H1358">
            <v>87.54</v>
          </cell>
          <cell r="K1358" t="str">
            <v>2016_09</v>
          </cell>
          <cell r="P1358">
            <v>46</v>
          </cell>
        </row>
        <row r="1359">
          <cell r="H1359">
            <v>59.57</v>
          </cell>
          <cell r="K1359" t="str">
            <v>2017_01</v>
          </cell>
          <cell r="P1359">
            <v>46</v>
          </cell>
        </row>
        <row r="1360">
          <cell r="H1360">
            <v>61.22</v>
          </cell>
          <cell r="K1360" t="str">
            <v>2017_02</v>
          </cell>
          <cell r="P1360">
            <v>46</v>
          </cell>
        </row>
        <row r="1361">
          <cell r="H1361">
            <v>85.91</v>
          </cell>
          <cell r="K1361" t="str">
            <v>2017_03</v>
          </cell>
          <cell r="P1361">
            <v>46</v>
          </cell>
        </row>
        <row r="1362">
          <cell r="H1362">
            <v>49.83</v>
          </cell>
          <cell r="K1362" t="str">
            <v>2016_10</v>
          </cell>
          <cell r="P1362">
            <v>79</v>
          </cell>
        </row>
        <row r="1363">
          <cell r="H1363">
            <v>49.71</v>
          </cell>
          <cell r="K1363" t="str">
            <v>2016_11</v>
          </cell>
          <cell r="P1363">
            <v>79</v>
          </cell>
        </row>
        <row r="1364">
          <cell r="H1364">
            <v>53.15</v>
          </cell>
          <cell r="K1364" t="str">
            <v>2016_12</v>
          </cell>
          <cell r="P1364">
            <v>79</v>
          </cell>
        </row>
        <row r="1365">
          <cell r="H1365">
            <v>76.59</v>
          </cell>
          <cell r="K1365" t="str">
            <v>2016_04</v>
          </cell>
          <cell r="P1365">
            <v>79</v>
          </cell>
        </row>
        <row r="1366">
          <cell r="H1366">
            <v>51.81</v>
          </cell>
          <cell r="K1366" t="str">
            <v>2016_05</v>
          </cell>
          <cell r="P1366">
            <v>79</v>
          </cell>
        </row>
        <row r="1367">
          <cell r="H1367">
            <v>52.02</v>
          </cell>
          <cell r="K1367" t="str">
            <v>2016_06</v>
          </cell>
          <cell r="P1367">
            <v>79</v>
          </cell>
        </row>
        <row r="1368">
          <cell r="H1368">
            <v>53.22</v>
          </cell>
          <cell r="K1368" t="str">
            <v>2016_07</v>
          </cell>
          <cell r="P1368">
            <v>79</v>
          </cell>
        </row>
        <row r="1369">
          <cell r="H1369">
            <v>52.56</v>
          </cell>
          <cell r="K1369" t="str">
            <v>2016_08</v>
          </cell>
          <cell r="P1369">
            <v>79</v>
          </cell>
        </row>
        <row r="1370">
          <cell r="H1370">
            <v>76.180000000000007</v>
          </cell>
          <cell r="K1370" t="str">
            <v>2016_09</v>
          </cell>
          <cell r="P1370">
            <v>79</v>
          </cell>
        </row>
        <row r="1371">
          <cell r="H1371">
            <v>48.18</v>
          </cell>
          <cell r="K1371" t="str">
            <v>2017_01</v>
          </cell>
          <cell r="P1371">
            <v>79</v>
          </cell>
        </row>
        <row r="1372">
          <cell r="H1372">
            <v>51.5</v>
          </cell>
          <cell r="K1372" t="str">
            <v>2017_02</v>
          </cell>
          <cell r="P1372">
            <v>79</v>
          </cell>
        </row>
        <row r="1373">
          <cell r="H1373">
            <v>77.33</v>
          </cell>
          <cell r="K1373" t="str">
            <v>2017_03</v>
          </cell>
          <cell r="P1373">
            <v>79</v>
          </cell>
        </row>
        <row r="1374">
          <cell r="H1374">
            <v>61.19</v>
          </cell>
          <cell r="K1374" t="str">
            <v>2016_10</v>
          </cell>
          <cell r="P1374">
            <v>64</v>
          </cell>
        </row>
        <row r="1375">
          <cell r="H1375">
            <v>55.94</v>
          </cell>
          <cell r="K1375" t="str">
            <v>2016_11</v>
          </cell>
          <cell r="P1375">
            <v>64</v>
          </cell>
        </row>
        <row r="1376">
          <cell r="H1376">
            <v>45.85</v>
          </cell>
          <cell r="K1376" t="str">
            <v>2016_12</v>
          </cell>
          <cell r="P1376">
            <v>64</v>
          </cell>
        </row>
        <row r="1377">
          <cell r="H1377">
            <v>80</v>
          </cell>
          <cell r="K1377" t="str">
            <v>2016_04</v>
          </cell>
          <cell r="P1377">
            <v>64</v>
          </cell>
        </row>
        <row r="1378">
          <cell r="H1378">
            <v>52.62</v>
          </cell>
          <cell r="K1378" t="str">
            <v>2016_05</v>
          </cell>
          <cell r="P1378">
            <v>64</v>
          </cell>
        </row>
        <row r="1379">
          <cell r="H1379">
            <v>52.92</v>
          </cell>
          <cell r="K1379" t="str">
            <v>2016_06</v>
          </cell>
          <cell r="P1379">
            <v>64</v>
          </cell>
        </row>
        <row r="1380">
          <cell r="H1380">
            <v>48.3</v>
          </cell>
          <cell r="K1380" t="str">
            <v>2016_07</v>
          </cell>
          <cell r="P1380">
            <v>64</v>
          </cell>
        </row>
        <row r="1381">
          <cell r="H1381">
            <v>49.23</v>
          </cell>
          <cell r="K1381" t="str">
            <v>2016_08</v>
          </cell>
          <cell r="P1381">
            <v>64</v>
          </cell>
        </row>
        <row r="1382">
          <cell r="H1382">
            <v>83.82</v>
          </cell>
          <cell r="K1382" t="str">
            <v>2016_09</v>
          </cell>
          <cell r="P1382">
            <v>64</v>
          </cell>
        </row>
        <row r="1383">
          <cell r="H1383">
            <v>44.16</v>
          </cell>
          <cell r="K1383" t="str">
            <v>2017_01</v>
          </cell>
          <cell r="P1383">
            <v>64</v>
          </cell>
        </row>
        <row r="1384">
          <cell r="H1384">
            <v>46.88</v>
          </cell>
          <cell r="K1384" t="str">
            <v>2017_02</v>
          </cell>
          <cell r="P1384">
            <v>64</v>
          </cell>
        </row>
        <row r="1385">
          <cell r="H1385">
            <v>71.150000000000006</v>
          </cell>
          <cell r="K1385" t="str">
            <v>2017_03</v>
          </cell>
          <cell r="P1385">
            <v>64</v>
          </cell>
        </row>
        <row r="1386">
          <cell r="H1386">
            <v>113.49</v>
          </cell>
          <cell r="K1386" t="str">
            <v>2016_10</v>
          </cell>
          <cell r="P1386">
            <v>24</v>
          </cell>
        </row>
        <row r="1387">
          <cell r="H1387">
            <v>122.63</v>
          </cell>
          <cell r="K1387" t="str">
            <v>2016_11</v>
          </cell>
          <cell r="P1387">
            <v>24</v>
          </cell>
        </row>
        <row r="1388">
          <cell r="H1388">
            <v>107.47</v>
          </cell>
          <cell r="K1388" t="str">
            <v>2016_12</v>
          </cell>
          <cell r="P1388">
            <v>24</v>
          </cell>
        </row>
        <row r="1389">
          <cell r="H1389">
            <v>177.73</v>
          </cell>
          <cell r="K1389" t="str">
            <v>2016_04</v>
          </cell>
          <cell r="P1389">
            <v>24</v>
          </cell>
        </row>
        <row r="1390">
          <cell r="H1390">
            <v>121.07</v>
          </cell>
          <cell r="K1390" t="str">
            <v>2016_05</v>
          </cell>
          <cell r="P1390">
            <v>24</v>
          </cell>
        </row>
        <row r="1391">
          <cell r="H1391">
            <v>123.15</v>
          </cell>
          <cell r="K1391" t="str">
            <v>2016_06</v>
          </cell>
          <cell r="P1391">
            <v>24</v>
          </cell>
        </row>
        <row r="1392">
          <cell r="H1392">
            <v>123.09</v>
          </cell>
          <cell r="K1392" t="str">
            <v>2016_07</v>
          </cell>
          <cell r="P1392">
            <v>24</v>
          </cell>
        </row>
        <row r="1393">
          <cell r="H1393">
            <v>118.57</v>
          </cell>
          <cell r="K1393" t="str">
            <v>2016_08</v>
          </cell>
          <cell r="P1393">
            <v>24</v>
          </cell>
        </row>
        <row r="1394">
          <cell r="H1394">
            <v>173.83</v>
          </cell>
          <cell r="K1394" t="str">
            <v>2016_09</v>
          </cell>
          <cell r="P1394">
            <v>24</v>
          </cell>
        </row>
        <row r="1395">
          <cell r="H1395">
            <v>137.54</v>
          </cell>
          <cell r="K1395" t="str">
            <v>2017_01</v>
          </cell>
          <cell r="P1395">
            <v>24</v>
          </cell>
        </row>
        <row r="1396">
          <cell r="H1396">
            <v>119.48</v>
          </cell>
          <cell r="K1396" t="str">
            <v>2017_02</v>
          </cell>
          <cell r="P1396">
            <v>24</v>
          </cell>
        </row>
        <row r="1397">
          <cell r="H1397">
            <v>179.71</v>
          </cell>
          <cell r="K1397" t="str">
            <v>2017_03</v>
          </cell>
          <cell r="P1397">
            <v>24</v>
          </cell>
        </row>
        <row r="1398">
          <cell r="H1398">
            <v>80.05</v>
          </cell>
          <cell r="K1398" t="str">
            <v>2016_10</v>
          </cell>
          <cell r="P1398">
            <v>24</v>
          </cell>
        </row>
        <row r="1399">
          <cell r="H1399">
            <v>88.35</v>
          </cell>
          <cell r="K1399" t="str">
            <v>2016_11</v>
          </cell>
          <cell r="P1399">
            <v>24</v>
          </cell>
        </row>
        <row r="1400">
          <cell r="H1400">
            <v>94.1</v>
          </cell>
          <cell r="K1400" t="str">
            <v>2016_12</v>
          </cell>
          <cell r="P1400">
            <v>24</v>
          </cell>
        </row>
        <row r="1401">
          <cell r="H1401">
            <v>170.71</v>
          </cell>
          <cell r="K1401" t="str">
            <v>2016_04</v>
          </cell>
          <cell r="P1401">
            <v>24</v>
          </cell>
        </row>
        <row r="1402">
          <cell r="H1402">
            <v>95.67</v>
          </cell>
          <cell r="K1402" t="str">
            <v>2016_05</v>
          </cell>
          <cell r="P1402">
            <v>24</v>
          </cell>
        </row>
        <row r="1403">
          <cell r="H1403">
            <v>90.01</v>
          </cell>
          <cell r="K1403" t="str">
            <v>2016_06</v>
          </cell>
          <cell r="P1403">
            <v>24</v>
          </cell>
        </row>
        <row r="1404">
          <cell r="H1404">
            <v>92.48</v>
          </cell>
          <cell r="K1404" t="str">
            <v>2016_07</v>
          </cell>
          <cell r="P1404">
            <v>24</v>
          </cell>
        </row>
        <row r="1405">
          <cell r="H1405">
            <v>93.86</v>
          </cell>
          <cell r="K1405" t="str">
            <v>2016_08</v>
          </cell>
          <cell r="P1405">
            <v>24</v>
          </cell>
        </row>
        <row r="1406">
          <cell r="H1406">
            <v>123.56</v>
          </cell>
          <cell r="K1406" t="str">
            <v>2016_09</v>
          </cell>
          <cell r="P1406">
            <v>24</v>
          </cell>
        </row>
        <row r="1407">
          <cell r="H1407">
            <v>102.96</v>
          </cell>
          <cell r="K1407" t="str">
            <v>2017_01</v>
          </cell>
          <cell r="P1407">
            <v>24</v>
          </cell>
        </row>
        <row r="1408">
          <cell r="H1408">
            <v>89.16</v>
          </cell>
          <cell r="K1408" t="str">
            <v>2017_02</v>
          </cell>
          <cell r="P1408">
            <v>24</v>
          </cell>
        </row>
        <row r="1409">
          <cell r="H1409">
            <v>95.84</v>
          </cell>
          <cell r="K1409" t="str">
            <v>2017_03</v>
          </cell>
          <cell r="P1409">
            <v>24</v>
          </cell>
        </row>
        <row r="1410">
          <cell r="H1410">
            <v>58.56</v>
          </cell>
          <cell r="K1410" t="str">
            <v>2016_10</v>
          </cell>
          <cell r="P1410">
            <v>24</v>
          </cell>
        </row>
        <row r="1411">
          <cell r="H1411">
            <v>56.45</v>
          </cell>
          <cell r="K1411" t="str">
            <v>2016_11</v>
          </cell>
          <cell r="P1411">
            <v>24</v>
          </cell>
        </row>
        <row r="1412">
          <cell r="H1412">
            <v>57.69</v>
          </cell>
          <cell r="K1412" t="str">
            <v>2016_12</v>
          </cell>
          <cell r="P1412">
            <v>24</v>
          </cell>
        </row>
        <row r="1413">
          <cell r="H1413">
            <v>83.51</v>
          </cell>
          <cell r="K1413" t="str">
            <v>2016_04</v>
          </cell>
          <cell r="P1413">
            <v>24</v>
          </cell>
        </row>
        <row r="1414">
          <cell r="H1414">
            <v>58.34</v>
          </cell>
          <cell r="K1414" t="str">
            <v>2016_05</v>
          </cell>
          <cell r="P1414">
            <v>24</v>
          </cell>
        </row>
        <row r="1415">
          <cell r="H1415">
            <v>61.09</v>
          </cell>
          <cell r="K1415" t="str">
            <v>2016_06</v>
          </cell>
          <cell r="P1415">
            <v>24</v>
          </cell>
        </row>
        <row r="1416">
          <cell r="H1416">
            <v>62.05</v>
          </cell>
          <cell r="K1416" t="str">
            <v>2016_07</v>
          </cell>
          <cell r="P1416">
            <v>24</v>
          </cell>
        </row>
        <row r="1417">
          <cell r="H1417">
            <v>61.12</v>
          </cell>
          <cell r="K1417" t="str">
            <v>2016_08</v>
          </cell>
          <cell r="P1417">
            <v>24</v>
          </cell>
        </row>
        <row r="1418">
          <cell r="H1418">
            <v>89.81</v>
          </cell>
          <cell r="K1418" t="str">
            <v>2016_09</v>
          </cell>
          <cell r="P1418">
            <v>24</v>
          </cell>
        </row>
        <row r="1419">
          <cell r="H1419">
            <v>59.98</v>
          </cell>
          <cell r="K1419" t="str">
            <v>2017_01</v>
          </cell>
          <cell r="P1419">
            <v>24</v>
          </cell>
        </row>
        <row r="1420">
          <cell r="H1420">
            <v>61.57</v>
          </cell>
          <cell r="K1420" t="str">
            <v>2017_02</v>
          </cell>
          <cell r="P1420">
            <v>24</v>
          </cell>
        </row>
        <row r="1421">
          <cell r="H1421">
            <v>87.47</v>
          </cell>
          <cell r="K1421" t="str">
            <v>2017_03</v>
          </cell>
          <cell r="P1421">
            <v>24</v>
          </cell>
        </row>
        <row r="1422">
          <cell r="H1422">
            <v>57.95</v>
          </cell>
          <cell r="K1422" t="str">
            <v>2016_10</v>
          </cell>
          <cell r="P1422">
            <v>32</v>
          </cell>
        </row>
        <row r="1423">
          <cell r="H1423">
            <v>55.78</v>
          </cell>
          <cell r="K1423" t="str">
            <v>2016_11</v>
          </cell>
          <cell r="P1423">
            <v>32</v>
          </cell>
        </row>
        <row r="1424">
          <cell r="H1424">
            <v>55.63</v>
          </cell>
          <cell r="K1424" t="str">
            <v>2016_12</v>
          </cell>
          <cell r="P1424">
            <v>32</v>
          </cell>
        </row>
        <row r="1425">
          <cell r="H1425">
            <v>81.510000000000005</v>
          </cell>
          <cell r="K1425" t="str">
            <v>2016_04</v>
          </cell>
          <cell r="P1425">
            <v>32</v>
          </cell>
        </row>
        <row r="1426">
          <cell r="H1426">
            <v>52.31</v>
          </cell>
          <cell r="K1426" t="str">
            <v>2016_05</v>
          </cell>
          <cell r="P1426">
            <v>32</v>
          </cell>
        </row>
        <row r="1427">
          <cell r="H1427">
            <v>52.01</v>
          </cell>
          <cell r="K1427" t="str">
            <v>2016_06</v>
          </cell>
          <cell r="P1427">
            <v>32</v>
          </cell>
        </row>
        <row r="1428">
          <cell r="H1428">
            <v>52.32</v>
          </cell>
          <cell r="K1428" t="str">
            <v>2016_07</v>
          </cell>
          <cell r="P1428">
            <v>32</v>
          </cell>
        </row>
        <row r="1429">
          <cell r="H1429">
            <v>49.72</v>
          </cell>
          <cell r="K1429" t="str">
            <v>2016_08</v>
          </cell>
          <cell r="P1429">
            <v>32</v>
          </cell>
        </row>
        <row r="1430">
          <cell r="H1430">
            <v>88.96</v>
          </cell>
          <cell r="K1430" t="str">
            <v>2016_09</v>
          </cell>
          <cell r="P1430">
            <v>32</v>
          </cell>
        </row>
        <row r="1431">
          <cell r="H1431">
            <v>63.22</v>
          </cell>
          <cell r="K1431" t="str">
            <v>2017_01</v>
          </cell>
          <cell r="P1431">
            <v>32</v>
          </cell>
        </row>
        <row r="1432">
          <cell r="H1432">
            <v>57.84</v>
          </cell>
          <cell r="K1432" t="str">
            <v>2017_02</v>
          </cell>
          <cell r="P1432">
            <v>32</v>
          </cell>
        </row>
        <row r="1433">
          <cell r="H1433">
            <v>88.86</v>
          </cell>
          <cell r="K1433" t="str">
            <v>2017_03</v>
          </cell>
          <cell r="P1433">
            <v>32</v>
          </cell>
        </row>
        <row r="1434">
          <cell r="H1434">
            <v>0</v>
          </cell>
          <cell r="K1434" t="str">
            <v>2016_10</v>
          </cell>
          <cell r="P1434">
            <v>46</v>
          </cell>
        </row>
        <row r="1435">
          <cell r="H1435">
            <v>0</v>
          </cell>
          <cell r="K1435" t="str">
            <v>2016_11</v>
          </cell>
          <cell r="P1435">
            <v>46</v>
          </cell>
        </row>
        <row r="1436">
          <cell r="H1436">
            <v>0</v>
          </cell>
          <cell r="K1436" t="str">
            <v>2016_12</v>
          </cell>
          <cell r="P1436">
            <v>46</v>
          </cell>
        </row>
        <row r="1437">
          <cell r="H1437">
            <v>0</v>
          </cell>
          <cell r="K1437" t="str">
            <v>2016_04</v>
          </cell>
          <cell r="P1437">
            <v>46</v>
          </cell>
        </row>
        <row r="1438">
          <cell r="H1438">
            <v>0</v>
          </cell>
          <cell r="K1438" t="str">
            <v>2016_05</v>
          </cell>
          <cell r="P1438">
            <v>46</v>
          </cell>
        </row>
        <row r="1439">
          <cell r="H1439">
            <v>0</v>
          </cell>
          <cell r="K1439" t="str">
            <v>2016_06</v>
          </cell>
          <cell r="P1439">
            <v>46</v>
          </cell>
        </row>
        <row r="1440">
          <cell r="H1440">
            <v>0</v>
          </cell>
          <cell r="K1440" t="str">
            <v>2016_07</v>
          </cell>
          <cell r="P1440">
            <v>46</v>
          </cell>
        </row>
        <row r="1441">
          <cell r="H1441">
            <v>0</v>
          </cell>
          <cell r="K1441" t="str">
            <v>2016_08</v>
          </cell>
          <cell r="P1441">
            <v>46</v>
          </cell>
        </row>
        <row r="1442">
          <cell r="H1442">
            <v>0</v>
          </cell>
          <cell r="K1442" t="str">
            <v>2016_09</v>
          </cell>
          <cell r="P1442">
            <v>46</v>
          </cell>
        </row>
        <row r="1443">
          <cell r="H1443">
            <v>24.65</v>
          </cell>
          <cell r="K1443" t="str">
            <v>2017_01</v>
          </cell>
          <cell r="P1443">
            <v>46</v>
          </cell>
        </row>
        <row r="1444">
          <cell r="H1444">
            <v>17.350000000000001</v>
          </cell>
          <cell r="K1444" t="str">
            <v>2017_02</v>
          </cell>
          <cell r="P1444">
            <v>46</v>
          </cell>
        </row>
        <row r="1445">
          <cell r="H1445">
            <v>0</v>
          </cell>
          <cell r="K1445" t="str">
            <v>2017_03</v>
          </cell>
          <cell r="P1445">
            <v>46</v>
          </cell>
        </row>
        <row r="1446">
          <cell r="H1446">
            <v>0</v>
          </cell>
          <cell r="K1446" t="str">
            <v>2016_10</v>
          </cell>
          <cell r="P1446">
            <v>79</v>
          </cell>
        </row>
        <row r="1447">
          <cell r="H1447">
            <v>0</v>
          </cell>
          <cell r="K1447" t="str">
            <v>2016_11</v>
          </cell>
          <cell r="P1447">
            <v>79</v>
          </cell>
        </row>
        <row r="1448">
          <cell r="H1448">
            <v>0</v>
          </cell>
          <cell r="K1448" t="str">
            <v>2016_12</v>
          </cell>
          <cell r="P1448">
            <v>79</v>
          </cell>
        </row>
        <row r="1449">
          <cell r="H1449">
            <v>0</v>
          </cell>
          <cell r="K1449" t="str">
            <v>2016_04</v>
          </cell>
          <cell r="P1449">
            <v>79</v>
          </cell>
        </row>
        <row r="1450">
          <cell r="H1450">
            <v>0</v>
          </cell>
          <cell r="K1450" t="str">
            <v>2016_05</v>
          </cell>
          <cell r="P1450">
            <v>79</v>
          </cell>
        </row>
        <row r="1451">
          <cell r="H1451">
            <v>0</v>
          </cell>
          <cell r="K1451" t="str">
            <v>2016_06</v>
          </cell>
          <cell r="P1451">
            <v>79</v>
          </cell>
        </row>
        <row r="1452">
          <cell r="H1452">
            <v>0</v>
          </cell>
          <cell r="K1452" t="str">
            <v>2016_07</v>
          </cell>
          <cell r="P1452">
            <v>79</v>
          </cell>
        </row>
        <row r="1453">
          <cell r="H1453">
            <v>0</v>
          </cell>
          <cell r="K1453" t="str">
            <v>2016_08</v>
          </cell>
          <cell r="P1453">
            <v>79</v>
          </cell>
        </row>
        <row r="1454">
          <cell r="H1454">
            <v>0</v>
          </cell>
          <cell r="K1454" t="str">
            <v>2016_09</v>
          </cell>
          <cell r="P1454">
            <v>79</v>
          </cell>
        </row>
        <row r="1455">
          <cell r="H1455">
            <v>19.93</v>
          </cell>
          <cell r="K1455" t="str">
            <v>2017_01</v>
          </cell>
          <cell r="P1455">
            <v>79</v>
          </cell>
        </row>
        <row r="1456">
          <cell r="H1456">
            <v>21.31</v>
          </cell>
          <cell r="K1456" t="str">
            <v>2017_02</v>
          </cell>
          <cell r="P1456">
            <v>79</v>
          </cell>
        </row>
        <row r="1457">
          <cell r="H1457">
            <v>0.75</v>
          </cell>
          <cell r="K1457" t="str">
            <v>2017_03</v>
          </cell>
          <cell r="P1457">
            <v>79</v>
          </cell>
        </row>
        <row r="1458">
          <cell r="H1458">
            <v>0</v>
          </cell>
          <cell r="K1458" t="str">
            <v>2016_10</v>
          </cell>
          <cell r="P1458">
            <v>64</v>
          </cell>
        </row>
        <row r="1459">
          <cell r="H1459">
            <v>0</v>
          </cell>
          <cell r="K1459" t="str">
            <v>2016_11</v>
          </cell>
          <cell r="P1459">
            <v>64</v>
          </cell>
        </row>
        <row r="1460">
          <cell r="H1460">
            <v>0</v>
          </cell>
          <cell r="K1460" t="str">
            <v>2016_12</v>
          </cell>
          <cell r="P1460">
            <v>64</v>
          </cell>
        </row>
        <row r="1461">
          <cell r="H1461">
            <v>0</v>
          </cell>
          <cell r="K1461" t="str">
            <v>2016_04</v>
          </cell>
          <cell r="P1461">
            <v>64</v>
          </cell>
        </row>
        <row r="1462">
          <cell r="H1462">
            <v>0</v>
          </cell>
          <cell r="K1462" t="str">
            <v>2016_05</v>
          </cell>
          <cell r="P1462">
            <v>64</v>
          </cell>
        </row>
        <row r="1463">
          <cell r="H1463">
            <v>0</v>
          </cell>
          <cell r="K1463" t="str">
            <v>2016_06</v>
          </cell>
          <cell r="P1463">
            <v>64</v>
          </cell>
        </row>
        <row r="1464">
          <cell r="H1464">
            <v>0</v>
          </cell>
          <cell r="K1464" t="str">
            <v>2016_07</v>
          </cell>
          <cell r="P1464">
            <v>64</v>
          </cell>
        </row>
        <row r="1465">
          <cell r="H1465">
            <v>0</v>
          </cell>
          <cell r="K1465" t="str">
            <v>2016_08</v>
          </cell>
          <cell r="P1465">
            <v>64</v>
          </cell>
        </row>
        <row r="1466">
          <cell r="H1466">
            <v>0</v>
          </cell>
          <cell r="K1466" t="str">
            <v>2016_09</v>
          </cell>
          <cell r="P1466">
            <v>64</v>
          </cell>
        </row>
        <row r="1467">
          <cell r="H1467">
            <v>18.28</v>
          </cell>
          <cell r="K1467" t="str">
            <v>2017_01</v>
          </cell>
          <cell r="P1467">
            <v>64</v>
          </cell>
        </row>
        <row r="1468">
          <cell r="H1468">
            <v>19.399999999999999</v>
          </cell>
          <cell r="K1468" t="str">
            <v>2017_02</v>
          </cell>
          <cell r="P1468">
            <v>64</v>
          </cell>
        </row>
        <row r="1469">
          <cell r="H1469">
            <v>4.33</v>
          </cell>
          <cell r="K1469" t="str">
            <v>2017_03</v>
          </cell>
          <cell r="P1469">
            <v>64</v>
          </cell>
        </row>
        <row r="1470">
          <cell r="H1470">
            <v>0</v>
          </cell>
          <cell r="K1470" t="str">
            <v>2016_10</v>
          </cell>
          <cell r="P1470">
            <v>24</v>
          </cell>
        </row>
        <row r="1471">
          <cell r="H1471">
            <v>0</v>
          </cell>
          <cell r="K1471" t="str">
            <v>2016_11</v>
          </cell>
          <cell r="P1471">
            <v>24</v>
          </cell>
        </row>
        <row r="1472">
          <cell r="H1472">
            <v>0</v>
          </cell>
          <cell r="K1472" t="str">
            <v>2016_12</v>
          </cell>
          <cell r="P1472">
            <v>24</v>
          </cell>
        </row>
        <row r="1473">
          <cell r="H1473">
            <v>10.52</v>
          </cell>
          <cell r="K1473" t="str">
            <v>2016_04</v>
          </cell>
          <cell r="P1473">
            <v>24</v>
          </cell>
        </row>
        <row r="1474">
          <cell r="H1474">
            <v>0</v>
          </cell>
          <cell r="K1474" t="str">
            <v>2016_05</v>
          </cell>
          <cell r="P1474">
            <v>24</v>
          </cell>
        </row>
        <row r="1475">
          <cell r="H1475">
            <v>0</v>
          </cell>
          <cell r="K1475" t="str">
            <v>2016_06</v>
          </cell>
          <cell r="P1475">
            <v>24</v>
          </cell>
        </row>
        <row r="1476">
          <cell r="H1476">
            <v>0</v>
          </cell>
          <cell r="K1476" t="str">
            <v>2016_07</v>
          </cell>
          <cell r="P1476">
            <v>24</v>
          </cell>
        </row>
        <row r="1477">
          <cell r="H1477">
            <v>0</v>
          </cell>
          <cell r="K1477" t="str">
            <v>2016_08</v>
          </cell>
          <cell r="P1477">
            <v>24</v>
          </cell>
        </row>
        <row r="1478">
          <cell r="H1478">
            <v>0</v>
          </cell>
          <cell r="K1478" t="str">
            <v>2016_09</v>
          </cell>
          <cell r="P1478">
            <v>24</v>
          </cell>
        </row>
        <row r="1479">
          <cell r="H1479">
            <v>56.91</v>
          </cell>
          <cell r="K1479" t="str">
            <v>2017_01</v>
          </cell>
          <cell r="P1479">
            <v>24</v>
          </cell>
        </row>
        <row r="1480">
          <cell r="H1480">
            <v>27.09</v>
          </cell>
          <cell r="K1480" t="str">
            <v>2017_02</v>
          </cell>
          <cell r="P1480">
            <v>24</v>
          </cell>
        </row>
        <row r="1481">
          <cell r="H1481">
            <v>0</v>
          </cell>
          <cell r="K1481" t="str">
            <v>2017_03</v>
          </cell>
          <cell r="P1481">
            <v>24</v>
          </cell>
        </row>
        <row r="1482">
          <cell r="H1482">
            <v>0</v>
          </cell>
          <cell r="K1482" t="str">
            <v>2016_10</v>
          </cell>
          <cell r="P1482">
            <v>24</v>
          </cell>
        </row>
        <row r="1483">
          <cell r="H1483">
            <v>0</v>
          </cell>
          <cell r="K1483" t="str">
            <v>2016_11</v>
          </cell>
          <cell r="P1483">
            <v>24</v>
          </cell>
        </row>
        <row r="1484">
          <cell r="H1484">
            <v>0</v>
          </cell>
          <cell r="K1484" t="str">
            <v>2016_12</v>
          </cell>
          <cell r="P1484">
            <v>24</v>
          </cell>
        </row>
        <row r="1485">
          <cell r="H1485">
            <v>16.13</v>
          </cell>
          <cell r="K1485" t="str">
            <v>2016_04</v>
          </cell>
          <cell r="P1485">
            <v>24</v>
          </cell>
        </row>
        <row r="1486">
          <cell r="H1486">
            <v>19.05</v>
          </cell>
          <cell r="K1486" t="str">
            <v>2016_05</v>
          </cell>
          <cell r="P1486">
            <v>24</v>
          </cell>
        </row>
        <row r="1487">
          <cell r="H1487">
            <v>6.82</v>
          </cell>
          <cell r="K1487" t="str">
            <v>2016_06</v>
          </cell>
          <cell r="P1487">
            <v>24</v>
          </cell>
        </row>
        <row r="1488">
          <cell r="H1488">
            <v>0</v>
          </cell>
          <cell r="K1488" t="str">
            <v>2016_07</v>
          </cell>
          <cell r="P1488">
            <v>24</v>
          </cell>
        </row>
        <row r="1489">
          <cell r="H1489">
            <v>0</v>
          </cell>
          <cell r="K1489" t="str">
            <v>2016_08</v>
          </cell>
          <cell r="P1489">
            <v>24</v>
          </cell>
        </row>
        <row r="1490">
          <cell r="H1490">
            <v>0</v>
          </cell>
          <cell r="K1490" t="str">
            <v>2016_09</v>
          </cell>
          <cell r="P1490">
            <v>24</v>
          </cell>
        </row>
        <row r="1491">
          <cell r="H1491">
            <v>42.6</v>
          </cell>
          <cell r="K1491" t="str">
            <v>2017_01</v>
          </cell>
          <cell r="P1491">
            <v>24</v>
          </cell>
        </row>
        <row r="1492">
          <cell r="H1492">
            <v>29.27</v>
          </cell>
          <cell r="K1492" t="str">
            <v>2017_02</v>
          </cell>
          <cell r="P1492">
            <v>24</v>
          </cell>
        </row>
        <row r="1493">
          <cell r="H1493">
            <v>4.3499999999999996</v>
          </cell>
          <cell r="K1493" t="str">
            <v>2017_03</v>
          </cell>
          <cell r="P1493">
            <v>24</v>
          </cell>
        </row>
        <row r="1494">
          <cell r="H1494">
            <v>0</v>
          </cell>
          <cell r="K1494" t="str">
            <v>2016_10</v>
          </cell>
          <cell r="P1494">
            <v>24</v>
          </cell>
        </row>
        <row r="1495">
          <cell r="H1495">
            <v>0</v>
          </cell>
          <cell r="K1495" t="str">
            <v>2016_11</v>
          </cell>
          <cell r="P1495">
            <v>24</v>
          </cell>
        </row>
        <row r="1496">
          <cell r="H1496">
            <v>0</v>
          </cell>
          <cell r="K1496" t="str">
            <v>2016_12</v>
          </cell>
          <cell r="P1496">
            <v>24</v>
          </cell>
        </row>
        <row r="1497">
          <cell r="H1497">
            <v>0</v>
          </cell>
          <cell r="K1497" t="str">
            <v>2016_04</v>
          </cell>
          <cell r="P1497">
            <v>24</v>
          </cell>
        </row>
        <row r="1498">
          <cell r="H1498">
            <v>0</v>
          </cell>
          <cell r="K1498" t="str">
            <v>2016_05</v>
          </cell>
          <cell r="P1498">
            <v>24</v>
          </cell>
        </row>
        <row r="1499">
          <cell r="H1499">
            <v>0</v>
          </cell>
          <cell r="K1499" t="str">
            <v>2016_06</v>
          </cell>
          <cell r="P1499">
            <v>24</v>
          </cell>
        </row>
        <row r="1500">
          <cell r="H1500">
            <v>0</v>
          </cell>
          <cell r="K1500" t="str">
            <v>2016_07</v>
          </cell>
          <cell r="P1500">
            <v>24</v>
          </cell>
        </row>
        <row r="1501">
          <cell r="H1501">
            <v>0</v>
          </cell>
          <cell r="K1501" t="str">
            <v>2016_08</v>
          </cell>
          <cell r="P1501">
            <v>24</v>
          </cell>
        </row>
        <row r="1502">
          <cell r="H1502">
            <v>0</v>
          </cell>
          <cell r="K1502" t="str">
            <v>2016_09</v>
          </cell>
          <cell r="P1502">
            <v>24</v>
          </cell>
        </row>
        <row r="1503">
          <cell r="H1503">
            <v>24.82</v>
          </cell>
          <cell r="K1503" t="str">
            <v>2017_01</v>
          </cell>
          <cell r="P1503">
            <v>24</v>
          </cell>
        </row>
        <row r="1504">
          <cell r="H1504">
            <v>17.18</v>
          </cell>
          <cell r="K1504" t="str">
            <v>2017_02</v>
          </cell>
          <cell r="P1504">
            <v>24</v>
          </cell>
        </row>
        <row r="1505">
          <cell r="H1505">
            <v>0</v>
          </cell>
          <cell r="K1505" t="str">
            <v>2017_03</v>
          </cell>
          <cell r="P1505">
            <v>24</v>
          </cell>
        </row>
        <row r="1506">
          <cell r="H1506">
            <v>0</v>
          </cell>
          <cell r="K1506" t="str">
            <v>2016_10</v>
          </cell>
          <cell r="P1506">
            <v>32</v>
          </cell>
        </row>
        <row r="1507">
          <cell r="H1507">
            <v>0</v>
          </cell>
          <cell r="K1507" t="str">
            <v>2016_11</v>
          </cell>
          <cell r="P1507">
            <v>32</v>
          </cell>
        </row>
        <row r="1508">
          <cell r="H1508">
            <v>0</v>
          </cell>
          <cell r="K1508" t="str">
            <v>2016_12</v>
          </cell>
          <cell r="P1508">
            <v>32</v>
          </cell>
        </row>
        <row r="1509">
          <cell r="H1509">
            <v>0</v>
          </cell>
          <cell r="K1509" t="str">
            <v>2016_04</v>
          </cell>
          <cell r="P1509">
            <v>32</v>
          </cell>
        </row>
        <row r="1510">
          <cell r="H1510">
            <v>0</v>
          </cell>
          <cell r="K1510" t="str">
            <v>2016_05</v>
          </cell>
          <cell r="P1510">
            <v>32</v>
          </cell>
        </row>
        <row r="1511">
          <cell r="H1511">
            <v>0</v>
          </cell>
          <cell r="K1511" t="str">
            <v>2016_06</v>
          </cell>
          <cell r="P1511">
            <v>32</v>
          </cell>
        </row>
        <row r="1512">
          <cell r="H1512">
            <v>0</v>
          </cell>
          <cell r="K1512" t="str">
            <v>2016_07</v>
          </cell>
          <cell r="P1512">
            <v>32</v>
          </cell>
        </row>
        <row r="1513">
          <cell r="H1513">
            <v>20.58</v>
          </cell>
          <cell r="K1513" t="str">
            <v>2016_08</v>
          </cell>
          <cell r="P1513">
            <v>32</v>
          </cell>
        </row>
        <row r="1514">
          <cell r="H1514">
            <v>21.42</v>
          </cell>
          <cell r="K1514" t="str">
            <v>2016_09</v>
          </cell>
          <cell r="P1514">
            <v>32</v>
          </cell>
        </row>
        <row r="1515">
          <cell r="H1515">
            <v>26.16</v>
          </cell>
          <cell r="K1515" t="str">
            <v>2017_01</v>
          </cell>
          <cell r="P1515">
            <v>32</v>
          </cell>
        </row>
        <row r="1516">
          <cell r="H1516">
            <v>18.88</v>
          </cell>
          <cell r="K1516" t="str">
            <v>2017_02</v>
          </cell>
          <cell r="P1516">
            <v>32</v>
          </cell>
        </row>
        <row r="1517">
          <cell r="H1517">
            <v>0</v>
          </cell>
          <cell r="K1517" t="str">
            <v>2017_03</v>
          </cell>
          <cell r="P1517">
            <v>32</v>
          </cell>
        </row>
        <row r="1518">
          <cell r="H1518">
            <v>50.84</v>
          </cell>
          <cell r="K1518" t="str">
            <v>2016_10</v>
          </cell>
          <cell r="P1518">
            <v>46</v>
          </cell>
        </row>
        <row r="1519">
          <cell r="H1519">
            <v>29.44</v>
          </cell>
          <cell r="K1519" t="str">
            <v>2016_11</v>
          </cell>
          <cell r="P1519">
            <v>46</v>
          </cell>
        </row>
        <row r="1520">
          <cell r="H1520">
            <v>0</v>
          </cell>
          <cell r="K1520" t="str">
            <v>2016_12</v>
          </cell>
          <cell r="P1520">
            <v>46</v>
          </cell>
        </row>
        <row r="1521">
          <cell r="H1521">
            <v>67.489999999999995</v>
          </cell>
          <cell r="K1521" t="str">
            <v>2016_04</v>
          </cell>
          <cell r="P1521">
            <v>46</v>
          </cell>
        </row>
        <row r="1522">
          <cell r="H1522">
            <v>45.56</v>
          </cell>
          <cell r="K1522" t="str">
            <v>2016_05</v>
          </cell>
          <cell r="P1522">
            <v>46</v>
          </cell>
        </row>
        <row r="1523">
          <cell r="H1523">
            <v>44.17</v>
          </cell>
          <cell r="K1523" t="str">
            <v>2016_06</v>
          </cell>
          <cell r="P1523">
            <v>46</v>
          </cell>
        </row>
        <row r="1524">
          <cell r="H1524">
            <v>52.72</v>
          </cell>
          <cell r="K1524" t="str">
            <v>2016_07</v>
          </cell>
          <cell r="P1524">
            <v>46</v>
          </cell>
        </row>
        <row r="1525">
          <cell r="H1525">
            <v>47.38</v>
          </cell>
          <cell r="K1525" t="str">
            <v>2016_08</v>
          </cell>
          <cell r="P1525">
            <v>46</v>
          </cell>
        </row>
        <row r="1526">
          <cell r="H1526">
            <v>74.260000000000005</v>
          </cell>
          <cell r="K1526" t="str">
            <v>2016_09</v>
          </cell>
          <cell r="P1526">
            <v>46</v>
          </cell>
        </row>
        <row r="1527">
          <cell r="H1527">
            <v>44.8</v>
          </cell>
          <cell r="K1527" t="str">
            <v>2017_01</v>
          </cell>
          <cell r="P1527">
            <v>46</v>
          </cell>
        </row>
        <row r="1528">
          <cell r="H1528">
            <v>46.03</v>
          </cell>
          <cell r="K1528" t="str">
            <v>2017_02</v>
          </cell>
          <cell r="P1528">
            <v>46</v>
          </cell>
        </row>
        <row r="1529">
          <cell r="H1529">
            <v>64.58</v>
          </cell>
          <cell r="K1529" t="str">
            <v>2017_03</v>
          </cell>
          <cell r="P1529">
            <v>46</v>
          </cell>
        </row>
        <row r="1530">
          <cell r="H1530">
            <v>42.27</v>
          </cell>
          <cell r="K1530" t="str">
            <v>2016_10</v>
          </cell>
          <cell r="P1530">
            <v>79</v>
          </cell>
        </row>
        <row r="1531">
          <cell r="H1531">
            <v>42.17</v>
          </cell>
          <cell r="K1531" t="str">
            <v>2016_11</v>
          </cell>
          <cell r="P1531">
            <v>79</v>
          </cell>
        </row>
        <row r="1532">
          <cell r="H1532">
            <v>31.64</v>
          </cell>
          <cell r="K1532" t="str">
            <v>2016_12</v>
          </cell>
          <cell r="P1532">
            <v>79</v>
          </cell>
        </row>
        <row r="1533">
          <cell r="H1533">
            <v>61.41</v>
          </cell>
          <cell r="K1533" t="str">
            <v>2016_04</v>
          </cell>
          <cell r="P1533">
            <v>79</v>
          </cell>
        </row>
        <row r="1534">
          <cell r="H1534">
            <v>43.95</v>
          </cell>
          <cell r="K1534" t="str">
            <v>2016_05</v>
          </cell>
          <cell r="P1534">
            <v>79</v>
          </cell>
        </row>
        <row r="1535">
          <cell r="H1535">
            <v>43.25</v>
          </cell>
          <cell r="K1535" t="str">
            <v>2016_06</v>
          </cell>
          <cell r="P1535">
            <v>79</v>
          </cell>
        </row>
        <row r="1536">
          <cell r="H1536">
            <v>42.49</v>
          </cell>
          <cell r="K1536" t="str">
            <v>2016_07</v>
          </cell>
          <cell r="P1536">
            <v>79</v>
          </cell>
        </row>
        <row r="1537">
          <cell r="H1537">
            <v>44.33</v>
          </cell>
          <cell r="K1537" t="str">
            <v>2016_08</v>
          </cell>
          <cell r="P1537">
            <v>79</v>
          </cell>
        </row>
        <row r="1538">
          <cell r="H1538">
            <v>64.62</v>
          </cell>
          <cell r="K1538" t="str">
            <v>2016_09</v>
          </cell>
          <cell r="P1538">
            <v>79</v>
          </cell>
        </row>
        <row r="1539">
          <cell r="H1539">
            <v>34.409999999999997</v>
          </cell>
          <cell r="K1539" t="str">
            <v>2017_01</v>
          </cell>
          <cell r="P1539">
            <v>79</v>
          </cell>
        </row>
        <row r="1540">
          <cell r="H1540">
            <v>36.67</v>
          </cell>
          <cell r="K1540" t="str">
            <v>2017_02</v>
          </cell>
          <cell r="P1540">
            <v>79</v>
          </cell>
        </row>
        <row r="1541">
          <cell r="H1541">
            <v>56.99</v>
          </cell>
          <cell r="K1541" t="str">
            <v>2017_03</v>
          </cell>
          <cell r="P1541">
            <v>79</v>
          </cell>
        </row>
        <row r="1542">
          <cell r="H1542">
            <v>51.9</v>
          </cell>
          <cell r="K1542" t="str">
            <v>2016_10</v>
          </cell>
          <cell r="P1542">
            <v>64</v>
          </cell>
        </row>
        <row r="1543">
          <cell r="H1543">
            <v>47.46</v>
          </cell>
          <cell r="K1543" t="str">
            <v>2016_11</v>
          </cell>
          <cell r="P1543">
            <v>64</v>
          </cell>
        </row>
        <row r="1544">
          <cell r="H1544">
            <v>19.03</v>
          </cell>
          <cell r="K1544" t="str">
            <v>2016_12</v>
          </cell>
          <cell r="P1544">
            <v>64</v>
          </cell>
        </row>
        <row r="1545">
          <cell r="H1545">
            <v>67.86</v>
          </cell>
          <cell r="K1545" t="str">
            <v>2016_04</v>
          </cell>
          <cell r="P1545">
            <v>64</v>
          </cell>
        </row>
        <row r="1546">
          <cell r="H1546">
            <v>44.64</v>
          </cell>
          <cell r="K1546" t="str">
            <v>2016_05</v>
          </cell>
          <cell r="P1546">
            <v>64</v>
          </cell>
        </row>
        <row r="1547">
          <cell r="H1547">
            <v>44.89</v>
          </cell>
          <cell r="K1547" t="str">
            <v>2016_06</v>
          </cell>
          <cell r="P1547">
            <v>64</v>
          </cell>
        </row>
        <row r="1548">
          <cell r="H1548">
            <v>40.96</v>
          </cell>
          <cell r="K1548" t="str">
            <v>2016_07</v>
          </cell>
          <cell r="P1548">
            <v>64</v>
          </cell>
        </row>
        <row r="1549">
          <cell r="H1549">
            <v>41.76</v>
          </cell>
          <cell r="K1549" t="str">
            <v>2016_08</v>
          </cell>
          <cell r="P1549">
            <v>64</v>
          </cell>
        </row>
        <row r="1550">
          <cell r="H1550">
            <v>71.099999999999994</v>
          </cell>
          <cell r="K1550" t="str">
            <v>2016_09</v>
          </cell>
          <cell r="P1550">
            <v>64</v>
          </cell>
        </row>
        <row r="1551">
          <cell r="H1551">
            <v>33.19</v>
          </cell>
          <cell r="K1551" t="str">
            <v>2017_01</v>
          </cell>
          <cell r="P1551">
            <v>64</v>
          </cell>
        </row>
        <row r="1552">
          <cell r="H1552">
            <v>35.24</v>
          </cell>
          <cell r="K1552" t="str">
            <v>2017_02</v>
          </cell>
          <cell r="P1552">
            <v>64</v>
          </cell>
        </row>
        <row r="1553">
          <cell r="H1553">
            <v>53.48</v>
          </cell>
          <cell r="K1553" t="str">
            <v>2017_03</v>
          </cell>
          <cell r="P1553">
            <v>64</v>
          </cell>
        </row>
        <row r="1554">
          <cell r="H1554">
            <v>51.78</v>
          </cell>
          <cell r="K1554" t="str">
            <v>2016_10</v>
          </cell>
          <cell r="P1554">
            <v>24</v>
          </cell>
        </row>
        <row r="1555">
          <cell r="H1555">
            <v>45.08</v>
          </cell>
          <cell r="K1555" t="str">
            <v>2016_11</v>
          </cell>
          <cell r="P1555">
            <v>24</v>
          </cell>
        </row>
        <row r="1556">
          <cell r="H1556">
            <v>43.6</v>
          </cell>
          <cell r="K1556" t="str">
            <v>2016_12</v>
          </cell>
          <cell r="P1556">
            <v>24</v>
          </cell>
        </row>
        <row r="1557">
          <cell r="H1557">
            <v>150.76</v>
          </cell>
          <cell r="K1557" t="str">
            <v>2016_04</v>
          </cell>
          <cell r="P1557">
            <v>24</v>
          </cell>
        </row>
        <row r="1558">
          <cell r="H1558">
            <v>102.7</v>
          </cell>
          <cell r="K1558" t="str">
            <v>2016_05</v>
          </cell>
          <cell r="P1558">
            <v>24</v>
          </cell>
        </row>
        <row r="1559">
          <cell r="H1559">
            <v>104.47</v>
          </cell>
          <cell r="K1559" t="str">
            <v>2016_06</v>
          </cell>
          <cell r="P1559">
            <v>24</v>
          </cell>
        </row>
        <row r="1560">
          <cell r="H1560">
            <v>104.4</v>
          </cell>
          <cell r="K1560" t="str">
            <v>2016_07</v>
          </cell>
          <cell r="P1560">
            <v>24</v>
          </cell>
        </row>
        <row r="1561">
          <cell r="H1561">
            <v>100.59</v>
          </cell>
          <cell r="K1561" t="str">
            <v>2016_08</v>
          </cell>
          <cell r="P1561">
            <v>24</v>
          </cell>
        </row>
        <row r="1562">
          <cell r="H1562">
            <v>147.44999999999999</v>
          </cell>
          <cell r="K1562" t="str">
            <v>2016_09</v>
          </cell>
          <cell r="P1562">
            <v>24</v>
          </cell>
        </row>
        <row r="1563">
          <cell r="H1563">
            <v>104.54</v>
          </cell>
          <cell r="K1563" t="str">
            <v>2017_01</v>
          </cell>
          <cell r="P1563">
            <v>24</v>
          </cell>
        </row>
        <row r="1564">
          <cell r="H1564">
            <v>89.81</v>
          </cell>
          <cell r="K1564" t="str">
            <v>2017_02</v>
          </cell>
          <cell r="P1564">
            <v>24</v>
          </cell>
        </row>
        <row r="1565">
          <cell r="H1565">
            <v>135.09</v>
          </cell>
          <cell r="K1565" t="str">
            <v>2017_03</v>
          </cell>
          <cell r="P1565">
            <v>24</v>
          </cell>
        </row>
        <row r="1566">
          <cell r="H1566">
            <v>67.89</v>
          </cell>
          <cell r="K1566" t="str">
            <v>2016_10</v>
          </cell>
          <cell r="P1566">
            <v>24</v>
          </cell>
        </row>
        <row r="1567">
          <cell r="H1567">
            <v>74.930000000000007</v>
          </cell>
          <cell r="K1567" t="str">
            <v>2016_11</v>
          </cell>
          <cell r="P1567">
            <v>24</v>
          </cell>
        </row>
        <row r="1568">
          <cell r="H1568">
            <v>79.819999999999993</v>
          </cell>
          <cell r="K1568" t="str">
            <v>2016_12</v>
          </cell>
          <cell r="P1568">
            <v>24</v>
          </cell>
        </row>
        <row r="1569">
          <cell r="H1569">
            <v>144.80000000000001</v>
          </cell>
          <cell r="K1569" t="str">
            <v>2016_04</v>
          </cell>
          <cell r="P1569">
            <v>24</v>
          </cell>
        </row>
        <row r="1570">
          <cell r="H1570">
            <v>81.16</v>
          </cell>
          <cell r="K1570" t="str">
            <v>2016_05</v>
          </cell>
          <cell r="P1570">
            <v>24</v>
          </cell>
        </row>
        <row r="1571">
          <cell r="H1571">
            <v>76.36</v>
          </cell>
          <cell r="K1571" t="str">
            <v>2016_06</v>
          </cell>
          <cell r="P1571">
            <v>24</v>
          </cell>
        </row>
        <row r="1572">
          <cell r="H1572">
            <v>78.430000000000007</v>
          </cell>
          <cell r="K1572" t="str">
            <v>2016_07</v>
          </cell>
          <cell r="P1572">
            <v>24</v>
          </cell>
        </row>
        <row r="1573">
          <cell r="H1573">
            <v>79.62</v>
          </cell>
          <cell r="K1573" t="str">
            <v>2016_08</v>
          </cell>
          <cell r="P1573">
            <v>24</v>
          </cell>
        </row>
        <row r="1574">
          <cell r="H1574">
            <v>104.82</v>
          </cell>
          <cell r="K1574" t="str">
            <v>2016_09</v>
          </cell>
          <cell r="P1574">
            <v>24</v>
          </cell>
        </row>
        <row r="1575">
          <cell r="H1575">
            <v>77.39</v>
          </cell>
          <cell r="K1575" t="str">
            <v>2017_01</v>
          </cell>
          <cell r="P1575">
            <v>24</v>
          </cell>
        </row>
        <row r="1576">
          <cell r="H1576">
            <v>67.03</v>
          </cell>
          <cell r="K1576" t="str">
            <v>2017_02</v>
          </cell>
          <cell r="P1576">
            <v>24</v>
          </cell>
        </row>
        <row r="1577">
          <cell r="H1577">
            <v>72.03</v>
          </cell>
          <cell r="K1577" t="str">
            <v>2017_03</v>
          </cell>
          <cell r="P1577">
            <v>24</v>
          </cell>
        </row>
        <row r="1578">
          <cell r="H1578">
            <v>49.38</v>
          </cell>
          <cell r="K1578" t="str">
            <v>2016_10</v>
          </cell>
          <cell r="P1578">
            <v>24</v>
          </cell>
        </row>
        <row r="1579">
          <cell r="H1579">
            <v>0</v>
          </cell>
          <cell r="K1579" t="str">
            <v>2016_11</v>
          </cell>
          <cell r="P1579">
            <v>24</v>
          </cell>
        </row>
        <row r="1580">
          <cell r="H1580">
            <v>0</v>
          </cell>
          <cell r="K1580" t="str">
            <v>2016_12</v>
          </cell>
          <cell r="P1580">
            <v>24</v>
          </cell>
        </row>
        <row r="1581">
          <cell r="H1581">
            <v>70.83</v>
          </cell>
          <cell r="K1581" t="str">
            <v>2016_04</v>
          </cell>
          <cell r="P1581">
            <v>24</v>
          </cell>
        </row>
        <row r="1582">
          <cell r="H1582">
            <v>49.49</v>
          </cell>
          <cell r="K1582" t="str">
            <v>2016_05</v>
          </cell>
          <cell r="P1582">
            <v>24</v>
          </cell>
        </row>
        <row r="1583">
          <cell r="H1583">
            <v>51.83</v>
          </cell>
          <cell r="K1583" t="str">
            <v>2016_06</v>
          </cell>
          <cell r="P1583">
            <v>24</v>
          </cell>
        </row>
        <row r="1584">
          <cell r="H1584">
            <v>52.63</v>
          </cell>
          <cell r="K1584" t="str">
            <v>2016_07</v>
          </cell>
          <cell r="P1584">
            <v>24</v>
          </cell>
        </row>
        <row r="1585">
          <cell r="H1585">
            <v>51.85</v>
          </cell>
          <cell r="K1585" t="str">
            <v>2016_08</v>
          </cell>
          <cell r="P1585">
            <v>24</v>
          </cell>
        </row>
        <row r="1586">
          <cell r="H1586">
            <v>76.19</v>
          </cell>
          <cell r="K1586" t="str">
            <v>2016_09</v>
          </cell>
          <cell r="P1586">
            <v>24</v>
          </cell>
        </row>
        <row r="1587">
          <cell r="H1587">
            <v>45.09</v>
          </cell>
          <cell r="K1587" t="str">
            <v>2017_01</v>
          </cell>
          <cell r="P1587">
            <v>24</v>
          </cell>
        </row>
        <row r="1588">
          <cell r="H1588">
            <v>46.29</v>
          </cell>
          <cell r="K1588" t="str">
            <v>2017_02</v>
          </cell>
          <cell r="P1588">
            <v>24</v>
          </cell>
        </row>
        <row r="1589">
          <cell r="H1589">
            <v>65.739999999999995</v>
          </cell>
          <cell r="K1589" t="str">
            <v>2017_03</v>
          </cell>
          <cell r="P1589">
            <v>24</v>
          </cell>
        </row>
        <row r="1590">
          <cell r="H1590">
            <v>49.16</v>
          </cell>
          <cell r="K1590" t="str">
            <v>2016_10</v>
          </cell>
          <cell r="P1590">
            <v>32</v>
          </cell>
        </row>
        <row r="1591">
          <cell r="H1591">
            <v>47.31</v>
          </cell>
          <cell r="K1591" t="str">
            <v>2016_11</v>
          </cell>
          <cell r="P1591">
            <v>32</v>
          </cell>
        </row>
        <row r="1592">
          <cell r="H1592">
            <v>47.2</v>
          </cell>
          <cell r="K1592" t="str">
            <v>2016_12</v>
          </cell>
          <cell r="P1592">
            <v>32</v>
          </cell>
        </row>
        <row r="1593">
          <cell r="H1593">
            <v>69.14</v>
          </cell>
          <cell r="K1593" t="str">
            <v>2016_04</v>
          </cell>
          <cell r="P1593">
            <v>32</v>
          </cell>
        </row>
        <row r="1594">
          <cell r="H1594">
            <v>44.37</v>
          </cell>
          <cell r="K1594" t="str">
            <v>2016_05</v>
          </cell>
          <cell r="P1594">
            <v>32</v>
          </cell>
        </row>
        <row r="1595">
          <cell r="H1595">
            <v>44.12</v>
          </cell>
          <cell r="K1595" t="str">
            <v>2016_06</v>
          </cell>
          <cell r="P1595">
            <v>32</v>
          </cell>
        </row>
        <row r="1596">
          <cell r="H1596">
            <v>44.39</v>
          </cell>
          <cell r="K1596" t="str">
            <v>2016_07</v>
          </cell>
          <cell r="P1596">
            <v>32</v>
          </cell>
        </row>
        <row r="1597">
          <cell r="H1597">
            <v>42.18</v>
          </cell>
          <cell r="K1597" t="str">
            <v>2016_08</v>
          </cell>
          <cell r="P1597">
            <v>32</v>
          </cell>
        </row>
        <row r="1598">
          <cell r="H1598">
            <v>75.47</v>
          </cell>
          <cell r="K1598" t="str">
            <v>2016_09</v>
          </cell>
          <cell r="P1598">
            <v>32</v>
          </cell>
        </row>
        <row r="1599">
          <cell r="H1599">
            <v>47.51</v>
          </cell>
          <cell r="K1599" t="str">
            <v>2017_01</v>
          </cell>
          <cell r="P1599">
            <v>32</v>
          </cell>
        </row>
        <row r="1600">
          <cell r="H1600">
            <v>43.47</v>
          </cell>
          <cell r="K1600" t="str">
            <v>2017_02</v>
          </cell>
          <cell r="P1600">
            <v>32</v>
          </cell>
        </row>
        <row r="1601">
          <cell r="H1601">
            <v>66.8</v>
          </cell>
          <cell r="K1601" t="str">
            <v>2017_03</v>
          </cell>
          <cell r="P1601">
            <v>32</v>
          </cell>
        </row>
        <row r="1602">
          <cell r="H1602">
            <v>374.58</v>
          </cell>
          <cell r="K1602" t="str">
            <v>2016_10</v>
          </cell>
          <cell r="P1602">
            <v>45</v>
          </cell>
        </row>
        <row r="1603">
          <cell r="H1603">
            <v>352.44</v>
          </cell>
          <cell r="K1603" t="str">
            <v>2016_11</v>
          </cell>
          <cell r="P1603">
            <v>45</v>
          </cell>
        </row>
        <row r="1604">
          <cell r="H1604">
            <v>329.04</v>
          </cell>
          <cell r="K1604" t="str">
            <v>2016_12</v>
          </cell>
          <cell r="P1604">
            <v>45</v>
          </cell>
        </row>
        <row r="1605">
          <cell r="H1605">
            <v>535.71</v>
          </cell>
          <cell r="K1605" t="str">
            <v>2016_04</v>
          </cell>
          <cell r="P1605">
            <v>45</v>
          </cell>
        </row>
        <row r="1606">
          <cell r="H1606">
            <v>369.36</v>
          </cell>
          <cell r="K1606" t="str">
            <v>2016_05</v>
          </cell>
          <cell r="P1606">
            <v>45</v>
          </cell>
        </row>
        <row r="1607">
          <cell r="H1607">
            <v>-761.87</v>
          </cell>
          <cell r="K1607" t="str">
            <v>2016_06</v>
          </cell>
          <cell r="P1607">
            <v>45</v>
          </cell>
        </row>
        <row r="1608">
          <cell r="H1608">
            <v>373.7</v>
          </cell>
          <cell r="K1608" t="str">
            <v>2016_07</v>
          </cell>
          <cell r="P1608">
            <v>45</v>
          </cell>
        </row>
        <row r="1609">
          <cell r="H1609">
            <v>275.97000000000003</v>
          </cell>
          <cell r="K1609" t="str">
            <v>2016_08</v>
          </cell>
          <cell r="P1609">
            <v>45</v>
          </cell>
        </row>
        <row r="1610">
          <cell r="H1610">
            <v>538.17999999999995</v>
          </cell>
          <cell r="K1610" t="str">
            <v>2016_09</v>
          </cell>
          <cell r="P1610">
            <v>45</v>
          </cell>
        </row>
        <row r="1611">
          <cell r="H1611">
            <v>325.93</v>
          </cell>
          <cell r="K1611" t="str">
            <v>2017_01</v>
          </cell>
          <cell r="P1611">
            <v>45</v>
          </cell>
        </row>
        <row r="1612">
          <cell r="H1612">
            <v>390.33</v>
          </cell>
          <cell r="K1612" t="str">
            <v>2017_02</v>
          </cell>
          <cell r="P1612">
            <v>45</v>
          </cell>
        </row>
        <row r="1613">
          <cell r="H1613">
            <v>573.33000000000004</v>
          </cell>
          <cell r="K1613" t="str">
            <v>2017_03</v>
          </cell>
          <cell r="P1613">
            <v>45</v>
          </cell>
        </row>
        <row r="1614">
          <cell r="H1614">
            <v>11.78</v>
          </cell>
          <cell r="K1614" t="str">
            <v>2016_10</v>
          </cell>
          <cell r="P1614">
            <v>77</v>
          </cell>
        </row>
        <row r="1615">
          <cell r="H1615">
            <v>9.8699999999999992</v>
          </cell>
          <cell r="K1615" t="str">
            <v>2016_11</v>
          </cell>
          <cell r="P1615">
            <v>77</v>
          </cell>
        </row>
        <row r="1616">
          <cell r="H1616">
            <v>9.92</v>
          </cell>
          <cell r="K1616" t="str">
            <v>2016_12</v>
          </cell>
          <cell r="P1616">
            <v>77</v>
          </cell>
        </row>
        <row r="1617">
          <cell r="H1617">
            <v>19.100000000000001</v>
          </cell>
          <cell r="K1617" t="str">
            <v>2016_04</v>
          </cell>
          <cell r="P1617">
            <v>77</v>
          </cell>
        </row>
        <row r="1618">
          <cell r="H1618">
            <v>13.5</v>
          </cell>
          <cell r="K1618" t="str">
            <v>2016_05</v>
          </cell>
          <cell r="P1618">
            <v>77</v>
          </cell>
        </row>
        <row r="1619">
          <cell r="H1619">
            <v>-16.649999999999999</v>
          </cell>
          <cell r="K1619" t="str">
            <v>2016_06</v>
          </cell>
          <cell r="P1619">
            <v>77</v>
          </cell>
        </row>
        <row r="1620">
          <cell r="H1620">
            <v>12.45</v>
          </cell>
          <cell r="K1620" t="str">
            <v>2016_07</v>
          </cell>
          <cell r="P1620">
            <v>77</v>
          </cell>
        </row>
        <row r="1621">
          <cell r="H1621">
            <v>13.53</v>
          </cell>
          <cell r="K1621" t="str">
            <v>2016_08</v>
          </cell>
          <cell r="P1621">
            <v>77</v>
          </cell>
        </row>
        <row r="1622">
          <cell r="H1622">
            <v>19.12</v>
          </cell>
          <cell r="K1622" t="str">
            <v>2016_09</v>
          </cell>
          <cell r="P1622">
            <v>77</v>
          </cell>
        </row>
        <row r="1623">
          <cell r="H1623">
            <v>10.24</v>
          </cell>
          <cell r="K1623" t="str">
            <v>2017_01</v>
          </cell>
          <cell r="P1623">
            <v>77</v>
          </cell>
        </row>
        <row r="1624">
          <cell r="H1624">
            <v>12.82</v>
          </cell>
          <cell r="K1624" t="str">
            <v>2017_02</v>
          </cell>
          <cell r="P1624">
            <v>77</v>
          </cell>
        </row>
        <row r="1625">
          <cell r="H1625">
            <v>20.29</v>
          </cell>
          <cell r="K1625" t="str">
            <v>2017_03</v>
          </cell>
          <cell r="P1625">
            <v>77</v>
          </cell>
        </row>
        <row r="1626">
          <cell r="H1626">
            <v>361.04</v>
          </cell>
          <cell r="K1626" t="str">
            <v>2016_10</v>
          </cell>
          <cell r="P1626">
            <v>63</v>
          </cell>
        </row>
        <row r="1627">
          <cell r="H1627">
            <v>388.24</v>
          </cell>
          <cell r="K1627" t="str">
            <v>2016_11</v>
          </cell>
          <cell r="P1627">
            <v>63</v>
          </cell>
        </row>
        <row r="1628">
          <cell r="H1628">
            <v>323</v>
          </cell>
          <cell r="K1628" t="str">
            <v>2016_12</v>
          </cell>
          <cell r="P1628">
            <v>63</v>
          </cell>
        </row>
        <row r="1629">
          <cell r="H1629">
            <v>516.70000000000005</v>
          </cell>
          <cell r="K1629" t="str">
            <v>2016_04</v>
          </cell>
          <cell r="P1629">
            <v>63</v>
          </cell>
        </row>
        <row r="1630">
          <cell r="H1630">
            <v>371.57</v>
          </cell>
          <cell r="K1630" t="str">
            <v>2016_05</v>
          </cell>
          <cell r="P1630">
            <v>63</v>
          </cell>
        </row>
        <row r="1631">
          <cell r="H1631">
            <v>-629.4</v>
          </cell>
          <cell r="K1631" t="str">
            <v>2016_06</v>
          </cell>
          <cell r="P1631">
            <v>63</v>
          </cell>
        </row>
        <row r="1632">
          <cell r="H1632">
            <v>322.97000000000003</v>
          </cell>
          <cell r="K1632" t="str">
            <v>2016_07</v>
          </cell>
          <cell r="P1632">
            <v>63</v>
          </cell>
        </row>
        <row r="1633">
          <cell r="H1633">
            <v>354.51</v>
          </cell>
          <cell r="K1633" t="str">
            <v>2016_08</v>
          </cell>
          <cell r="P1633">
            <v>63</v>
          </cell>
        </row>
        <row r="1634">
          <cell r="H1634">
            <v>571.21</v>
          </cell>
          <cell r="K1634" t="str">
            <v>2016_09</v>
          </cell>
          <cell r="P1634">
            <v>63</v>
          </cell>
        </row>
        <row r="1635">
          <cell r="H1635">
            <v>292.7</v>
          </cell>
          <cell r="K1635" t="str">
            <v>2017_01</v>
          </cell>
          <cell r="P1635">
            <v>63</v>
          </cell>
        </row>
        <row r="1636">
          <cell r="H1636">
            <v>351.02</v>
          </cell>
          <cell r="K1636" t="str">
            <v>2017_02</v>
          </cell>
          <cell r="P1636">
            <v>63</v>
          </cell>
        </row>
        <row r="1637">
          <cell r="H1637">
            <v>529.03</v>
          </cell>
          <cell r="K1637" t="str">
            <v>2017_03</v>
          </cell>
          <cell r="P1637">
            <v>63</v>
          </cell>
        </row>
        <row r="1638">
          <cell r="H1638">
            <v>633.51</v>
          </cell>
          <cell r="K1638" t="str">
            <v>2016_10</v>
          </cell>
          <cell r="P1638">
            <v>23</v>
          </cell>
        </row>
        <row r="1639">
          <cell r="H1639">
            <v>732.39</v>
          </cell>
          <cell r="K1639" t="str">
            <v>2016_11</v>
          </cell>
          <cell r="P1639">
            <v>23</v>
          </cell>
        </row>
        <row r="1640">
          <cell r="H1640">
            <v>498.48</v>
          </cell>
          <cell r="K1640" t="str">
            <v>2016_12</v>
          </cell>
          <cell r="P1640">
            <v>23</v>
          </cell>
        </row>
        <row r="1641">
          <cell r="H1641">
            <v>1066.8399999999999</v>
          </cell>
          <cell r="K1641" t="str">
            <v>2016_04</v>
          </cell>
          <cell r="P1641">
            <v>23</v>
          </cell>
        </row>
        <row r="1642">
          <cell r="H1642">
            <v>725.8</v>
          </cell>
          <cell r="K1642" t="str">
            <v>2016_05</v>
          </cell>
          <cell r="P1642">
            <v>23</v>
          </cell>
        </row>
        <row r="1643">
          <cell r="H1643">
            <v>-1266.1199999999999</v>
          </cell>
          <cell r="K1643" t="str">
            <v>2016_06</v>
          </cell>
          <cell r="P1643">
            <v>23</v>
          </cell>
        </row>
        <row r="1644">
          <cell r="H1644">
            <v>712.86</v>
          </cell>
          <cell r="K1644" t="str">
            <v>2016_07</v>
          </cell>
          <cell r="P1644">
            <v>23</v>
          </cell>
        </row>
        <row r="1645">
          <cell r="H1645">
            <v>634.9</v>
          </cell>
          <cell r="K1645" t="str">
            <v>2016_08</v>
          </cell>
          <cell r="P1645">
            <v>23</v>
          </cell>
        </row>
        <row r="1646">
          <cell r="H1646">
            <v>954.07</v>
          </cell>
          <cell r="K1646" t="str">
            <v>2016_09</v>
          </cell>
          <cell r="P1646">
            <v>23</v>
          </cell>
        </row>
        <row r="1647">
          <cell r="H1647">
            <v>727.1</v>
          </cell>
          <cell r="K1647" t="str">
            <v>2017_01</v>
          </cell>
          <cell r="P1647">
            <v>23</v>
          </cell>
        </row>
        <row r="1648">
          <cell r="H1648">
            <v>683.32</v>
          </cell>
          <cell r="K1648" t="str">
            <v>2017_02</v>
          </cell>
          <cell r="P1648">
            <v>23</v>
          </cell>
        </row>
        <row r="1649">
          <cell r="H1649">
            <v>1012.79</v>
          </cell>
          <cell r="K1649" t="str">
            <v>2017_03</v>
          </cell>
          <cell r="P1649">
            <v>23</v>
          </cell>
        </row>
        <row r="1650">
          <cell r="H1650">
            <v>632.4</v>
          </cell>
          <cell r="K1650" t="str">
            <v>2016_10</v>
          </cell>
          <cell r="P1650">
            <v>23</v>
          </cell>
        </row>
        <row r="1651">
          <cell r="H1651">
            <v>691.61</v>
          </cell>
          <cell r="K1651" t="str">
            <v>2016_11</v>
          </cell>
          <cell r="P1651">
            <v>23</v>
          </cell>
        </row>
        <row r="1652">
          <cell r="H1652">
            <v>663.49</v>
          </cell>
          <cell r="K1652" t="str">
            <v>2016_12</v>
          </cell>
          <cell r="P1652">
            <v>23</v>
          </cell>
        </row>
        <row r="1653">
          <cell r="H1653">
            <v>1247.46</v>
          </cell>
          <cell r="K1653" t="str">
            <v>2016_04</v>
          </cell>
          <cell r="P1653">
            <v>23</v>
          </cell>
        </row>
        <row r="1654">
          <cell r="H1654">
            <v>746.91</v>
          </cell>
          <cell r="K1654" t="str">
            <v>2016_05</v>
          </cell>
          <cell r="P1654">
            <v>23</v>
          </cell>
        </row>
        <row r="1655">
          <cell r="H1655">
            <v>-1407.03</v>
          </cell>
          <cell r="K1655" t="str">
            <v>2016_06</v>
          </cell>
          <cell r="P1655">
            <v>23</v>
          </cell>
        </row>
        <row r="1656">
          <cell r="H1656">
            <v>703.02</v>
          </cell>
          <cell r="K1656" t="str">
            <v>2016_07</v>
          </cell>
          <cell r="P1656">
            <v>23</v>
          </cell>
        </row>
        <row r="1657">
          <cell r="H1657">
            <v>897.81</v>
          </cell>
          <cell r="K1657" t="str">
            <v>2016_08</v>
          </cell>
          <cell r="P1657">
            <v>23</v>
          </cell>
        </row>
        <row r="1658">
          <cell r="H1658">
            <v>933.15</v>
          </cell>
          <cell r="K1658" t="str">
            <v>2016_09</v>
          </cell>
          <cell r="P1658">
            <v>23</v>
          </cell>
        </row>
        <row r="1659">
          <cell r="H1659">
            <v>669.15</v>
          </cell>
          <cell r="K1659" t="str">
            <v>2017_01</v>
          </cell>
          <cell r="P1659">
            <v>23</v>
          </cell>
        </row>
        <row r="1660">
          <cell r="H1660">
            <v>646.49</v>
          </cell>
          <cell r="K1660" t="str">
            <v>2017_02</v>
          </cell>
          <cell r="P1660">
            <v>23</v>
          </cell>
        </row>
        <row r="1661">
          <cell r="H1661">
            <v>704.89</v>
          </cell>
          <cell r="K1661" t="str">
            <v>2017_03</v>
          </cell>
          <cell r="P1661">
            <v>23</v>
          </cell>
        </row>
        <row r="1662">
          <cell r="H1662">
            <v>357.45</v>
          </cell>
          <cell r="K1662" t="str">
            <v>2016_10</v>
          </cell>
          <cell r="P1662">
            <v>23</v>
          </cell>
        </row>
        <row r="1663">
          <cell r="H1663">
            <v>348.39</v>
          </cell>
          <cell r="K1663" t="str">
            <v>2016_11</v>
          </cell>
          <cell r="P1663">
            <v>23</v>
          </cell>
        </row>
        <row r="1664">
          <cell r="H1664">
            <v>262.63</v>
          </cell>
          <cell r="K1664" t="str">
            <v>2016_12</v>
          </cell>
          <cell r="P1664">
            <v>23</v>
          </cell>
        </row>
        <row r="1665">
          <cell r="H1665">
            <v>437.25</v>
          </cell>
          <cell r="K1665" t="str">
            <v>2016_04</v>
          </cell>
          <cell r="P1665">
            <v>23</v>
          </cell>
        </row>
        <row r="1666">
          <cell r="H1666">
            <v>356.46</v>
          </cell>
          <cell r="K1666" t="str">
            <v>2016_05</v>
          </cell>
          <cell r="P1666">
            <v>23</v>
          </cell>
        </row>
        <row r="1667">
          <cell r="H1667">
            <v>-593.74</v>
          </cell>
          <cell r="K1667" t="str">
            <v>2016_06</v>
          </cell>
          <cell r="P1667">
            <v>23</v>
          </cell>
        </row>
        <row r="1668">
          <cell r="H1668">
            <v>361.61</v>
          </cell>
          <cell r="K1668" t="str">
            <v>2016_07</v>
          </cell>
          <cell r="P1668">
            <v>23</v>
          </cell>
        </row>
        <row r="1669">
          <cell r="H1669">
            <v>368.33</v>
          </cell>
          <cell r="K1669" t="str">
            <v>2016_08</v>
          </cell>
          <cell r="P1669">
            <v>23</v>
          </cell>
        </row>
        <row r="1670">
          <cell r="H1670">
            <v>453.48</v>
          </cell>
          <cell r="K1670" t="str">
            <v>2016_09</v>
          </cell>
          <cell r="P1670">
            <v>23</v>
          </cell>
        </row>
        <row r="1671">
          <cell r="H1671">
            <v>329.16</v>
          </cell>
          <cell r="K1671" t="str">
            <v>2017_01</v>
          </cell>
          <cell r="P1671">
            <v>23</v>
          </cell>
        </row>
        <row r="1672">
          <cell r="H1672">
            <v>372.17</v>
          </cell>
          <cell r="K1672" t="str">
            <v>2017_02</v>
          </cell>
          <cell r="P1672">
            <v>23</v>
          </cell>
        </row>
        <row r="1673">
          <cell r="H1673">
            <v>565.91999999999996</v>
          </cell>
          <cell r="K1673" t="str">
            <v>2017_03</v>
          </cell>
          <cell r="P1673">
            <v>23</v>
          </cell>
        </row>
        <row r="1674">
          <cell r="H1674">
            <v>390.31</v>
          </cell>
          <cell r="K1674" t="str">
            <v>2016_10</v>
          </cell>
          <cell r="P1674">
            <v>31</v>
          </cell>
        </row>
        <row r="1675">
          <cell r="H1675">
            <v>379.68</v>
          </cell>
          <cell r="K1675" t="str">
            <v>2016_11</v>
          </cell>
          <cell r="P1675">
            <v>31</v>
          </cell>
        </row>
        <row r="1676">
          <cell r="H1676">
            <v>361.77</v>
          </cell>
          <cell r="K1676" t="str">
            <v>2016_12</v>
          </cell>
          <cell r="P1676">
            <v>31</v>
          </cell>
        </row>
        <row r="1677">
          <cell r="H1677">
            <v>499.73</v>
          </cell>
          <cell r="K1677" t="str">
            <v>2016_04</v>
          </cell>
          <cell r="P1677">
            <v>31</v>
          </cell>
        </row>
        <row r="1678">
          <cell r="H1678">
            <v>373.9</v>
          </cell>
          <cell r="K1678" t="str">
            <v>2016_05</v>
          </cell>
          <cell r="P1678">
            <v>31</v>
          </cell>
        </row>
        <row r="1679">
          <cell r="H1679">
            <v>-689.24</v>
          </cell>
          <cell r="K1679" t="str">
            <v>2016_06</v>
          </cell>
          <cell r="P1679">
            <v>31</v>
          </cell>
        </row>
        <row r="1680">
          <cell r="H1680">
            <v>265.22000000000003</v>
          </cell>
          <cell r="K1680" t="str">
            <v>2016_07</v>
          </cell>
          <cell r="P1680">
            <v>31</v>
          </cell>
        </row>
        <row r="1681">
          <cell r="H1681">
            <v>363.11</v>
          </cell>
          <cell r="K1681" t="str">
            <v>2016_08</v>
          </cell>
          <cell r="P1681">
            <v>31</v>
          </cell>
        </row>
        <row r="1682">
          <cell r="H1682">
            <v>599.80999999999995</v>
          </cell>
          <cell r="K1682" t="str">
            <v>2016_09</v>
          </cell>
          <cell r="P1682">
            <v>31</v>
          </cell>
        </row>
        <row r="1683">
          <cell r="H1683">
            <v>390.01</v>
          </cell>
          <cell r="K1683" t="str">
            <v>2017_01</v>
          </cell>
          <cell r="P1683">
            <v>31</v>
          </cell>
        </row>
        <row r="1684">
          <cell r="H1684">
            <v>401.14</v>
          </cell>
          <cell r="K1684" t="str">
            <v>2017_02</v>
          </cell>
          <cell r="P1684">
            <v>31</v>
          </cell>
        </row>
        <row r="1685">
          <cell r="H1685">
            <v>645.69000000000005</v>
          </cell>
          <cell r="K1685" t="str">
            <v>2017_03</v>
          </cell>
          <cell r="P1685">
            <v>31</v>
          </cell>
        </row>
        <row r="1686">
          <cell r="H1686">
            <v>0</v>
          </cell>
          <cell r="K1686" t="str">
            <v>2016_10</v>
          </cell>
          <cell r="P1686">
            <v>73</v>
          </cell>
        </row>
        <row r="1687">
          <cell r="H1687">
            <v>0</v>
          </cell>
          <cell r="K1687" t="str">
            <v>2016_11</v>
          </cell>
          <cell r="P1687">
            <v>73</v>
          </cell>
        </row>
        <row r="1688">
          <cell r="H1688">
            <v>0</v>
          </cell>
          <cell r="K1688" t="str">
            <v>2016_12</v>
          </cell>
          <cell r="P1688">
            <v>73</v>
          </cell>
        </row>
        <row r="1689">
          <cell r="H1689">
            <v>953.84</v>
          </cell>
          <cell r="K1689" t="str">
            <v>2016_04</v>
          </cell>
          <cell r="P1689">
            <v>73</v>
          </cell>
        </row>
        <row r="1690">
          <cell r="H1690">
            <v>953.84</v>
          </cell>
          <cell r="K1690" t="str">
            <v>2016_05</v>
          </cell>
          <cell r="P1690">
            <v>73</v>
          </cell>
        </row>
        <row r="1691">
          <cell r="H1691">
            <v>953.84</v>
          </cell>
          <cell r="K1691" t="str">
            <v>2016_06</v>
          </cell>
          <cell r="P1691">
            <v>73</v>
          </cell>
        </row>
        <row r="1692">
          <cell r="H1692">
            <v>0</v>
          </cell>
          <cell r="K1692" t="str">
            <v>2016_07</v>
          </cell>
          <cell r="P1692">
            <v>73</v>
          </cell>
        </row>
        <row r="1693">
          <cell r="H1693">
            <v>0</v>
          </cell>
          <cell r="K1693" t="str">
            <v>2016_08</v>
          </cell>
          <cell r="P1693">
            <v>73</v>
          </cell>
        </row>
        <row r="1694">
          <cell r="H1694">
            <v>0</v>
          </cell>
          <cell r="K1694" t="str">
            <v>2016_09</v>
          </cell>
          <cell r="P1694">
            <v>73</v>
          </cell>
        </row>
        <row r="1695">
          <cell r="H1695">
            <v>703.45</v>
          </cell>
          <cell r="K1695" t="str">
            <v>2017_02</v>
          </cell>
          <cell r="P1695">
            <v>73</v>
          </cell>
        </row>
        <row r="1696">
          <cell r="H1696">
            <v>2110.35</v>
          </cell>
          <cell r="K1696" t="str">
            <v>2017_03</v>
          </cell>
          <cell r="P1696">
            <v>73</v>
          </cell>
        </row>
        <row r="1697">
          <cell r="H1697">
            <v>800.38</v>
          </cell>
          <cell r="K1697" t="str">
            <v>2016_10</v>
          </cell>
          <cell r="P1697">
            <v>18</v>
          </cell>
        </row>
        <row r="1698">
          <cell r="H1698">
            <v>800.38</v>
          </cell>
          <cell r="K1698" t="str">
            <v>2016_11</v>
          </cell>
          <cell r="P1698">
            <v>18</v>
          </cell>
        </row>
        <row r="1699">
          <cell r="H1699">
            <v>766.37</v>
          </cell>
          <cell r="K1699" t="str">
            <v>2016_12</v>
          </cell>
          <cell r="P1699">
            <v>18</v>
          </cell>
        </row>
        <row r="1700">
          <cell r="H1700">
            <v>800.38</v>
          </cell>
          <cell r="K1700" t="str">
            <v>2016_04</v>
          </cell>
          <cell r="P1700">
            <v>18</v>
          </cell>
        </row>
        <row r="1701">
          <cell r="H1701">
            <v>800.38</v>
          </cell>
          <cell r="K1701" t="str">
            <v>2016_05</v>
          </cell>
          <cell r="P1701">
            <v>18</v>
          </cell>
        </row>
        <row r="1702">
          <cell r="H1702">
            <v>800.38</v>
          </cell>
          <cell r="K1702" t="str">
            <v>2016_06</v>
          </cell>
          <cell r="P1702">
            <v>18</v>
          </cell>
        </row>
        <row r="1703">
          <cell r="H1703">
            <v>800.38</v>
          </cell>
          <cell r="K1703" t="str">
            <v>2016_07</v>
          </cell>
          <cell r="P1703">
            <v>18</v>
          </cell>
        </row>
        <row r="1704">
          <cell r="H1704">
            <v>800.38</v>
          </cell>
          <cell r="K1704" t="str">
            <v>2016_08</v>
          </cell>
          <cell r="P1704">
            <v>18</v>
          </cell>
        </row>
        <row r="1705">
          <cell r="H1705">
            <v>800.38</v>
          </cell>
          <cell r="K1705" t="str">
            <v>2016_09</v>
          </cell>
          <cell r="P1705">
            <v>18</v>
          </cell>
        </row>
        <row r="1706">
          <cell r="H1706">
            <v>30</v>
          </cell>
          <cell r="K1706" t="str">
            <v>2016_12</v>
          </cell>
          <cell r="P1706">
            <v>80</v>
          </cell>
        </row>
        <row r="1707">
          <cell r="H1707">
            <v>217.7</v>
          </cell>
          <cell r="K1707" t="str">
            <v>2016_10</v>
          </cell>
          <cell r="P1707">
            <v>25</v>
          </cell>
        </row>
        <row r="1708">
          <cell r="H1708">
            <v>860.25</v>
          </cell>
          <cell r="K1708" t="str">
            <v>2016_11</v>
          </cell>
          <cell r="P1708">
            <v>25</v>
          </cell>
        </row>
        <row r="1709">
          <cell r="H1709">
            <v>1302.0999999999999</v>
          </cell>
          <cell r="K1709" t="str">
            <v>2016_12</v>
          </cell>
          <cell r="P1709">
            <v>25</v>
          </cell>
        </row>
        <row r="1710">
          <cell r="H1710">
            <v>371.91</v>
          </cell>
          <cell r="K1710" t="str">
            <v>2016_04</v>
          </cell>
          <cell r="P1710">
            <v>25</v>
          </cell>
        </row>
        <row r="1711">
          <cell r="H1711">
            <v>660.53</v>
          </cell>
          <cell r="K1711" t="str">
            <v>2016_05</v>
          </cell>
          <cell r="P1711">
            <v>25</v>
          </cell>
        </row>
        <row r="1712">
          <cell r="H1712">
            <v>141.19999999999999</v>
          </cell>
          <cell r="K1712" t="str">
            <v>2016_06</v>
          </cell>
          <cell r="P1712">
            <v>25</v>
          </cell>
        </row>
        <row r="1713">
          <cell r="H1713">
            <v>141.19999999999999</v>
          </cell>
          <cell r="K1713" t="str">
            <v>2016_07</v>
          </cell>
          <cell r="P1713">
            <v>25</v>
          </cell>
        </row>
        <row r="1714">
          <cell r="H1714">
            <v>851.06</v>
          </cell>
          <cell r="K1714" t="str">
            <v>2016_08</v>
          </cell>
          <cell r="P1714">
            <v>25</v>
          </cell>
        </row>
        <row r="1715">
          <cell r="H1715">
            <v>323.8</v>
          </cell>
          <cell r="K1715" t="str">
            <v>2016_09</v>
          </cell>
          <cell r="P1715">
            <v>25</v>
          </cell>
        </row>
        <row r="1716">
          <cell r="H1716">
            <v>780.78</v>
          </cell>
          <cell r="K1716" t="str">
            <v>2017_01</v>
          </cell>
          <cell r="P1716">
            <v>25</v>
          </cell>
        </row>
        <row r="1717">
          <cell r="H1717">
            <v>266.7</v>
          </cell>
          <cell r="K1717" t="str">
            <v>2017_02</v>
          </cell>
          <cell r="P1717">
            <v>25</v>
          </cell>
        </row>
        <row r="1718">
          <cell r="H1718">
            <v>274.27999999999997</v>
          </cell>
          <cell r="K1718" t="str">
            <v>2017_03</v>
          </cell>
          <cell r="P1718">
            <v>25</v>
          </cell>
        </row>
        <row r="1719">
          <cell r="H1719">
            <v>75</v>
          </cell>
          <cell r="K1719" t="str">
            <v>2016_12</v>
          </cell>
          <cell r="P1719">
            <v>33</v>
          </cell>
        </row>
        <row r="1720">
          <cell r="H1720">
            <v>50</v>
          </cell>
          <cell r="K1720" t="str">
            <v>2017_02</v>
          </cell>
          <cell r="P1720">
            <v>33</v>
          </cell>
        </row>
        <row r="1721">
          <cell r="H1721">
            <v>0</v>
          </cell>
          <cell r="K1721" t="str">
            <v>2017_03</v>
          </cell>
          <cell r="P1721">
            <v>33</v>
          </cell>
        </row>
        <row r="1722">
          <cell r="H1722">
            <v>496.85</v>
          </cell>
          <cell r="K1722" t="str">
            <v>2016_10</v>
          </cell>
          <cell r="P1722">
            <v>49</v>
          </cell>
        </row>
        <row r="1723">
          <cell r="H1723">
            <v>-617.22</v>
          </cell>
          <cell r="K1723" t="str">
            <v>2016_11</v>
          </cell>
          <cell r="P1723">
            <v>49</v>
          </cell>
        </row>
        <row r="1724">
          <cell r="H1724">
            <v>624.45000000000005</v>
          </cell>
          <cell r="K1724" t="str">
            <v>2016_12</v>
          </cell>
          <cell r="P1724">
            <v>49</v>
          </cell>
        </row>
        <row r="1725">
          <cell r="H1725">
            <v>434.27</v>
          </cell>
          <cell r="K1725" t="str">
            <v>2016_04</v>
          </cell>
          <cell r="P1725">
            <v>49</v>
          </cell>
        </row>
        <row r="1726">
          <cell r="H1726">
            <v>2231.7199999999998</v>
          </cell>
          <cell r="K1726" t="str">
            <v>2016_05</v>
          </cell>
          <cell r="P1726">
            <v>49</v>
          </cell>
        </row>
        <row r="1727">
          <cell r="H1727">
            <v>-185.55</v>
          </cell>
          <cell r="K1727" t="str">
            <v>2016_06</v>
          </cell>
          <cell r="P1727">
            <v>49</v>
          </cell>
        </row>
        <row r="1728">
          <cell r="H1728">
            <v>434.4</v>
          </cell>
          <cell r="K1728" t="str">
            <v>2016_07</v>
          </cell>
          <cell r="P1728">
            <v>49</v>
          </cell>
        </row>
        <row r="1729">
          <cell r="H1729">
            <v>923.1</v>
          </cell>
          <cell r="K1729" t="str">
            <v>2016_08</v>
          </cell>
          <cell r="P1729">
            <v>49</v>
          </cell>
        </row>
        <row r="1730">
          <cell r="H1730">
            <v>277.33999999999997</v>
          </cell>
          <cell r="K1730" t="str">
            <v>2016_09</v>
          </cell>
          <cell r="P1730">
            <v>49</v>
          </cell>
        </row>
        <row r="1731">
          <cell r="H1731">
            <v>271.5</v>
          </cell>
          <cell r="K1731" t="str">
            <v>2017_01</v>
          </cell>
          <cell r="P1731">
            <v>49</v>
          </cell>
        </row>
        <row r="1732">
          <cell r="H1732">
            <v>760.2</v>
          </cell>
          <cell r="K1732" t="str">
            <v>2017_02</v>
          </cell>
          <cell r="P1732">
            <v>49</v>
          </cell>
        </row>
        <row r="1733">
          <cell r="H1733">
            <v>1031.7</v>
          </cell>
          <cell r="K1733" t="str">
            <v>2017_03</v>
          </cell>
          <cell r="P1733">
            <v>49</v>
          </cell>
        </row>
        <row r="1734">
          <cell r="H1734">
            <v>295.63</v>
          </cell>
          <cell r="K1734" t="str">
            <v>2016_10</v>
          </cell>
          <cell r="P1734">
            <v>49</v>
          </cell>
        </row>
        <row r="1735">
          <cell r="H1735">
            <v>0</v>
          </cell>
          <cell r="K1735" t="str">
            <v>2016_11</v>
          </cell>
          <cell r="P1735">
            <v>49</v>
          </cell>
        </row>
        <row r="1736">
          <cell r="H1736">
            <v>0</v>
          </cell>
          <cell r="K1736" t="str">
            <v>2016_12</v>
          </cell>
          <cell r="P1736">
            <v>49</v>
          </cell>
        </row>
        <row r="1737">
          <cell r="H1737">
            <v>709.28</v>
          </cell>
          <cell r="K1737" t="str">
            <v>2016_04</v>
          </cell>
          <cell r="P1737">
            <v>49</v>
          </cell>
        </row>
        <row r="1738">
          <cell r="H1738">
            <v>0</v>
          </cell>
          <cell r="K1738" t="str">
            <v>2016_05</v>
          </cell>
          <cell r="P1738">
            <v>49</v>
          </cell>
        </row>
        <row r="1739">
          <cell r="H1739">
            <v>0</v>
          </cell>
          <cell r="K1739" t="str">
            <v>2016_06</v>
          </cell>
          <cell r="P1739">
            <v>49</v>
          </cell>
        </row>
        <row r="1740">
          <cell r="H1740">
            <v>12.48</v>
          </cell>
          <cell r="K1740" t="str">
            <v>2016_07</v>
          </cell>
          <cell r="P1740">
            <v>49</v>
          </cell>
        </row>
        <row r="1741">
          <cell r="H1741">
            <v>0</v>
          </cell>
          <cell r="K1741" t="str">
            <v>2016_08</v>
          </cell>
          <cell r="P1741">
            <v>49</v>
          </cell>
        </row>
        <row r="1742">
          <cell r="H1742">
            <v>67.98</v>
          </cell>
          <cell r="K1742" t="str">
            <v>2016_09</v>
          </cell>
          <cell r="P1742">
            <v>49</v>
          </cell>
        </row>
        <row r="1743">
          <cell r="H1743">
            <v>147.87</v>
          </cell>
          <cell r="K1743" t="str">
            <v>2017_01</v>
          </cell>
          <cell r="P1743">
            <v>49</v>
          </cell>
        </row>
        <row r="1744">
          <cell r="H1744">
            <v>303.52</v>
          </cell>
          <cell r="K1744" t="str">
            <v>2017_02</v>
          </cell>
          <cell r="P1744">
            <v>49</v>
          </cell>
        </row>
        <row r="1745">
          <cell r="H1745">
            <v>-260.94</v>
          </cell>
          <cell r="K1745" t="str">
            <v>2017_03</v>
          </cell>
          <cell r="P1745">
            <v>49</v>
          </cell>
        </row>
        <row r="1746">
          <cell r="H1746">
            <v>593.95000000000005</v>
          </cell>
          <cell r="K1746" t="str">
            <v>2016_10</v>
          </cell>
          <cell r="P1746">
            <v>49</v>
          </cell>
        </row>
        <row r="1747">
          <cell r="H1747">
            <v>2249.98</v>
          </cell>
          <cell r="K1747" t="str">
            <v>2016_11</v>
          </cell>
          <cell r="P1747">
            <v>49</v>
          </cell>
        </row>
        <row r="1748">
          <cell r="H1748">
            <v>2032.95</v>
          </cell>
          <cell r="K1748" t="str">
            <v>2016_12</v>
          </cell>
          <cell r="P1748">
            <v>49</v>
          </cell>
        </row>
        <row r="1749">
          <cell r="H1749">
            <v>1524.76</v>
          </cell>
          <cell r="K1749" t="str">
            <v>2016_04</v>
          </cell>
          <cell r="P1749">
            <v>49</v>
          </cell>
        </row>
        <row r="1750">
          <cell r="H1750">
            <v>1695.73</v>
          </cell>
          <cell r="K1750" t="str">
            <v>2016_05</v>
          </cell>
          <cell r="P1750">
            <v>49</v>
          </cell>
        </row>
        <row r="1751">
          <cell r="H1751">
            <v>2418.3200000000002</v>
          </cell>
          <cell r="K1751" t="str">
            <v>2016_06</v>
          </cell>
          <cell r="P1751">
            <v>49</v>
          </cell>
        </row>
        <row r="1752">
          <cell r="H1752">
            <v>1869.18</v>
          </cell>
          <cell r="K1752" t="str">
            <v>2016_07</v>
          </cell>
          <cell r="P1752">
            <v>49</v>
          </cell>
        </row>
        <row r="1753">
          <cell r="H1753">
            <v>2117.02</v>
          </cell>
          <cell r="K1753" t="str">
            <v>2016_08</v>
          </cell>
          <cell r="P1753">
            <v>49</v>
          </cell>
        </row>
        <row r="1754">
          <cell r="H1754">
            <v>1082.81</v>
          </cell>
          <cell r="K1754" t="str">
            <v>2016_09</v>
          </cell>
          <cell r="P1754">
            <v>49</v>
          </cell>
        </row>
        <row r="1755">
          <cell r="H1755">
            <v>1034.42</v>
          </cell>
          <cell r="K1755" t="str">
            <v>2017_01</v>
          </cell>
          <cell r="P1755">
            <v>49</v>
          </cell>
        </row>
        <row r="1756">
          <cell r="H1756">
            <v>3719.15</v>
          </cell>
          <cell r="K1756" t="str">
            <v>2017_02</v>
          </cell>
          <cell r="P1756">
            <v>49</v>
          </cell>
        </row>
        <row r="1757">
          <cell r="H1757">
            <v>1076.4100000000001</v>
          </cell>
          <cell r="K1757" t="str">
            <v>2017_03</v>
          </cell>
          <cell r="P1757">
            <v>49</v>
          </cell>
        </row>
        <row r="1758">
          <cell r="H1758">
            <v>0</v>
          </cell>
          <cell r="K1758" t="str">
            <v>2016_10</v>
          </cell>
          <cell r="P1758">
            <v>49</v>
          </cell>
        </row>
        <row r="1759">
          <cell r="H1759">
            <v>0</v>
          </cell>
          <cell r="K1759" t="str">
            <v>2016_11</v>
          </cell>
          <cell r="P1759">
            <v>49</v>
          </cell>
        </row>
        <row r="1760">
          <cell r="H1760">
            <v>129.80000000000001</v>
          </cell>
          <cell r="K1760" t="str">
            <v>2016_12</v>
          </cell>
          <cell r="P1760">
            <v>49</v>
          </cell>
        </row>
        <row r="1761">
          <cell r="H1761">
            <v>382.91</v>
          </cell>
          <cell r="K1761" t="str">
            <v>2016_09</v>
          </cell>
          <cell r="P1761">
            <v>49</v>
          </cell>
        </row>
        <row r="1762">
          <cell r="H1762">
            <v>366.36</v>
          </cell>
          <cell r="K1762" t="str">
            <v>2017_02</v>
          </cell>
          <cell r="P1762">
            <v>49</v>
          </cell>
        </row>
        <row r="1763">
          <cell r="H1763">
            <v>66.069999999999993</v>
          </cell>
          <cell r="K1763" t="str">
            <v>2017_03</v>
          </cell>
          <cell r="P1763">
            <v>49</v>
          </cell>
        </row>
        <row r="1764">
          <cell r="H1764">
            <v>152.88999999999999</v>
          </cell>
          <cell r="K1764" t="str">
            <v>2016_10</v>
          </cell>
          <cell r="P1764">
            <v>49</v>
          </cell>
        </row>
        <row r="1765">
          <cell r="H1765">
            <v>0</v>
          </cell>
          <cell r="K1765" t="str">
            <v>2016_11</v>
          </cell>
          <cell r="P1765">
            <v>49</v>
          </cell>
        </row>
        <row r="1766">
          <cell r="H1766">
            <v>961.08</v>
          </cell>
          <cell r="K1766" t="str">
            <v>2016_12</v>
          </cell>
          <cell r="P1766">
            <v>49</v>
          </cell>
        </row>
        <row r="1767">
          <cell r="H1767">
            <v>39.909999999999997</v>
          </cell>
          <cell r="K1767" t="str">
            <v>2016_04</v>
          </cell>
          <cell r="P1767">
            <v>49</v>
          </cell>
        </row>
        <row r="1768">
          <cell r="H1768">
            <v>320.32</v>
          </cell>
          <cell r="K1768" t="str">
            <v>2016_05</v>
          </cell>
          <cell r="P1768">
            <v>49</v>
          </cell>
        </row>
        <row r="1769">
          <cell r="H1769">
            <v>804.59</v>
          </cell>
          <cell r="K1769" t="str">
            <v>2016_06</v>
          </cell>
          <cell r="P1769">
            <v>49</v>
          </cell>
        </row>
        <row r="1770">
          <cell r="H1770">
            <v>255.91</v>
          </cell>
          <cell r="K1770" t="str">
            <v>2016_07</v>
          </cell>
          <cell r="P1770">
            <v>49</v>
          </cell>
        </row>
        <row r="1771">
          <cell r="H1771">
            <v>0</v>
          </cell>
          <cell r="K1771" t="str">
            <v>2016_08</v>
          </cell>
          <cell r="P1771">
            <v>49</v>
          </cell>
        </row>
        <row r="1772">
          <cell r="H1772">
            <v>1777.99</v>
          </cell>
          <cell r="K1772" t="str">
            <v>2016_09</v>
          </cell>
          <cell r="P1772">
            <v>49</v>
          </cell>
        </row>
        <row r="1773">
          <cell r="H1773">
            <v>1276.46</v>
          </cell>
          <cell r="K1773" t="str">
            <v>2017_01</v>
          </cell>
          <cell r="P1773">
            <v>49</v>
          </cell>
        </row>
        <row r="1774">
          <cell r="H1774">
            <v>467.82</v>
          </cell>
          <cell r="K1774" t="str">
            <v>2017_02</v>
          </cell>
          <cell r="P1774">
            <v>49</v>
          </cell>
        </row>
        <row r="1775">
          <cell r="H1775">
            <v>86.97</v>
          </cell>
          <cell r="K1775" t="str">
            <v>2017_03</v>
          </cell>
          <cell r="P1775">
            <v>49</v>
          </cell>
        </row>
        <row r="1776">
          <cell r="H1776">
            <v>0</v>
          </cell>
          <cell r="K1776" t="str">
            <v>2016_10</v>
          </cell>
          <cell r="P1776">
            <v>51</v>
          </cell>
        </row>
        <row r="1777">
          <cell r="H1777">
            <v>5580</v>
          </cell>
          <cell r="K1777" t="str">
            <v>2016_11</v>
          </cell>
          <cell r="P1777">
            <v>51</v>
          </cell>
        </row>
        <row r="1778">
          <cell r="H1778">
            <v>8814.85</v>
          </cell>
          <cell r="K1778" t="str">
            <v>2016_12</v>
          </cell>
          <cell r="P1778">
            <v>51</v>
          </cell>
        </row>
        <row r="1779">
          <cell r="H1779">
            <v>0</v>
          </cell>
          <cell r="K1779" t="str">
            <v>2016_04</v>
          </cell>
          <cell r="P1779">
            <v>51</v>
          </cell>
        </row>
        <row r="1780">
          <cell r="H1780">
            <v>0</v>
          </cell>
          <cell r="K1780" t="str">
            <v>2016_05</v>
          </cell>
          <cell r="P1780">
            <v>51</v>
          </cell>
        </row>
        <row r="1781">
          <cell r="H1781">
            <v>3331.5</v>
          </cell>
          <cell r="K1781" t="str">
            <v>2016_06</v>
          </cell>
          <cell r="P1781">
            <v>51</v>
          </cell>
        </row>
        <row r="1782">
          <cell r="H1782">
            <v>555.25</v>
          </cell>
          <cell r="K1782" t="str">
            <v>2016_07</v>
          </cell>
          <cell r="P1782">
            <v>51</v>
          </cell>
        </row>
        <row r="1783">
          <cell r="H1783">
            <v>0</v>
          </cell>
          <cell r="K1783" t="str">
            <v>2016_08</v>
          </cell>
          <cell r="P1783">
            <v>51</v>
          </cell>
        </row>
        <row r="1784">
          <cell r="H1784">
            <v>1511.49</v>
          </cell>
          <cell r="K1784" t="str">
            <v>2016_09</v>
          </cell>
          <cell r="P1784">
            <v>51</v>
          </cell>
        </row>
        <row r="1785">
          <cell r="H1785">
            <v>-5509.28</v>
          </cell>
          <cell r="K1785" t="str">
            <v>2017_01</v>
          </cell>
          <cell r="P1785">
            <v>51</v>
          </cell>
        </row>
        <row r="1786">
          <cell r="H1786">
            <v>-146.61000000000001</v>
          </cell>
          <cell r="K1786" t="str">
            <v>2017_02</v>
          </cell>
          <cell r="P1786">
            <v>51</v>
          </cell>
        </row>
        <row r="1787">
          <cell r="H1787">
            <v>0</v>
          </cell>
          <cell r="K1787" t="str">
            <v>2017_03</v>
          </cell>
          <cell r="P1787">
            <v>51</v>
          </cell>
        </row>
        <row r="1788">
          <cell r="H1788">
            <v>0</v>
          </cell>
          <cell r="K1788" t="str">
            <v>2016_10</v>
          </cell>
          <cell r="P1788">
            <v>51</v>
          </cell>
        </row>
        <row r="1789">
          <cell r="H1789">
            <v>0</v>
          </cell>
          <cell r="K1789" t="str">
            <v>2016_11</v>
          </cell>
          <cell r="P1789">
            <v>51</v>
          </cell>
        </row>
        <row r="1790">
          <cell r="H1790">
            <v>0</v>
          </cell>
          <cell r="K1790" t="str">
            <v>2016_12</v>
          </cell>
          <cell r="P1790">
            <v>51</v>
          </cell>
        </row>
        <row r="1791">
          <cell r="H1791">
            <v>0</v>
          </cell>
          <cell r="K1791" t="str">
            <v>2016_04</v>
          </cell>
          <cell r="P1791">
            <v>51</v>
          </cell>
        </row>
        <row r="1792">
          <cell r="H1792">
            <v>0</v>
          </cell>
          <cell r="K1792" t="str">
            <v>2016_05</v>
          </cell>
          <cell r="P1792">
            <v>51</v>
          </cell>
        </row>
        <row r="1793">
          <cell r="H1793">
            <v>0</v>
          </cell>
          <cell r="K1793" t="str">
            <v>2016_06</v>
          </cell>
          <cell r="P1793">
            <v>51</v>
          </cell>
        </row>
        <row r="1794">
          <cell r="H1794">
            <v>0</v>
          </cell>
          <cell r="K1794" t="str">
            <v>2016_07</v>
          </cell>
          <cell r="P1794">
            <v>51</v>
          </cell>
        </row>
        <row r="1795">
          <cell r="H1795">
            <v>0</v>
          </cell>
          <cell r="K1795" t="str">
            <v>2016_08</v>
          </cell>
          <cell r="P1795">
            <v>51</v>
          </cell>
        </row>
        <row r="1796">
          <cell r="H1796">
            <v>0</v>
          </cell>
          <cell r="K1796" t="str">
            <v>2016_09</v>
          </cell>
          <cell r="P1796">
            <v>51</v>
          </cell>
        </row>
        <row r="1797">
          <cell r="H1797">
            <v>297.58999999999997</v>
          </cell>
          <cell r="K1797" t="str">
            <v>2017_01</v>
          </cell>
          <cell r="P1797">
            <v>51</v>
          </cell>
        </row>
        <row r="1798">
          <cell r="H1798">
            <v>1172.3599999999999</v>
          </cell>
          <cell r="K1798" t="str">
            <v>2017_02</v>
          </cell>
          <cell r="P1798">
            <v>51</v>
          </cell>
        </row>
        <row r="1799">
          <cell r="H1799">
            <v>0</v>
          </cell>
          <cell r="K1799" t="str">
            <v>2017_03</v>
          </cell>
          <cell r="P1799">
            <v>51</v>
          </cell>
        </row>
        <row r="1800">
          <cell r="H1800">
            <v>205.13</v>
          </cell>
          <cell r="K1800" t="str">
            <v>2016_10</v>
          </cell>
          <cell r="P1800">
            <v>51</v>
          </cell>
        </row>
        <row r="1801">
          <cell r="H1801">
            <v>177.99</v>
          </cell>
          <cell r="K1801" t="str">
            <v>2016_11</v>
          </cell>
          <cell r="P1801">
            <v>51</v>
          </cell>
        </row>
        <row r="1802">
          <cell r="H1802">
            <v>1523.16</v>
          </cell>
          <cell r="K1802" t="str">
            <v>2016_12</v>
          </cell>
          <cell r="P1802">
            <v>51</v>
          </cell>
        </row>
        <row r="1803">
          <cell r="H1803">
            <v>733.85</v>
          </cell>
          <cell r="K1803" t="str">
            <v>2016_04</v>
          </cell>
          <cell r="P1803">
            <v>51</v>
          </cell>
        </row>
        <row r="1804">
          <cell r="H1804">
            <v>1796.18</v>
          </cell>
          <cell r="K1804" t="str">
            <v>2016_05</v>
          </cell>
          <cell r="P1804">
            <v>51</v>
          </cell>
        </row>
        <row r="1805">
          <cell r="H1805">
            <v>727.05</v>
          </cell>
          <cell r="K1805" t="str">
            <v>2016_06</v>
          </cell>
          <cell r="P1805">
            <v>51</v>
          </cell>
        </row>
        <row r="1806">
          <cell r="H1806">
            <v>1483.94</v>
          </cell>
          <cell r="K1806" t="str">
            <v>2016_07</v>
          </cell>
          <cell r="P1806">
            <v>51</v>
          </cell>
        </row>
        <row r="1807">
          <cell r="H1807">
            <v>243.13</v>
          </cell>
          <cell r="K1807" t="str">
            <v>2016_08</v>
          </cell>
          <cell r="P1807">
            <v>51</v>
          </cell>
        </row>
        <row r="1808">
          <cell r="H1808">
            <v>630.4</v>
          </cell>
          <cell r="K1808" t="str">
            <v>2016_09</v>
          </cell>
          <cell r="P1808">
            <v>51</v>
          </cell>
        </row>
        <row r="1809">
          <cell r="H1809">
            <v>2728.74</v>
          </cell>
          <cell r="K1809" t="str">
            <v>2017_02</v>
          </cell>
          <cell r="P1809">
            <v>51</v>
          </cell>
        </row>
        <row r="1810">
          <cell r="H1810">
            <v>204.16</v>
          </cell>
          <cell r="K1810" t="str">
            <v>2017_03</v>
          </cell>
          <cell r="P1810">
            <v>51</v>
          </cell>
        </row>
        <row r="1811">
          <cell r="H1811">
            <v>379.5</v>
          </cell>
          <cell r="K1811" t="str">
            <v>2016_12</v>
          </cell>
          <cell r="P1811">
            <v>51</v>
          </cell>
        </row>
        <row r="1812">
          <cell r="H1812">
            <v>4053.55</v>
          </cell>
          <cell r="K1812" t="str">
            <v>2016_10</v>
          </cell>
          <cell r="P1812">
            <v>51</v>
          </cell>
        </row>
        <row r="1813">
          <cell r="H1813">
            <v>89.76</v>
          </cell>
          <cell r="K1813" t="str">
            <v>2016_11</v>
          </cell>
          <cell r="P1813">
            <v>51</v>
          </cell>
        </row>
        <row r="1814">
          <cell r="H1814">
            <v>98.07</v>
          </cell>
          <cell r="K1814" t="str">
            <v>2016_12</v>
          </cell>
          <cell r="P1814">
            <v>51</v>
          </cell>
        </row>
        <row r="1815">
          <cell r="H1815">
            <v>139.16999999999999</v>
          </cell>
          <cell r="K1815" t="str">
            <v>2016_04</v>
          </cell>
          <cell r="P1815">
            <v>51</v>
          </cell>
        </row>
        <row r="1816">
          <cell r="H1816">
            <v>458.02</v>
          </cell>
          <cell r="K1816" t="str">
            <v>2016_05</v>
          </cell>
          <cell r="P1816">
            <v>51</v>
          </cell>
        </row>
        <row r="1817">
          <cell r="H1817">
            <v>240.61</v>
          </cell>
          <cell r="K1817" t="str">
            <v>2016_06</v>
          </cell>
          <cell r="P1817">
            <v>51</v>
          </cell>
        </row>
        <row r="1818">
          <cell r="H1818">
            <v>193.2</v>
          </cell>
          <cell r="K1818" t="str">
            <v>2016_07</v>
          </cell>
          <cell r="P1818">
            <v>51</v>
          </cell>
        </row>
        <row r="1819">
          <cell r="H1819">
            <v>54.98</v>
          </cell>
          <cell r="K1819" t="str">
            <v>2016_08</v>
          </cell>
          <cell r="P1819">
            <v>51</v>
          </cell>
        </row>
        <row r="1820">
          <cell r="H1820">
            <v>493.95</v>
          </cell>
          <cell r="K1820" t="str">
            <v>2016_09</v>
          </cell>
          <cell r="P1820">
            <v>51</v>
          </cell>
        </row>
        <row r="1821">
          <cell r="H1821">
            <v>294.42</v>
          </cell>
          <cell r="K1821" t="str">
            <v>2017_02</v>
          </cell>
          <cell r="P1821">
            <v>52</v>
          </cell>
        </row>
        <row r="1822">
          <cell r="H1822">
            <v>409.74</v>
          </cell>
          <cell r="K1822" t="str">
            <v>2017_03</v>
          </cell>
          <cell r="P1822">
            <v>52</v>
          </cell>
        </row>
        <row r="1823">
          <cell r="H1823">
            <v>0</v>
          </cell>
          <cell r="K1823" t="str">
            <v>2016_10</v>
          </cell>
          <cell r="P1823">
            <v>52</v>
          </cell>
        </row>
        <row r="1824">
          <cell r="H1824">
            <v>0</v>
          </cell>
          <cell r="K1824" t="str">
            <v>2016_11</v>
          </cell>
          <cell r="P1824">
            <v>52</v>
          </cell>
        </row>
        <row r="1825">
          <cell r="H1825">
            <v>0</v>
          </cell>
          <cell r="K1825" t="str">
            <v>2016_12</v>
          </cell>
          <cell r="P1825">
            <v>52</v>
          </cell>
        </row>
        <row r="1826">
          <cell r="H1826">
            <v>4010.2</v>
          </cell>
          <cell r="K1826" t="str">
            <v>2016_07</v>
          </cell>
          <cell r="P1826">
            <v>52</v>
          </cell>
        </row>
        <row r="1827">
          <cell r="H1827">
            <v>0</v>
          </cell>
          <cell r="K1827" t="str">
            <v>2016_08</v>
          </cell>
          <cell r="P1827">
            <v>52</v>
          </cell>
        </row>
        <row r="1828">
          <cell r="H1828">
            <v>0</v>
          </cell>
          <cell r="K1828" t="str">
            <v>2016_09</v>
          </cell>
          <cell r="P1828">
            <v>52</v>
          </cell>
        </row>
        <row r="1829">
          <cell r="H1829">
            <v>540.26</v>
          </cell>
          <cell r="K1829" t="str">
            <v>2017_01</v>
          </cell>
          <cell r="P1829">
            <v>52</v>
          </cell>
        </row>
        <row r="1830">
          <cell r="H1830">
            <v>0</v>
          </cell>
          <cell r="K1830" t="str">
            <v>2017_02</v>
          </cell>
          <cell r="P1830">
            <v>52</v>
          </cell>
        </row>
        <row r="1831">
          <cell r="H1831">
            <v>0</v>
          </cell>
          <cell r="K1831" t="str">
            <v>2017_03</v>
          </cell>
          <cell r="P1831">
            <v>52</v>
          </cell>
        </row>
        <row r="1832">
          <cell r="H1832">
            <v>0</v>
          </cell>
          <cell r="K1832" t="str">
            <v>2016_10</v>
          </cell>
          <cell r="P1832">
            <v>52</v>
          </cell>
        </row>
        <row r="1833">
          <cell r="H1833">
            <v>0</v>
          </cell>
          <cell r="K1833" t="str">
            <v>2016_11</v>
          </cell>
          <cell r="P1833">
            <v>52</v>
          </cell>
        </row>
        <row r="1834">
          <cell r="H1834">
            <v>7365.06</v>
          </cell>
          <cell r="K1834" t="str">
            <v>2016_12</v>
          </cell>
          <cell r="P1834">
            <v>52</v>
          </cell>
        </row>
        <row r="1835">
          <cell r="H1835">
            <v>1633.84</v>
          </cell>
          <cell r="K1835" t="str">
            <v>2016_04</v>
          </cell>
          <cell r="P1835">
            <v>52</v>
          </cell>
        </row>
        <row r="1836">
          <cell r="H1836">
            <v>0</v>
          </cell>
          <cell r="K1836" t="str">
            <v>2016_05</v>
          </cell>
          <cell r="P1836">
            <v>52</v>
          </cell>
        </row>
        <row r="1837">
          <cell r="H1837">
            <v>0</v>
          </cell>
          <cell r="K1837" t="str">
            <v>2016_06</v>
          </cell>
          <cell r="P1837">
            <v>52</v>
          </cell>
        </row>
        <row r="1838">
          <cell r="H1838">
            <v>133.44999999999999</v>
          </cell>
          <cell r="K1838" t="str">
            <v>2016_07</v>
          </cell>
          <cell r="P1838">
            <v>52</v>
          </cell>
        </row>
        <row r="1839">
          <cell r="H1839">
            <v>0</v>
          </cell>
          <cell r="K1839" t="str">
            <v>2016_08</v>
          </cell>
          <cell r="P1839">
            <v>52</v>
          </cell>
        </row>
        <row r="1840">
          <cell r="H1840">
            <v>0</v>
          </cell>
          <cell r="K1840" t="str">
            <v>2016_09</v>
          </cell>
          <cell r="P1840">
            <v>52</v>
          </cell>
        </row>
        <row r="1841">
          <cell r="H1841">
            <v>520.94000000000005</v>
          </cell>
          <cell r="K1841" t="str">
            <v>2017_02</v>
          </cell>
          <cell r="P1841">
            <v>84</v>
          </cell>
        </row>
        <row r="1842">
          <cell r="H1842">
            <v>0</v>
          </cell>
          <cell r="K1842" t="str">
            <v>2017_03</v>
          </cell>
          <cell r="P1842">
            <v>84</v>
          </cell>
        </row>
        <row r="1843">
          <cell r="H1843">
            <v>0</v>
          </cell>
          <cell r="K1843" t="str">
            <v>2016_10</v>
          </cell>
          <cell r="P1843">
            <v>54</v>
          </cell>
        </row>
        <row r="1844">
          <cell r="H1844">
            <v>0</v>
          </cell>
          <cell r="K1844" t="str">
            <v>2016_11</v>
          </cell>
          <cell r="P1844">
            <v>54</v>
          </cell>
        </row>
        <row r="1845">
          <cell r="H1845">
            <v>0</v>
          </cell>
          <cell r="K1845" t="str">
            <v>2016_12</v>
          </cell>
          <cell r="P1845">
            <v>54</v>
          </cell>
        </row>
        <row r="1846">
          <cell r="H1846">
            <v>917.13</v>
          </cell>
          <cell r="K1846" t="str">
            <v>2016_04</v>
          </cell>
          <cell r="P1846">
            <v>54</v>
          </cell>
        </row>
        <row r="1847">
          <cell r="H1847">
            <v>0</v>
          </cell>
          <cell r="K1847" t="str">
            <v>2016_05</v>
          </cell>
          <cell r="P1847">
            <v>54</v>
          </cell>
        </row>
        <row r="1848">
          <cell r="H1848">
            <v>0</v>
          </cell>
          <cell r="K1848" t="str">
            <v>2016_06</v>
          </cell>
          <cell r="P1848">
            <v>54</v>
          </cell>
        </row>
        <row r="1849">
          <cell r="H1849">
            <v>0</v>
          </cell>
          <cell r="K1849" t="str">
            <v>2016_07</v>
          </cell>
          <cell r="P1849">
            <v>54</v>
          </cell>
        </row>
        <row r="1850">
          <cell r="H1850">
            <v>480.41</v>
          </cell>
          <cell r="K1850" t="str">
            <v>2016_08</v>
          </cell>
          <cell r="P1850">
            <v>54</v>
          </cell>
        </row>
        <row r="1851">
          <cell r="H1851">
            <v>0</v>
          </cell>
          <cell r="K1851" t="str">
            <v>2016_09</v>
          </cell>
          <cell r="P1851">
            <v>54</v>
          </cell>
        </row>
        <row r="1852">
          <cell r="H1852">
            <v>42.17</v>
          </cell>
          <cell r="K1852" t="str">
            <v>2016_10</v>
          </cell>
          <cell r="P1852">
            <v>55</v>
          </cell>
        </row>
        <row r="1853">
          <cell r="H1853">
            <v>0</v>
          </cell>
          <cell r="K1853" t="str">
            <v>2016_11</v>
          </cell>
          <cell r="P1853">
            <v>55</v>
          </cell>
        </row>
        <row r="1854">
          <cell r="H1854">
            <v>138.4</v>
          </cell>
          <cell r="K1854" t="str">
            <v>2016_12</v>
          </cell>
          <cell r="P1854">
            <v>55</v>
          </cell>
        </row>
        <row r="1855">
          <cell r="H1855">
            <v>46.61</v>
          </cell>
          <cell r="K1855" t="str">
            <v>2016_04</v>
          </cell>
          <cell r="P1855">
            <v>55</v>
          </cell>
        </row>
        <row r="1856">
          <cell r="H1856">
            <v>39.22</v>
          </cell>
          <cell r="K1856" t="str">
            <v>2016_05</v>
          </cell>
          <cell r="P1856">
            <v>55</v>
          </cell>
        </row>
        <row r="1857">
          <cell r="H1857">
            <v>77.73</v>
          </cell>
          <cell r="K1857" t="str">
            <v>2016_06</v>
          </cell>
          <cell r="P1857">
            <v>55</v>
          </cell>
        </row>
        <row r="1858">
          <cell r="H1858">
            <v>0</v>
          </cell>
          <cell r="K1858" t="str">
            <v>2016_07</v>
          </cell>
          <cell r="P1858">
            <v>55</v>
          </cell>
        </row>
        <row r="1859">
          <cell r="H1859">
            <v>33.11</v>
          </cell>
          <cell r="K1859" t="str">
            <v>2016_08</v>
          </cell>
          <cell r="P1859">
            <v>55</v>
          </cell>
        </row>
        <row r="1860">
          <cell r="H1860">
            <v>37.35</v>
          </cell>
          <cell r="K1860" t="str">
            <v>2016_09</v>
          </cell>
          <cell r="P1860">
            <v>55</v>
          </cell>
        </row>
        <row r="1861">
          <cell r="H1861">
            <v>25.43</v>
          </cell>
          <cell r="K1861" t="str">
            <v>2017_01</v>
          </cell>
          <cell r="P1861">
            <v>55</v>
          </cell>
        </row>
        <row r="1862">
          <cell r="H1862">
            <v>0</v>
          </cell>
          <cell r="K1862" t="str">
            <v>2017_02</v>
          </cell>
          <cell r="P1862">
            <v>55</v>
          </cell>
        </row>
        <row r="1863">
          <cell r="H1863">
            <v>59.75</v>
          </cell>
          <cell r="K1863" t="str">
            <v>2017_03</v>
          </cell>
          <cell r="P1863">
            <v>55</v>
          </cell>
        </row>
        <row r="1864">
          <cell r="H1864">
            <v>0</v>
          </cell>
          <cell r="K1864" t="str">
            <v>2016_10</v>
          </cell>
          <cell r="P1864">
            <v>49</v>
          </cell>
        </row>
        <row r="1865">
          <cell r="H1865">
            <v>0</v>
          </cell>
          <cell r="K1865" t="str">
            <v>2016_11</v>
          </cell>
          <cell r="P1865">
            <v>49</v>
          </cell>
        </row>
        <row r="1866">
          <cell r="H1866">
            <v>0</v>
          </cell>
          <cell r="K1866" t="str">
            <v>2016_12</v>
          </cell>
          <cell r="P1866">
            <v>49</v>
          </cell>
        </row>
        <row r="1867">
          <cell r="H1867">
            <v>76.02</v>
          </cell>
          <cell r="K1867" t="str">
            <v>2016_04</v>
          </cell>
          <cell r="P1867">
            <v>49</v>
          </cell>
        </row>
        <row r="1868">
          <cell r="H1868">
            <v>114.03</v>
          </cell>
          <cell r="K1868" t="str">
            <v>2016_05</v>
          </cell>
          <cell r="P1868">
            <v>49</v>
          </cell>
        </row>
        <row r="1869">
          <cell r="H1869">
            <v>76.02</v>
          </cell>
          <cell r="K1869" t="str">
            <v>2016_06</v>
          </cell>
          <cell r="P1869">
            <v>49</v>
          </cell>
        </row>
        <row r="1870">
          <cell r="H1870">
            <v>0</v>
          </cell>
          <cell r="K1870" t="str">
            <v>2016_07</v>
          </cell>
          <cell r="P1870">
            <v>49</v>
          </cell>
        </row>
        <row r="1871">
          <cell r="H1871">
            <v>76.02</v>
          </cell>
          <cell r="K1871" t="str">
            <v>2016_08</v>
          </cell>
          <cell r="P1871">
            <v>49</v>
          </cell>
        </row>
        <row r="1872">
          <cell r="H1872">
            <v>76.02</v>
          </cell>
          <cell r="K1872" t="str">
            <v>2016_09</v>
          </cell>
          <cell r="P1872">
            <v>49</v>
          </cell>
        </row>
        <row r="1873">
          <cell r="H1873">
            <v>38.01</v>
          </cell>
          <cell r="K1873" t="str">
            <v>2016_10</v>
          </cell>
          <cell r="P1873">
            <v>49</v>
          </cell>
        </row>
        <row r="1874">
          <cell r="H1874">
            <v>0</v>
          </cell>
          <cell r="K1874" t="str">
            <v>2016_11</v>
          </cell>
          <cell r="P1874">
            <v>49</v>
          </cell>
        </row>
        <row r="1875">
          <cell r="H1875">
            <v>0</v>
          </cell>
          <cell r="K1875" t="str">
            <v>2016_12</v>
          </cell>
          <cell r="P1875">
            <v>49</v>
          </cell>
        </row>
        <row r="1876">
          <cell r="H1876">
            <v>38.01</v>
          </cell>
          <cell r="K1876" t="str">
            <v>2016_04</v>
          </cell>
          <cell r="P1876">
            <v>49</v>
          </cell>
        </row>
        <row r="1877">
          <cell r="H1877">
            <v>76.02</v>
          </cell>
          <cell r="K1877" t="str">
            <v>2016_05</v>
          </cell>
          <cell r="P1877">
            <v>49</v>
          </cell>
        </row>
        <row r="1878">
          <cell r="H1878">
            <v>152.04</v>
          </cell>
          <cell r="K1878" t="str">
            <v>2016_06</v>
          </cell>
          <cell r="P1878">
            <v>49</v>
          </cell>
        </row>
        <row r="1879">
          <cell r="H1879">
            <v>0</v>
          </cell>
          <cell r="K1879" t="str">
            <v>2016_07</v>
          </cell>
          <cell r="P1879">
            <v>49</v>
          </cell>
        </row>
        <row r="1880">
          <cell r="H1880">
            <v>152.04</v>
          </cell>
          <cell r="K1880" t="str">
            <v>2016_08</v>
          </cell>
          <cell r="P1880">
            <v>49</v>
          </cell>
        </row>
        <row r="1881">
          <cell r="H1881">
            <v>152.04</v>
          </cell>
          <cell r="K1881" t="str">
            <v>2016_09</v>
          </cell>
          <cell r="P1881">
            <v>49</v>
          </cell>
        </row>
        <row r="1882">
          <cell r="H1882">
            <v>0</v>
          </cell>
          <cell r="K1882" t="str">
            <v>2016_10</v>
          </cell>
          <cell r="P1882">
            <v>49</v>
          </cell>
        </row>
        <row r="1883">
          <cell r="H1883">
            <v>0</v>
          </cell>
          <cell r="K1883" t="str">
            <v>2016_11</v>
          </cell>
          <cell r="P1883">
            <v>49</v>
          </cell>
        </row>
        <row r="1884">
          <cell r="H1884">
            <v>0</v>
          </cell>
          <cell r="K1884" t="str">
            <v>2016_12</v>
          </cell>
          <cell r="P1884">
            <v>49</v>
          </cell>
        </row>
        <row r="1885">
          <cell r="H1885">
            <v>114.03</v>
          </cell>
          <cell r="K1885" t="str">
            <v>2016_04</v>
          </cell>
          <cell r="P1885">
            <v>49</v>
          </cell>
        </row>
        <row r="1886">
          <cell r="H1886">
            <v>152.04</v>
          </cell>
          <cell r="K1886" t="str">
            <v>2016_05</v>
          </cell>
          <cell r="P1886">
            <v>49</v>
          </cell>
        </row>
        <row r="1887">
          <cell r="H1887">
            <v>76.02</v>
          </cell>
          <cell r="K1887" t="str">
            <v>2016_06</v>
          </cell>
          <cell r="P1887">
            <v>49</v>
          </cell>
        </row>
        <row r="1888">
          <cell r="H1888">
            <v>0</v>
          </cell>
          <cell r="K1888" t="str">
            <v>2016_07</v>
          </cell>
          <cell r="P1888">
            <v>49</v>
          </cell>
        </row>
        <row r="1889">
          <cell r="H1889">
            <v>0</v>
          </cell>
          <cell r="K1889" t="str">
            <v>2016_08</v>
          </cell>
          <cell r="P1889">
            <v>49</v>
          </cell>
        </row>
        <row r="1890">
          <cell r="H1890">
            <v>114.03</v>
          </cell>
          <cell r="K1890" t="str">
            <v>2016_09</v>
          </cell>
          <cell r="P1890">
            <v>49</v>
          </cell>
        </row>
        <row r="1891">
          <cell r="H1891">
            <v>10170.85</v>
          </cell>
          <cell r="K1891" t="str">
            <v>2016_10</v>
          </cell>
          <cell r="P1891">
            <v>56</v>
          </cell>
        </row>
        <row r="1892">
          <cell r="H1892">
            <v>11419.15</v>
          </cell>
          <cell r="K1892" t="str">
            <v>2016_11</v>
          </cell>
          <cell r="P1892">
            <v>56</v>
          </cell>
        </row>
        <row r="1893">
          <cell r="H1893">
            <v>11797.76</v>
          </cell>
          <cell r="K1893" t="str">
            <v>2016_12</v>
          </cell>
          <cell r="P1893">
            <v>56</v>
          </cell>
        </row>
        <row r="1894">
          <cell r="H1894">
            <v>7939.85</v>
          </cell>
          <cell r="K1894" t="str">
            <v>2016_04</v>
          </cell>
          <cell r="P1894">
            <v>56</v>
          </cell>
        </row>
        <row r="1895">
          <cell r="H1895">
            <v>11782.63</v>
          </cell>
          <cell r="K1895" t="str">
            <v>2016_05</v>
          </cell>
          <cell r="P1895">
            <v>56</v>
          </cell>
        </row>
        <row r="1896">
          <cell r="H1896">
            <v>8555.92</v>
          </cell>
          <cell r="K1896" t="str">
            <v>2016_06</v>
          </cell>
          <cell r="P1896">
            <v>56</v>
          </cell>
        </row>
        <row r="1897">
          <cell r="H1897">
            <v>6834.5</v>
          </cell>
          <cell r="K1897" t="str">
            <v>2016_07</v>
          </cell>
          <cell r="P1897">
            <v>56</v>
          </cell>
        </row>
        <row r="1898">
          <cell r="H1898">
            <v>10251.85</v>
          </cell>
          <cell r="K1898" t="str">
            <v>2016_08</v>
          </cell>
          <cell r="P1898">
            <v>56</v>
          </cell>
        </row>
        <row r="1899">
          <cell r="H1899">
            <v>10723.34</v>
          </cell>
          <cell r="K1899" t="str">
            <v>2016_09</v>
          </cell>
          <cell r="P1899">
            <v>56</v>
          </cell>
        </row>
        <row r="1900">
          <cell r="H1900">
            <v>11068.41</v>
          </cell>
          <cell r="K1900" t="str">
            <v>2017_01</v>
          </cell>
          <cell r="P1900">
            <v>56</v>
          </cell>
        </row>
        <row r="1901">
          <cell r="H1901">
            <v>12150.31</v>
          </cell>
          <cell r="K1901" t="str">
            <v>2017_02</v>
          </cell>
          <cell r="P1901">
            <v>56</v>
          </cell>
        </row>
        <row r="1902">
          <cell r="H1902">
            <v>12280.07</v>
          </cell>
          <cell r="K1902" t="str">
            <v>2017_03</v>
          </cell>
          <cell r="P1902">
            <v>56</v>
          </cell>
        </row>
        <row r="1903">
          <cell r="H1903">
            <v>0</v>
          </cell>
          <cell r="K1903" t="str">
            <v>2016_10</v>
          </cell>
          <cell r="P1903">
            <v>56</v>
          </cell>
        </row>
        <row r="1904">
          <cell r="H1904">
            <v>-761.86</v>
          </cell>
          <cell r="K1904" t="str">
            <v>2016_11</v>
          </cell>
          <cell r="P1904">
            <v>56</v>
          </cell>
        </row>
        <row r="1905">
          <cell r="H1905">
            <v>-2141.33</v>
          </cell>
          <cell r="K1905" t="str">
            <v>2016_12</v>
          </cell>
          <cell r="P1905">
            <v>56</v>
          </cell>
        </row>
        <row r="1906">
          <cell r="H1906">
            <v>-723.18</v>
          </cell>
          <cell r="K1906" t="str">
            <v>2016_04</v>
          </cell>
          <cell r="P1906">
            <v>56</v>
          </cell>
        </row>
        <row r="1907">
          <cell r="H1907">
            <v>0</v>
          </cell>
          <cell r="K1907" t="str">
            <v>2016_05</v>
          </cell>
          <cell r="P1907">
            <v>56</v>
          </cell>
        </row>
        <row r="1908">
          <cell r="H1908">
            <v>0</v>
          </cell>
          <cell r="K1908" t="str">
            <v>2016_06</v>
          </cell>
          <cell r="P1908">
            <v>56</v>
          </cell>
        </row>
        <row r="1909">
          <cell r="H1909">
            <v>0</v>
          </cell>
          <cell r="K1909" t="str">
            <v>2016_07</v>
          </cell>
          <cell r="P1909">
            <v>56</v>
          </cell>
        </row>
        <row r="1910">
          <cell r="H1910">
            <v>0</v>
          </cell>
          <cell r="K1910" t="str">
            <v>2016_08</v>
          </cell>
          <cell r="P1910">
            <v>56</v>
          </cell>
        </row>
        <row r="1911">
          <cell r="H1911">
            <v>0</v>
          </cell>
          <cell r="K1911" t="str">
            <v>2016_09</v>
          </cell>
          <cell r="P1911">
            <v>56</v>
          </cell>
        </row>
        <row r="1912">
          <cell r="H1912">
            <v>-1066.81</v>
          </cell>
          <cell r="K1912" t="str">
            <v>2017_02</v>
          </cell>
          <cell r="P1912">
            <v>56</v>
          </cell>
        </row>
        <row r="1913">
          <cell r="H1913">
            <v>0</v>
          </cell>
          <cell r="K1913" t="str">
            <v>2017_03</v>
          </cell>
          <cell r="P1913">
            <v>56</v>
          </cell>
        </row>
        <row r="1914">
          <cell r="H1914">
            <v>6336.96</v>
          </cell>
          <cell r="K1914" t="str">
            <v>2016_10</v>
          </cell>
          <cell r="P1914">
            <v>56</v>
          </cell>
        </row>
        <row r="1915">
          <cell r="H1915">
            <v>5937.56</v>
          </cell>
          <cell r="K1915" t="str">
            <v>2016_11</v>
          </cell>
          <cell r="P1915">
            <v>56</v>
          </cell>
        </row>
        <row r="1916">
          <cell r="H1916">
            <v>7663.42</v>
          </cell>
          <cell r="K1916" t="str">
            <v>2016_12</v>
          </cell>
          <cell r="P1916">
            <v>56</v>
          </cell>
        </row>
        <row r="1917">
          <cell r="H1917">
            <v>6297.2</v>
          </cell>
          <cell r="K1917" t="str">
            <v>2016_04</v>
          </cell>
          <cell r="P1917">
            <v>56</v>
          </cell>
        </row>
        <row r="1918">
          <cell r="H1918">
            <v>5867.05</v>
          </cell>
          <cell r="K1918" t="str">
            <v>2016_05</v>
          </cell>
          <cell r="P1918">
            <v>56</v>
          </cell>
        </row>
        <row r="1919">
          <cell r="H1919">
            <v>6303.34</v>
          </cell>
          <cell r="K1919" t="str">
            <v>2016_06</v>
          </cell>
          <cell r="P1919">
            <v>56</v>
          </cell>
        </row>
        <row r="1920">
          <cell r="H1920">
            <v>6336.13</v>
          </cell>
          <cell r="K1920" t="str">
            <v>2016_07</v>
          </cell>
          <cell r="P1920">
            <v>56</v>
          </cell>
        </row>
        <row r="1921">
          <cell r="H1921">
            <v>6974.12</v>
          </cell>
          <cell r="K1921" t="str">
            <v>2016_08</v>
          </cell>
          <cell r="P1921">
            <v>56</v>
          </cell>
        </row>
        <row r="1922">
          <cell r="H1922">
            <v>6732.13</v>
          </cell>
          <cell r="K1922" t="str">
            <v>2016_09</v>
          </cell>
          <cell r="P1922">
            <v>56</v>
          </cell>
        </row>
        <row r="1923">
          <cell r="H1923">
            <v>6786.53</v>
          </cell>
          <cell r="K1923" t="str">
            <v>2017_01</v>
          </cell>
          <cell r="P1923">
            <v>56</v>
          </cell>
        </row>
        <row r="1924">
          <cell r="H1924">
            <v>5555.28</v>
          </cell>
          <cell r="K1924" t="str">
            <v>2017_02</v>
          </cell>
          <cell r="P1924">
            <v>56</v>
          </cell>
        </row>
        <row r="1925">
          <cell r="H1925">
            <v>7481.48</v>
          </cell>
          <cell r="K1925" t="str">
            <v>2017_03</v>
          </cell>
          <cell r="P1925">
            <v>56</v>
          </cell>
        </row>
        <row r="1926">
          <cell r="H1926">
            <v>707.39</v>
          </cell>
          <cell r="K1926" t="str">
            <v>2016_10</v>
          </cell>
          <cell r="P1926">
            <v>35</v>
          </cell>
        </row>
        <row r="1927">
          <cell r="H1927">
            <v>707.39</v>
          </cell>
          <cell r="K1927" t="str">
            <v>2016_11</v>
          </cell>
          <cell r="P1927">
            <v>35</v>
          </cell>
        </row>
        <row r="1928">
          <cell r="H1928">
            <v>707.39</v>
          </cell>
          <cell r="K1928" t="str">
            <v>2016_12</v>
          </cell>
          <cell r="P1928">
            <v>35</v>
          </cell>
        </row>
        <row r="1929">
          <cell r="H1929">
            <v>707.33</v>
          </cell>
          <cell r="K1929" t="str">
            <v>2016_04</v>
          </cell>
          <cell r="P1929">
            <v>35</v>
          </cell>
        </row>
        <row r="1930">
          <cell r="H1930">
            <v>707.33</v>
          </cell>
          <cell r="K1930" t="str">
            <v>2016_05</v>
          </cell>
          <cell r="P1930">
            <v>35</v>
          </cell>
        </row>
        <row r="1931">
          <cell r="H1931">
            <v>707.39</v>
          </cell>
          <cell r="K1931" t="str">
            <v>2016_06</v>
          </cell>
          <cell r="P1931">
            <v>35</v>
          </cell>
        </row>
        <row r="1932">
          <cell r="H1932">
            <v>707.39</v>
          </cell>
          <cell r="K1932" t="str">
            <v>2016_07</v>
          </cell>
          <cell r="P1932">
            <v>35</v>
          </cell>
        </row>
        <row r="1933">
          <cell r="H1933">
            <v>707.39</v>
          </cell>
          <cell r="K1933" t="str">
            <v>2016_08</v>
          </cell>
          <cell r="P1933">
            <v>35</v>
          </cell>
        </row>
        <row r="1934">
          <cell r="H1934">
            <v>707.39</v>
          </cell>
          <cell r="K1934" t="str">
            <v>2016_09</v>
          </cell>
          <cell r="P1934">
            <v>35</v>
          </cell>
        </row>
        <row r="1935">
          <cell r="H1935">
            <v>707.39</v>
          </cell>
          <cell r="K1935" t="str">
            <v>2017_01</v>
          </cell>
          <cell r="P1935">
            <v>35</v>
          </cell>
        </row>
        <row r="1936">
          <cell r="H1936">
            <v>707.39</v>
          </cell>
          <cell r="K1936" t="str">
            <v>2017_02</v>
          </cell>
          <cell r="P1936">
            <v>35</v>
          </cell>
        </row>
        <row r="1937">
          <cell r="H1937">
            <v>707.39</v>
          </cell>
          <cell r="K1937" t="str">
            <v>2017_03</v>
          </cell>
          <cell r="P1937">
            <v>35</v>
          </cell>
        </row>
        <row r="1938">
          <cell r="H1938">
            <v>0</v>
          </cell>
          <cell r="K1938" t="str">
            <v>2016_10</v>
          </cell>
          <cell r="P1938">
            <v>35</v>
          </cell>
        </row>
        <row r="1939">
          <cell r="H1939">
            <v>0</v>
          </cell>
          <cell r="K1939" t="str">
            <v>2016_11</v>
          </cell>
          <cell r="P1939">
            <v>35</v>
          </cell>
        </row>
        <row r="1940">
          <cell r="H1940">
            <v>0</v>
          </cell>
          <cell r="K1940" t="str">
            <v>2016_12</v>
          </cell>
          <cell r="P1940">
            <v>35</v>
          </cell>
        </row>
        <row r="1941">
          <cell r="H1941">
            <v>523.38</v>
          </cell>
          <cell r="K1941" t="str">
            <v>2016_04</v>
          </cell>
          <cell r="P1941">
            <v>35</v>
          </cell>
        </row>
        <row r="1942">
          <cell r="H1942">
            <v>523.38</v>
          </cell>
          <cell r="K1942" t="str">
            <v>2016_05</v>
          </cell>
          <cell r="P1942">
            <v>35</v>
          </cell>
        </row>
        <row r="1943">
          <cell r="H1943">
            <v>1308.45</v>
          </cell>
          <cell r="K1943" t="str">
            <v>2016_06</v>
          </cell>
          <cell r="P1943">
            <v>35</v>
          </cell>
        </row>
        <row r="1944">
          <cell r="H1944">
            <v>2355.15</v>
          </cell>
          <cell r="K1944" t="str">
            <v>2016_07</v>
          </cell>
          <cell r="P1944">
            <v>35</v>
          </cell>
        </row>
        <row r="1945">
          <cell r="H1945">
            <v>0</v>
          </cell>
          <cell r="K1945" t="str">
            <v>2016_08</v>
          </cell>
          <cell r="P1945">
            <v>35</v>
          </cell>
        </row>
        <row r="1946">
          <cell r="H1946">
            <v>0</v>
          </cell>
          <cell r="K1946" t="str">
            <v>2016_09</v>
          </cell>
          <cell r="P1946">
            <v>35</v>
          </cell>
        </row>
        <row r="1947">
          <cell r="H1947">
            <v>4667.82</v>
          </cell>
          <cell r="K1947" t="str">
            <v>2016_10</v>
          </cell>
          <cell r="P1947">
            <v>35</v>
          </cell>
        </row>
        <row r="1948">
          <cell r="H1948">
            <v>4667.82</v>
          </cell>
          <cell r="K1948" t="str">
            <v>2016_11</v>
          </cell>
          <cell r="P1948">
            <v>35</v>
          </cell>
        </row>
        <row r="1949">
          <cell r="H1949">
            <v>4667.82</v>
          </cell>
          <cell r="K1949" t="str">
            <v>2016_12</v>
          </cell>
          <cell r="P1949">
            <v>35</v>
          </cell>
        </row>
        <row r="1950">
          <cell r="H1950">
            <v>4667.78</v>
          </cell>
          <cell r="K1950" t="str">
            <v>2016_04</v>
          </cell>
          <cell r="P1950">
            <v>35</v>
          </cell>
        </row>
        <row r="1951">
          <cell r="H1951">
            <v>4667.78</v>
          </cell>
          <cell r="K1951" t="str">
            <v>2016_05</v>
          </cell>
          <cell r="P1951">
            <v>35</v>
          </cell>
        </row>
        <row r="1952">
          <cell r="H1952">
            <v>4667.82</v>
          </cell>
          <cell r="K1952" t="str">
            <v>2016_06</v>
          </cell>
          <cell r="P1952">
            <v>35</v>
          </cell>
        </row>
        <row r="1953">
          <cell r="H1953">
            <v>4667.82</v>
          </cell>
          <cell r="K1953" t="str">
            <v>2016_07</v>
          </cell>
          <cell r="P1953">
            <v>35</v>
          </cell>
        </row>
        <row r="1954">
          <cell r="H1954">
            <v>4667.82</v>
          </cell>
          <cell r="K1954" t="str">
            <v>2016_08</v>
          </cell>
          <cell r="P1954">
            <v>35</v>
          </cell>
        </row>
        <row r="1955">
          <cell r="H1955">
            <v>4667.82</v>
          </cell>
          <cell r="K1955" t="str">
            <v>2016_09</v>
          </cell>
          <cell r="P1955">
            <v>35</v>
          </cell>
        </row>
        <row r="1956">
          <cell r="H1956">
            <v>4667.82</v>
          </cell>
          <cell r="K1956" t="str">
            <v>2017_01</v>
          </cell>
          <cell r="P1956">
            <v>35</v>
          </cell>
        </row>
        <row r="1957">
          <cell r="H1957">
            <v>4667.82</v>
          </cell>
          <cell r="K1957" t="str">
            <v>2017_02</v>
          </cell>
          <cell r="P1957">
            <v>35</v>
          </cell>
        </row>
        <row r="1958">
          <cell r="H1958">
            <v>4667.82</v>
          </cell>
          <cell r="K1958" t="str">
            <v>2017_03</v>
          </cell>
          <cell r="P1958">
            <v>35</v>
          </cell>
        </row>
        <row r="1959">
          <cell r="H1959">
            <v>1990.73</v>
          </cell>
          <cell r="K1959" t="str">
            <v>2016_10</v>
          </cell>
          <cell r="P1959">
            <v>35</v>
          </cell>
        </row>
        <row r="1960">
          <cell r="H1960">
            <v>1990.73</v>
          </cell>
          <cell r="K1960" t="str">
            <v>2016_11</v>
          </cell>
          <cell r="P1960">
            <v>35</v>
          </cell>
        </row>
        <row r="1961">
          <cell r="H1961">
            <v>1990.73</v>
          </cell>
          <cell r="K1961" t="str">
            <v>2016_12</v>
          </cell>
          <cell r="P1961">
            <v>35</v>
          </cell>
        </row>
        <row r="1962">
          <cell r="H1962">
            <v>1990.75</v>
          </cell>
          <cell r="K1962" t="str">
            <v>2016_04</v>
          </cell>
          <cell r="P1962">
            <v>35</v>
          </cell>
        </row>
        <row r="1963">
          <cell r="H1963">
            <v>1990.75</v>
          </cell>
          <cell r="K1963" t="str">
            <v>2016_05</v>
          </cell>
          <cell r="P1963">
            <v>35</v>
          </cell>
        </row>
        <row r="1964">
          <cell r="H1964">
            <v>1990.73</v>
          </cell>
          <cell r="K1964" t="str">
            <v>2016_06</v>
          </cell>
          <cell r="P1964">
            <v>35</v>
          </cell>
        </row>
        <row r="1965">
          <cell r="H1965">
            <v>1990.73</v>
          </cell>
          <cell r="K1965" t="str">
            <v>2016_07</v>
          </cell>
          <cell r="P1965">
            <v>35</v>
          </cell>
        </row>
        <row r="1966">
          <cell r="H1966">
            <v>1990.73</v>
          </cell>
          <cell r="K1966" t="str">
            <v>2016_08</v>
          </cell>
          <cell r="P1966">
            <v>35</v>
          </cell>
        </row>
        <row r="1967">
          <cell r="H1967">
            <v>1990.73</v>
          </cell>
          <cell r="K1967" t="str">
            <v>2016_09</v>
          </cell>
          <cell r="P1967">
            <v>35</v>
          </cell>
        </row>
        <row r="1968">
          <cell r="H1968">
            <v>1990.73</v>
          </cell>
          <cell r="K1968" t="str">
            <v>2017_01</v>
          </cell>
          <cell r="P1968">
            <v>35</v>
          </cell>
        </row>
        <row r="1969">
          <cell r="H1969">
            <v>1990.73</v>
          </cell>
          <cell r="K1969" t="str">
            <v>2017_02</v>
          </cell>
          <cell r="P1969">
            <v>35</v>
          </cell>
        </row>
        <row r="1970">
          <cell r="H1970">
            <v>1990.73</v>
          </cell>
          <cell r="K1970" t="str">
            <v>2017_03</v>
          </cell>
          <cell r="P1970">
            <v>35</v>
          </cell>
        </row>
        <row r="1971">
          <cell r="H1971">
            <v>437.8</v>
          </cell>
          <cell r="K1971" t="str">
            <v>2016_10</v>
          </cell>
          <cell r="P1971">
            <v>34</v>
          </cell>
        </row>
        <row r="1972">
          <cell r="H1972">
            <v>461.19</v>
          </cell>
          <cell r="K1972" t="str">
            <v>2016_11</v>
          </cell>
          <cell r="P1972">
            <v>34</v>
          </cell>
        </row>
        <row r="1973">
          <cell r="H1973">
            <v>436.25</v>
          </cell>
          <cell r="K1973" t="str">
            <v>2016_12</v>
          </cell>
          <cell r="P1973">
            <v>34</v>
          </cell>
        </row>
        <row r="1974">
          <cell r="H1974">
            <v>509.4</v>
          </cell>
          <cell r="K1974" t="str">
            <v>2016_04</v>
          </cell>
          <cell r="P1974">
            <v>34</v>
          </cell>
        </row>
        <row r="1975">
          <cell r="H1975">
            <v>522.84</v>
          </cell>
          <cell r="K1975" t="str">
            <v>2016_05</v>
          </cell>
          <cell r="P1975">
            <v>34</v>
          </cell>
        </row>
        <row r="1976">
          <cell r="H1976">
            <v>525.66</v>
          </cell>
          <cell r="K1976" t="str">
            <v>2016_06</v>
          </cell>
          <cell r="P1976">
            <v>34</v>
          </cell>
        </row>
        <row r="1977">
          <cell r="H1977">
            <v>433.98</v>
          </cell>
          <cell r="K1977" t="str">
            <v>2016_07</v>
          </cell>
          <cell r="P1977">
            <v>34</v>
          </cell>
        </row>
        <row r="1978">
          <cell r="H1978">
            <v>434.01</v>
          </cell>
          <cell r="K1978" t="str">
            <v>2016_08</v>
          </cell>
          <cell r="P1978">
            <v>34</v>
          </cell>
        </row>
        <row r="1979">
          <cell r="H1979">
            <v>434.01</v>
          </cell>
          <cell r="K1979" t="str">
            <v>2016_09</v>
          </cell>
          <cell r="P1979">
            <v>34</v>
          </cell>
        </row>
        <row r="1980">
          <cell r="H1980">
            <v>634.54999999999995</v>
          </cell>
          <cell r="K1980" t="str">
            <v>2017_01</v>
          </cell>
          <cell r="P1980">
            <v>34</v>
          </cell>
        </row>
        <row r="1981">
          <cell r="H1981">
            <v>634.54999999999995</v>
          </cell>
          <cell r="K1981" t="str">
            <v>2017_02</v>
          </cell>
          <cell r="P1981">
            <v>34</v>
          </cell>
        </row>
        <row r="1982">
          <cell r="H1982">
            <v>634.54999999999995</v>
          </cell>
          <cell r="K1982" t="str">
            <v>2017_03</v>
          </cell>
          <cell r="P1982">
            <v>34</v>
          </cell>
        </row>
        <row r="1983">
          <cell r="H1983">
            <v>0</v>
          </cell>
          <cell r="K1983" t="str">
            <v>2016_10</v>
          </cell>
          <cell r="P1983">
            <v>39</v>
          </cell>
        </row>
        <row r="1984">
          <cell r="H1984">
            <v>0</v>
          </cell>
          <cell r="K1984" t="str">
            <v>2016_11</v>
          </cell>
          <cell r="P1984">
            <v>39</v>
          </cell>
        </row>
        <row r="1985">
          <cell r="H1985">
            <v>0</v>
          </cell>
          <cell r="K1985" t="str">
            <v>2016_12</v>
          </cell>
          <cell r="P1985">
            <v>39</v>
          </cell>
        </row>
        <row r="1986">
          <cell r="H1986">
            <v>10.5</v>
          </cell>
          <cell r="K1986" t="str">
            <v>2016_04</v>
          </cell>
          <cell r="P1986">
            <v>39</v>
          </cell>
        </row>
        <row r="1987">
          <cell r="H1987">
            <v>877</v>
          </cell>
          <cell r="K1987" t="str">
            <v>2016_05</v>
          </cell>
          <cell r="P1987">
            <v>39</v>
          </cell>
        </row>
        <row r="1988">
          <cell r="H1988">
            <v>0</v>
          </cell>
          <cell r="K1988" t="str">
            <v>2016_06</v>
          </cell>
          <cell r="P1988">
            <v>39</v>
          </cell>
        </row>
        <row r="1989">
          <cell r="H1989">
            <v>0</v>
          </cell>
          <cell r="K1989" t="str">
            <v>2016_07</v>
          </cell>
          <cell r="P1989">
            <v>39</v>
          </cell>
        </row>
        <row r="1990">
          <cell r="H1990">
            <v>504.17</v>
          </cell>
          <cell r="K1990" t="str">
            <v>2016_08</v>
          </cell>
          <cell r="P1990">
            <v>39</v>
          </cell>
        </row>
        <row r="1991">
          <cell r="H1991">
            <v>0</v>
          </cell>
          <cell r="K1991" t="str">
            <v>2016_09</v>
          </cell>
          <cell r="P1991">
            <v>39</v>
          </cell>
        </row>
        <row r="1992">
          <cell r="H1992">
            <v>788</v>
          </cell>
          <cell r="K1992" t="str">
            <v>2017_02</v>
          </cell>
          <cell r="P1992">
            <v>39</v>
          </cell>
        </row>
        <row r="1993">
          <cell r="H1993">
            <v>1557</v>
          </cell>
          <cell r="K1993" t="str">
            <v>2017_03</v>
          </cell>
          <cell r="P1993">
            <v>39</v>
          </cell>
        </row>
        <row r="1994">
          <cell r="H1994">
            <v>293.20999999999998</v>
          </cell>
          <cell r="K1994" t="str">
            <v>2016_10</v>
          </cell>
          <cell r="P1994">
            <v>58</v>
          </cell>
        </row>
        <row r="1995">
          <cell r="H1995">
            <v>293.20999999999998</v>
          </cell>
          <cell r="K1995" t="str">
            <v>2016_11</v>
          </cell>
          <cell r="P1995">
            <v>58</v>
          </cell>
        </row>
        <row r="1996">
          <cell r="H1996">
            <v>293.20999999999998</v>
          </cell>
          <cell r="K1996" t="str">
            <v>2016_12</v>
          </cell>
          <cell r="P1996">
            <v>58</v>
          </cell>
        </row>
        <row r="1997">
          <cell r="H1997">
            <v>293.33999999999997</v>
          </cell>
          <cell r="K1997" t="str">
            <v>2016_04</v>
          </cell>
          <cell r="P1997">
            <v>58</v>
          </cell>
        </row>
        <row r="1998">
          <cell r="H1998">
            <v>293.33999999999997</v>
          </cell>
          <cell r="K1998" t="str">
            <v>2016_05</v>
          </cell>
          <cell r="P1998">
            <v>58</v>
          </cell>
        </row>
        <row r="1999">
          <cell r="H1999">
            <v>293.20999999999998</v>
          </cell>
          <cell r="K1999" t="str">
            <v>2016_06</v>
          </cell>
          <cell r="P1999">
            <v>58</v>
          </cell>
        </row>
        <row r="2000">
          <cell r="H2000">
            <v>293.20999999999998</v>
          </cell>
          <cell r="K2000" t="str">
            <v>2016_07</v>
          </cell>
          <cell r="P2000">
            <v>58</v>
          </cell>
        </row>
        <row r="2001">
          <cell r="H2001">
            <v>293.20999999999998</v>
          </cell>
          <cell r="K2001" t="str">
            <v>2016_08</v>
          </cell>
          <cell r="P2001">
            <v>58</v>
          </cell>
        </row>
        <row r="2002">
          <cell r="H2002">
            <v>293.20999999999998</v>
          </cell>
          <cell r="K2002" t="str">
            <v>2016_09</v>
          </cell>
          <cell r="P2002">
            <v>58</v>
          </cell>
        </row>
        <row r="2003">
          <cell r="H2003">
            <v>293.20999999999998</v>
          </cell>
          <cell r="K2003" t="str">
            <v>2017_01</v>
          </cell>
          <cell r="P2003">
            <v>58</v>
          </cell>
        </row>
        <row r="2004">
          <cell r="H2004">
            <v>293.20999999999998</v>
          </cell>
          <cell r="K2004" t="str">
            <v>2017_02</v>
          </cell>
          <cell r="P2004">
            <v>58</v>
          </cell>
        </row>
        <row r="2005">
          <cell r="H2005">
            <v>293.20999999999998</v>
          </cell>
          <cell r="K2005" t="str">
            <v>2017_03</v>
          </cell>
          <cell r="P2005">
            <v>58</v>
          </cell>
        </row>
        <row r="2006">
          <cell r="H2006">
            <v>1916.27</v>
          </cell>
          <cell r="K2006" t="str">
            <v>2016_10</v>
          </cell>
          <cell r="P2006">
            <v>58</v>
          </cell>
        </row>
        <row r="2007">
          <cell r="H2007">
            <v>1916.27</v>
          </cell>
          <cell r="K2007" t="str">
            <v>2016_11</v>
          </cell>
          <cell r="P2007">
            <v>58</v>
          </cell>
        </row>
        <row r="2008">
          <cell r="H2008">
            <v>1916.27</v>
          </cell>
          <cell r="K2008" t="str">
            <v>2016_12</v>
          </cell>
          <cell r="P2008">
            <v>58</v>
          </cell>
        </row>
        <row r="2009">
          <cell r="H2009">
            <v>1916.25</v>
          </cell>
          <cell r="K2009" t="str">
            <v>2016_04</v>
          </cell>
          <cell r="P2009">
            <v>58</v>
          </cell>
        </row>
        <row r="2010">
          <cell r="H2010">
            <v>1916.25</v>
          </cell>
          <cell r="K2010" t="str">
            <v>2016_05</v>
          </cell>
          <cell r="P2010">
            <v>58</v>
          </cell>
        </row>
        <row r="2011">
          <cell r="H2011">
            <v>1916.27</v>
          </cell>
          <cell r="K2011" t="str">
            <v>2016_06</v>
          </cell>
          <cell r="P2011">
            <v>58</v>
          </cell>
        </row>
        <row r="2012">
          <cell r="H2012">
            <v>1916.27</v>
          </cell>
          <cell r="K2012" t="str">
            <v>2016_07</v>
          </cell>
          <cell r="P2012">
            <v>58</v>
          </cell>
        </row>
        <row r="2013">
          <cell r="H2013">
            <v>1916.27</v>
          </cell>
          <cell r="K2013" t="str">
            <v>2016_08</v>
          </cell>
          <cell r="P2013">
            <v>58</v>
          </cell>
        </row>
        <row r="2014">
          <cell r="H2014">
            <v>1916.27</v>
          </cell>
          <cell r="K2014" t="str">
            <v>2016_09</v>
          </cell>
          <cell r="P2014">
            <v>58</v>
          </cell>
        </row>
        <row r="2015">
          <cell r="H2015">
            <v>1752.74</v>
          </cell>
          <cell r="K2015" t="str">
            <v>2017_01</v>
          </cell>
          <cell r="P2015">
            <v>58</v>
          </cell>
        </row>
        <row r="2016">
          <cell r="H2016">
            <v>1752.74</v>
          </cell>
          <cell r="K2016" t="str">
            <v>2017_02</v>
          </cell>
          <cell r="P2016">
            <v>58</v>
          </cell>
        </row>
        <row r="2017">
          <cell r="H2017">
            <v>1852.27</v>
          </cell>
          <cell r="K2017" t="str">
            <v>2017_03</v>
          </cell>
          <cell r="P2017">
            <v>58</v>
          </cell>
        </row>
        <row r="2018">
          <cell r="H2018">
            <v>20945.45</v>
          </cell>
          <cell r="K2018" t="str">
            <v>2016_10</v>
          </cell>
          <cell r="P2018">
            <v>57</v>
          </cell>
        </row>
        <row r="2019">
          <cell r="H2019">
            <v>20979.86</v>
          </cell>
          <cell r="K2019" t="str">
            <v>2016_11</v>
          </cell>
          <cell r="P2019">
            <v>57</v>
          </cell>
        </row>
        <row r="2020">
          <cell r="H2020">
            <v>20967.12</v>
          </cell>
          <cell r="K2020" t="str">
            <v>2016_12</v>
          </cell>
          <cell r="P2020">
            <v>57</v>
          </cell>
        </row>
        <row r="2021">
          <cell r="H2021">
            <v>20570.98</v>
          </cell>
          <cell r="K2021" t="str">
            <v>2016_04</v>
          </cell>
          <cell r="P2021">
            <v>57</v>
          </cell>
        </row>
        <row r="2022">
          <cell r="H2022">
            <v>20558.21</v>
          </cell>
          <cell r="K2022" t="str">
            <v>2016_05</v>
          </cell>
          <cell r="P2022">
            <v>57</v>
          </cell>
        </row>
        <row r="2023">
          <cell r="H2023">
            <v>20714.59</v>
          </cell>
          <cell r="K2023" t="str">
            <v>2016_06</v>
          </cell>
          <cell r="P2023">
            <v>57</v>
          </cell>
        </row>
        <row r="2024">
          <cell r="H2024">
            <v>20448.02</v>
          </cell>
          <cell r="K2024" t="str">
            <v>2016_07</v>
          </cell>
          <cell r="P2024">
            <v>57</v>
          </cell>
        </row>
        <row r="2025">
          <cell r="H2025">
            <v>20467.53</v>
          </cell>
          <cell r="K2025" t="str">
            <v>2016_08</v>
          </cell>
          <cell r="P2025">
            <v>57</v>
          </cell>
        </row>
        <row r="2026">
          <cell r="H2026">
            <v>21934.99</v>
          </cell>
          <cell r="K2026" t="str">
            <v>2016_09</v>
          </cell>
          <cell r="P2026">
            <v>57</v>
          </cell>
        </row>
        <row r="2027">
          <cell r="H2027">
            <v>20967.12</v>
          </cell>
          <cell r="K2027" t="str">
            <v>2017_01</v>
          </cell>
          <cell r="P2027">
            <v>57</v>
          </cell>
        </row>
        <row r="2028">
          <cell r="H2028">
            <v>20967.12</v>
          </cell>
          <cell r="K2028" t="str">
            <v>2017_02</v>
          </cell>
          <cell r="P2028">
            <v>57</v>
          </cell>
        </row>
        <row r="2029">
          <cell r="H2029">
            <v>22596.12</v>
          </cell>
          <cell r="K2029" t="str">
            <v>2017_03</v>
          </cell>
          <cell r="P2029">
            <v>57</v>
          </cell>
        </row>
        <row r="2030">
          <cell r="H2030">
            <v>1720.3</v>
          </cell>
          <cell r="K2030" t="str">
            <v>2016_10</v>
          </cell>
          <cell r="P2030">
            <v>59</v>
          </cell>
        </row>
        <row r="2031">
          <cell r="H2031">
            <v>0</v>
          </cell>
          <cell r="K2031" t="str">
            <v>2016_11</v>
          </cell>
          <cell r="P2031">
            <v>59</v>
          </cell>
        </row>
        <row r="2032">
          <cell r="H2032">
            <v>0</v>
          </cell>
          <cell r="K2032" t="str">
            <v>2016_12</v>
          </cell>
          <cell r="P2032">
            <v>59</v>
          </cell>
        </row>
        <row r="2033">
          <cell r="H2033">
            <v>1505</v>
          </cell>
          <cell r="K2033" t="str">
            <v>2016_10</v>
          </cell>
          <cell r="P2033">
            <v>37</v>
          </cell>
        </row>
        <row r="2034">
          <cell r="H2034">
            <v>1505</v>
          </cell>
          <cell r="K2034" t="str">
            <v>2016_11</v>
          </cell>
          <cell r="P2034">
            <v>37</v>
          </cell>
        </row>
        <row r="2035">
          <cell r="H2035">
            <v>1505</v>
          </cell>
          <cell r="K2035" t="str">
            <v>2016_12</v>
          </cell>
          <cell r="P2035">
            <v>37</v>
          </cell>
        </row>
        <row r="2036">
          <cell r="H2036">
            <v>1505</v>
          </cell>
          <cell r="K2036" t="str">
            <v>2016_04</v>
          </cell>
          <cell r="P2036">
            <v>37</v>
          </cell>
        </row>
        <row r="2037">
          <cell r="H2037">
            <v>1505</v>
          </cell>
          <cell r="K2037" t="str">
            <v>2016_05</v>
          </cell>
          <cell r="P2037">
            <v>37</v>
          </cell>
        </row>
        <row r="2038">
          <cell r="H2038">
            <v>1505</v>
          </cell>
          <cell r="K2038" t="str">
            <v>2016_06</v>
          </cell>
          <cell r="P2038">
            <v>37</v>
          </cell>
        </row>
        <row r="2039">
          <cell r="H2039">
            <v>1505</v>
          </cell>
          <cell r="K2039" t="str">
            <v>2016_07</v>
          </cell>
          <cell r="P2039">
            <v>37</v>
          </cell>
        </row>
        <row r="2040">
          <cell r="H2040">
            <v>1505</v>
          </cell>
          <cell r="K2040" t="str">
            <v>2016_08</v>
          </cell>
          <cell r="P2040">
            <v>37</v>
          </cell>
        </row>
        <row r="2041">
          <cell r="H2041">
            <v>1505</v>
          </cell>
          <cell r="K2041" t="str">
            <v>2016_09</v>
          </cell>
          <cell r="P2041">
            <v>37</v>
          </cell>
        </row>
        <row r="2042">
          <cell r="H2042">
            <v>1505</v>
          </cell>
          <cell r="K2042" t="str">
            <v>2017_01</v>
          </cell>
          <cell r="P2042">
            <v>37</v>
          </cell>
        </row>
        <row r="2043">
          <cell r="H2043">
            <v>1505</v>
          </cell>
          <cell r="K2043" t="str">
            <v>2017_02</v>
          </cell>
          <cell r="P2043">
            <v>37</v>
          </cell>
        </row>
        <row r="2044">
          <cell r="H2044">
            <v>1505</v>
          </cell>
          <cell r="K2044" t="str">
            <v>2017_03</v>
          </cell>
          <cell r="P2044">
            <v>37</v>
          </cell>
        </row>
        <row r="2045">
          <cell r="H2045">
            <v>626.58000000000004</v>
          </cell>
          <cell r="K2045" t="str">
            <v>2016_10</v>
          </cell>
          <cell r="P2045">
            <v>66</v>
          </cell>
        </row>
        <row r="2046">
          <cell r="H2046">
            <v>660.04</v>
          </cell>
          <cell r="K2046" t="str">
            <v>2016_11</v>
          </cell>
          <cell r="P2046">
            <v>66</v>
          </cell>
        </row>
        <row r="2047">
          <cell r="H2047">
            <v>624.35</v>
          </cell>
          <cell r="K2047" t="str">
            <v>2016_12</v>
          </cell>
          <cell r="P2047">
            <v>66</v>
          </cell>
        </row>
        <row r="2048">
          <cell r="H2048">
            <v>74.11</v>
          </cell>
          <cell r="K2048" t="str">
            <v>2016_04</v>
          </cell>
          <cell r="P2048">
            <v>66</v>
          </cell>
        </row>
        <row r="2049">
          <cell r="H2049">
            <v>76.069999999999993</v>
          </cell>
          <cell r="K2049" t="str">
            <v>2016_05</v>
          </cell>
          <cell r="P2049">
            <v>66</v>
          </cell>
        </row>
        <row r="2050">
          <cell r="H2050">
            <v>76.47</v>
          </cell>
          <cell r="K2050" t="str">
            <v>2016_06</v>
          </cell>
          <cell r="P2050">
            <v>66</v>
          </cell>
        </row>
        <row r="2051">
          <cell r="H2051">
            <v>621.1</v>
          </cell>
          <cell r="K2051" t="str">
            <v>2016_07</v>
          </cell>
          <cell r="P2051">
            <v>66</v>
          </cell>
        </row>
        <row r="2052">
          <cell r="H2052">
            <v>621.15</v>
          </cell>
          <cell r="K2052" t="str">
            <v>2016_08</v>
          </cell>
          <cell r="P2052">
            <v>66</v>
          </cell>
        </row>
        <row r="2053">
          <cell r="H2053">
            <v>621.15</v>
          </cell>
          <cell r="K2053" t="str">
            <v>2016_09</v>
          </cell>
          <cell r="P2053">
            <v>66</v>
          </cell>
        </row>
        <row r="2054">
          <cell r="H2054">
            <v>948.37</v>
          </cell>
          <cell r="K2054" t="str">
            <v>2017_01</v>
          </cell>
          <cell r="P2054">
            <v>66</v>
          </cell>
        </row>
        <row r="2055">
          <cell r="H2055">
            <v>948.37</v>
          </cell>
          <cell r="K2055" t="str">
            <v>2017_02</v>
          </cell>
          <cell r="P2055">
            <v>66</v>
          </cell>
        </row>
        <row r="2056">
          <cell r="H2056">
            <v>948.37</v>
          </cell>
          <cell r="K2056" t="str">
            <v>2017_03</v>
          </cell>
          <cell r="P2056">
            <v>66</v>
          </cell>
        </row>
        <row r="2057">
          <cell r="H2057">
            <v>0</v>
          </cell>
          <cell r="K2057" t="str">
            <v>2016_10</v>
          </cell>
          <cell r="P2057">
            <v>68</v>
          </cell>
        </row>
        <row r="2058">
          <cell r="H2058">
            <v>0</v>
          </cell>
          <cell r="K2058" t="str">
            <v>2016_11</v>
          </cell>
          <cell r="P2058">
            <v>68</v>
          </cell>
        </row>
        <row r="2059">
          <cell r="H2059">
            <v>400</v>
          </cell>
          <cell r="K2059" t="str">
            <v>2016_12</v>
          </cell>
          <cell r="P2059">
            <v>68</v>
          </cell>
        </row>
        <row r="2060">
          <cell r="H2060">
            <v>0</v>
          </cell>
          <cell r="K2060" t="str">
            <v>2016_04</v>
          </cell>
          <cell r="P2060">
            <v>68</v>
          </cell>
        </row>
        <row r="2061">
          <cell r="H2061">
            <v>0</v>
          </cell>
          <cell r="K2061" t="str">
            <v>2016_05</v>
          </cell>
          <cell r="P2061">
            <v>68</v>
          </cell>
        </row>
        <row r="2062">
          <cell r="H2062">
            <v>250</v>
          </cell>
          <cell r="K2062" t="str">
            <v>2016_06</v>
          </cell>
          <cell r="P2062">
            <v>68</v>
          </cell>
        </row>
        <row r="2063">
          <cell r="H2063">
            <v>0</v>
          </cell>
          <cell r="K2063" t="str">
            <v>2016_07</v>
          </cell>
          <cell r="P2063">
            <v>68</v>
          </cell>
        </row>
        <row r="2064">
          <cell r="H2064">
            <v>0</v>
          </cell>
          <cell r="K2064" t="str">
            <v>2016_08</v>
          </cell>
          <cell r="P2064">
            <v>68</v>
          </cell>
        </row>
        <row r="2065">
          <cell r="H2065">
            <v>0</v>
          </cell>
          <cell r="K2065" t="str">
            <v>2016_09</v>
          </cell>
          <cell r="P2065">
            <v>68</v>
          </cell>
        </row>
        <row r="2066">
          <cell r="H2066">
            <v>110.4</v>
          </cell>
          <cell r="K2066" t="str">
            <v>2016_10</v>
          </cell>
          <cell r="P2066">
            <v>69</v>
          </cell>
        </row>
        <row r="2067">
          <cell r="H2067">
            <v>72.8</v>
          </cell>
          <cell r="K2067" t="str">
            <v>2016_11</v>
          </cell>
          <cell r="P2067">
            <v>69</v>
          </cell>
        </row>
        <row r="2068">
          <cell r="H2068">
            <v>0</v>
          </cell>
          <cell r="K2068" t="str">
            <v>2016_12</v>
          </cell>
          <cell r="P2068">
            <v>69</v>
          </cell>
        </row>
        <row r="2069">
          <cell r="H2069">
            <v>68.569999999999993</v>
          </cell>
          <cell r="K2069" t="str">
            <v>2016_04</v>
          </cell>
          <cell r="P2069">
            <v>69</v>
          </cell>
        </row>
        <row r="2070">
          <cell r="H2070">
            <v>63.2</v>
          </cell>
          <cell r="K2070" t="str">
            <v>2016_05</v>
          </cell>
          <cell r="P2070">
            <v>69</v>
          </cell>
        </row>
        <row r="2071">
          <cell r="H2071">
            <v>88</v>
          </cell>
          <cell r="K2071" t="str">
            <v>2016_06</v>
          </cell>
          <cell r="P2071">
            <v>69</v>
          </cell>
        </row>
        <row r="2072">
          <cell r="H2072">
            <v>68.8</v>
          </cell>
          <cell r="K2072" t="str">
            <v>2016_07</v>
          </cell>
          <cell r="P2072">
            <v>69</v>
          </cell>
        </row>
        <row r="2073">
          <cell r="H2073">
            <v>109.6</v>
          </cell>
          <cell r="K2073" t="str">
            <v>2016_08</v>
          </cell>
          <cell r="P2073">
            <v>69</v>
          </cell>
        </row>
        <row r="2074">
          <cell r="H2074">
            <v>76.8</v>
          </cell>
          <cell r="K2074" t="str">
            <v>2016_09</v>
          </cell>
          <cell r="P2074">
            <v>69</v>
          </cell>
        </row>
        <row r="2075">
          <cell r="H2075">
            <v>2655.08</v>
          </cell>
          <cell r="K2075" t="str">
            <v>2017_01</v>
          </cell>
          <cell r="P2075">
            <v>69</v>
          </cell>
        </row>
        <row r="2076">
          <cell r="H2076">
            <v>0</v>
          </cell>
          <cell r="K2076" t="str">
            <v>2017_02</v>
          </cell>
          <cell r="P2076">
            <v>69</v>
          </cell>
        </row>
        <row r="2077">
          <cell r="H2077">
            <v>0</v>
          </cell>
          <cell r="K2077" t="str">
            <v>2017_03</v>
          </cell>
          <cell r="P2077">
            <v>69</v>
          </cell>
        </row>
        <row r="2078">
          <cell r="H2078">
            <v>0</v>
          </cell>
          <cell r="K2078" t="str">
            <v>2016_10</v>
          </cell>
          <cell r="P2078">
            <v>69</v>
          </cell>
        </row>
        <row r="2079">
          <cell r="H2079">
            <v>0</v>
          </cell>
          <cell r="K2079" t="str">
            <v>2016_11</v>
          </cell>
          <cell r="P2079">
            <v>69</v>
          </cell>
        </row>
        <row r="2080">
          <cell r="H2080">
            <v>0</v>
          </cell>
          <cell r="K2080" t="str">
            <v>2016_12</v>
          </cell>
          <cell r="P2080">
            <v>69</v>
          </cell>
        </row>
        <row r="2081">
          <cell r="H2081">
            <v>0</v>
          </cell>
          <cell r="K2081" t="str">
            <v>2016_04</v>
          </cell>
          <cell r="P2081">
            <v>69</v>
          </cell>
        </row>
        <row r="2082">
          <cell r="H2082">
            <v>0</v>
          </cell>
          <cell r="K2082" t="str">
            <v>2016_05</v>
          </cell>
          <cell r="P2082">
            <v>69</v>
          </cell>
        </row>
        <row r="2083">
          <cell r="H2083">
            <v>0</v>
          </cell>
          <cell r="K2083" t="str">
            <v>2016_06</v>
          </cell>
          <cell r="P2083">
            <v>69</v>
          </cell>
        </row>
        <row r="2084">
          <cell r="H2084">
            <v>0</v>
          </cell>
          <cell r="K2084" t="str">
            <v>2016_07</v>
          </cell>
          <cell r="P2084">
            <v>69</v>
          </cell>
        </row>
        <row r="2085">
          <cell r="H2085">
            <v>0</v>
          </cell>
          <cell r="K2085" t="str">
            <v>2016_08</v>
          </cell>
          <cell r="P2085">
            <v>69</v>
          </cell>
        </row>
        <row r="2086">
          <cell r="H2086">
            <v>0</v>
          </cell>
          <cell r="K2086" t="str">
            <v>2016_09</v>
          </cell>
          <cell r="P2086">
            <v>69</v>
          </cell>
        </row>
        <row r="2087">
          <cell r="H2087">
            <v>3080.72</v>
          </cell>
          <cell r="K2087" t="str">
            <v>2016_10</v>
          </cell>
          <cell r="P2087">
            <v>70</v>
          </cell>
        </row>
        <row r="2088">
          <cell r="H2088">
            <v>3119.26</v>
          </cell>
          <cell r="K2088" t="str">
            <v>2016_11</v>
          </cell>
          <cell r="P2088">
            <v>70</v>
          </cell>
        </row>
        <row r="2089">
          <cell r="H2089">
            <v>-623.35</v>
          </cell>
          <cell r="K2089" t="str">
            <v>2016_12</v>
          </cell>
          <cell r="P2089">
            <v>70</v>
          </cell>
        </row>
        <row r="2090">
          <cell r="H2090">
            <v>2718.28</v>
          </cell>
          <cell r="K2090" t="str">
            <v>2016_04</v>
          </cell>
          <cell r="P2090">
            <v>70</v>
          </cell>
        </row>
        <row r="2091">
          <cell r="H2091">
            <v>2929.67</v>
          </cell>
          <cell r="K2091" t="str">
            <v>2016_05</v>
          </cell>
          <cell r="P2091">
            <v>70</v>
          </cell>
        </row>
        <row r="2092">
          <cell r="H2092">
            <v>2817.73</v>
          </cell>
          <cell r="K2092" t="str">
            <v>2016_06</v>
          </cell>
          <cell r="P2092">
            <v>70</v>
          </cell>
        </row>
        <row r="2093">
          <cell r="H2093">
            <v>3085.26</v>
          </cell>
          <cell r="K2093" t="str">
            <v>2016_07</v>
          </cell>
          <cell r="P2093">
            <v>70</v>
          </cell>
        </row>
        <row r="2094">
          <cell r="H2094">
            <v>3100.45</v>
          </cell>
          <cell r="K2094" t="str">
            <v>2016_08</v>
          </cell>
          <cell r="P2094">
            <v>70</v>
          </cell>
        </row>
        <row r="2095">
          <cell r="H2095">
            <v>3117.86</v>
          </cell>
          <cell r="K2095" t="str">
            <v>2016_09</v>
          </cell>
          <cell r="P2095">
            <v>70</v>
          </cell>
        </row>
        <row r="2096">
          <cell r="H2096">
            <v>6625.79</v>
          </cell>
          <cell r="K2096" t="str">
            <v>2017_01</v>
          </cell>
          <cell r="P2096">
            <v>70</v>
          </cell>
        </row>
        <row r="2097">
          <cell r="H2097">
            <v>3094.29</v>
          </cell>
          <cell r="K2097" t="str">
            <v>2017_02</v>
          </cell>
          <cell r="P2097">
            <v>70</v>
          </cell>
        </row>
        <row r="2098">
          <cell r="H2098">
            <v>3265.72</v>
          </cell>
          <cell r="K2098" t="str">
            <v>2017_03</v>
          </cell>
          <cell r="P2098">
            <v>70</v>
          </cell>
        </row>
        <row r="2099">
          <cell r="H2099">
            <v>433.44</v>
          </cell>
          <cell r="K2099" t="str">
            <v>2016_10</v>
          </cell>
          <cell r="P2099">
            <v>71</v>
          </cell>
        </row>
        <row r="2100">
          <cell r="H2100">
            <v>445.05</v>
          </cell>
          <cell r="K2100" t="str">
            <v>2016_11</v>
          </cell>
          <cell r="P2100">
            <v>71</v>
          </cell>
        </row>
        <row r="2101">
          <cell r="H2101">
            <v>392.38</v>
          </cell>
          <cell r="K2101" t="str">
            <v>2016_12</v>
          </cell>
          <cell r="P2101">
            <v>71</v>
          </cell>
        </row>
        <row r="2102">
          <cell r="H2102">
            <v>412.41</v>
          </cell>
          <cell r="K2102" t="str">
            <v>2016_04</v>
          </cell>
          <cell r="P2102">
            <v>71</v>
          </cell>
        </row>
        <row r="2103">
          <cell r="H2103">
            <v>412.58</v>
          </cell>
          <cell r="K2103" t="str">
            <v>2016_05</v>
          </cell>
          <cell r="P2103">
            <v>71</v>
          </cell>
        </row>
        <row r="2104">
          <cell r="H2104">
            <v>402.13</v>
          </cell>
          <cell r="K2104" t="str">
            <v>2016_06</v>
          </cell>
          <cell r="P2104">
            <v>71</v>
          </cell>
        </row>
        <row r="2105">
          <cell r="H2105">
            <v>402.58</v>
          </cell>
          <cell r="K2105" t="str">
            <v>2016_07</v>
          </cell>
          <cell r="P2105">
            <v>71</v>
          </cell>
        </row>
        <row r="2106">
          <cell r="H2106">
            <v>426.83</v>
          </cell>
          <cell r="K2106" t="str">
            <v>2016_08</v>
          </cell>
          <cell r="P2106">
            <v>71</v>
          </cell>
        </row>
        <row r="2107">
          <cell r="H2107">
            <v>420.74</v>
          </cell>
          <cell r="K2107" t="str">
            <v>2016_09</v>
          </cell>
          <cell r="P2107">
            <v>71</v>
          </cell>
        </row>
        <row r="2108">
          <cell r="H2108">
            <v>384.51</v>
          </cell>
          <cell r="K2108" t="str">
            <v>2017_01</v>
          </cell>
          <cell r="P2108">
            <v>71</v>
          </cell>
        </row>
        <row r="2109">
          <cell r="H2109">
            <v>405.36</v>
          </cell>
          <cell r="K2109" t="str">
            <v>2017_02</v>
          </cell>
          <cell r="P2109">
            <v>71</v>
          </cell>
        </row>
        <row r="2110">
          <cell r="H2110">
            <v>481.25</v>
          </cell>
          <cell r="K2110" t="str">
            <v>2017_03</v>
          </cell>
          <cell r="P2110">
            <v>71</v>
          </cell>
        </row>
        <row r="2111">
          <cell r="H2111">
            <v>0</v>
          </cell>
          <cell r="K2111" t="str">
            <v>2016_10</v>
          </cell>
          <cell r="P2111">
            <v>72</v>
          </cell>
        </row>
        <row r="2112">
          <cell r="H2112">
            <v>30.04</v>
          </cell>
          <cell r="K2112" t="str">
            <v>2016_11</v>
          </cell>
          <cell r="P2112">
            <v>72</v>
          </cell>
        </row>
        <row r="2113">
          <cell r="H2113">
            <v>0</v>
          </cell>
          <cell r="K2113" t="str">
            <v>2016_12</v>
          </cell>
          <cell r="P2113">
            <v>72</v>
          </cell>
        </row>
        <row r="2114">
          <cell r="H2114">
            <v>1580.25</v>
          </cell>
          <cell r="K2114" t="str">
            <v>2016_04</v>
          </cell>
          <cell r="P2114">
            <v>72</v>
          </cell>
        </row>
        <row r="2115">
          <cell r="H2115">
            <v>289</v>
          </cell>
          <cell r="K2115" t="str">
            <v>2016_05</v>
          </cell>
          <cell r="P2115">
            <v>72</v>
          </cell>
        </row>
        <row r="2116">
          <cell r="H2116">
            <v>0</v>
          </cell>
          <cell r="K2116" t="str">
            <v>2016_06</v>
          </cell>
          <cell r="P2116">
            <v>72</v>
          </cell>
        </row>
        <row r="2117">
          <cell r="H2117">
            <v>0</v>
          </cell>
          <cell r="K2117" t="str">
            <v>2016_07</v>
          </cell>
          <cell r="P2117">
            <v>72</v>
          </cell>
        </row>
        <row r="2118">
          <cell r="H2118">
            <v>0</v>
          </cell>
          <cell r="K2118" t="str">
            <v>2016_08</v>
          </cell>
          <cell r="P2118">
            <v>72</v>
          </cell>
        </row>
        <row r="2119">
          <cell r="H2119">
            <v>0</v>
          </cell>
          <cell r="K2119" t="str">
            <v>2016_09</v>
          </cell>
          <cell r="P2119">
            <v>72</v>
          </cell>
        </row>
        <row r="2120">
          <cell r="H2120">
            <v>30</v>
          </cell>
          <cell r="K2120" t="str">
            <v>2017_01</v>
          </cell>
          <cell r="P2120">
            <v>72</v>
          </cell>
        </row>
        <row r="2121">
          <cell r="H2121">
            <v>0</v>
          </cell>
          <cell r="K2121" t="str">
            <v>2017_02</v>
          </cell>
          <cell r="P2121">
            <v>72</v>
          </cell>
        </row>
        <row r="2122">
          <cell r="H2122">
            <v>500</v>
          </cell>
          <cell r="K2122" t="str">
            <v>2017_03</v>
          </cell>
          <cell r="P2122">
            <v>72</v>
          </cell>
        </row>
        <row r="2123">
          <cell r="H2123">
            <v>186.14</v>
          </cell>
          <cell r="K2123" t="str">
            <v>2016_10</v>
          </cell>
          <cell r="P2123">
            <v>84</v>
          </cell>
        </row>
        <row r="2124">
          <cell r="H2124">
            <v>87.75</v>
          </cell>
          <cell r="K2124" t="str">
            <v>2016_11</v>
          </cell>
          <cell r="P2124">
            <v>84</v>
          </cell>
        </row>
        <row r="2125">
          <cell r="H2125">
            <v>118.13</v>
          </cell>
          <cell r="K2125" t="str">
            <v>2016_12</v>
          </cell>
          <cell r="P2125">
            <v>84</v>
          </cell>
        </row>
        <row r="2126">
          <cell r="H2126">
            <v>39.81</v>
          </cell>
          <cell r="K2126" t="str">
            <v>2016_04</v>
          </cell>
          <cell r="P2126">
            <v>84</v>
          </cell>
        </row>
        <row r="2127">
          <cell r="H2127">
            <v>144.26</v>
          </cell>
          <cell r="K2127" t="str">
            <v>2016_05</v>
          </cell>
          <cell r="P2127">
            <v>84</v>
          </cell>
        </row>
        <row r="2128">
          <cell r="H2128">
            <v>99.63</v>
          </cell>
          <cell r="K2128" t="str">
            <v>2016_06</v>
          </cell>
          <cell r="P2128">
            <v>84</v>
          </cell>
        </row>
        <row r="2129">
          <cell r="H2129">
            <v>121.25</v>
          </cell>
          <cell r="K2129" t="str">
            <v>2016_07</v>
          </cell>
          <cell r="P2129">
            <v>84</v>
          </cell>
        </row>
        <row r="2130">
          <cell r="H2130">
            <v>94.52</v>
          </cell>
          <cell r="K2130" t="str">
            <v>2016_08</v>
          </cell>
          <cell r="P2130">
            <v>84</v>
          </cell>
        </row>
        <row r="2131">
          <cell r="H2131">
            <v>39.81</v>
          </cell>
          <cell r="K2131" t="str">
            <v>2016_09</v>
          </cell>
          <cell r="P2131">
            <v>84</v>
          </cell>
        </row>
        <row r="2132">
          <cell r="H2132">
            <v>84.35</v>
          </cell>
          <cell r="K2132" t="str">
            <v>2017_01</v>
          </cell>
          <cell r="P2132">
            <v>84</v>
          </cell>
        </row>
        <row r="2133">
          <cell r="H2133">
            <v>171.12</v>
          </cell>
          <cell r="K2133" t="str">
            <v>2017_02</v>
          </cell>
          <cell r="P2133">
            <v>84</v>
          </cell>
        </row>
        <row r="2134">
          <cell r="H2134">
            <v>203.17</v>
          </cell>
          <cell r="K2134" t="str">
            <v>2017_03</v>
          </cell>
          <cell r="P2134">
            <v>84</v>
          </cell>
        </row>
        <row r="2135">
          <cell r="H2135">
            <v>1803.99</v>
          </cell>
          <cell r="K2135" t="str">
            <v>2016_10</v>
          </cell>
          <cell r="P2135">
            <v>85</v>
          </cell>
        </row>
        <row r="2136">
          <cell r="H2136">
            <v>1558.28</v>
          </cell>
          <cell r="K2136" t="str">
            <v>2016_11</v>
          </cell>
          <cell r="P2136">
            <v>85</v>
          </cell>
        </row>
        <row r="2137">
          <cell r="H2137">
            <v>1949.62</v>
          </cell>
          <cell r="K2137" t="str">
            <v>2016_12</v>
          </cell>
          <cell r="P2137">
            <v>85</v>
          </cell>
        </row>
        <row r="2138">
          <cell r="H2138">
            <v>750</v>
          </cell>
          <cell r="K2138" t="str">
            <v>2016_04</v>
          </cell>
          <cell r="P2138">
            <v>85</v>
          </cell>
        </row>
        <row r="2139">
          <cell r="H2139">
            <v>1694.12</v>
          </cell>
          <cell r="K2139" t="str">
            <v>2016_05</v>
          </cell>
          <cell r="P2139">
            <v>85</v>
          </cell>
        </row>
        <row r="2140">
          <cell r="H2140">
            <v>1755.52</v>
          </cell>
          <cell r="K2140" t="str">
            <v>2016_06</v>
          </cell>
          <cell r="P2140">
            <v>85</v>
          </cell>
        </row>
        <row r="2141">
          <cell r="H2141">
            <v>1730.25</v>
          </cell>
          <cell r="K2141" t="str">
            <v>2016_07</v>
          </cell>
          <cell r="P2141">
            <v>85</v>
          </cell>
        </row>
        <row r="2142">
          <cell r="H2142">
            <v>1792.11</v>
          </cell>
          <cell r="K2142" t="str">
            <v>2016_08</v>
          </cell>
          <cell r="P2142">
            <v>85</v>
          </cell>
        </row>
        <row r="2143">
          <cell r="H2143">
            <v>1751.9</v>
          </cell>
          <cell r="K2143" t="str">
            <v>2016_09</v>
          </cell>
          <cell r="P2143">
            <v>85</v>
          </cell>
        </row>
        <row r="2144">
          <cell r="H2144">
            <v>1763.88</v>
          </cell>
          <cell r="K2144" t="str">
            <v>2017_01</v>
          </cell>
          <cell r="P2144">
            <v>85</v>
          </cell>
        </row>
        <row r="2145">
          <cell r="H2145">
            <v>1849.59</v>
          </cell>
          <cell r="K2145" t="str">
            <v>2017_02</v>
          </cell>
          <cell r="P2145">
            <v>85</v>
          </cell>
        </row>
        <row r="2146">
          <cell r="H2146">
            <v>2530.69</v>
          </cell>
          <cell r="K2146" t="str">
            <v>2017_03</v>
          </cell>
          <cell r="P2146">
            <v>85</v>
          </cell>
        </row>
        <row r="2147">
          <cell r="H2147">
            <v>520.45000000000005</v>
          </cell>
          <cell r="K2147" t="str">
            <v>2016_10</v>
          </cell>
          <cell r="P2147">
            <v>85</v>
          </cell>
        </row>
        <row r="2148">
          <cell r="H2148">
            <v>1188.45</v>
          </cell>
          <cell r="K2148" t="str">
            <v>2016_11</v>
          </cell>
          <cell r="P2148">
            <v>85</v>
          </cell>
        </row>
        <row r="2149">
          <cell r="H2149">
            <v>529.08000000000004</v>
          </cell>
          <cell r="K2149" t="str">
            <v>2016_12</v>
          </cell>
          <cell r="P2149">
            <v>85</v>
          </cell>
        </row>
        <row r="2150">
          <cell r="H2150">
            <v>736.76</v>
          </cell>
          <cell r="K2150" t="str">
            <v>2016_04</v>
          </cell>
          <cell r="P2150">
            <v>85</v>
          </cell>
        </row>
        <row r="2151">
          <cell r="H2151">
            <v>932.24</v>
          </cell>
          <cell r="K2151" t="str">
            <v>2016_05</v>
          </cell>
          <cell r="P2151">
            <v>85</v>
          </cell>
        </row>
        <row r="2152">
          <cell r="H2152">
            <v>1085.77</v>
          </cell>
          <cell r="K2152" t="str">
            <v>2016_06</v>
          </cell>
          <cell r="P2152">
            <v>85</v>
          </cell>
        </row>
        <row r="2153">
          <cell r="H2153">
            <v>1111.9000000000001</v>
          </cell>
          <cell r="K2153" t="str">
            <v>2016_07</v>
          </cell>
          <cell r="P2153">
            <v>85</v>
          </cell>
        </row>
        <row r="2154">
          <cell r="H2154">
            <v>602.44000000000005</v>
          </cell>
          <cell r="K2154" t="str">
            <v>2016_08</v>
          </cell>
          <cell r="P2154">
            <v>85</v>
          </cell>
        </row>
        <row r="2155">
          <cell r="H2155">
            <v>720.25</v>
          </cell>
          <cell r="K2155" t="str">
            <v>2016_09</v>
          </cell>
          <cell r="P2155">
            <v>85</v>
          </cell>
        </row>
        <row r="2156">
          <cell r="H2156">
            <v>365.85</v>
          </cell>
          <cell r="K2156" t="str">
            <v>2017_01</v>
          </cell>
          <cell r="P2156">
            <v>85</v>
          </cell>
        </row>
        <row r="2157">
          <cell r="H2157">
            <v>106.74</v>
          </cell>
          <cell r="K2157" t="str">
            <v>2017_02</v>
          </cell>
          <cell r="P2157">
            <v>85</v>
          </cell>
        </row>
        <row r="2158">
          <cell r="H2158">
            <v>141.97</v>
          </cell>
          <cell r="K2158" t="str">
            <v>2017_03</v>
          </cell>
          <cell r="P2158">
            <v>85</v>
          </cell>
        </row>
        <row r="2159">
          <cell r="H2159">
            <v>838.76</v>
          </cell>
          <cell r="K2159" t="str">
            <v>2016_10</v>
          </cell>
          <cell r="P2159">
            <v>86</v>
          </cell>
        </row>
        <row r="2160">
          <cell r="H2160">
            <v>847.12</v>
          </cell>
          <cell r="K2160" t="str">
            <v>2016_11</v>
          </cell>
          <cell r="P2160">
            <v>86</v>
          </cell>
        </row>
        <row r="2161">
          <cell r="H2161">
            <v>967.15</v>
          </cell>
          <cell r="K2161" t="str">
            <v>2016_12</v>
          </cell>
          <cell r="P2161">
            <v>86</v>
          </cell>
        </row>
        <row r="2162">
          <cell r="H2162">
            <v>759.06</v>
          </cell>
          <cell r="K2162" t="str">
            <v>2016_04</v>
          </cell>
          <cell r="P2162">
            <v>86</v>
          </cell>
        </row>
        <row r="2163">
          <cell r="H2163">
            <v>796.81</v>
          </cell>
          <cell r="K2163" t="str">
            <v>2016_05</v>
          </cell>
          <cell r="P2163">
            <v>86</v>
          </cell>
        </row>
        <row r="2164">
          <cell r="H2164">
            <v>704.36</v>
          </cell>
          <cell r="K2164" t="str">
            <v>2016_06</v>
          </cell>
          <cell r="P2164">
            <v>86</v>
          </cell>
        </row>
        <row r="2165">
          <cell r="H2165">
            <v>971.4</v>
          </cell>
          <cell r="K2165" t="str">
            <v>2016_07</v>
          </cell>
          <cell r="P2165">
            <v>86</v>
          </cell>
        </row>
        <row r="2166">
          <cell r="H2166">
            <v>933.28</v>
          </cell>
          <cell r="K2166" t="str">
            <v>2016_08</v>
          </cell>
          <cell r="P2166">
            <v>86</v>
          </cell>
        </row>
        <row r="2167">
          <cell r="H2167">
            <v>906.9</v>
          </cell>
          <cell r="K2167" t="str">
            <v>2016_09</v>
          </cell>
          <cell r="P2167">
            <v>86</v>
          </cell>
        </row>
        <row r="2168">
          <cell r="H2168">
            <v>883.09</v>
          </cell>
          <cell r="K2168" t="str">
            <v>2017_01</v>
          </cell>
          <cell r="P2168">
            <v>86</v>
          </cell>
        </row>
        <row r="2169">
          <cell r="H2169">
            <v>964.43</v>
          </cell>
          <cell r="K2169" t="str">
            <v>2017_02</v>
          </cell>
          <cell r="P2169">
            <v>86</v>
          </cell>
        </row>
        <row r="2170">
          <cell r="H2170">
            <v>888.09</v>
          </cell>
          <cell r="K2170" t="str">
            <v>2017_03</v>
          </cell>
          <cell r="P2170">
            <v>86</v>
          </cell>
        </row>
        <row r="2171">
          <cell r="H2171">
            <v>180.01</v>
          </cell>
          <cell r="K2171" t="str">
            <v>2016_10</v>
          </cell>
          <cell r="P2171">
            <v>87</v>
          </cell>
        </row>
        <row r="2172">
          <cell r="H2172">
            <v>102.21</v>
          </cell>
          <cell r="K2172" t="str">
            <v>2016_11</v>
          </cell>
          <cell r="P2172">
            <v>87</v>
          </cell>
        </row>
        <row r="2173">
          <cell r="H2173">
            <v>143.97</v>
          </cell>
          <cell r="K2173" t="str">
            <v>2016_12</v>
          </cell>
          <cell r="P2173">
            <v>87</v>
          </cell>
        </row>
        <row r="2174">
          <cell r="H2174">
            <v>224.71</v>
          </cell>
          <cell r="K2174" t="str">
            <v>2016_04</v>
          </cell>
          <cell r="P2174">
            <v>87</v>
          </cell>
        </row>
        <row r="2175">
          <cell r="H2175">
            <v>324.45</v>
          </cell>
          <cell r="K2175" t="str">
            <v>2016_05</v>
          </cell>
          <cell r="P2175">
            <v>87</v>
          </cell>
        </row>
        <row r="2176">
          <cell r="H2176">
            <v>288.17</v>
          </cell>
          <cell r="K2176" t="str">
            <v>2016_06</v>
          </cell>
          <cell r="P2176">
            <v>87</v>
          </cell>
        </row>
        <row r="2177">
          <cell r="H2177">
            <v>-100.58</v>
          </cell>
          <cell r="K2177" t="str">
            <v>2016_07</v>
          </cell>
          <cell r="P2177">
            <v>87</v>
          </cell>
        </row>
        <row r="2178">
          <cell r="H2178">
            <v>171.56</v>
          </cell>
          <cell r="K2178" t="str">
            <v>2016_08</v>
          </cell>
          <cell r="P2178">
            <v>87</v>
          </cell>
        </row>
        <row r="2179">
          <cell r="H2179">
            <v>213.76</v>
          </cell>
          <cell r="K2179" t="str">
            <v>2016_09</v>
          </cell>
          <cell r="P2179">
            <v>87</v>
          </cell>
        </row>
        <row r="2180">
          <cell r="H2180">
            <v>376.08</v>
          </cell>
          <cell r="K2180" t="str">
            <v>2017_01</v>
          </cell>
          <cell r="P2180">
            <v>87</v>
          </cell>
        </row>
        <row r="2181">
          <cell r="H2181">
            <v>434.66</v>
          </cell>
          <cell r="K2181" t="str">
            <v>2017_02</v>
          </cell>
          <cell r="P2181">
            <v>87</v>
          </cell>
        </row>
        <row r="2182">
          <cell r="H2182">
            <v>286.8</v>
          </cell>
          <cell r="K2182" t="str">
            <v>2017_03</v>
          </cell>
          <cell r="P2182">
            <v>87</v>
          </cell>
        </row>
        <row r="2183">
          <cell r="H2183">
            <v>654.85</v>
          </cell>
          <cell r="K2183" t="str">
            <v>2016_10</v>
          </cell>
          <cell r="P2183">
            <v>88</v>
          </cell>
        </row>
        <row r="2184">
          <cell r="H2184">
            <v>671.23</v>
          </cell>
          <cell r="K2184" t="str">
            <v>2016_11</v>
          </cell>
          <cell r="P2184">
            <v>88</v>
          </cell>
        </row>
        <row r="2185">
          <cell r="H2185">
            <v>602.01</v>
          </cell>
          <cell r="K2185" t="str">
            <v>2016_12</v>
          </cell>
          <cell r="P2185">
            <v>88</v>
          </cell>
        </row>
        <row r="2186">
          <cell r="H2186">
            <v>588</v>
          </cell>
          <cell r="K2186" t="str">
            <v>2016_04</v>
          </cell>
          <cell r="P2186">
            <v>88</v>
          </cell>
        </row>
        <row r="2187">
          <cell r="H2187">
            <v>590.13</v>
          </cell>
          <cell r="K2187" t="str">
            <v>2016_05</v>
          </cell>
          <cell r="P2187">
            <v>88</v>
          </cell>
        </row>
        <row r="2188">
          <cell r="H2188">
            <v>594.29</v>
          </cell>
          <cell r="K2188" t="str">
            <v>2016_06</v>
          </cell>
          <cell r="P2188">
            <v>88</v>
          </cell>
        </row>
        <row r="2189">
          <cell r="H2189">
            <v>542.21</v>
          </cell>
          <cell r="K2189" t="str">
            <v>2016_07</v>
          </cell>
          <cell r="P2189">
            <v>88</v>
          </cell>
        </row>
        <row r="2190">
          <cell r="H2190">
            <v>815.34</v>
          </cell>
          <cell r="K2190" t="str">
            <v>2016_08</v>
          </cell>
          <cell r="P2190">
            <v>88</v>
          </cell>
        </row>
        <row r="2191">
          <cell r="H2191">
            <v>565.51</v>
          </cell>
          <cell r="K2191" t="str">
            <v>2016_09</v>
          </cell>
          <cell r="P2191">
            <v>88</v>
          </cell>
        </row>
        <row r="2192">
          <cell r="H2192">
            <v>579.59</v>
          </cell>
          <cell r="K2192" t="str">
            <v>2017_01</v>
          </cell>
          <cell r="P2192">
            <v>88</v>
          </cell>
        </row>
        <row r="2193">
          <cell r="H2193">
            <v>629.96</v>
          </cell>
          <cell r="K2193" t="str">
            <v>2017_02</v>
          </cell>
          <cell r="P2193">
            <v>88</v>
          </cell>
        </row>
        <row r="2194">
          <cell r="H2194">
            <v>712.33</v>
          </cell>
          <cell r="K2194" t="str">
            <v>2017_03</v>
          </cell>
          <cell r="P2194">
            <v>88</v>
          </cell>
        </row>
        <row r="2195">
          <cell r="H2195">
            <v>985.94</v>
          </cell>
          <cell r="K2195" t="str">
            <v>2016_10</v>
          </cell>
          <cell r="P2195">
            <v>86</v>
          </cell>
        </row>
        <row r="2196">
          <cell r="H2196">
            <v>1942.12</v>
          </cell>
          <cell r="K2196" t="str">
            <v>2016_11</v>
          </cell>
          <cell r="P2196">
            <v>86</v>
          </cell>
        </row>
        <row r="2197">
          <cell r="H2197">
            <v>1092.3499999999999</v>
          </cell>
          <cell r="K2197" t="str">
            <v>2016_12</v>
          </cell>
          <cell r="P2197">
            <v>86</v>
          </cell>
        </row>
        <row r="2198">
          <cell r="H2198">
            <v>1108.93</v>
          </cell>
          <cell r="K2198" t="str">
            <v>2016_04</v>
          </cell>
          <cell r="P2198">
            <v>86</v>
          </cell>
        </row>
        <row r="2199">
          <cell r="H2199">
            <v>1102.25</v>
          </cell>
          <cell r="K2199" t="str">
            <v>2016_05</v>
          </cell>
          <cell r="P2199">
            <v>86</v>
          </cell>
        </row>
        <row r="2200">
          <cell r="H2200">
            <v>1876.62</v>
          </cell>
          <cell r="K2200" t="str">
            <v>2016_06</v>
          </cell>
          <cell r="P2200">
            <v>86</v>
          </cell>
        </row>
        <row r="2201">
          <cell r="H2201">
            <v>2991.22</v>
          </cell>
          <cell r="K2201" t="str">
            <v>2016_07</v>
          </cell>
          <cell r="P2201">
            <v>86</v>
          </cell>
        </row>
        <row r="2202">
          <cell r="H2202">
            <v>2555.7600000000002</v>
          </cell>
          <cell r="K2202" t="str">
            <v>2016_08</v>
          </cell>
          <cell r="P2202">
            <v>86</v>
          </cell>
        </row>
        <row r="2203">
          <cell r="H2203">
            <v>1028.27</v>
          </cell>
          <cell r="K2203" t="str">
            <v>2016_09</v>
          </cell>
          <cell r="P2203">
            <v>86</v>
          </cell>
        </row>
        <row r="2204">
          <cell r="H2204">
            <v>6407.44</v>
          </cell>
          <cell r="K2204" t="str">
            <v>2017_01</v>
          </cell>
          <cell r="P2204">
            <v>86</v>
          </cell>
        </row>
        <row r="2205">
          <cell r="H2205">
            <v>1625.64</v>
          </cell>
          <cell r="K2205" t="str">
            <v>2017_02</v>
          </cell>
          <cell r="P2205">
            <v>86</v>
          </cell>
        </row>
        <row r="2206">
          <cell r="H2206">
            <v>3767.99</v>
          </cell>
          <cell r="K2206" t="str">
            <v>2017_03</v>
          </cell>
          <cell r="P2206">
            <v>86</v>
          </cell>
        </row>
        <row r="2207">
          <cell r="H2207">
            <v>0</v>
          </cell>
          <cell r="K2207" t="str">
            <v>2016_10</v>
          </cell>
          <cell r="P2207">
            <v>89</v>
          </cell>
        </row>
        <row r="2208">
          <cell r="H2208">
            <v>0</v>
          </cell>
          <cell r="K2208" t="str">
            <v>2016_11</v>
          </cell>
          <cell r="P2208">
            <v>89</v>
          </cell>
        </row>
        <row r="2209">
          <cell r="H2209">
            <v>500</v>
          </cell>
          <cell r="K2209" t="str">
            <v>2016_12</v>
          </cell>
          <cell r="P2209">
            <v>89</v>
          </cell>
        </row>
        <row r="2210">
          <cell r="H2210">
            <v>0</v>
          </cell>
          <cell r="K2210" t="str">
            <v>2016_04</v>
          </cell>
          <cell r="P2210">
            <v>89</v>
          </cell>
        </row>
        <row r="2211">
          <cell r="H2211">
            <v>0</v>
          </cell>
          <cell r="K2211" t="str">
            <v>2016_05</v>
          </cell>
          <cell r="P2211">
            <v>89</v>
          </cell>
        </row>
        <row r="2212">
          <cell r="H2212">
            <v>0</v>
          </cell>
          <cell r="K2212" t="str">
            <v>2016_06</v>
          </cell>
          <cell r="P2212">
            <v>89</v>
          </cell>
        </row>
        <row r="2213">
          <cell r="H2213">
            <v>0</v>
          </cell>
          <cell r="K2213" t="str">
            <v>2016_07</v>
          </cell>
          <cell r="P2213">
            <v>89</v>
          </cell>
        </row>
        <row r="2214">
          <cell r="H2214">
            <v>0</v>
          </cell>
          <cell r="K2214" t="str">
            <v>2016_08</v>
          </cell>
          <cell r="P2214">
            <v>89</v>
          </cell>
        </row>
        <row r="2215">
          <cell r="H2215">
            <v>0</v>
          </cell>
          <cell r="K2215" t="str">
            <v>2016_09</v>
          </cell>
          <cell r="P2215">
            <v>89</v>
          </cell>
        </row>
        <row r="2216">
          <cell r="H2216">
            <v>300</v>
          </cell>
          <cell r="K2216" t="str">
            <v>2017_01</v>
          </cell>
          <cell r="P2216">
            <v>89</v>
          </cell>
        </row>
        <row r="2217">
          <cell r="H2217">
            <v>0</v>
          </cell>
          <cell r="K2217" t="str">
            <v>2017_02</v>
          </cell>
          <cell r="P2217">
            <v>89</v>
          </cell>
        </row>
        <row r="2218">
          <cell r="H2218">
            <v>0</v>
          </cell>
          <cell r="K2218" t="str">
            <v>2017_03</v>
          </cell>
          <cell r="P2218">
            <v>89</v>
          </cell>
        </row>
        <row r="2219">
          <cell r="H2219">
            <v>495</v>
          </cell>
          <cell r="K2219" t="str">
            <v>2016_10</v>
          </cell>
          <cell r="P2219">
            <v>89</v>
          </cell>
        </row>
        <row r="2220">
          <cell r="H2220">
            <v>495</v>
          </cell>
          <cell r="K2220" t="str">
            <v>2016_11</v>
          </cell>
          <cell r="P2220">
            <v>89</v>
          </cell>
        </row>
        <row r="2221">
          <cell r="H2221">
            <v>495</v>
          </cell>
          <cell r="K2221" t="str">
            <v>2016_12</v>
          </cell>
          <cell r="P2221">
            <v>89</v>
          </cell>
        </row>
        <row r="2222">
          <cell r="H2222">
            <v>495</v>
          </cell>
          <cell r="K2222" t="str">
            <v>2016_04</v>
          </cell>
          <cell r="P2222">
            <v>89</v>
          </cell>
        </row>
        <row r="2223">
          <cell r="H2223">
            <v>495</v>
          </cell>
          <cell r="K2223" t="str">
            <v>2016_05</v>
          </cell>
          <cell r="P2223">
            <v>89</v>
          </cell>
        </row>
        <row r="2224">
          <cell r="H2224">
            <v>495</v>
          </cell>
          <cell r="K2224" t="str">
            <v>2016_06</v>
          </cell>
          <cell r="P2224">
            <v>89</v>
          </cell>
        </row>
        <row r="2225">
          <cell r="H2225">
            <v>495</v>
          </cell>
          <cell r="K2225" t="str">
            <v>2016_07</v>
          </cell>
          <cell r="P2225">
            <v>89</v>
          </cell>
        </row>
        <row r="2226">
          <cell r="H2226">
            <v>495</v>
          </cell>
          <cell r="K2226" t="str">
            <v>2016_08</v>
          </cell>
          <cell r="P2226">
            <v>89</v>
          </cell>
        </row>
        <row r="2227">
          <cell r="H2227">
            <v>495</v>
          </cell>
          <cell r="K2227" t="str">
            <v>2016_09</v>
          </cell>
          <cell r="P2227">
            <v>89</v>
          </cell>
        </row>
        <row r="2228">
          <cell r="H2228">
            <v>495</v>
          </cell>
          <cell r="K2228" t="str">
            <v>2017_01</v>
          </cell>
          <cell r="P2228">
            <v>89</v>
          </cell>
        </row>
        <row r="2229">
          <cell r="H2229">
            <v>990</v>
          </cell>
          <cell r="K2229" t="str">
            <v>2017_02</v>
          </cell>
          <cell r="P2229">
            <v>89</v>
          </cell>
        </row>
        <row r="2230">
          <cell r="H2230">
            <v>0</v>
          </cell>
          <cell r="K2230" t="str">
            <v>2017_03</v>
          </cell>
          <cell r="P2230">
            <v>89</v>
          </cell>
        </row>
        <row r="2231">
          <cell r="H2231">
            <v>0</v>
          </cell>
          <cell r="K2231" t="str">
            <v>2016_10</v>
          </cell>
          <cell r="P2231">
            <v>90</v>
          </cell>
        </row>
        <row r="2232">
          <cell r="H2232">
            <v>0</v>
          </cell>
          <cell r="K2232" t="str">
            <v>2016_11</v>
          </cell>
          <cell r="P2232">
            <v>90</v>
          </cell>
        </row>
        <row r="2233">
          <cell r="H2233">
            <v>0</v>
          </cell>
          <cell r="K2233" t="str">
            <v>2016_12</v>
          </cell>
          <cell r="P2233">
            <v>90</v>
          </cell>
        </row>
        <row r="2234">
          <cell r="H2234">
            <v>7620.61</v>
          </cell>
          <cell r="K2234" t="str">
            <v>2016_05</v>
          </cell>
          <cell r="P2234">
            <v>90</v>
          </cell>
        </row>
        <row r="2235">
          <cell r="H2235">
            <v>0</v>
          </cell>
          <cell r="K2235" t="str">
            <v>2016_06</v>
          </cell>
          <cell r="P2235">
            <v>90</v>
          </cell>
        </row>
        <row r="2236">
          <cell r="H2236">
            <v>0</v>
          </cell>
          <cell r="K2236" t="str">
            <v>2016_07</v>
          </cell>
          <cell r="P2236">
            <v>90</v>
          </cell>
        </row>
        <row r="2237">
          <cell r="H2237">
            <v>0</v>
          </cell>
          <cell r="K2237" t="str">
            <v>2016_08</v>
          </cell>
          <cell r="P2237">
            <v>90</v>
          </cell>
        </row>
        <row r="2238">
          <cell r="H2238">
            <v>0</v>
          </cell>
          <cell r="K2238" t="str">
            <v>2016_09</v>
          </cell>
          <cell r="P2238">
            <v>90</v>
          </cell>
        </row>
        <row r="2239">
          <cell r="H2239">
            <v>35.130000000000003</v>
          </cell>
          <cell r="K2239" t="str">
            <v>2016_10</v>
          </cell>
          <cell r="P2239">
            <v>93</v>
          </cell>
        </row>
        <row r="2240">
          <cell r="H2240">
            <v>0</v>
          </cell>
          <cell r="K2240" t="str">
            <v>2016_11</v>
          </cell>
          <cell r="P2240">
            <v>93</v>
          </cell>
        </row>
        <row r="2241">
          <cell r="H2241">
            <v>0</v>
          </cell>
          <cell r="K2241" t="str">
            <v>2016_12</v>
          </cell>
          <cell r="P2241">
            <v>93</v>
          </cell>
        </row>
        <row r="2242">
          <cell r="H2242">
            <v>34.39</v>
          </cell>
          <cell r="K2242" t="str">
            <v>2016_04</v>
          </cell>
          <cell r="P2242">
            <v>93</v>
          </cell>
        </row>
        <row r="2243">
          <cell r="H2243">
            <v>-9.3000000000000007</v>
          </cell>
          <cell r="K2243" t="str">
            <v>2016_05</v>
          </cell>
          <cell r="P2243">
            <v>93</v>
          </cell>
        </row>
        <row r="2244">
          <cell r="H2244">
            <v>0</v>
          </cell>
          <cell r="K2244" t="str">
            <v>2016_06</v>
          </cell>
          <cell r="P2244">
            <v>93</v>
          </cell>
        </row>
        <row r="2245">
          <cell r="H2245">
            <v>9.6999999999999993</v>
          </cell>
          <cell r="K2245" t="str">
            <v>2016_07</v>
          </cell>
          <cell r="P2245">
            <v>93</v>
          </cell>
        </row>
        <row r="2246">
          <cell r="H2246">
            <v>29.33</v>
          </cell>
          <cell r="K2246" t="str">
            <v>2016_08</v>
          </cell>
          <cell r="P2246">
            <v>93</v>
          </cell>
        </row>
        <row r="2247">
          <cell r="H2247">
            <v>44.26</v>
          </cell>
          <cell r="K2247" t="str">
            <v>2016_09</v>
          </cell>
          <cell r="P2247">
            <v>93</v>
          </cell>
        </row>
        <row r="2248">
          <cell r="H2248">
            <v>455.74</v>
          </cell>
          <cell r="K2248" t="str">
            <v>2017_02</v>
          </cell>
          <cell r="P2248">
            <v>93</v>
          </cell>
        </row>
        <row r="2249">
          <cell r="H2249">
            <v>25.82</v>
          </cell>
          <cell r="K2249" t="str">
            <v>2017_03</v>
          </cell>
          <cell r="P2249">
            <v>93</v>
          </cell>
        </row>
        <row r="2250">
          <cell r="H2250">
            <v>588.1</v>
          </cell>
          <cell r="K2250" t="str">
            <v>2016_10</v>
          </cell>
          <cell r="P2250">
            <v>95</v>
          </cell>
        </row>
        <row r="2251">
          <cell r="H2251">
            <v>588.1</v>
          </cell>
          <cell r="K2251" t="str">
            <v>2016_11</v>
          </cell>
          <cell r="P2251">
            <v>95</v>
          </cell>
        </row>
        <row r="2252">
          <cell r="H2252">
            <v>588.1</v>
          </cell>
          <cell r="K2252" t="str">
            <v>2016_12</v>
          </cell>
          <cell r="P2252">
            <v>95</v>
          </cell>
        </row>
        <row r="2253">
          <cell r="H2253">
            <v>0</v>
          </cell>
          <cell r="K2253" t="str">
            <v>2016_04</v>
          </cell>
          <cell r="P2253">
            <v>95</v>
          </cell>
        </row>
        <row r="2254">
          <cell r="H2254">
            <v>1176.19</v>
          </cell>
          <cell r="K2254" t="str">
            <v>2016_05</v>
          </cell>
          <cell r="P2254">
            <v>95</v>
          </cell>
        </row>
        <row r="2255">
          <cell r="H2255">
            <v>588.1</v>
          </cell>
          <cell r="K2255" t="str">
            <v>2016_06</v>
          </cell>
          <cell r="P2255">
            <v>95</v>
          </cell>
        </row>
        <row r="2256">
          <cell r="H2256">
            <v>1164.5</v>
          </cell>
          <cell r="K2256" t="str">
            <v>2016_07</v>
          </cell>
          <cell r="P2256">
            <v>95</v>
          </cell>
        </row>
        <row r="2257">
          <cell r="H2257">
            <v>656.71</v>
          </cell>
          <cell r="K2257" t="str">
            <v>2016_08</v>
          </cell>
          <cell r="P2257">
            <v>95</v>
          </cell>
        </row>
        <row r="2258">
          <cell r="H2258">
            <v>588.1</v>
          </cell>
          <cell r="K2258" t="str">
            <v>2016_09</v>
          </cell>
          <cell r="P2258">
            <v>95</v>
          </cell>
        </row>
        <row r="2259">
          <cell r="H2259">
            <v>137.22</v>
          </cell>
          <cell r="K2259" t="str">
            <v>2017_02</v>
          </cell>
          <cell r="P2259">
            <v>95</v>
          </cell>
        </row>
        <row r="2260">
          <cell r="H2260">
            <v>0</v>
          </cell>
          <cell r="K2260" t="str">
            <v>2017_03</v>
          </cell>
          <cell r="P2260">
            <v>95</v>
          </cell>
        </row>
        <row r="2261">
          <cell r="H2261">
            <v>400.94</v>
          </cell>
          <cell r="K2261" t="str">
            <v>2016_10</v>
          </cell>
          <cell r="P2261">
            <v>96</v>
          </cell>
        </row>
        <row r="2262">
          <cell r="H2262">
            <v>882.46</v>
          </cell>
          <cell r="K2262" t="str">
            <v>2016_11</v>
          </cell>
          <cell r="P2262">
            <v>96</v>
          </cell>
        </row>
        <row r="2263">
          <cell r="H2263">
            <v>665.3</v>
          </cell>
          <cell r="K2263" t="str">
            <v>2016_12</v>
          </cell>
          <cell r="P2263">
            <v>96</v>
          </cell>
        </row>
        <row r="2264">
          <cell r="H2264">
            <v>1021.15</v>
          </cell>
          <cell r="K2264" t="str">
            <v>2016_04</v>
          </cell>
          <cell r="P2264">
            <v>96</v>
          </cell>
        </row>
        <row r="2265">
          <cell r="H2265">
            <v>1117.96</v>
          </cell>
          <cell r="K2265" t="str">
            <v>2016_05</v>
          </cell>
          <cell r="P2265">
            <v>96</v>
          </cell>
        </row>
        <row r="2266">
          <cell r="H2266">
            <v>546.88</v>
          </cell>
          <cell r="K2266" t="str">
            <v>2016_06</v>
          </cell>
          <cell r="P2266">
            <v>96</v>
          </cell>
        </row>
        <row r="2267">
          <cell r="H2267">
            <v>369.83</v>
          </cell>
          <cell r="K2267" t="str">
            <v>2016_07</v>
          </cell>
          <cell r="P2267">
            <v>96</v>
          </cell>
        </row>
        <row r="2268">
          <cell r="H2268">
            <v>207.8</v>
          </cell>
          <cell r="K2268" t="str">
            <v>2016_08</v>
          </cell>
          <cell r="P2268">
            <v>96</v>
          </cell>
        </row>
        <row r="2269">
          <cell r="H2269">
            <v>5.66</v>
          </cell>
          <cell r="K2269" t="str">
            <v>2016_09</v>
          </cell>
          <cell r="P2269">
            <v>96</v>
          </cell>
        </row>
        <row r="2270">
          <cell r="H2270">
            <v>5377.87</v>
          </cell>
          <cell r="K2270" t="str">
            <v>2017_01</v>
          </cell>
          <cell r="P2270">
            <v>96</v>
          </cell>
        </row>
        <row r="2271">
          <cell r="H2271">
            <v>2333.4</v>
          </cell>
          <cell r="K2271" t="str">
            <v>2017_02</v>
          </cell>
          <cell r="P2271">
            <v>96</v>
          </cell>
        </row>
        <row r="2272">
          <cell r="H2272">
            <v>2841.55</v>
          </cell>
          <cell r="K2272" t="str">
            <v>2017_03</v>
          </cell>
          <cell r="P2272">
            <v>96</v>
          </cell>
        </row>
        <row r="2273">
          <cell r="H2273">
            <v>45.87</v>
          </cell>
          <cell r="K2273" t="str">
            <v>2016_10</v>
          </cell>
          <cell r="P2273">
            <v>82</v>
          </cell>
        </row>
        <row r="2274">
          <cell r="H2274">
            <v>45.87</v>
          </cell>
          <cell r="K2274" t="str">
            <v>2016_11</v>
          </cell>
          <cell r="P2274">
            <v>82</v>
          </cell>
        </row>
        <row r="2275">
          <cell r="H2275">
            <v>45.87</v>
          </cell>
          <cell r="K2275" t="str">
            <v>2016_12</v>
          </cell>
          <cell r="P2275">
            <v>82</v>
          </cell>
        </row>
        <row r="2276">
          <cell r="H2276">
            <v>45.83</v>
          </cell>
          <cell r="K2276" t="str">
            <v>2016_04</v>
          </cell>
          <cell r="P2276">
            <v>82</v>
          </cell>
        </row>
        <row r="2277">
          <cell r="H2277">
            <v>45.83</v>
          </cell>
          <cell r="K2277" t="str">
            <v>2016_05</v>
          </cell>
          <cell r="P2277">
            <v>82</v>
          </cell>
        </row>
        <row r="2278">
          <cell r="H2278">
            <v>45.87</v>
          </cell>
          <cell r="K2278" t="str">
            <v>2016_06</v>
          </cell>
          <cell r="P2278">
            <v>82</v>
          </cell>
        </row>
        <row r="2279">
          <cell r="H2279">
            <v>45.87</v>
          </cell>
          <cell r="K2279" t="str">
            <v>2016_07</v>
          </cell>
          <cell r="P2279">
            <v>82</v>
          </cell>
        </row>
        <row r="2280">
          <cell r="H2280">
            <v>45.87</v>
          </cell>
          <cell r="K2280" t="str">
            <v>2016_08</v>
          </cell>
          <cell r="P2280">
            <v>82</v>
          </cell>
        </row>
        <row r="2281">
          <cell r="H2281">
            <v>45.87</v>
          </cell>
          <cell r="K2281" t="str">
            <v>2016_09</v>
          </cell>
          <cell r="P2281">
            <v>82</v>
          </cell>
        </row>
        <row r="2282">
          <cell r="H2282">
            <v>45.87</v>
          </cell>
          <cell r="K2282" t="str">
            <v>2017_01</v>
          </cell>
          <cell r="P2282">
            <v>82</v>
          </cell>
        </row>
        <row r="2283">
          <cell r="H2283">
            <v>45.87</v>
          </cell>
          <cell r="K2283" t="str">
            <v>2017_02</v>
          </cell>
          <cell r="P2283">
            <v>82</v>
          </cell>
        </row>
        <row r="2284">
          <cell r="H2284">
            <v>45.87</v>
          </cell>
          <cell r="K2284" t="str">
            <v>2017_03</v>
          </cell>
          <cell r="P2284">
            <v>82</v>
          </cell>
        </row>
        <row r="2285">
          <cell r="H2285">
            <v>645</v>
          </cell>
          <cell r="K2285" t="str">
            <v>2016_10</v>
          </cell>
          <cell r="P2285">
            <v>83</v>
          </cell>
        </row>
        <row r="2286">
          <cell r="H2286">
            <v>645</v>
          </cell>
          <cell r="K2286" t="str">
            <v>2016_11</v>
          </cell>
          <cell r="P2286">
            <v>83</v>
          </cell>
        </row>
        <row r="2287">
          <cell r="H2287">
            <v>645</v>
          </cell>
          <cell r="K2287" t="str">
            <v>2016_12</v>
          </cell>
          <cell r="P2287">
            <v>83</v>
          </cell>
        </row>
        <row r="2288">
          <cell r="H2288">
            <v>645</v>
          </cell>
          <cell r="K2288" t="str">
            <v>2016_04</v>
          </cell>
          <cell r="P2288">
            <v>83</v>
          </cell>
        </row>
        <row r="2289">
          <cell r="H2289">
            <v>645</v>
          </cell>
          <cell r="K2289" t="str">
            <v>2016_05</v>
          </cell>
          <cell r="P2289">
            <v>83</v>
          </cell>
        </row>
        <row r="2290">
          <cell r="H2290">
            <v>645</v>
          </cell>
          <cell r="K2290" t="str">
            <v>2016_06</v>
          </cell>
          <cell r="P2290">
            <v>83</v>
          </cell>
        </row>
        <row r="2291">
          <cell r="H2291">
            <v>645</v>
          </cell>
          <cell r="K2291" t="str">
            <v>2016_07</v>
          </cell>
          <cell r="P2291">
            <v>83</v>
          </cell>
        </row>
        <row r="2292">
          <cell r="H2292">
            <v>645</v>
          </cell>
          <cell r="K2292" t="str">
            <v>2016_08</v>
          </cell>
          <cell r="P2292">
            <v>83</v>
          </cell>
        </row>
        <row r="2293">
          <cell r="H2293">
            <v>645</v>
          </cell>
          <cell r="K2293" t="str">
            <v>2016_09</v>
          </cell>
          <cell r="P2293">
            <v>83</v>
          </cell>
        </row>
        <row r="2294">
          <cell r="H2294">
            <v>645</v>
          </cell>
          <cell r="K2294" t="str">
            <v>2017_01</v>
          </cell>
          <cell r="P2294">
            <v>83</v>
          </cell>
        </row>
        <row r="2295">
          <cell r="H2295">
            <v>645</v>
          </cell>
          <cell r="K2295" t="str">
            <v>2017_02</v>
          </cell>
          <cell r="P2295">
            <v>83</v>
          </cell>
        </row>
        <row r="2296">
          <cell r="H2296">
            <v>645</v>
          </cell>
          <cell r="K2296" t="str">
            <v>2017_03</v>
          </cell>
          <cell r="P2296">
            <v>83</v>
          </cell>
        </row>
        <row r="2297">
          <cell r="H2297">
            <v>122.28</v>
          </cell>
          <cell r="K2297" t="str">
            <v>2016_10</v>
          </cell>
          <cell r="P2297">
            <v>91</v>
          </cell>
        </row>
        <row r="2298">
          <cell r="H2298">
            <v>516.13</v>
          </cell>
          <cell r="K2298" t="str">
            <v>2016_11</v>
          </cell>
          <cell r="P2298">
            <v>91</v>
          </cell>
        </row>
        <row r="2299">
          <cell r="H2299">
            <v>-9881.1299999999992</v>
          </cell>
          <cell r="K2299" t="str">
            <v>2016_12</v>
          </cell>
          <cell r="P2299">
            <v>91</v>
          </cell>
        </row>
        <row r="2300">
          <cell r="H2300">
            <v>88.66</v>
          </cell>
          <cell r="K2300" t="str">
            <v>2016_04</v>
          </cell>
          <cell r="P2300">
            <v>91</v>
          </cell>
        </row>
        <row r="2301">
          <cell r="H2301">
            <v>229.29</v>
          </cell>
          <cell r="K2301" t="str">
            <v>2016_05</v>
          </cell>
          <cell r="P2301">
            <v>91</v>
          </cell>
        </row>
        <row r="2302">
          <cell r="H2302">
            <v>2.9</v>
          </cell>
          <cell r="K2302" t="str">
            <v>2016_06</v>
          </cell>
          <cell r="P2302">
            <v>91</v>
          </cell>
        </row>
        <row r="2303">
          <cell r="H2303">
            <v>355.24</v>
          </cell>
          <cell r="K2303" t="str">
            <v>2016_07</v>
          </cell>
          <cell r="P2303">
            <v>91</v>
          </cell>
        </row>
        <row r="2304">
          <cell r="H2304">
            <v>438.47</v>
          </cell>
          <cell r="K2304" t="str">
            <v>2016_08</v>
          </cell>
          <cell r="P2304">
            <v>91</v>
          </cell>
        </row>
        <row r="2305">
          <cell r="H2305">
            <v>793.55</v>
          </cell>
          <cell r="K2305" t="str">
            <v>2016_09</v>
          </cell>
          <cell r="P2305">
            <v>91</v>
          </cell>
        </row>
        <row r="2306">
          <cell r="H2306">
            <v>172.19</v>
          </cell>
          <cell r="K2306" t="str">
            <v>2017_01</v>
          </cell>
          <cell r="P2306">
            <v>91</v>
          </cell>
        </row>
        <row r="2307">
          <cell r="H2307">
            <v>16.510000000000002</v>
          </cell>
          <cell r="K2307" t="str">
            <v>2017_02</v>
          </cell>
          <cell r="P2307">
            <v>91</v>
          </cell>
        </row>
        <row r="2308">
          <cell r="H2308">
            <v>719.26</v>
          </cell>
          <cell r="K2308" t="str">
            <v>2017_03</v>
          </cell>
          <cell r="P2308">
            <v>91</v>
          </cell>
        </row>
        <row r="2309">
          <cell r="H2309">
            <v>-6.13</v>
          </cell>
          <cell r="K2309" t="str">
            <v>2016_12</v>
          </cell>
          <cell r="P2309">
            <v>102</v>
          </cell>
        </row>
      </sheetData>
      <sheetData sheetId="3">
        <row r="256">
          <cell r="Q256">
            <v>-20757.670000000857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Q58">
            <v>20757.489999999991</v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C10" sqref="C10"/>
    </sheetView>
  </sheetViews>
  <sheetFormatPr defaultRowHeight="15" x14ac:dyDescent="0.25"/>
  <cols>
    <col min="3" max="3" width="41" customWidth="1"/>
    <col min="4" max="4" width="24.42578125" bestFit="1" customWidth="1"/>
    <col min="5" max="6" width="11.5703125" customWidth="1"/>
  </cols>
  <sheetData>
    <row r="1" spans="1:7" x14ac:dyDescent="0.25">
      <c r="A1" s="77" t="s">
        <v>171</v>
      </c>
      <c r="B1" s="77"/>
      <c r="C1" s="77"/>
      <c r="D1" s="77"/>
      <c r="E1" s="77"/>
      <c r="F1" s="77"/>
      <c r="G1" s="77"/>
    </row>
    <row r="2" spans="1:7" x14ac:dyDescent="0.25">
      <c r="A2" s="77" t="s">
        <v>0</v>
      </c>
      <c r="B2" s="77"/>
      <c r="C2" s="77"/>
      <c r="D2" s="77"/>
      <c r="E2" s="77"/>
      <c r="F2" s="77"/>
      <c r="G2" s="77"/>
    </row>
    <row r="3" spans="1:7" x14ac:dyDescent="0.25">
      <c r="A3" s="77" t="s">
        <v>170</v>
      </c>
      <c r="B3" s="77"/>
      <c r="C3" s="77"/>
      <c r="D3" s="77"/>
      <c r="E3" s="77"/>
      <c r="F3" s="77"/>
      <c r="G3" s="77"/>
    </row>
    <row r="6" spans="1:7" x14ac:dyDescent="0.25">
      <c r="E6" s="17" t="s">
        <v>34</v>
      </c>
      <c r="F6" s="18" t="s">
        <v>35</v>
      </c>
    </row>
    <row r="7" spans="1:7" x14ac:dyDescent="0.25">
      <c r="B7" t="s">
        <v>1</v>
      </c>
      <c r="E7" s="1"/>
      <c r="F7" s="1"/>
    </row>
    <row r="8" spans="1:7" x14ac:dyDescent="0.25">
      <c r="B8" t="s">
        <v>2</v>
      </c>
      <c r="E8" s="2"/>
      <c r="F8" s="2"/>
    </row>
    <row r="9" spans="1:7" x14ac:dyDescent="0.25">
      <c r="A9">
        <v>1000</v>
      </c>
      <c r="C9" t="s">
        <v>3</v>
      </c>
      <c r="E9" s="3">
        <v>35319.460000000006</v>
      </c>
      <c r="F9" s="3">
        <v>144341.79999999999</v>
      </c>
    </row>
    <row r="10" spans="1:7" x14ac:dyDescent="0.25">
      <c r="A10">
        <v>1100</v>
      </c>
      <c r="C10" t="s">
        <v>4</v>
      </c>
      <c r="E10" s="4">
        <v>150104.06</v>
      </c>
      <c r="F10" s="4">
        <v>197542.16999999998</v>
      </c>
    </row>
    <row r="11" spans="1:7" x14ac:dyDescent="0.25">
      <c r="C11" t="s">
        <v>5</v>
      </c>
      <c r="E11" s="4">
        <v>0</v>
      </c>
      <c r="F11" s="4">
        <v>0</v>
      </c>
    </row>
    <row r="12" spans="1:7" x14ac:dyDescent="0.25">
      <c r="A12">
        <v>1150</v>
      </c>
      <c r="C12" t="s">
        <v>6</v>
      </c>
      <c r="E12" s="4">
        <v>0</v>
      </c>
      <c r="F12" s="4">
        <v>0</v>
      </c>
    </row>
    <row r="13" spans="1:7" x14ac:dyDescent="0.25">
      <c r="D13" t="s">
        <v>7</v>
      </c>
      <c r="E13" s="5">
        <f>SUM(E9:E12)</f>
        <v>185423.52000000002</v>
      </c>
      <c r="F13" s="5">
        <f>SUM(F9:F12)</f>
        <v>341883.97</v>
      </c>
    </row>
    <row r="14" spans="1:7" x14ac:dyDescent="0.25">
      <c r="E14" s="6"/>
      <c r="F14" s="6"/>
    </row>
    <row r="15" spans="1:7" x14ac:dyDescent="0.25">
      <c r="B15" t="s">
        <v>8</v>
      </c>
      <c r="E15" s="6"/>
      <c r="F15" s="6"/>
    </row>
    <row r="16" spans="1:7" x14ac:dyDescent="0.25">
      <c r="A16">
        <v>1200</v>
      </c>
      <c r="C16" t="s">
        <v>9</v>
      </c>
      <c r="E16" s="4">
        <v>1257506.21</v>
      </c>
      <c r="F16" s="4">
        <v>1269450.04</v>
      </c>
    </row>
    <row r="17" spans="1:6" x14ac:dyDescent="0.25">
      <c r="A17">
        <v>1250</v>
      </c>
      <c r="C17" t="s">
        <v>10</v>
      </c>
      <c r="E17" s="4">
        <v>-719994.22</v>
      </c>
      <c r="F17" s="4">
        <v>-777330.89999999991</v>
      </c>
    </row>
    <row r="18" spans="1:6" x14ac:dyDescent="0.25">
      <c r="C18" t="s">
        <v>11</v>
      </c>
      <c r="E18" s="7">
        <f>SUM(E16:E17)</f>
        <v>537511.99</v>
      </c>
      <c r="F18" s="7">
        <f>SUM(F16:F17)</f>
        <v>492119.14000000013</v>
      </c>
    </row>
    <row r="19" spans="1:6" x14ac:dyDescent="0.25">
      <c r="E19" s="8"/>
      <c r="F19" s="8"/>
    </row>
    <row r="20" spans="1:6" x14ac:dyDescent="0.25">
      <c r="A20">
        <v>1500</v>
      </c>
      <c r="B20" t="s">
        <v>12</v>
      </c>
      <c r="E20" s="4">
        <v>0</v>
      </c>
      <c r="F20" s="4">
        <v>0</v>
      </c>
    </row>
    <row r="21" spans="1:6" x14ac:dyDescent="0.25">
      <c r="A21">
        <v>1300</v>
      </c>
      <c r="B21" t="s">
        <v>13</v>
      </c>
      <c r="E21" s="4">
        <v>0</v>
      </c>
      <c r="F21" s="4">
        <v>0</v>
      </c>
    </row>
    <row r="22" spans="1:6" x14ac:dyDescent="0.25">
      <c r="E22" s="8"/>
      <c r="F22" s="8"/>
    </row>
    <row r="23" spans="1:6" ht="15.75" thickBot="1" x14ac:dyDescent="0.3">
      <c r="B23" t="s">
        <v>14</v>
      </c>
      <c r="E23" s="9">
        <f>+E13+E18</f>
        <v>722935.51</v>
      </c>
      <c r="F23" s="9">
        <f>+F13+F18</f>
        <v>834003.1100000001</v>
      </c>
    </row>
    <row r="24" spans="1:6" ht="15.75" thickTop="1" x14ac:dyDescent="0.25">
      <c r="E24" s="10"/>
      <c r="F24" s="10"/>
    </row>
    <row r="25" spans="1:6" x14ac:dyDescent="0.25">
      <c r="B25" t="s">
        <v>15</v>
      </c>
      <c r="E25" s="11"/>
      <c r="F25" s="11"/>
    </row>
    <row r="26" spans="1:6" x14ac:dyDescent="0.25">
      <c r="B26" t="s">
        <v>16</v>
      </c>
      <c r="E26" s="12"/>
      <c r="F26" s="12"/>
    </row>
    <row r="27" spans="1:6" x14ac:dyDescent="0.25">
      <c r="A27">
        <v>2050</v>
      </c>
      <c r="C27" t="s">
        <v>17</v>
      </c>
      <c r="E27" s="3">
        <v>9729.7300000000105</v>
      </c>
      <c r="F27" s="3">
        <v>78003.349999999991</v>
      </c>
    </row>
    <row r="28" spans="1:6" x14ac:dyDescent="0.25">
      <c r="A28">
        <v>2100</v>
      </c>
      <c r="C28" t="s">
        <v>18</v>
      </c>
      <c r="E28" s="4">
        <v>4143.3600000000006</v>
      </c>
      <c r="F28" s="4">
        <v>30058.409999999996</v>
      </c>
    </row>
    <row r="29" spans="1:6" x14ac:dyDescent="0.25">
      <c r="A29">
        <v>2150</v>
      </c>
      <c r="C29" t="s">
        <v>19</v>
      </c>
      <c r="E29" s="4">
        <v>36443.75</v>
      </c>
      <c r="F29" s="4">
        <v>43088.07</v>
      </c>
    </row>
    <row r="30" spans="1:6" x14ac:dyDescent="0.25">
      <c r="A30">
        <v>2550</v>
      </c>
      <c r="C30" t="s">
        <v>20</v>
      </c>
      <c r="E30" s="4">
        <v>216165.07</v>
      </c>
      <c r="F30" s="4">
        <v>98512.33</v>
      </c>
    </row>
    <row r="31" spans="1:6" x14ac:dyDescent="0.25">
      <c r="C31" t="s">
        <v>21</v>
      </c>
      <c r="E31" s="6"/>
      <c r="F31" s="6"/>
    </row>
    <row r="32" spans="1:6" x14ac:dyDescent="0.25">
      <c r="A32">
        <v>2400</v>
      </c>
      <c r="C32" t="s">
        <v>22</v>
      </c>
      <c r="E32" s="4">
        <v>36675.78</v>
      </c>
      <c r="F32" s="4">
        <v>38718.339999999997</v>
      </c>
    </row>
    <row r="33" spans="1:6" x14ac:dyDescent="0.25">
      <c r="D33" t="s">
        <v>23</v>
      </c>
      <c r="E33" s="7">
        <f>SUM(E27:E32)</f>
        <v>303157.69000000006</v>
      </c>
      <c r="F33" s="7">
        <f>SUM(F27:F32)</f>
        <v>288380.5</v>
      </c>
    </row>
    <row r="34" spans="1:6" x14ac:dyDescent="0.25">
      <c r="E34" s="8"/>
      <c r="F34" s="8"/>
    </row>
    <row r="35" spans="1:6" x14ac:dyDescent="0.25">
      <c r="B35" t="s">
        <v>24</v>
      </c>
      <c r="E35" s="8"/>
      <c r="F35" s="8"/>
    </row>
    <row r="36" spans="1:6" x14ac:dyDescent="0.25">
      <c r="C36" t="s">
        <v>25</v>
      </c>
      <c r="E36" s="4">
        <v>0</v>
      </c>
      <c r="F36" s="4">
        <v>0</v>
      </c>
    </row>
    <row r="37" spans="1:6" x14ac:dyDescent="0.25">
      <c r="C37" t="s">
        <v>26</v>
      </c>
      <c r="E37" s="4">
        <v>0</v>
      </c>
      <c r="F37" s="4">
        <v>0</v>
      </c>
    </row>
    <row r="38" spans="1:6" x14ac:dyDescent="0.25">
      <c r="D38" t="s">
        <v>27</v>
      </c>
      <c r="E38" s="7">
        <v>0</v>
      </c>
      <c r="F38" s="7">
        <v>0</v>
      </c>
    </row>
    <row r="39" spans="1:6" x14ac:dyDescent="0.25">
      <c r="E39" s="8"/>
      <c r="F39" s="8"/>
    </row>
    <row r="40" spans="1:6" x14ac:dyDescent="0.25">
      <c r="B40" t="s">
        <v>28</v>
      </c>
      <c r="E40" s="13">
        <f>+E38+E33</f>
        <v>303157.69000000006</v>
      </c>
      <c r="F40" s="13">
        <f>+F38+F33</f>
        <v>288380.5</v>
      </c>
    </row>
    <row r="41" spans="1:6" x14ac:dyDescent="0.25">
      <c r="E41" s="8"/>
      <c r="F41" s="8"/>
    </row>
    <row r="42" spans="1:6" x14ac:dyDescent="0.25">
      <c r="B42" t="s">
        <v>29</v>
      </c>
      <c r="E42" s="8"/>
      <c r="F42" s="8"/>
    </row>
    <row r="43" spans="1:6" x14ac:dyDescent="0.25">
      <c r="A43">
        <v>2700</v>
      </c>
      <c r="C43" t="s">
        <v>30</v>
      </c>
      <c r="E43" s="4">
        <v>198300</v>
      </c>
      <c r="F43" s="4">
        <v>198300</v>
      </c>
    </row>
    <row r="44" spans="1:6" x14ac:dyDescent="0.25">
      <c r="A44">
        <v>2720</v>
      </c>
      <c r="C44" t="s">
        <v>31</v>
      </c>
      <c r="E44" s="4">
        <v>221477.81999999995</v>
      </c>
      <c r="F44" s="4">
        <v>347322.61</v>
      </c>
    </row>
    <row r="45" spans="1:6" x14ac:dyDescent="0.25">
      <c r="D45" t="s">
        <v>32</v>
      </c>
      <c r="E45" s="14">
        <f>SUM(E43:E44)</f>
        <v>419777.81999999995</v>
      </c>
      <c r="F45" s="14">
        <f>SUM(F43:F44)</f>
        <v>545622.61</v>
      </c>
    </row>
    <row r="46" spans="1:6" x14ac:dyDescent="0.25">
      <c r="E46" s="15"/>
      <c r="F46" s="15"/>
    </row>
    <row r="47" spans="1:6" ht="15.75" thickBot="1" x14ac:dyDescent="0.3">
      <c r="B47" t="s">
        <v>33</v>
      </c>
      <c r="E47" s="16">
        <f>+E45+E40</f>
        <v>722935.51</v>
      </c>
      <c r="F47" s="16">
        <f>+F45+F40</f>
        <v>834003.11</v>
      </c>
    </row>
    <row r="48" spans="1:6" ht="15.75" thickTop="1" x14ac:dyDescent="0.25"/>
  </sheetData>
  <pageMargins left="0.25" right="0.25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topLeftCell="A88" workbookViewId="0">
      <selection activeCell="A113" sqref="A113"/>
    </sheetView>
  </sheetViews>
  <sheetFormatPr defaultRowHeight="15" x14ac:dyDescent="0.25"/>
  <cols>
    <col min="1" max="1" width="30.5703125" customWidth="1"/>
    <col min="2" max="2" width="6.140625" customWidth="1"/>
    <col min="3" max="7" width="15.85546875" customWidth="1"/>
    <col min="8" max="8" width="13.42578125" customWidth="1"/>
    <col min="9" max="9" width="15.85546875" customWidth="1"/>
    <col min="10" max="10" width="14.85546875" customWidth="1"/>
    <col min="11" max="12" width="15.85546875" customWidth="1"/>
    <col min="13" max="13" width="14.85546875" customWidth="1"/>
    <col min="14" max="15" width="13.85546875" customWidth="1"/>
  </cols>
  <sheetData>
    <row r="1" spans="1:15" x14ac:dyDescent="0.25">
      <c r="A1" s="78" t="s">
        <v>36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78" t="s">
        <v>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x14ac:dyDescent="0.25">
      <c r="A3" s="19" t="s">
        <v>38</v>
      </c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5">
      <c r="A5" s="23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 t="s">
        <v>39</v>
      </c>
    </row>
    <row r="6" spans="1:15" x14ac:dyDescent="0.25">
      <c r="A6" s="27"/>
      <c r="B6" s="28" t="s">
        <v>40</v>
      </c>
      <c r="C6" s="29" t="s">
        <v>41</v>
      </c>
      <c r="D6" s="29" t="s">
        <v>42</v>
      </c>
      <c r="E6" s="29" t="s">
        <v>43</v>
      </c>
      <c r="F6" s="29" t="s">
        <v>44</v>
      </c>
      <c r="G6" s="29" t="s">
        <v>45</v>
      </c>
      <c r="H6" s="29" t="s">
        <v>46</v>
      </c>
      <c r="I6" s="29" t="s">
        <v>47</v>
      </c>
      <c r="J6" s="29" t="s">
        <v>48</v>
      </c>
      <c r="K6" s="29" t="s">
        <v>49</v>
      </c>
      <c r="L6" s="29" t="s">
        <v>50</v>
      </c>
      <c r="M6" s="29" t="s">
        <v>51</v>
      </c>
      <c r="N6" s="29" t="s">
        <v>52</v>
      </c>
      <c r="O6" s="22"/>
    </row>
    <row r="7" spans="1:15" x14ac:dyDescent="0.25">
      <c r="A7" s="30" t="s">
        <v>53</v>
      </c>
      <c r="B7" s="24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</row>
    <row r="8" spans="1:15" x14ac:dyDescent="0.25">
      <c r="A8" s="23" t="s">
        <v>54</v>
      </c>
      <c r="B8" s="24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3"/>
    </row>
    <row r="9" spans="1:15" x14ac:dyDescent="0.25">
      <c r="A9" s="23" t="s">
        <v>55</v>
      </c>
      <c r="B9" s="24">
        <v>1</v>
      </c>
      <c r="C9" s="34">
        <v>58601.52</v>
      </c>
      <c r="D9" s="34">
        <v>57614.740000000005</v>
      </c>
      <c r="E9" s="34">
        <v>57822.75</v>
      </c>
      <c r="F9" s="34">
        <v>58110.85</v>
      </c>
      <c r="G9" s="34">
        <v>58703.519999999997</v>
      </c>
      <c r="H9" s="34">
        <v>59256.049999999996</v>
      </c>
      <c r="I9" s="34">
        <v>57563.360000000001</v>
      </c>
      <c r="J9" s="34">
        <v>59627.09</v>
      </c>
      <c r="K9" s="34">
        <v>55526.859999999993</v>
      </c>
      <c r="L9" s="34">
        <v>58630.859999999993</v>
      </c>
      <c r="M9" s="34">
        <v>58489.279999999999</v>
      </c>
      <c r="N9" s="34">
        <v>62956.93</v>
      </c>
      <c r="O9" s="33">
        <f>SUM(C9:N9)</f>
        <v>702903.81</v>
      </c>
    </row>
    <row r="10" spans="1:15" x14ac:dyDescent="0.25">
      <c r="A10" s="23" t="s">
        <v>56</v>
      </c>
      <c r="B10" s="24">
        <v>2</v>
      </c>
      <c r="C10" s="34">
        <v>14636.76</v>
      </c>
      <c r="D10" s="34">
        <v>15407.09</v>
      </c>
      <c r="E10" s="34">
        <v>15329.82</v>
      </c>
      <c r="F10" s="34">
        <v>15055.36</v>
      </c>
      <c r="G10" s="34">
        <v>15351.35</v>
      </c>
      <c r="H10" s="34">
        <v>15584.02</v>
      </c>
      <c r="I10" s="34">
        <v>15534.27</v>
      </c>
      <c r="J10" s="34">
        <v>15371.14</v>
      </c>
      <c r="K10" s="34">
        <v>15292.62</v>
      </c>
      <c r="L10" s="34">
        <v>14782.94</v>
      </c>
      <c r="M10" s="34">
        <v>16172.06</v>
      </c>
      <c r="N10" s="34">
        <v>16268.96</v>
      </c>
      <c r="O10" s="33">
        <f>SUM(C10:N10)</f>
        <v>184786.39</v>
      </c>
    </row>
    <row r="11" spans="1:15" x14ac:dyDescent="0.25">
      <c r="A11" s="23" t="s">
        <v>57</v>
      </c>
      <c r="B11" s="24">
        <v>3</v>
      </c>
      <c r="C11" s="34">
        <v>13237.01</v>
      </c>
      <c r="D11" s="34">
        <v>14212.55</v>
      </c>
      <c r="E11" s="34">
        <v>11838.94</v>
      </c>
      <c r="F11" s="34">
        <v>11027.58</v>
      </c>
      <c r="G11" s="34">
        <v>16550.53</v>
      </c>
      <c r="H11" s="34">
        <v>16888.490000000002</v>
      </c>
      <c r="I11" s="34">
        <v>15142.89</v>
      </c>
      <c r="J11" s="34">
        <v>14554.63</v>
      </c>
      <c r="K11" s="34">
        <v>11838.19</v>
      </c>
      <c r="L11" s="34">
        <v>9145.64</v>
      </c>
      <c r="M11" s="34">
        <v>9938.6</v>
      </c>
      <c r="N11" s="34">
        <v>19538.599999999999</v>
      </c>
      <c r="O11" s="33">
        <f>SUM(C11:N11)</f>
        <v>163913.65000000002</v>
      </c>
    </row>
    <row r="12" spans="1:15" x14ac:dyDescent="0.25">
      <c r="A12" s="23" t="s">
        <v>58</v>
      </c>
      <c r="B12" s="24">
        <v>4</v>
      </c>
      <c r="C12" s="34">
        <v>9756.8799999999992</v>
      </c>
      <c r="D12" s="34">
        <v>8977.24</v>
      </c>
      <c r="E12" s="34">
        <v>8274.61</v>
      </c>
      <c r="F12" s="34">
        <v>9690.19</v>
      </c>
      <c r="G12" s="34">
        <v>8986.56</v>
      </c>
      <c r="H12" s="34">
        <v>6413.03</v>
      </c>
      <c r="I12" s="34">
        <v>12846.13</v>
      </c>
      <c r="J12" s="34">
        <v>14025.12</v>
      </c>
      <c r="K12" s="34">
        <v>11231.01</v>
      </c>
      <c r="L12" s="34">
        <v>7143.91</v>
      </c>
      <c r="M12" s="34">
        <v>9812.43</v>
      </c>
      <c r="N12" s="34">
        <v>12884.92</v>
      </c>
      <c r="O12" s="33">
        <f>SUM(C12:N12)</f>
        <v>120042.02999999998</v>
      </c>
    </row>
    <row r="13" spans="1:15" x14ac:dyDescent="0.25">
      <c r="A13" s="23" t="s">
        <v>59</v>
      </c>
      <c r="B13" s="24">
        <v>5</v>
      </c>
      <c r="C13" s="34">
        <v>238.61</v>
      </c>
      <c r="D13" s="34">
        <v>297.32</v>
      </c>
      <c r="E13" s="34">
        <v>252.88</v>
      </c>
      <c r="F13" s="34">
        <v>287.64</v>
      </c>
      <c r="G13" s="34">
        <v>252.16</v>
      </c>
      <c r="H13" s="34">
        <v>276.83999999999997</v>
      </c>
      <c r="I13" s="34">
        <v>302.99</v>
      </c>
      <c r="J13" s="34">
        <v>526.82000000000005</v>
      </c>
      <c r="K13" s="34">
        <v>484.47</v>
      </c>
      <c r="L13" s="34">
        <v>239.01</v>
      </c>
      <c r="M13" s="34">
        <v>409.29</v>
      </c>
      <c r="N13" s="34">
        <v>344.06</v>
      </c>
      <c r="O13" s="33">
        <f>SUM(C13:N13)</f>
        <v>3912.0900000000006</v>
      </c>
    </row>
    <row r="14" spans="1:15" x14ac:dyDescent="0.25">
      <c r="A14" s="35" t="s">
        <v>60</v>
      </c>
      <c r="B14" s="36"/>
      <c r="C14" s="37">
        <f>SUM(C9:C13)</f>
        <v>96470.78</v>
      </c>
      <c r="D14" s="37">
        <f t="shared" ref="D14:O14" si="0">SUM(D9:D13)</f>
        <v>96508.940000000017</v>
      </c>
      <c r="E14" s="37">
        <f t="shared" si="0"/>
        <v>93519.000000000015</v>
      </c>
      <c r="F14" s="37">
        <f t="shared" si="0"/>
        <v>94171.62</v>
      </c>
      <c r="G14" s="37">
        <f t="shared" si="0"/>
        <v>99844.12</v>
      </c>
      <c r="H14" s="37">
        <f t="shared" si="0"/>
        <v>98418.43</v>
      </c>
      <c r="I14" s="37">
        <f t="shared" si="0"/>
        <v>101389.64000000001</v>
      </c>
      <c r="J14" s="37">
        <f t="shared" si="0"/>
        <v>104104.8</v>
      </c>
      <c r="K14" s="37">
        <f t="shared" si="0"/>
        <v>94373.15</v>
      </c>
      <c r="L14" s="37">
        <f t="shared" si="0"/>
        <v>89942.359999999986</v>
      </c>
      <c r="M14" s="37">
        <f t="shared" si="0"/>
        <v>94821.659999999989</v>
      </c>
      <c r="N14" s="37">
        <f t="shared" si="0"/>
        <v>111993.46999999999</v>
      </c>
      <c r="O14" s="37">
        <f t="shared" si="0"/>
        <v>1175557.9700000002</v>
      </c>
    </row>
    <row r="15" spans="1:15" x14ac:dyDescent="0.2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</row>
    <row r="16" spans="1:15" x14ac:dyDescent="0.25">
      <c r="A16" s="23" t="s">
        <v>61</v>
      </c>
      <c r="B16" s="2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</row>
    <row r="17" spans="1:15" x14ac:dyDescent="0.25">
      <c r="A17" s="23" t="s">
        <v>55</v>
      </c>
      <c r="B17" s="24">
        <v>6</v>
      </c>
      <c r="C17" s="34">
        <v>70779.83</v>
      </c>
      <c r="D17" s="34">
        <v>70578.06</v>
      </c>
      <c r="E17" s="34">
        <v>70662.429999999993</v>
      </c>
      <c r="F17" s="34">
        <v>71177.539999999994</v>
      </c>
      <c r="G17" s="34">
        <v>70964.77</v>
      </c>
      <c r="H17" s="34">
        <v>72849.72</v>
      </c>
      <c r="I17" s="34">
        <v>71407.92</v>
      </c>
      <c r="J17" s="34">
        <v>70290.31</v>
      </c>
      <c r="K17" s="34">
        <v>71950.83</v>
      </c>
      <c r="L17" s="34">
        <v>77988.990000000005</v>
      </c>
      <c r="M17" s="34">
        <v>77134.73</v>
      </c>
      <c r="N17" s="34">
        <v>77725.490000000005</v>
      </c>
      <c r="O17" s="33">
        <f>SUM(C17:N17)</f>
        <v>873510.61999999988</v>
      </c>
    </row>
    <row r="18" spans="1:15" x14ac:dyDescent="0.25">
      <c r="A18" s="23" t="s">
        <v>56</v>
      </c>
      <c r="B18" s="24">
        <v>7</v>
      </c>
      <c r="C18" s="34">
        <v>10457.19</v>
      </c>
      <c r="D18" s="34">
        <v>10575.79</v>
      </c>
      <c r="E18" s="34">
        <v>10639.72</v>
      </c>
      <c r="F18" s="34">
        <v>10671.32</v>
      </c>
      <c r="G18" s="34">
        <v>10555.25</v>
      </c>
      <c r="H18" s="34">
        <v>10709.52</v>
      </c>
      <c r="I18" s="34">
        <v>10632.75</v>
      </c>
      <c r="J18" s="34">
        <v>10889.04</v>
      </c>
      <c r="K18" s="34">
        <v>10790.73</v>
      </c>
      <c r="L18" s="34">
        <v>11479.86</v>
      </c>
      <c r="M18" s="34">
        <v>11408.95</v>
      </c>
      <c r="N18" s="34">
        <v>11161.76</v>
      </c>
      <c r="O18" s="33">
        <f>SUM(C18:N18)</f>
        <v>129971.88</v>
      </c>
    </row>
    <row r="19" spans="1:15" x14ac:dyDescent="0.25">
      <c r="A19" s="23" t="s">
        <v>62</v>
      </c>
      <c r="B19" s="24">
        <v>8</v>
      </c>
      <c r="C19" s="34">
        <v>10401.52</v>
      </c>
      <c r="D19" s="34">
        <v>8246.2099999999991</v>
      </c>
      <c r="E19" s="34">
        <v>5989.71</v>
      </c>
      <c r="F19" s="34">
        <v>5239.1499999999996</v>
      </c>
      <c r="G19" s="34">
        <v>5970.77</v>
      </c>
      <c r="H19" s="34">
        <v>6476.7600000000011</v>
      </c>
      <c r="I19" s="34">
        <v>5675.34</v>
      </c>
      <c r="J19" s="34">
        <v>6170.04</v>
      </c>
      <c r="K19" s="34">
        <v>5201.79</v>
      </c>
      <c r="L19" s="34">
        <v>4373.2299999999996</v>
      </c>
      <c r="M19" s="34">
        <v>6324.33</v>
      </c>
      <c r="N19" s="34">
        <v>9192.44</v>
      </c>
      <c r="O19" s="33">
        <f>SUM(C19:N19)</f>
        <v>79261.290000000008</v>
      </c>
    </row>
    <row r="20" spans="1:15" x14ac:dyDescent="0.25">
      <c r="A20" s="23" t="s">
        <v>58</v>
      </c>
      <c r="B20" s="24">
        <v>9</v>
      </c>
      <c r="C20" s="34">
        <v>9265.5</v>
      </c>
      <c r="D20" s="34">
        <v>7372.92</v>
      </c>
      <c r="E20" s="34">
        <v>4138.25</v>
      </c>
      <c r="F20" s="34">
        <v>3779.73</v>
      </c>
      <c r="G20" s="34">
        <v>4127.51</v>
      </c>
      <c r="H20" s="34">
        <v>5208.5600000000004</v>
      </c>
      <c r="I20" s="34">
        <v>4853.1400000000003</v>
      </c>
      <c r="J20" s="34">
        <v>5453.52</v>
      </c>
      <c r="K20" s="34">
        <v>3879.15</v>
      </c>
      <c r="L20" s="34">
        <v>3429.22</v>
      </c>
      <c r="M20" s="34">
        <v>4934.29</v>
      </c>
      <c r="N20" s="34">
        <v>7856.91</v>
      </c>
      <c r="O20" s="33">
        <f>SUM(C20:N20)</f>
        <v>64298.7</v>
      </c>
    </row>
    <row r="21" spans="1:15" x14ac:dyDescent="0.25">
      <c r="A21" s="35" t="s">
        <v>63</v>
      </c>
      <c r="B21" s="36"/>
      <c r="C21" s="37">
        <f>SUM(C17:C20)</f>
        <v>100904.04000000001</v>
      </c>
      <c r="D21" s="37">
        <f t="shared" ref="D21:N21" si="1">SUM(D17:D20)</f>
        <v>96772.98</v>
      </c>
      <c r="E21" s="37">
        <f t="shared" si="1"/>
        <v>91430.11</v>
      </c>
      <c r="F21" s="37">
        <f t="shared" si="1"/>
        <v>90867.739999999976</v>
      </c>
      <c r="G21" s="37">
        <f t="shared" si="1"/>
        <v>91618.3</v>
      </c>
      <c r="H21" s="37">
        <f t="shared" si="1"/>
        <v>95244.56</v>
      </c>
      <c r="I21" s="37">
        <f t="shared" si="1"/>
        <v>92569.15</v>
      </c>
      <c r="J21" s="37">
        <f t="shared" si="1"/>
        <v>92802.91</v>
      </c>
      <c r="K21" s="37">
        <f t="shared" si="1"/>
        <v>91822.499999999985</v>
      </c>
      <c r="L21" s="37">
        <f t="shared" si="1"/>
        <v>97271.3</v>
      </c>
      <c r="M21" s="37">
        <f t="shared" si="1"/>
        <v>99802.299999999988</v>
      </c>
      <c r="N21" s="37">
        <f t="shared" si="1"/>
        <v>105936.6</v>
      </c>
      <c r="O21" s="42">
        <f>SUM(C21:N21)</f>
        <v>1147042.4900000002</v>
      </c>
    </row>
    <row r="22" spans="1:15" x14ac:dyDescent="0.25">
      <c r="A22" s="23"/>
      <c r="B22" s="2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33"/>
    </row>
    <row r="23" spans="1:15" x14ac:dyDescent="0.25">
      <c r="A23" s="23" t="s">
        <v>64</v>
      </c>
      <c r="B23" s="2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1:15" x14ac:dyDescent="0.25">
      <c r="A24" s="23" t="s">
        <v>55</v>
      </c>
      <c r="B24" s="24">
        <v>10</v>
      </c>
      <c r="C24" s="34">
        <v>15584.62</v>
      </c>
      <c r="D24" s="34">
        <v>18124.439999999999</v>
      </c>
      <c r="E24" s="34">
        <v>15965.53</v>
      </c>
      <c r="F24" s="34">
        <v>18381.73</v>
      </c>
      <c r="G24" s="34">
        <v>15996.69</v>
      </c>
      <c r="H24" s="34">
        <v>17732.22</v>
      </c>
      <c r="I24" s="34">
        <v>16842.47</v>
      </c>
      <c r="J24" s="34">
        <v>17677.59</v>
      </c>
      <c r="K24" s="34">
        <v>16297.89</v>
      </c>
      <c r="L24" s="34">
        <v>17921.04</v>
      </c>
      <c r="M24" s="34">
        <v>15886.28</v>
      </c>
      <c r="N24" s="34">
        <v>19103.89</v>
      </c>
      <c r="O24" s="33">
        <f>SUM(C24:N24)</f>
        <v>205514.39</v>
      </c>
    </row>
    <row r="25" spans="1:15" x14ac:dyDescent="0.25">
      <c r="A25" s="23" t="s">
        <v>56</v>
      </c>
      <c r="B25" s="24">
        <v>11</v>
      </c>
      <c r="C25" s="34">
        <v>9177.83</v>
      </c>
      <c r="D25" s="34">
        <v>9434.01</v>
      </c>
      <c r="E25" s="34">
        <v>9332.33</v>
      </c>
      <c r="F25" s="34">
        <v>9735.7099999999991</v>
      </c>
      <c r="G25" s="34">
        <v>9710.6299999999992</v>
      </c>
      <c r="H25" s="34">
        <v>9749.8700000000008</v>
      </c>
      <c r="I25" s="34">
        <v>9807.27</v>
      </c>
      <c r="J25" s="34">
        <v>9819.23</v>
      </c>
      <c r="K25" s="34">
        <v>9837.58</v>
      </c>
      <c r="L25" s="34">
        <v>9516.82</v>
      </c>
      <c r="M25" s="34">
        <v>10263.14</v>
      </c>
      <c r="N25" s="34">
        <v>10738.41</v>
      </c>
      <c r="O25" s="33">
        <f>SUM(C25:N25)</f>
        <v>117122.83</v>
      </c>
    </row>
    <row r="26" spans="1:15" x14ac:dyDescent="0.25">
      <c r="A26" s="23" t="s">
        <v>62</v>
      </c>
      <c r="B26" s="24">
        <v>12</v>
      </c>
      <c r="C26" s="34">
        <v>860.85</v>
      </c>
      <c r="D26" s="34">
        <v>1330.35</v>
      </c>
      <c r="E26" s="34">
        <v>1367.19</v>
      </c>
      <c r="F26" s="34">
        <v>-221.81</v>
      </c>
      <c r="G26" s="34">
        <v>3147.85</v>
      </c>
      <c r="H26" s="34">
        <v>6076.46</v>
      </c>
      <c r="I26" s="34">
        <v>2110.7600000000002</v>
      </c>
      <c r="J26" s="34">
        <v>2302.54</v>
      </c>
      <c r="K26" s="34">
        <v>2056.6999999999998</v>
      </c>
      <c r="L26" s="34">
        <v>1145.1600000000001</v>
      </c>
      <c r="M26" s="34">
        <v>1098.23</v>
      </c>
      <c r="N26" s="34">
        <v>1026.23</v>
      </c>
      <c r="O26" s="33">
        <f>SUM(C26:N26)</f>
        <v>22300.51</v>
      </c>
    </row>
    <row r="27" spans="1:15" x14ac:dyDescent="0.25">
      <c r="A27" s="23" t="s">
        <v>58</v>
      </c>
      <c r="B27" s="24">
        <v>13</v>
      </c>
      <c r="C27" s="34">
        <v>70.680000000000007</v>
      </c>
      <c r="D27" s="34">
        <v>246.43</v>
      </c>
      <c r="E27" s="34">
        <v>721.14</v>
      </c>
      <c r="F27" s="34">
        <v>2573.2399999999998</v>
      </c>
      <c r="G27" s="34">
        <v>960.77</v>
      </c>
      <c r="H27" s="34">
        <v>1053.19</v>
      </c>
      <c r="I27" s="34">
        <v>1007.77</v>
      </c>
      <c r="J27" s="34">
        <v>1865.37</v>
      </c>
      <c r="K27" s="34">
        <v>564.16</v>
      </c>
      <c r="L27" s="34">
        <v>93.89</v>
      </c>
      <c r="M27" s="34">
        <v>211.69</v>
      </c>
      <c r="N27" s="34">
        <v>116.48</v>
      </c>
      <c r="O27" s="33">
        <f>SUM(C27:N27)</f>
        <v>9484.81</v>
      </c>
    </row>
    <row r="28" spans="1:15" x14ac:dyDescent="0.25">
      <c r="A28" s="35" t="s">
        <v>65</v>
      </c>
      <c r="B28" s="36"/>
      <c r="C28" s="37">
        <f>SUM(C24:C27)</f>
        <v>25693.98</v>
      </c>
      <c r="D28" s="37">
        <f t="shared" ref="D28:N28" si="2">SUM(D24:D27)</f>
        <v>29135.229999999996</v>
      </c>
      <c r="E28" s="37">
        <f t="shared" si="2"/>
        <v>27386.19</v>
      </c>
      <c r="F28" s="37">
        <f t="shared" si="2"/>
        <v>30468.869999999995</v>
      </c>
      <c r="G28" s="37">
        <f t="shared" si="2"/>
        <v>29815.94</v>
      </c>
      <c r="H28" s="37">
        <f t="shared" si="2"/>
        <v>34611.740000000005</v>
      </c>
      <c r="I28" s="37">
        <f t="shared" si="2"/>
        <v>29768.27</v>
      </c>
      <c r="J28" s="37">
        <f t="shared" si="2"/>
        <v>31664.73</v>
      </c>
      <c r="K28" s="37">
        <f t="shared" si="2"/>
        <v>28756.33</v>
      </c>
      <c r="L28" s="37">
        <f t="shared" si="2"/>
        <v>28676.91</v>
      </c>
      <c r="M28" s="37">
        <f t="shared" si="2"/>
        <v>27459.339999999997</v>
      </c>
      <c r="N28" s="37">
        <f t="shared" si="2"/>
        <v>30985.01</v>
      </c>
      <c r="O28" s="42">
        <f>SUM(C28:N28)</f>
        <v>354422.54000000004</v>
      </c>
    </row>
    <row r="29" spans="1:15" x14ac:dyDescent="0.25">
      <c r="A29" s="23"/>
      <c r="B29" s="2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33"/>
    </row>
    <row r="30" spans="1:15" x14ac:dyDescent="0.25">
      <c r="A30" s="23" t="s">
        <v>66</v>
      </c>
      <c r="B30" s="24">
        <v>14</v>
      </c>
      <c r="C30" s="34">
        <v>2986.89</v>
      </c>
      <c r="D30" s="34">
        <v>3313.67</v>
      </c>
      <c r="E30" s="34">
        <v>3089.62</v>
      </c>
      <c r="F30" s="34">
        <v>3509.29</v>
      </c>
      <c r="G30" s="34">
        <v>3324.14</v>
      </c>
      <c r="H30" s="34">
        <v>4089.67</v>
      </c>
      <c r="I30" s="34">
        <v>3211.42</v>
      </c>
      <c r="J30" s="34">
        <v>3952.4300000000003</v>
      </c>
      <c r="K30" s="34">
        <v>3466</v>
      </c>
      <c r="L30" s="34">
        <v>4275.71</v>
      </c>
      <c r="M30" s="34">
        <v>3936.2799999999997</v>
      </c>
      <c r="N30" s="34">
        <v>4799.04</v>
      </c>
      <c r="O30" s="33">
        <f>SUM(C30:N30)</f>
        <v>43954.159999999996</v>
      </c>
    </row>
    <row r="31" spans="1:15" x14ac:dyDescent="0.25">
      <c r="A31" s="23" t="s">
        <v>67</v>
      </c>
      <c r="B31" s="24">
        <v>15</v>
      </c>
      <c r="C31" s="34">
        <v>655.44</v>
      </c>
      <c r="D31" s="34">
        <v>2470.21</v>
      </c>
      <c r="E31" s="34">
        <v>1235.26</v>
      </c>
      <c r="F31" s="34">
        <v>3946.03</v>
      </c>
      <c r="G31" s="34">
        <v>989.12</v>
      </c>
      <c r="H31" s="34">
        <v>-1305.71</v>
      </c>
      <c r="I31" s="34">
        <v>1543.9299999999998</v>
      </c>
      <c r="J31" s="34">
        <v>1069.76</v>
      </c>
      <c r="K31" s="34">
        <v>658.11</v>
      </c>
      <c r="L31" s="34">
        <v>523.38</v>
      </c>
      <c r="M31" s="34">
        <v>763.64</v>
      </c>
      <c r="N31" s="34">
        <v>1491.26</v>
      </c>
      <c r="O31" s="33">
        <f>SUM(C31:N31)</f>
        <v>14040.43</v>
      </c>
    </row>
    <row r="32" spans="1:15" x14ac:dyDescent="0.25">
      <c r="A32" s="35" t="s">
        <v>68</v>
      </c>
      <c r="B32" s="36"/>
      <c r="C32" s="43">
        <f t="shared" ref="C32:N32" si="3">SUM(C30:C31)</f>
        <v>3642.33</v>
      </c>
      <c r="D32" s="43">
        <f t="shared" si="3"/>
        <v>5783.88</v>
      </c>
      <c r="E32" s="43">
        <f t="shared" si="3"/>
        <v>4324.88</v>
      </c>
      <c r="F32" s="43">
        <f t="shared" si="3"/>
        <v>7455.32</v>
      </c>
      <c r="G32" s="43">
        <f t="shared" si="3"/>
        <v>4313.26</v>
      </c>
      <c r="H32" s="43">
        <f t="shared" si="3"/>
        <v>2783.96</v>
      </c>
      <c r="I32" s="43">
        <f t="shared" si="3"/>
        <v>4755.3500000000004</v>
      </c>
      <c r="J32" s="43">
        <f t="shared" si="3"/>
        <v>5022.1900000000005</v>
      </c>
      <c r="K32" s="43">
        <f t="shared" si="3"/>
        <v>4124.1099999999997</v>
      </c>
      <c r="L32" s="43">
        <f t="shared" si="3"/>
        <v>4799.09</v>
      </c>
      <c r="M32" s="43">
        <f t="shared" si="3"/>
        <v>4699.92</v>
      </c>
      <c r="N32" s="43">
        <f t="shared" si="3"/>
        <v>6290.3</v>
      </c>
      <c r="O32" s="42">
        <f>SUM(C32:N32)</f>
        <v>57994.59</v>
      </c>
    </row>
    <row r="33" spans="1:15" x14ac:dyDescent="0.25">
      <c r="A33" s="23"/>
      <c r="B33" s="2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3"/>
    </row>
    <row r="34" spans="1:15" x14ac:dyDescent="0.25">
      <c r="A34" s="45" t="s">
        <v>69</v>
      </c>
      <c r="B34" s="46"/>
      <c r="C34" s="47">
        <f t="shared" ref="C34:N34" si="4">C21+C28+C14+C32</f>
        <v>226711.12999999998</v>
      </c>
      <c r="D34" s="47">
        <f t="shared" si="4"/>
        <v>228201.03000000003</v>
      </c>
      <c r="E34" s="47">
        <f t="shared" si="4"/>
        <v>216660.18000000002</v>
      </c>
      <c r="F34" s="47">
        <f t="shared" si="4"/>
        <v>222963.55</v>
      </c>
      <c r="G34" s="47">
        <f t="shared" si="4"/>
        <v>225591.62</v>
      </c>
      <c r="H34" s="47">
        <f t="shared" si="4"/>
        <v>231058.68999999997</v>
      </c>
      <c r="I34" s="47">
        <f t="shared" si="4"/>
        <v>228482.41</v>
      </c>
      <c r="J34" s="47">
        <f t="shared" si="4"/>
        <v>233594.63</v>
      </c>
      <c r="K34" s="47">
        <f t="shared" si="4"/>
        <v>219076.08999999997</v>
      </c>
      <c r="L34" s="47">
        <f t="shared" si="4"/>
        <v>220689.66</v>
      </c>
      <c r="M34" s="47">
        <f t="shared" si="4"/>
        <v>226783.22</v>
      </c>
      <c r="N34" s="47">
        <f t="shared" si="4"/>
        <v>255205.38</v>
      </c>
      <c r="O34" s="48">
        <f t="shared" ref="O34:O42" si="5">SUM(C34:N34)</f>
        <v>2735017.5900000003</v>
      </c>
    </row>
    <row r="35" spans="1:15" x14ac:dyDescent="0.25">
      <c r="A35" s="23"/>
      <c r="B35" s="24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33"/>
    </row>
    <row r="36" spans="1:15" x14ac:dyDescent="0.25">
      <c r="A36" s="23" t="s">
        <v>70</v>
      </c>
      <c r="B36" s="2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33"/>
    </row>
    <row r="37" spans="1:15" x14ac:dyDescent="0.25">
      <c r="A37" s="23" t="s">
        <v>71</v>
      </c>
      <c r="B37" s="24">
        <v>16</v>
      </c>
      <c r="C37" s="34">
        <v>98663.95</v>
      </c>
      <c r="D37" s="34">
        <v>113770.55</v>
      </c>
      <c r="E37" s="34">
        <v>94203.1</v>
      </c>
      <c r="F37" s="34">
        <v>88415.61</v>
      </c>
      <c r="G37" s="34">
        <v>95457.86</v>
      </c>
      <c r="H37" s="34">
        <v>96032</v>
      </c>
      <c r="I37" s="34">
        <v>89415.45</v>
      </c>
      <c r="J37" s="34">
        <v>95508.02</v>
      </c>
      <c r="K37" s="34">
        <v>73004.86</v>
      </c>
      <c r="L37" s="34">
        <v>50579.78</v>
      </c>
      <c r="M37" s="34">
        <v>63348.83</v>
      </c>
      <c r="N37" s="34">
        <v>86768.82</v>
      </c>
      <c r="O37" s="33">
        <f>SUM(C37:N37)</f>
        <v>1045168.8299999998</v>
      </c>
    </row>
    <row r="38" spans="1:15" x14ac:dyDescent="0.25">
      <c r="A38" s="35" t="s">
        <v>72</v>
      </c>
      <c r="B38" s="36"/>
      <c r="C38" s="37">
        <f t="shared" ref="C38:N38" si="6">SUM(C37:C37)</f>
        <v>98663.95</v>
      </c>
      <c r="D38" s="37">
        <f t="shared" si="6"/>
        <v>113770.55</v>
      </c>
      <c r="E38" s="37">
        <f t="shared" si="6"/>
        <v>94203.1</v>
      </c>
      <c r="F38" s="37">
        <f t="shared" si="6"/>
        <v>88415.61</v>
      </c>
      <c r="G38" s="37">
        <f t="shared" si="6"/>
        <v>95457.86</v>
      </c>
      <c r="H38" s="37">
        <f t="shared" si="6"/>
        <v>96032</v>
      </c>
      <c r="I38" s="37">
        <f t="shared" si="6"/>
        <v>89415.45</v>
      </c>
      <c r="J38" s="37">
        <f t="shared" si="6"/>
        <v>95508.02</v>
      </c>
      <c r="K38" s="37">
        <f t="shared" si="6"/>
        <v>73004.86</v>
      </c>
      <c r="L38" s="37">
        <f t="shared" si="6"/>
        <v>50579.78</v>
      </c>
      <c r="M38" s="37">
        <f t="shared" si="6"/>
        <v>63348.83</v>
      </c>
      <c r="N38" s="37">
        <f t="shared" si="6"/>
        <v>86768.82</v>
      </c>
      <c r="O38" s="42">
        <f>SUM(C38:N38)</f>
        <v>1045168.8299999998</v>
      </c>
    </row>
    <row r="39" spans="1:15" x14ac:dyDescent="0.25">
      <c r="A39" s="23"/>
      <c r="B39" s="2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33"/>
    </row>
    <row r="40" spans="1:15" x14ac:dyDescent="0.25">
      <c r="A40" s="23"/>
      <c r="B40" s="24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33"/>
    </row>
    <row r="41" spans="1:15" x14ac:dyDescent="0.25">
      <c r="A41" s="45" t="s">
        <v>73</v>
      </c>
      <c r="B41" s="46"/>
      <c r="C41" s="47">
        <f t="shared" ref="C41:N41" si="7">+C34-C38</f>
        <v>128047.17999999998</v>
      </c>
      <c r="D41" s="47">
        <f t="shared" si="7"/>
        <v>114430.48000000003</v>
      </c>
      <c r="E41" s="47">
        <f t="shared" si="7"/>
        <v>122457.08000000002</v>
      </c>
      <c r="F41" s="47">
        <f t="shared" si="7"/>
        <v>134547.94</v>
      </c>
      <c r="G41" s="47">
        <f t="shared" si="7"/>
        <v>130133.75999999999</v>
      </c>
      <c r="H41" s="47">
        <f t="shared" si="7"/>
        <v>135026.68999999997</v>
      </c>
      <c r="I41" s="47">
        <f t="shared" si="7"/>
        <v>139066.96000000002</v>
      </c>
      <c r="J41" s="47">
        <f t="shared" si="7"/>
        <v>138086.60999999999</v>
      </c>
      <c r="K41" s="47">
        <f t="shared" si="7"/>
        <v>146071.22999999998</v>
      </c>
      <c r="L41" s="47">
        <f t="shared" si="7"/>
        <v>170109.88</v>
      </c>
      <c r="M41" s="47">
        <f t="shared" si="7"/>
        <v>163434.39000000001</v>
      </c>
      <c r="N41" s="47">
        <f t="shared" si="7"/>
        <v>168436.56</v>
      </c>
      <c r="O41" s="48">
        <f>SUM(C41:N41)</f>
        <v>1689848.7599999998</v>
      </c>
    </row>
    <row r="42" spans="1:15" x14ac:dyDescent="0.25">
      <c r="A42" s="23"/>
      <c r="B42" s="2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33">
        <f t="shared" si="5"/>
        <v>0</v>
      </c>
    </row>
    <row r="43" spans="1:15" x14ac:dyDescent="0.25">
      <c r="A43" s="30" t="s">
        <v>74</v>
      </c>
      <c r="B43" s="2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33"/>
    </row>
    <row r="44" spans="1:15" x14ac:dyDescent="0.25">
      <c r="A44" s="23" t="s">
        <v>75</v>
      </c>
      <c r="B44" s="2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33"/>
    </row>
    <row r="45" spans="1:15" x14ac:dyDescent="0.25">
      <c r="A45" s="23" t="s">
        <v>76</v>
      </c>
      <c r="B45" s="2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3"/>
    </row>
    <row r="46" spans="1:15" x14ac:dyDescent="0.25">
      <c r="A46" s="23" t="s">
        <v>77</v>
      </c>
      <c r="B46" s="24">
        <v>18</v>
      </c>
      <c r="C46" s="34">
        <v>17661.060000000001</v>
      </c>
      <c r="D46" s="34">
        <v>20973.030000000002</v>
      </c>
      <c r="E46" s="34">
        <v>19679.430000000004</v>
      </c>
      <c r="F46" s="34">
        <v>19663.939999999999</v>
      </c>
      <c r="G46" s="34">
        <v>20809.030000000002</v>
      </c>
      <c r="H46" s="34">
        <v>17794.38</v>
      </c>
      <c r="I46" s="34">
        <v>18864.64</v>
      </c>
      <c r="J46" s="34">
        <v>21001.150000000005</v>
      </c>
      <c r="K46" s="34">
        <v>30118.499999999996</v>
      </c>
      <c r="L46" s="34">
        <v>25131.41</v>
      </c>
      <c r="M46" s="34">
        <v>16470.219999999998</v>
      </c>
      <c r="N46" s="34">
        <v>8476.4100000000017</v>
      </c>
      <c r="O46" s="33">
        <f t="shared" ref="O46:O53" si="8">SUM(C46:N46)</f>
        <v>236643.20000000001</v>
      </c>
    </row>
    <row r="47" spans="1:15" x14ac:dyDescent="0.25">
      <c r="A47" s="23" t="s">
        <v>78</v>
      </c>
      <c r="B47" s="24">
        <v>19</v>
      </c>
      <c r="C47" s="34">
        <v>4987.66</v>
      </c>
      <c r="D47" s="34">
        <v>3211.35</v>
      </c>
      <c r="E47" s="34">
        <v>2384.9299999999998</v>
      </c>
      <c r="F47" s="34">
        <v>2698.9300000000003</v>
      </c>
      <c r="G47" s="34">
        <v>2967.6800000000003</v>
      </c>
      <c r="H47" s="34">
        <v>3017.83</v>
      </c>
      <c r="I47" s="34">
        <v>1903.51</v>
      </c>
      <c r="J47" s="34">
        <v>2602.38</v>
      </c>
      <c r="K47" s="34">
        <v>1325.6100000000001</v>
      </c>
      <c r="L47" s="34">
        <v>2525.5200000000004</v>
      </c>
      <c r="M47" s="34">
        <v>1927.46</v>
      </c>
      <c r="N47" s="34">
        <v>2552.5899999999997</v>
      </c>
      <c r="O47" s="33">
        <f t="shared" si="8"/>
        <v>32105.45</v>
      </c>
    </row>
    <row r="48" spans="1:15" x14ac:dyDescent="0.25">
      <c r="A48" s="23" t="s">
        <v>79</v>
      </c>
      <c r="B48" s="24">
        <v>20</v>
      </c>
      <c r="C48" s="34">
        <v>835.64999999999986</v>
      </c>
      <c r="D48" s="34">
        <v>835.64999999999986</v>
      </c>
      <c r="E48" s="34">
        <v>835.64999999999986</v>
      </c>
      <c r="F48" s="34">
        <v>835.64999999999986</v>
      </c>
      <c r="G48" s="34">
        <v>835.64999999999986</v>
      </c>
      <c r="H48" s="34">
        <v>835.64999999999986</v>
      </c>
      <c r="I48" s="34">
        <v>835.64999999999986</v>
      </c>
      <c r="J48" s="34">
        <v>835.64999999999986</v>
      </c>
      <c r="K48" s="34">
        <v>4360.18</v>
      </c>
      <c r="L48" s="34">
        <v>1225.6299999999999</v>
      </c>
      <c r="M48" s="34">
        <v>1225.6299999999999</v>
      </c>
      <c r="N48" s="34">
        <v>1225.6299999999999</v>
      </c>
      <c r="O48" s="33">
        <f t="shared" si="8"/>
        <v>14722.269999999995</v>
      </c>
    </row>
    <row r="49" spans="1:15" x14ac:dyDescent="0.25">
      <c r="A49" s="23" t="s">
        <v>80</v>
      </c>
      <c r="B49" s="24">
        <v>21</v>
      </c>
      <c r="C49" s="34">
        <v>2787.7999999999997</v>
      </c>
      <c r="D49" s="34">
        <v>2600.2399999999998</v>
      </c>
      <c r="E49" s="34">
        <v>2600.2399999999998</v>
      </c>
      <c r="F49" s="34">
        <v>2600.2399999999998</v>
      </c>
      <c r="G49" s="34">
        <v>2600.2399999999998</v>
      </c>
      <c r="H49" s="34">
        <v>2600.2399999999998</v>
      </c>
      <c r="I49" s="34">
        <v>2600.2399999999998</v>
      </c>
      <c r="J49" s="34">
        <v>9250.24</v>
      </c>
      <c r="K49" s="34">
        <v>3554.2400000000002</v>
      </c>
      <c r="L49" s="34">
        <v>2753.8</v>
      </c>
      <c r="M49" s="34">
        <v>2753.8</v>
      </c>
      <c r="N49" s="34">
        <v>2753.8</v>
      </c>
      <c r="O49" s="33">
        <f t="shared" si="8"/>
        <v>39455.120000000003</v>
      </c>
    </row>
    <row r="50" spans="1:15" x14ac:dyDescent="0.25">
      <c r="A50" s="23" t="s">
        <v>81</v>
      </c>
      <c r="B50" s="24">
        <v>22</v>
      </c>
      <c r="C50" s="34">
        <v>1172.06</v>
      </c>
      <c r="D50" s="34">
        <v>704.65</v>
      </c>
      <c r="E50" s="34">
        <v>721.34</v>
      </c>
      <c r="F50" s="34">
        <v>724.38</v>
      </c>
      <c r="G50" s="34">
        <v>727.11</v>
      </c>
      <c r="H50" s="34">
        <v>1016.6299999999999</v>
      </c>
      <c r="I50" s="34">
        <v>700.79</v>
      </c>
      <c r="J50" s="34">
        <v>725.02</v>
      </c>
      <c r="K50" s="34">
        <v>677.01</v>
      </c>
      <c r="L50" s="34">
        <v>1001.84</v>
      </c>
      <c r="M50" s="34">
        <v>932.09999999999991</v>
      </c>
      <c r="N50" s="34">
        <v>1323.0500000000002</v>
      </c>
      <c r="O50" s="33">
        <f t="shared" si="8"/>
        <v>10425.98</v>
      </c>
    </row>
    <row r="51" spans="1:15" x14ac:dyDescent="0.25">
      <c r="A51" s="23" t="s">
        <v>82</v>
      </c>
      <c r="B51" s="24">
        <v>23</v>
      </c>
      <c r="C51" s="34">
        <v>2751.55</v>
      </c>
      <c r="D51" s="34">
        <v>1829.17</v>
      </c>
      <c r="E51" s="34">
        <v>-3266.8899999999994</v>
      </c>
      <c r="F51" s="34">
        <v>1777.4900000000002</v>
      </c>
      <c r="G51" s="34">
        <v>1901.04</v>
      </c>
      <c r="H51" s="34">
        <v>2340.6999999999998</v>
      </c>
      <c r="I51" s="34">
        <v>1623.36</v>
      </c>
      <c r="J51" s="34">
        <v>1772.3899999999999</v>
      </c>
      <c r="K51" s="34">
        <v>1424.6</v>
      </c>
      <c r="L51" s="34">
        <v>1725.41</v>
      </c>
      <c r="M51" s="34">
        <v>1701.98</v>
      </c>
      <c r="N51" s="34">
        <v>2283.6</v>
      </c>
      <c r="O51" s="33">
        <f t="shared" si="8"/>
        <v>17864.399999999998</v>
      </c>
    </row>
    <row r="52" spans="1:15" x14ac:dyDescent="0.25">
      <c r="A52" s="23" t="s">
        <v>83</v>
      </c>
      <c r="B52" s="24">
        <v>24</v>
      </c>
      <c r="C52" s="34">
        <v>2671.9300000000003</v>
      </c>
      <c r="D52" s="34">
        <v>1703.71</v>
      </c>
      <c r="E52" s="34">
        <v>1686.4199999999998</v>
      </c>
      <c r="F52" s="34">
        <v>1700.1200000000001</v>
      </c>
      <c r="G52" s="34">
        <v>1675.2499999999995</v>
      </c>
      <c r="H52" s="34">
        <v>2371.3200000000002</v>
      </c>
      <c r="I52" s="34">
        <v>1499.0800000000002</v>
      </c>
      <c r="J52" s="34">
        <v>1530.9099999999999</v>
      </c>
      <c r="K52" s="34">
        <v>1491.2399999999998</v>
      </c>
      <c r="L52" s="34">
        <v>1936.63</v>
      </c>
      <c r="M52" s="34">
        <v>1702.27</v>
      </c>
      <c r="N52" s="34">
        <v>2192.4499999999998</v>
      </c>
      <c r="O52" s="33">
        <f t="shared" si="8"/>
        <v>22161.33</v>
      </c>
    </row>
    <row r="53" spans="1:15" x14ac:dyDescent="0.25">
      <c r="A53" s="23" t="s">
        <v>84</v>
      </c>
      <c r="B53" s="24">
        <v>25</v>
      </c>
      <c r="C53" s="34">
        <v>371.91</v>
      </c>
      <c r="D53" s="34">
        <v>660.53</v>
      </c>
      <c r="E53" s="34">
        <v>141.19999999999999</v>
      </c>
      <c r="F53" s="34">
        <v>141.19999999999999</v>
      </c>
      <c r="G53" s="34">
        <v>851.06</v>
      </c>
      <c r="H53" s="34">
        <v>323.8</v>
      </c>
      <c r="I53" s="34">
        <v>217.7</v>
      </c>
      <c r="J53" s="34">
        <v>860.25</v>
      </c>
      <c r="K53" s="34">
        <v>1302.0999999999999</v>
      </c>
      <c r="L53" s="34">
        <v>780.78</v>
      </c>
      <c r="M53" s="34">
        <v>266.7</v>
      </c>
      <c r="N53" s="34">
        <v>274.27999999999997</v>
      </c>
      <c r="O53" s="33">
        <f t="shared" si="8"/>
        <v>6191.5099999999993</v>
      </c>
    </row>
    <row r="54" spans="1:15" x14ac:dyDescent="0.25">
      <c r="A54" s="49" t="s">
        <v>85</v>
      </c>
      <c r="B54" s="50"/>
      <c r="C54" s="51">
        <f>SUM(C45:C53)</f>
        <v>33239.62000000001</v>
      </c>
      <c r="D54" s="51">
        <f t="shared" ref="D54:N54" si="9">SUM(D45:D53)</f>
        <v>32518.33</v>
      </c>
      <c r="E54" s="51">
        <f t="shared" si="9"/>
        <v>24782.320000000007</v>
      </c>
      <c r="F54" s="51">
        <f t="shared" si="9"/>
        <v>30141.950000000004</v>
      </c>
      <c r="G54" s="51">
        <f t="shared" si="9"/>
        <v>32367.060000000009</v>
      </c>
      <c r="H54" s="51">
        <f t="shared" si="9"/>
        <v>30300.55</v>
      </c>
      <c r="I54" s="51">
        <f t="shared" si="9"/>
        <v>28244.970000000005</v>
      </c>
      <c r="J54" s="51">
        <f t="shared" si="9"/>
        <v>38577.990000000005</v>
      </c>
      <c r="K54" s="51">
        <f t="shared" si="9"/>
        <v>44253.479999999989</v>
      </c>
      <c r="L54" s="51">
        <f t="shared" si="9"/>
        <v>37081.019999999997</v>
      </c>
      <c r="M54" s="51">
        <f t="shared" si="9"/>
        <v>26980.159999999996</v>
      </c>
      <c r="N54" s="51">
        <f t="shared" si="9"/>
        <v>21081.809999999998</v>
      </c>
      <c r="O54" s="52">
        <f t="shared" ref="O54:O117" si="10">SUM(C54:N54)</f>
        <v>379569.26</v>
      </c>
    </row>
    <row r="55" spans="1:15" x14ac:dyDescent="0.25">
      <c r="A55" s="23"/>
      <c r="B55" s="2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33"/>
    </row>
    <row r="56" spans="1:15" x14ac:dyDescent="0.25">
      <c r="A56" s="23" t="s">
        <v>86</v>
      </c>
      <c r="B56" s="2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33"/>
    </row>
    <row r="57" spans="1:15" x14ac:dyDescent="0.25">
      <c r="A57" s="23" t="s">
        <v>77</v>
      </c>
      <c r="B57" s="24">
        <v>26</v>
      </c>
      <c r="C57" s="34">
        <v>2119.04</v>
      </c>
      <c r="D57" s="34">
        <v>2988.48</v>
      </c>
      <c r="E57" s="34">
        <v>3292.36</v>
      </c>
      <c r="F57" s="34">
        <v>2083.73</v>
      </c>
      <c r="G57" s="34">
        <v>3384.75</v>
      </c>
      <c r="H57" s="34">
        <v>2584.83</v>
      </c>
      <c r="I57" s="34">
        <v>3223.82</v>
      </c>
      <c r="J57" s="34">
        <v>3216.32</v>
      </c>
      <c r="K57" s="34">
        <v>3952.86</v>
      </c>
      <c r="L57" s="34">
        <v>3368.4</v>
      </c>
      <c r="M57" s="34">
        <v>3121.6</v>
      </c>
      <c r="N57" s="34">
        <v>4682.3999999999996</v>
      </c>
      <c r="O57" s="33">
        <f t="shared" si="10"/>
        <v>38018.590000000004</v>
      </c>
    </row>
    <row r="58" spans="1:15" x14ac:dyDescent="0.25">
      <c r="A58" s="23" t="s">
        <v>78</v>
      </c>
      <c r="B58" s="24">
        <v>27</v>
      </c>
      <c r="C58" s="34">
        <v>1313.13</v>
      </c>
      <c r="D58" s="34">
        <v>799.4</v>
      </c>
      <c r="E58" s="34">
        <v>495.58</v>
      </c>
      <c r="F58" s="34">
        <v>617.46</v>
      </c>
      <c r="G58" s="34">
        <v>558.66</v>
      </c>
      <c r="H58" s="34">
        <v>1609.48</v>
      </c>
      <c r="I58" s="34">
        <v>972.4</v>
      </c>
      <c r="J58" s="34">
        <v>822.44</v>
      </c>
      <c r="K58" s="34">
        <v>846.53</v>
      </c>
      <c r="L58" s="34">
        <v>533.02</v>
      </c>
      <c r="M58" s="34">
        <v>867.71</v>
      </c>
      <c r="N58" s="34">
        <v>1445.4</v>
      </c>
      <c r="O58" s="33">
        <f t="shared" si="10"/>
        <v>10881.209999999997</v>
      </c>
    </row>
    <row r="59" spans="1:15" x14ac:dyDescent="0.25">
      <c r="A59" s="23" t="s">
        <v>79</v>
      </c>
      <c r="B59" s="24">
        <v>28</v>
      </c>
      <c r="C59" s="34">
        <v>195.12</v>
      </c>
      <c r="D59" s="34">
        <v>195.12</v>
      </c>
      <c r="E59" s="34">
        <v>195.12</v>
      </c>
      <c r="F59" s="34">
        <v>195.12</v>
      </c>
      <c r="G59" s="34">
        <v>195.12</v>
      </c>
      <c r="H59" s="34">
        <v>195.12</v>
      </c>
      <c r="I59" s="34">
        <v>195.12</v>
      </c>
      <c r="J59" s="34">
        <v>195.12</v>
      </c>
      <c r="K59" s="34">
        <v>205.47</v>
      </c>
      <c r="L59" s="34">
        <v>212.1</v>
      </c>
      <c r="M59" s="34">
        <v>212.1</v>
      </c>
      <c r="N59" s="34">
        <v>212.1</v>
      </c>
      <c r="O59" s="33">
        <f t="shared" si="10"/>
        <v>2402.73</v>
      </c>
    </row>
    <row r="60" spans="1:15" x14ac:dyDescent="0.25">
      <c r="A60" s="23" t="s">
        <v>80</v>
      </c>
      <c r="B60" s="24">
        <v>29</v>
      </c>
      <c r="C60" s="34">
        <v>557.55999999999995</v>
      </c>
      <c r="D60" s="34">
        <v>557.55999999999995</v>
      </c>
      <c r="E60" s="34">
        <v>557.55999999999995</v>
      </c>
      <c r="F60" s="34">
        <v>557.55999999999995</v>
      </c>
      <c r="G60" s="34">
        <v>557.55999999999995</v>
      </c>
      <c r="H60" s="34">
        <v>557.55999999999995</v>
      </c>
      <c r="I60" s="34">
        <v>557.55999999999995</v>
      </c>
      <c r="J60" s="34">
        <v>1887.56</v>
      </c>
      <c r="K60" s="34">
        <v>748.36</v>
      </c>
      <c r="L60" s="34">
        <v>688.45</v>
      </c>
      <c r="M60" s="34">
        <v>688.45</v>
      </c>
      <c r="N60" s="34">
        <v>688.45</v>
      </c>
      <c r="O60" s="33">
        <f t="shared" si="10"/>
        <v>8604.1899999999987</v>
      </c>
    </row>
    <row r="61" spans="1:15" x14ac:dyDescent="0.25">
      <c r="A61" s="23" t="s">
        <v>81</v>
      </c>
      <c r="B61" s="24">
        <v>30</v>
      </c>
      <c r="C61" s="34">
        <v>302.55</v>
      </c>
      <c r="D61" s="34">
        <v>201.87</v>
      </c>
      <c r="E61" s="34">
        <v>200.86</v>
      </c>
      <c r="F61" s="34">
        <v>201.92</v>
      </c>
      <c r="G61" s="34">
        <v>192.95</v>
      </c>
      <c r="H61" s="34">
        <v>328.27</v>
      </c>
      <c r="I61" s="34">
        <v>221.32</v>
      </c>
      <c r="J61" s="34">
        <v>213.82</v>
      </c>
      <c r="K61" s="34">
        <v>213.36</v>
      </c>
      <c r="L61" s="34">
        <v>239.5</v>
      </c>
      <c r="M61" s="34">
        <v>220.97</v>
      </c>
      <c r="N61" s="34">
        <v>327.89</v>
      </c>
      <c r="O61" s="33">
        <f t="shared" si="10"/>
        <v>2865.2799999999993</v>
      </c>
    </row>
    <row r="62" spans="1:15" x14ac:dyDescent="0.25">
      <c r="A62" s="23" t="s">
        <v>82</v>
      </c>
      <c r="B62" s="24">
        <v>31</v>
      </c>
      <c r="C62" s="34">
        <v>499.73</v>
      </c>
      <c r="D62" s="34">
        <v>373.9</v>
      </c>
      <c r="E62" s="34">
        <v>-689.24</v>
      </c>
      <c r="F62" s="34">
        <v>265.22000000000003</v>
      </c>
      <c r="G62" s="34">
        <v>363.11</v>
      </c>
      <c r="H62" s="34">
        <v>599.80999999999995</v>
      </c>
      <c r="I62" s="34">
        <v>390.31</v>
      </c>
      <c r="J62" s="34">
        <v>379.68</v>
      </c>
      <c r="K62" s="34">
        <v>361.77</v>
      </c>
      <c r="L62" s="34">
        <v>390.01</v>
      </c>
      <c r="M62" s="34">
        <v>401.14</v>
      </c>
      <c r="N62" s="34">
        <v>645.69000000000005</v>
      </c>
      <c r="O62" s="33">
        <f t="shared" si="10"/>
        <v>3981.13</v>
      </c>
    </row>
    <row r="63" spans="1:15" x14ac:dyDescent="0.25">
      <c r="A63" s="23" t="s">
        <v>83</v>
      </c>
      <c r="B63" s="24">
        <v>32</v>
      </c>
      <c r="C63" s="34">
        <v>499.15999999999997</v>
      </c>
      <c r="D63" s="34">
        <v>320.34000000000003</v>
      </c>
      <c r="E63" s="34">
        <v>318.54000000000002</v>
      </c>
      <c r="F63" s="34">
        <v>320.43</v>
      </c>
      <c r="G63" s="34">
        <v>325.08</v>
      </c>
      <c r="H63" s="34">
        <v>566.25</v>
      </c>
      <c r="I63" s="34">
        <v>354.88</v>
      </c>
      <c r="J63" s="34">
        <v>341.57</v>
      </c>
      <c r="K63" s="34">
        <v>340.73</v>
      </c>
      <c r="L63" s="34">
        <v>407.21</v>
      </c>
      <c r="M63" s="34">
        <v>367.52</v>
      </c>
      <c r="N63" s="34">
        <v>535.59</v>
      </c>
      <c r="O63" s="33">
        <f t="shared" si="10"/>
        <v>4697.3000000000011</v>
      </c>
    </row>
    <row r="64" spans="1:15" x14ac:dyDescent="0.25">
      <c r="A64" s="23" t="s">
        <v>84</v>
      </c>
      <c r="B64" s="24">
        <v>33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75</v>
      </c>
      <c r="L64" s="34">
        <v>0</v>
      </c>
      <c r="M64" s="34">
        <v>50</v>
      </c>
      <c r="N64" s="34">
        <v>0</v>
      </c>
      <c r="O64" s="33">
        <f t="shared" si="10"/>
        <v>125</v>
      </c>
    </row>
    <row r="65" spans="1:15" x14ac:dyDescent="0.25">
      <c r="A65" s="49" t="s">
        <v>87</v>
      </c>
      <c r="B65" s="50"/>
      <c r="C65" s="51">
        <f>SUM(C57:C64)</f>
        <v>5486.2900000000009</v>
      </c>
      <c r="D65" s="51">
        <f t="shared" ref="D65:N65" si="11">SUM(D57:D64)</f>
        <v>5436.6699999999992</v>
      </c>
      <c r="E65" s="51">
        <f t="shared" si="11"/>
        <v>4370.78</v>
      </c>
      <c r="F65" s="51">
        <f t="shared" si="11"/>
        <v>4241.4400000000005</v>
      </c>
      <c r="G65" s="51">
        <f t="shared" si="11"/>
        <v>5577.23</v>
      </c>
      <c r="H65" s="51">
        <f t="shared" si="11"/>
        <v>6441.32</v>
      </c>
      <c r="I65" s="51">
        <f t="shared" si="11"/>
        <v>5915.41</v>
      </c>
      <c r="J65" s="51">
        <f t="shared" si="11"/>
        <v>7056.51</v>
      </c>
      <c r="K65" s="51">
        <f t="shared" si="11"/>
        <v>6744.08</v>
      </c>
      <c r="L65" s="51">
        <f t="shared" si="11"/>
        <v>5838.6900000000005</v>
      </c>
      <c r="M65" s="51">
        <f t="shared" si="11"/>
        <v>5929.49</v>
      </c>
      <c r="N65" s="51">
        <f t="shared" si="11"/>
        <v>8537.52</v>
      </c>
      <c r="O65" s="52">
        <f t="shared" si="10"/>
        <v>71575.430000000008</v>
      </c>
    </row>
    <row r="66" spans="1:15" x14ac:dyDescent="0.25">
      <c r="A66" s="23"/>
      <c r="B66" s="24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33"/>
    </row>
    <row r="67" spans="1:15" x14ac:dyDescent="0.25">
      <c r="A67" s="53" t="s">
        <v>88</v>
      </c>
      <c r="B67" s="24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33"/>
    </row>
    <row r="68" spans="1:15" x14ac:dyDescent="0.25">
      <c r="A68" s="53" t="s">
        <v>89</v>
      </c>
      <c r="B68" s="24">
        <v>34</v>
      </c>
      <c r="C68" s="34">
        <v>509.4</v>
      </c>
      <c r="D68" s="34">
        <v>522.84</v>
      </c>
      <c r="E68" s="34">
        <v>525.66</v>
      </c>
      <c r="F68" s="34">
        <v>433.98</v>
      </c>
      <c r="G68" s="34">
        <v>434.01</v>
      </c>
      <c r="H68" s="34">
        <v>434.01</v>
      </c>
      <c r="I68" s="34">
        <v>437.8</v>
      </c>
      <c r="J68" s="34">
        <v>461.19</v>
      </c>
      <c r="K68" s="34">
        <v>436.25</v>
      </c>
      <c r="L68" s="34">
        <v>634.54999999999995</v>
      </c>
      <c r="M68" s="34">
        <v>634.54999999999995</v>
      </c>
      <c r="N68" s="34">
        <v>634.54999999999995</v>
      </c>
      <c r="O68" s="33">
        <f t="shared" si="10"/>
        <v>6098.7900000000018</v>
      </c>
    </row>
    <row r="69" spans="1:15" x14ac:dyDescent="0.25">
      <c r="A69" s="53" t="s">
        <v>90</v>
      </c>
      <c r="B69" s="24">
        <v>35</v>
      </c>
      <c r="C69" s="34">
        <v>7889.24</v>
      </c>
      <c r="D69" s="34">
        <v>7889.24</v>
      </c>
      <c r="E69" s="34">
        <v>8674.39</v>
      </c>
      <c r="F69" s="34">
        <v>9721.09</v>
      </c>
      <c r="G69" s="34">
        <v>7365.9400000000005</v>
      </c>
      <c r="H69" s="34">
        <v>7365.9400000000005</v>
      </c>
      <c r="I69" s="34">
        <v>7365.9400000000005</v>
      </c>
      <c r="J69" s="34">
        <v>7365.9400000000005</v>
      </c>
      <c r="K69" s="34">
        <v>7365.9400000000005</v>
      </c>
      <c r="L69" s="34">
        <v>7365.9400000000005</v>
      </c>
      <c r="M69" s="34">
        <v>7365.9400000000005</v>
      </c>
      <c r="N69" s="34">
        <v>7365.9400000000005</v>
      </c>
      <c r="O69" s="33">
        <f t="shared" si="10"/>
        <v>93101.48000000001</v>
      </c>
    </row>
    <row r="70" spans="1:15" x14ac:dyDescent="0.25">
      <c r="A70" s="53" t="s">
        <v>91</v>
      </c>
      <c r="B70" s="24">
        <v>36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3">
        <f t="shared" si="10"/>
        <v>0</v>
      </c>
    </row>
    <row r="71" spans="1:15" x14ac:dyDescent="0.25">
      <c r="A71" s="53" t="s">
        <v>92</v>
      </c>
      <c r="B71" s="24">
        <v>37</v>
      </c>
      <c r="C71" s="34">
        <v>1505</v>
      </c>
      <c r="D71" s="34">
        <v>1505</v>
      </c>
      <c r="E71" s="34">
        <v>1505</v>
      </c>
      <c r="F71" s="34">
        <v>1505</v>
      </c>
      <c r="G71" s="34">
        <v>1505</v>
      </c>
      <c r="H71" s="34">
        <v>1505</v>
      </c>
      <c r="I71" s="34">
        <v>1505</v>
      </c>
      <c r="J71" s="34">
        <v>1505</v>
      </c>
      <c r="K71" s="34">
        <v>1505</v>
      </c>
      <c r="L71" s="34">
        <v>1505</v>
      </c>
      <c r="M71" s="34">
        <v>1505</v>
      </c>
      <c r="N71" s="34">
        <v>1505</v>
      </c>
      <c r="O71" s="33">
        <f t="shared" si="10"/>
        <v>18060</v>
      </c>
    </row>
    <row r="72" spans="1:15" x14ac:dyDescent="0.25">
      <c r="A72" s="53" t="s">
        <v>93</v>
      </c>
      <c r="B72" s="24">
        <v>38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3">
        <f t="shared" si="10"/>
        <v>0</v>
      </c>
    </row>
    <row r="73" spans="1:15" x14ac:dyDescent="0.25">
      <c r="A73" s="53" t="s">
        <v>94</v>
      </c>
      <c r="B73" s="24">
        <v>39</v>
      </c>
      <c r="C73" s="34">
        <v>10.5</v>
      </c>
      <c r="D73" s="34">
        <v>877</v>
      </c>
      <c r="E73" s="34">
        <v>0</v>
      </c>
      <c r="F73" s="34">
        <v>0</v>
      </c>
      <c r="G73" s="34">
        <v>504.17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788</v>
      </c>
      <c r="N73" s="34">
        <v>1557</v>
      </c>
      <c r="O73" s="33">
        <f t="shared" si="10"/>
        <v>3736.67</v>
      </c>
    </row>
    <row r="74" spans="1:15" x14ac:dyDescent="0.25">
      <c r="A74" s="49" t="s">
        <v>95</v>
      </c>
      <c r="B74" s="50"/>
      <c r="C74" s="51">
        <f>SUM(C68:C73)</f>
        <v>9914.14</v>
      </c>
      <c r="D74" s="51">
        <f t="shared" ref="D74:N74" si="12">SUM(D68:D73)</f>
        <v>10794.08</v>
      </c>
      <c r="E74" s="51">
        <f t="shared" si="12"/>
        <v>10705.05</v>
      </c>
      <c r="F74" s="51">
        <f t="shared" si="12"/>
        <v>11660.07</v>
      </c>
      <c r="G74" s="51">
        <f t="shared" si="12"/>
        <v>9809.1200000000008</v>
      </c>
      <c r="H74" s="51">
        <f t="shared" si="12"/>
        <v>9304.9500000000007</v>
      </c>
      <c r="I74" s="51">
        <f t="shared" si="12"/>
        <v>9308.7400000000016</v>
      </c>
      <c r="J74" s="51">
        <f t="shared" si="12"/>
        <v>9332.130000000001</v>
      </c>
      <c r="K74" s="51">
        <f t="shared" si="12"/>
        <v>9307.19</v>
      </c>
      <c r="L74" s="51">
        <f t="shared" si="12"/>
        <v>9505.4900000000016</v>
      </c>
      <c r="M74" s="51">
        <f t="shared" si="12"/>
        <v>10293.490000000002</v>
      </c>
      <c r="N74" s="51">
        <f t="shared" si="12"/>
        <v>11062.490000000002</v>
      </c>
      <c r="O74" s="52">
        <f t="shared" si="10"/>
        <v>120996.94000000003</v>
      </c>
    </row>
    <row r="75" spans="1:15" x14ac:dyDescent="0.25">
      <c r="A75" s="23"/>
      <c r="B75" s="24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33"/>
    </row>
    <row r="76" spans="1:15" x14ac:dyDescent="0.25">
      <c r="A76" s="23" t="s">
        <v>96</v>
      </c>
      <c r="B76" s="24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33"/>
    </row>
    <row r="77" spans="1:15" x14ac:dyDescent="0.25">
      <c r="A77" s="23" t="s">
        <v>77</v>
      </c>
      <c r="B77" s="24">
        <v>40</v>
      </c>
      <c r="C77" s="34">
        <v>2863.91</v>
      </c>
      <c r="D77" s="34">
        <v>5012.17</v>
      </c>
      <c r="E77" s="34">
        <v>-1059.1399999999999</v>
      </c>
      <c r="F77" s="34">
        <v>3312</v>
      </c>
      <c r="G77" s="34">
        <v>2937.54</v>
      </c>
      <c r="H77" s="34">
        <v>3132.12</v>
      </c>
      <c r="I77" s="34">
        <v>3518.7</v>
      </c>
      <c r="J77" s="34">
        <v>3431.35</v>
      </c>
      <c r="K77" s="34">
        <v>8598.119999999999</v>
      </c>
      <c r="L77" s="34">
        <v>2850.17</v>
      </c>
      <c r="M77" s="34">
        <v>3440</v>
      </c>
      <c r="N77" s="34">
        <v>3061.3199999999997</v>
      </c>
      <c r="O77" s="33">
        <f t="shared" si="10"/>
        <v>41098.259999999995</v>
      </c>
    </row>
    <row r="78" spans="1:15" x14ac:dyDescent="0.25">
      <c r="A78" s="23" t="s">
        <v>78</v>
      </c>
      <c r="B78" s="24">
        <v>41</v>
      </c>
      <c r="C78" s="34">
        <v>871.26</v>
      </c>
      <c r="D78" s="34">
        <v>677.43</v>
      </c>
      <c r="E78" s="34">
        <v>332.55</v>
      </c>
      <c r="F78" s="34">
        <v>808.23</v>
      </c>
      <c r="G78" s="34">
        <v>539.65</v>
      </c>
      <c r="H78" s="34">
        <v>978.08</v>
      </c>
      <c r="I78" s="34">
        <v>821.9</v>
      </c>
      <c r="J78" s="34">
        <v>587.78</v>
      </c>
      <c r="K78" s="34">
        <v>486.56</v>
      </c>
      <c r="L78" s="34">
        <v>525.55999999999995</v>
      </c>
      <c r="M78" s="34">
        <v>782.07</v>
      </c>
      <c r="N78" s="34">
        <v>684.66</v>
      </c>
      <c r="O78" s="33">
        <f t="shared" si="10"/>
        <v>8095.73</v>
      </c>
    </row>
    <row r="79" spans="1:15" x14ac:dyDescent="0.25">
      <c r="A79" s="23" t="s">
        <v>79</v>
      </c>
      <c r="B79" s="24">
        <v>42</v>
      </c>
      <c r="C79" s="34">
        <v>269.98</v>
      </c>
      <c r="D79" s="34">
        <v>269.98</v>
      </c>
      <c r="E79" s="34">
        <v>269.98</v>
      </c>
      <c r="F79" s="34">
        <v>269.98</v>
      </c>
      <c r="G79" s="34">
        <v>269.98</v>
      </c>
      <c r="H79" s="34">
        <v>269.98</v>
      </c>
      <c r="I79" s="34">
        <v>269.98</v>
      </c>
      <c r="J79" s="34">
        <v>269.98</v>
      </c>
      <c r="K79" s="34">
        <v>295.36</v>
      </c>
      <c r="L79" s="34">
        <v>306.77</v>
      </c>
      <c r="M79" s="34">
        <v>306.77</v>
      </c>
      <c r="N79" s="34">
        <v>306.77</v>
      </c>
      <c r="O79" s="33">
        <f t="shared" si="10"/>
        <v>3375.51</v>
      </c>
    </row>
    <row r="80" spans="1:15" x14ac:dyDescent="0.25">
      <c r="A80" s="23" t="s">
        <v>80</v>
      </c>
      <c r="B80" s="24">
        <v>43</v>
      </c>
      <c r="C80" s="34">
        <v>557.55999999999995</v>
      </c>
      <c r="D80" s="34">
        <v>557.55999999999995</v>
      </c>
      <c r="E80" s="34">
        <v>557.55999999999995</v>
      </c>
      <c r="F80" s="34">
        <v>557.55999999999995</v>
      </c>
      <c r="G80" s="34">
        <v>557.55999999999995</v>
      </c>
      <c r="H80" s="34">
        <v>557.55999999999995</v>
      </c>
      <c r="I80" s="34">
        <v>557.55999999999995</v>
      </c>
      <c r="J80" s="34">
        <v>1887.56</v>
      </c>
      <c r="K80" s="34">
        <v>748.36</v>
      </c>
      <c r="L80" s="34">
        <v>688.45</v>
      </c>
      <c r="M80" s="34">
        <v>688.45</v>
      </c>
      <c r="N80" s="34">
        <v>688.45</v>
      </c>
      <c r="O80" s="33">
        <f t="shared" si="10"/>
        <v>8604.1899999999987</v>
      </c>
    </row>
    <row r="81" spans="1:15" x14ac:dyDescent="0.25">
      <c r="A81" s="23" t="s">
        <v>97</v>
      </c>
      <c r="B81" s="24">
        <v>44</v>
      </c>
      <c r="C81" s="34">
        <v>295.87</v>
      </c>
      <c r="D81" s="34">
        <v>206.73</v>
      </c>
      <c r="E81" s="34">
        <v>201.05</v>
      </c>
      <c r="F81" s="34">
        <v>235.79</v>
      </c>
      <c r="G81" s="34">
        <v>214.08</v>
      </c>
      <c r="H81" s="34">
        <v>323.37</v>
      </c>
      <c r="I81" s="34">
        <v>228.2</v>
      </c>
      <c r="J81" s="34">
        <v>221.17</v>
      </c>
      <c r="K81" s="34">
        <v>215.7</v>
      </c>
      <c r="L81" s="34">
        <v>226.93</v>
      </c>
      <c r="M81" s="34">
        <v>232.61</v>
      </c>
      <c r="N81" s="34">
        <v>317.75</v>
      </c>
      <c r="O81" s="33">
        <f t="shared" si="10"/>
        <v>2919.25</v>
      </c>
    </row>
    <row r="82" spans="1:15" x14ac:dyDescent="0.25">
      <c r="A82" s="23" t="s">
        <v>82</v>
      </c>
      <c r="B82" s="24">
        <v>45</v>
      </c>
      <c r="C82" s="34">
        <v>535.71</v>
      </c>
      <c r="D82" s="34">
        <v>369.36</v>
      </c>
      <c r="E82" s="34">
        <v>-761.87</v>
      </c>
      <c r="F82" s="34">
        <v>373.7</v>
      </c>
      <c r="G82" s="34">
        <v>275.97000000000003</v>
      </c>
      <c r="H82" s="34">
        <v>538.17999999999995</v>
      </c>
      <c r="I82" s="34">
        <v>374.58</v>
      </c>
      <c r="J82" s="34">
        <v>352.44</v>
      </c>
      <c r="K82" s="34">
        <v>329.04</v>
      </c>
      <c r="L82" s="34">
        <v>325.93</v>
      </c>
      <c r="M82" s="34">
        <v>390.33</v>
      </c>
      <c r="N82" s="34">
        <v>573.33000000000004</v>
      </c>
      <c r="O82" s="33">
        <f t="shared" si="10"/>
        <v>3676.7</v>
      </c>
    </row>
    <row r="83" spans="1:15" x14ac:dyDescent="0.25">
      <c r="A83" s="23" t="s">
        <v>83</v>
      </c>
      <c r="B83" s="24">
        <v>46</v>
      </c>
      <c r="C83" s="34">
        <v>487.28000000000003</v>
      </c>
      <c r="D83" s="34">
        <v>328.96999999999997</v>
      </c>
      <c r="E83" s="34">
        <v>318.88</v>
      </c>
      <c r="F83" s="34">
        <v>380.58000000000004</v>
      </c>
      <c r="G83" s="34">
        <v>342.04</v>
      </c>
      <c r="H83" s="34">
        <v>536.11</v>
      </c>
      <c r="I83" s="34">
        <v>367.08000000000004</v>
      </c>
      <c r="J83" s="34">
        <v>334.94</v>
      </c>
      <c r="K83" s="34">
        <v>335.38</v>
      </c>
      <c r="L83" s="34">
        <v>383.75</v>
      </c>
      <c r="M83" s="34">
        <v>386.37</v>
      </c>
      <c r="N83" s="34">
        <v>517.83000000000004</v>
      </c>
      <c r="O83" s="33">
        <f t="shared" si="10"/>
        <v>4719.21</v>
      </c>
    </row>
    <row r="84" spans="1:15" x14ac:dyDescent="0.25">
      <c r="A84" s="23" t="s">
        <v>84</v>
      </c>
      <c r="B84" s="24">
        <v>47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3">
        <f t="shared" si="10"/>
        <v>0</v>
      </c>
    </row>
    <row r="85" spans="1:15" x14ac:dyDescent="0.25">
      <c r="A85" s="23" t="s">
        <v>98</v>
      </c>
      <c r="B85" s="24">
        <v>48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3">
        <f t="shared" si="10"/>
        <v>0</v>
      </c>
    </row>
    <row r="86" spans="1:15" x14ac:dyDescent="0.25">
      <c r="A86" s="54" t="s">
        <v>99</v>
      </c>
      <c r="B86" s="50"/>
      <c r="C86" s="51">
        <f>SUM(C77:C85)</f>
        <v>5881.57</v>
      </c>
      <c r="D86" s="51">
        <f t="shared" ref="D86:N86" si="13">SUM(D77:D85)</f>
        <v>7422.1999999999989</v>
      </c>
      <c r="E86" s="51">
        <f t="shared" si="13"/>
        <v>-140.98999999999995</v>
      </c>
      <c r="F86" s="51">
        <f t="shared" si="13"/>
        <v>5937.8399999999983</v>
      </c>
      <c r="G86" s="51">
        <f t="shared" si="13"/>
        <v>5136.82</v>
      </c>
      <c r="H86" s="51">
        <f t="shared" si="13"/>
        <v>6335.4</v>
      </c>
      <c r="I86" s="51">
        <f t="shared" si="13"/>
        <v>6137.9999999999991</v>
      </c>
      <c r="J86" s="51">
        <f t="shared" si="13"/>
        <v>7085.2199999999993</v>
      </c>
      <c r="K86" s="51">
        <f t="shared" si="13"/>
        <v>11008.52</v>
      </c>
      <c r="L86" s="51">
        <f t="shared" si="13"/>
        <v>5307.56</v>
      </c>
      <c r="M86" s="51">
        <f t="shared" si="13"/>
        <v>6226.5999999999995</v>
      </c>
      <c r="N86" s="51">
        <f t="shared" si="13"/>
        <v>6150.11</v>
      </c>
      <c r="O86" s="52">
        <f t="shared" si="10"/>
        <v>72488.850000000006</v>
      </c>
    </row>
    <row r="87" spans="1:15" x14ac:dyDescent="0.25">
      <c r="A87" s="55"/>
      <c r="B87" s="24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3"/>
    </row>
    <row r="88" spans="1:15" x14ac:dyDescent="0.25">
      <c r="A88" s="23" t="s">
        <v>100</v>
      </c>
      <c r="B88" s="24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33"/>
    </row>
    <row r="89" spans="1:15" x14ac:dyDescent="0.25">
      <c r="A89" s="23" t="s">
        <v>101</v>
      </c>
      <c r="B89" s="24">
        <v>49</v>
      </c>
      <c r="C89" s="34">
        <v>2936.28</v>
      </c>
      <c r="D89" s="34">
        <v>4589.8599999999997</v>
      </c>
      <c r="E89" s="34">
        <v>3341.44</v>
      </c>
      <c r="F89" s="34">
        <v>2571.9699999999998</v>
      </c>
      <c r="G89" s="34">
        <v>3268.18</v>
      </c>
      <c r="H89" s="34">
        <v>3931.12</v>
      </c>
      <c r="I89" s="34">
        <v>1577.3300000000002</v>
      </c>
      <c r="J89" s="34">
        <v>1632.76</v>
      </c>
      <c r="K89" s="34">
        <v>3748.28</v>
      </c>
      <c r="L89" s="34">
        <v>2730.25</v>
      </c>
      <c r="M89" s="34">
        <v>5617.0499999999993</v>
      </c>
      <c r="N89" s="34">
        <v>2000.21</v>
      </c>
      <c r="O89" s="33">
        <f>SUM(C89:N89)</f>
        <v>37944.729999999996</v>
      </c>
    </row>
    <row r="90" spans="1:15" x14ac:dyDescent="0.25">
      <c r="A90" s="23" t="s">
        <v>102</v>
      </c>
      <c r="B90" s="24">
        <v>50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3">
        <f t="shared" ref="O90:O96" si="14">SUM(C90:N90)</f>
        <v>0</v>
      </c>
    </row>
    <row r="91" spans="1:15" x14ac:dyDescent="0.25">
      <c r="A91" s="23" t="s">
        <v>103</v>
      </c>
      <c r="B91" s="24">
        <v>51</v>
      </c>
      <c r="C91" s="34">
        <v>873.02</v>
      </c>
      <c r="D91" s="34">
        <v>2254.1999999999998</v>
      </c>
      <c r="E91" s="34">
        <v>4299.16</v>
      </c>
      <c r="F91" s="34">
        <v>2232.39</v>
      </c>
      <c r="G91" s="34">
        <v>298.11</v>
      </c>
      <c r="H91" s="34">
        <v>2635.8399999999997</v>
      </c>
      <c r="I91" s="34">
        <v>4258.68</v>
      </c>
      <c r="J91" s="34">
        <v>5847.75</v>
      </c>
      <c r="K91" s="34">
        <v>10815.58</v>
      </c>
      <c r="L91" s="34">
        <v>-5211.6899999999996</v>
      </c>
      <c r="M91" s="34">
        <v>3754.49</v>
      </c>
      <c r="N91" s="34">
        <v>204.16</v>
      </c>
      <c r="O91" s="33">
        <f t="shared" si="14"/>
        <v>32261.690000000006</v>
      </c>
    </row>
    <row r="92" spans="1:15" x14ac:dyDescent="0.25">
      <c r="A92" s="23" t="s">
        <v>104</v>
      </c>
      <c r="B92" s="24">
        <v>52</v>
      </c>
      <c r="C92" s="34">
        <v>1633.84</v>
      </c>
      <c r="D92" s="34">
        <v>0</v>
      </c>
      <c r="E92" s="34">
        <v>0</v>
      </c>
      <c r="F92" s="34">
        <v>4143.6499999999996</v>
      </c>
      <c r="G92" s="34">
        <v>0</v>
      </c>
      <c r="H92" s="34">
        <v>0</v>
      </c>
      <c r="I92" s="34">
        <v>0</v>
      </c>
      <c r="J92" s="34">
        <v>0</v>
      </c>
      <c r="K92" s="34">
        <v>7365.06</v>
      </c>
      <c r="L92" s="34">
        <v>540.26</v>
      </c>
      <c r="M92" s="34">
        <v>294.42</v>
      </c>
      <c r="N92" s="34">
        <v>409.74</v>
      </c>
      <c r="O92" s="33">
        <f t="shared" si="14"/>
        <v>14386.97</v>
      </c>
    </row>
    <row r="93" spans="1:15" x14ac:dyDescent="0.25">
      <c r="A93" s="23" t="s">
        <v>105</v>
      </c>
      <c r="B93" s="24">
        <v>53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3">
        <f t="shared" si="14"/>
        <v>0</v>
      </c>
    </row>
    <row r="94" spans="1:15" x14ac:dyDescent="0.25">
      <c r="A94" s="23" t="s">
        <v>106</v>
      </c>
      <c r="B94" s="24">
        <v>54</v>
      </c>
      <c r="C94" s="34">
        <v>917.13</v>
      </c>
      <c r="D94" s="34">
        <v>0</v>
      </c>
      <c r="E94" s="34">
        <v>0</v>
      </c>
      <c r="F94" s="34">
        <v>0</v>
      </c>
      <c r="G94" s="34">
        <v>480.41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3">
        <f t="shared" si="14"/>
        <v>1397.54</v>
      </c>
    </row>
    <row r="95" spans="1:15" x14ac:dyDescent="0.25">
      <c r="A95" s="23" t="s">
        <v>107</v>
      </c>
      <c r="B95" s="24">
        <v>55</v>
      </c>
      <c r="C95" s="34">
        <v>46.61</v>
      </c>
      <c r="D95" s="34">
        <v>39.22</v>
      </c>
      <c r="E95" s="34">
        <v>77.73</v>
      </c>
      <c r="F95" s="34">
        <v>0</v>
      </c>
      <c r="G95" s="34">
        <v>33.11</v>
      </c>
      <c r="H95" s="34">
        <v>37.35</v>
      </c>
      <c r="I95" s="34">
        <v>42.17</v>
      </c>
      <c r="J95" s="34">
        <v>0</v>
      </c>
      <c r="K95" s="34">
        <v>138.4</v>
      </c>
      <c r="L95" s="34">
        <v>25.43</v>
      </c>
      <c r="M95" s="34">
        <v>0</v>
      </c>
      <c r="N95" s="34">
        <v>59.75</v>
      </c>
      <c r="O95" s="33">
        <f t="shared" si="14"/>
        <v>499.77000000000004</v>
      </c>
    </row>
    <row r="96" spans="1:15" x14ac:dyDescent="0.25">
      <c r="A96" s="23" t="s">
        <v>108</v>
      </c>
      <c r="B96" s="24">
        <v>56</v>
      </c>
      <c r="C96" s="34">
        <v>13513.869999999999</v>
      </c>
      <c r="D96" s="34">
        <v>17649.68</v>
      </c>
      <c r="E96" s="34">
        <v>14859.26</v>
      </c>
      <c r="F96" s="34">
        <v>13170.630000000001</v>
      </c>
      <c r="G96" s="34">
        <v>17225.97</v>
      </c>
      <c r="H96" s="34">
        <v>17455.47</v>
      </c>
      <c r="I96" s="34">
        <v>16507.810000000001</v>
      </c>
      <c r="J96" s="34">
        <v>16594.849999999999</v>
      </c>
      <c r="K96" s="34">
        <v>17319.849999999999</v>
      </c>
      <c r="L96" s="34">
        <v>17854.939999999999</v>
      </c>
      <c r="M96" s="34">
        <v>16638.78</v>
      </c>
      <c r="N96" s="34">
        <v>19761.55</v>
      </c>
      <c r="O96" s="33">
        <f t="shared" si="14"/>
        <v>198552.66</v>
      </c>
    </row>
    <row r="97" spans="1:15" x14ac:dyDescent="0.25">
      <c r="A97" s="49" t="s">
        <v>109</v>
      </c>
      <c r="B97" s="50"/>
      <c r="C97" s="51">
        <f>SUM(C89:C96)</f>
        <v>19920.75</v>
      </c>
      <c r="D97" s="51">
        <f t="shared" ref="D97:N97" si="15">SUM(D89:D96)</f>
        <v>24532.959999999999</v>
      </c>
      <c r="E97" s="51">
        <f t="shared" si="15"/>
        <v>22577.59</v>
      </c>
      <c r="F97" s="51">
        <f t="shared" si="15"/>
        <v>22118.639999999999</v>
      </c>
      <c r="G97" s="51">
        <f t="shared" si="15"/>
        <v>21305.780000000002</v>
      </c>
      <c r="H97" s="51">
        <f t="shared" si="15"/>
        <v>24059.78</v>
      </c>
      <c r="I97" s="51">
        <f t="shared" si="15"/>
        <v>22385.99</v>
      </c>
      <c r="J97" s="51">
        <f t="shared" si="15"/>
        <v>24075.360000000001</v>
      </c>
      <c r="K97" s="51">
        <f t="shared" si="15"/>
        <v>39387.17</v>
      </c>
      <c r="L97" s="51">
        <f t="shared" si="15"/>
        <v>15939.189999999999</v>
      </c>
      <c r="M97" s="51">
        <f t="shared" si="15"/>
        <v>26304.739999999998</v>
      </c>
      <c r="N97" s="51">
        <f t="shared" si="15"/>
        <v>22435.41</v>
      </c>
      <c r="O97" s="52">
        <f t="shared" si="10"/>
        <v>285043.35999999993</v>
      </c>
    </row>
    <row r="98" spans="1:15" x14ac:dyDescent="0.25">
      <c r="A98" s="53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33"/>
    </row>
    <row r="99" spans="1:15" x14ac:dyDescent="0.25">
      <c r="A99" s="23" t="s">
        <v>110</v>
      </c>
      <c r="B99" s="24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33"/>
    </row>
    <row r="100" spans="1:15" x14ac:dyDescent="0.25">
      <c r="A100" s="23" t="s">
        <v>111</v>
      </c>
      <c r="B100" s="24">
        <v>57</v>
      </c>
      <c r="C100" s="34">
        <v>20570.98</v>
      </c>
      <c r="D100" s="34">
        <v>20558.21</v>
      </c>
      <c r="E100" s="34">
        <v>20714.59</v>
      </c>
      <c r="F100" s="34">
        <v>20448.02</v>
      </c>
      <c r="G100" s="34">
        <v>20467.53</v>
      </c>
      <c r="H100" s="34">
        <v>21934.99</v>
      </c>
      <c r="I100" s="34">
        <v>20945.45</v>
      </c>
      <c r="J100" s="34">
        <v>20979.86</v>
      </c>
      <c r="K100" s="34">
        <v>20967.12</v>
      </c>
      <c r="L100" s="34">
        <v>20967.12</v>
      </c>
      <c r="M100" s="34">
        <v>20967.12</v>
      </c>
      <c r="N100" s="34">
        <v>22596.12</v>
      </c>
      <c r="O100" s="33">
        <f t="shared" si="10"/>
        <v>252117.11</v>
      </c>
    </row>
    <row r="101" spans="1:15" x14ac:dyDescent="0.25">
      <c r="A101" s="23" t="s">
        <v>112</v>
      </c>
      <c r="B101" s="24">
        <v>58</v>
      </c>
      <c r="C101" s="34">
        <v>2209.59</v>
      </c>
      <c r="D101" s="34">
        <v>2209.59</v>
      </c>
      <c r="E101" s="34">
        <v>2209.48</v>
      </c>
      <c r="F101" s="34">
        <v>2209.48</v>
      </c>
      <c r="G101" s="34">
        <v>2209.48</v>
      </c>
      <c r="H101" s="34">
        <v>2209.48</v>
      </c>
      <c r="I101" s="34">
        <v>2209.48</v>
      </c>
      <c r="J101" s="34">
        <v>2209.48</v>
      </c>
      <c r="K101" s="34">
        <v>2209.48</v>
      </c>
      <c r="L101" s="34">
        <v>2045.95</v>
      </c>
      <c r="M101" s="34">
        <v>2045.95</v>
      </c>
      <c r="N101" s="34">
        <v>2145.48</v>
      </c>
      <c r="O101" s="33">
        <f t="shared" si="10"/>
        <v>26122.92</v>
      </c>
    </row>
    <row r="102" spans="1:15" x14ac:dyDescent="0.25">
      <c r="A102" s="23" t="s">
        <v>113</v>
      </c>
      <c r="B102" s="24">
        <v>59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1720.3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3">
        <f t="shared" si="10"/>
        <v>1720.3</v>
      </c>
    </row>
    <row r="103" spans="1:15" x14ac:dyDescent="0.25">
      <c r="A103" s="49" t="s">
        <v>114</v>
      </c>
      <c r="B103" s="50"/>
      <c r="C103" s="51">
        <f>SUM(C100:C102)</f>
        <v>22780.57</v>
      </c>
      <c r="D103" s="51">
        <f t="shared" ref="D103:N103" si="16">SUM(D100:D102)</f>
        <v>22767.8</v>
      </c>
      <c r="E103" s="51">
        <f t="shared" si="16"/>
        <v>22924.07</v>
      </c>
      <c r="F103" s="51">
        <f t="shared" si="16"/>
        <v>22657.5</v>
      </c>
      <c r="G103" s="51">
        <f t="shared" si="16"/>
        <v>22677.01</v>
      </c>
      <c r="H103" s="51">
        <f t="shared" si="16"/>
        <v>24144.47</v>
      </c>
      <c r="I103" s="51">
        <f t="shared" si="16"/>
        <v>24875.23</v>
      </c>
      <c r="J103" s="51">
        <f t="shared" si="16"/>
        <v>23189.34</v>
      </c>
      <c r="K103" s="51">
        <f t="shared" si="16"/>
        <v>23176.6</v>
      </c>
      <c r="L103" s="51">
        <f t="shared" si="16"/>
        <v>23013.07</v>
      </c>
      <c r="M103" s="51">
        <f t="shared" si="16"/>
        <v>23013.07</v>
      </c>
      <c r="N103" s="51">
        <f t="shared" si="16"/>
        <v>24741.599999999999</v>
      </c>
      <c r="O103" s="52">
        <f t="shared" si="10"/>
        <v>279960.33</v>
      </c>
    </row>
    <row r="104" spans="1:15" x14ac:dyDescent="0.25">
      <c r="A104" s="23"/>
      <c r="B104" s="24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33"/>
    </row>
    <row r="105" spans="1:15" x14ac:dyDescent="0.25">
      <c r="A105" s="23" t="s">
        <v>115</v>
      </c>
      <c r="B105" s="24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33"/>
    </row>
    <row r="106" spans="1:15" x14ac:dyDescent="0.25">
      <c r="A106" s="23" t="s">
        <v>77</v>
      </c>
      <c r="B106" s="24">
        <v>60</v>
      </c>
      <c r="C106" s="34">
        <v>2799.61</v>
      </c>
      <c r="D106" s="34">
        <v>3379.05</v>
      </c>
      <c r="E106" s="34">
        <v>2990.43</v>
      </c>
      <c r="F106" s="34">
        <v>2992.08</v>
      </c>
      <c r="G106" s="34">
        <v>3140.59</v>
      </c>
      <c r="H106" s="34">
        <v>4610.99</v>
      </c>
      <c r="I106" s="34">
        <v>3140.59</v>
      </c>
      <c r="J106" s="34">
        <v>3140.59</v>
      </c>
      <c r="K106" s="34">
        <v>3074.46</v>
      </c>
      <c r="L106" s="34">
        <v>2882.07</v>
      </c>
      <c r="M106" s="34">
        <v>3206.09</v>
      </c>
      <c r="N106" s="34">
        <v>4516.3300000000008</v>
      </c>
      <c r="O106" s="33">
        <f>SUM(C106:N106)</f>
        <v>39872.880000000005</v>
      </c>
    </row>
    <row r="107" spans="1:15" x14ac:dyDescent="0.25">
      <c r="A107" s="23" t="s">
        <v>80</v>
      </c>
      <c r="B107" s="24">
        <v>61</v>
      </c>
      <c r="C107" s="34">
        <v>1603.29</v>
      </c>
      <c r="D107" s="34">
        <v>1245.98</v>
      </c>
      <c r="E107" s="34">
        <v>1122.4699999999998</v>
      </c>
      <c r="F107" s="34">
        <v>1359.3899999999999</v>
      </c>
      <c r="G107" s="34">
        <v>1569.48</v>
      </c>
      <c r="H107" s="34">
        <v>2337.85</v>
      </c>
      <c r="I107" s="34">
        <v>1659.08</v>
      </c>
      <c r="J107" s="34">
        <v>4692.37</v>
      </c>
      <c r="K107" s="34">
        <v>1675.65</v>
      </c>
      <c r="L107" s="34">
        <v>1447.93</v>
      </c>
      <c r="M107" s="34">
        <v>1610.6100000000001</v>
      </c>
      <c r="N107" s="34">
        <v>1669.88</v>
      </c>
      <c r="O107" s="33">
        <f t="shared" ref="O107:O111" si="17">SUM(C107:N107)</f>
        <v>21993.980000000003</v>
      </c>
    </row>
    <row r="108" spans="1:15" x14ac:dyDescent="0.25">
      <c r="A108" s="23" t="s">
        <v>97</v>
      </c>
      <c r="B108" s="24">
        <v>62</v>
      </c>
      <c r="C108" s="34">
        <v>275.31</v>
      </c>
      <c r="D108" s="34">
        <v>202.96</v>
      </c>
      <c r="E108" s="34">
        <v>189.28</v>
      </c>
      <c r="F108" s="34">
        <v>173.32</v>
      </c>
      <c r="G108" s="34">
        <v>191.26</v>
      </c>
      <c r="H108" s="34">
        <v>303.2</v>
      </c>
      <c r="I108" s="34">
        <v>195.73</v>
      </c>
      <c r="J108" s="34">
        <v>214.4</v>
      </c>
      <c r="K108" s="34">
        <v>172.25</v>
      </c>
      <c r="L108" s="34">
        <v>158.82</v>
      </c>
      <c r="M108" s="34">
        <v>183.16</v>
      </c>
      <c r="N108" s="34">
        <v>251.64</v>
      </c>
      <c r="O108" s="33">
        <f t="shared" si="17"/>
        <v>2511.33</v>
      </c>
    </row>
    <row r="109" spans="1:15" x14ac:dyDescent="0.25">
      <c r="A109" s="23" t="s">
        <v>82</v>
      </c>
      <c r="B109" s="24">
        <v>63</v>
      </c>
      <c r="C109" s="34">
        <v>516.70000000000005</v>
      </c>
      <c r="D109" s="34">
        <v>371.57</v>
      </c>
      <c r="E109" s="34">
        <v>-629.4</v>
      </c>
      <c r="F109" s="34">
        <v>322.97000000000003</v>
      </c>
      <c r="G109" s="34">
        <v>354.51</v>
      </c>
      <c r="H109" s="34">
        <v>571.21</v>
      </c>
      <c r="I109" s="34">
        <v>361.04</v>
      </c>
      <c r="J109" s="34">
        <v>388.24</v>
      </c>
      <c r="K109" s="34">
        <v>323</v>
      </c>
      <c r="L109" s="34">
        <v>292.7</v>
      </c>
      <c r="M109" s="34">
        <v>351.02</v>
      </c>
      <c r="N109" s="34">
        <v>529.03</v>
      </c>
      <c r="O109" s="33">
        <f t="shared" si="17"/>
        <v>3752.59</v>
      </c>
    </row>
    <row r="110" spans="1:15" x14ac:dyDescent="0.25">
      <c r="A110" s="23" t="s">
        <v>83</v>
      </c>
      <c r="B110" s="24">
        <v>64</v>
      </c>
      <c r="C110" s="34">
        <v>489.94</v>
      </c>
      <c r="D110" s="34">
        <v>322.27</v>
      </c>
      <c r="E110" s="34">
        <v>324.08999999999997</v>
      </c>
      <c r="F110" s="34">
        <v>295.76</v>
      </c>
      <c r="G110" s="34">
        <v>301.49</v>
      </c>
      <c r="H110" s="34">
        <v>513.34</v>
      </c>
      <c r="I110" s="34">
        <v>374.72999999999996</v>
      </c>
      <c r="J110" s="34">
        <v>342.59999999999997</v>
      </c>
      <c r="K110" s="34">
        <v>260.91999999999996</v>
      </c>
      <c r="L110" s="34">
        <v>284.46000000000004</v>
      </c>
      <c r="M110" s="34">
        <v>301.98</v>
      </c>
      <c r="N110" s="34">
        <v>433.18</v>
      </c>
      <c r="O110" s="33">
        <f t="shared" si="17"/>
        <v>4244.76</v>
      </c>
    </row>
    <row r="111" spans="1:15" x14ac:dyDescent="0.25">
      <c r="A111" s="23" t="s">
        <v>116</v>
      </c>
      <c r="B111" s="24">
        <v>65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3">
        <f t="shared" si="17"/>
        <v>0</v>
      </c>
    </row>
    <row r="112" spans="1:15" x14ac:dyDescent="0.25">
      <c r="A112" s="49" t="s">
        <v>117</v>
      </c>
      <c r="B112" s="50"/>
      <c r="C112" s="51">
        <f>SUM(C106:C111)</f>
        <v>5684.8499999999995</v>
      </c>
      <c r="D112" s="51">
        <f t="shared" ref="D112:N112" si="18">SUM(D106:D111)</f>
        <v>5521.83</v>
      </c>
      <c r="E112" s="51">
        <f t="shared" si="18"/>
        <v>3996.8699999999994</v>
      </c>
      <c r="F112" s="51">
        <f t="shared" si="18"/>
        <v>5143.5199999999995</v>
      </c>
      <c r="G112" s="51">
        <f t="shared" si="18"/>
        <v>5557.33</v>
      </c>
      <c r="H112" s="51">
        <f t="shared" si="18"/>
        <v>8336.59</v>
      </c>
      <c r="I112" s="51">
        <f t="shared" si="18"/>
        <v>5731.1699999999992</v>
      </c>
      <c r="J112" s="51">
        <f t="shared" si="18"/>
        <v>8778.2000000000007</v>
      </c>
      <c r="K112" s="51">
        <f t="shared" si="18"/>
        <v>5506.2800000000007</v>
      </c>
      <c r="L112" s="51">
        <f t="shared" si="18"/>
        <v>5065.9799999999996</v>
      </c>
      <c r="M112" s="51">
        <f t="shared" si="18"/>
        <v>5652.8600000000006</v>
      </c>
      <c r="N112" s="51">
        <f t="shared" si="18"/>
        <v>7400.0600000000013</v>
      </c>
      <c r="O112" s="52">
        <f>SUM(C112:N112)</f>
        <v>72375.539999999994</v>
      </c>
    </row>
    <row r="113" spans="1:15" x14ac:dyDescent="0.25">
      <c r="A113" s="23"/>
      <c r="B113" s="24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33"/>
    </row>
    <row r="114" spans="1:15" x14ac:dyDescent="0.25">
      <c r="A114" s="23" t="s">
        <v>118</v>
      </c>
      <c r="B114" s="24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33"/>
    </row>
    <row r="115" spans="1:15" x14ac:dyDescent="0.25">
      <c r="A115" s="23" t="s">
        <v>119</v>
      </c>
      <c r="B115" s="24">
        <v>66</v>
      </c>
      <c r="C115" s="34">
        <v>74.11</v>
      </c>
      <c r="D115" s="34">
        <v>76.069999999999993</v>
      </c>
      <c r="E115" s="34">
        <v>76.47</v>
      </c>
      <c r="F115" s="34">
        <v>621.1</v>
      </c>
      <c r="G115" s="34">
        <v>621.15</v>
      </c>
      <c r="H115" s="34">
        <v>621.15</v>
      </c>
      <c r="I115" s="34">
        <v>626.58000000000004</v>
      </c>
      <c r="J115" s="34">
        <v>660.04</v>
      </c>
      <c r="K115" s="34">
        <v>624.35</v>
      </c>
      <c r="L115" s="34">
        <v>948.37</v>
      </c>
      <c r="M115" s="34">
        <v>948.37</v>
      </c>
      <c r="N115" s="34">
        <v>948.37</v>
      </c>
      <c r="O115" s="33">
        <f t="shared" si="10"/>
        <v>6846.13</v>
      </c>
    </row>
    <row r="116" spans="1:15" x14ac:dyDescent="0.25">
      <c r="A116" s="23" t="s">
        <v>120</v>
      </c>
      <c r="B116" s="24">
        <v>67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3">
        <f t="shared" si="10"/>
        <v>0</v>
      </c>
    </row>
    <row r="117" spans="1:15" x14ac:dyDescent="0.25">
      <c r="A117" s="23" t="s">
        <v>121</v>
      </c>
      <c r="B117" s="24">
        <v>68</v>
      </c>
      <c r="C117" s="34">
        <v>0</v>
      </c>
      <c r="D117" s="34">
        <v>0</v>
      </c>
      <c r="E117" s="34">
        <v>250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400</v>
      </c>
      <c r="L117" s="34">
        <v>0</v>
      </c>
      <c r="M117" s="34">
        <v>0</v>
      </c>
      <c r="N117" s="34">
        <v>0</v>
      </c>
      <c r="O117" s="33">
        <f t="shared" si="10"/>
        <v>650</v>
      </c>
    </row>
    <row r="118" spans="1:15" x14ac:dyDescent="0.25">
      <c r="A118" s="49" t="s">
        <v>122</v>
      </c>
      <c r="B118" s="50"/>
      <c r="C118" s="51">
        <f>SUM(C115:C117)</f>
        <v>74.11</v>
      </c>
      <c r="D118" s="51">
        <f t="shared" ref="D118:N118" si="19">SUM(D115:D117)</f>
        <v>76.069999999999993</v>
      </c>
      <c r="E118" s="51">
        <f t="shared" si="19"/>
        <v>326.47000000000003</v>
      </c>
      <c r="F118" s="51">
        <f t="shared" si="19"/>
        <v>621.1</v>
      </c>
      <c r="G118" s="51">
        <f t="shared" si="19"/>
        <v>621.15</v>
      </c>
      <c r="H118" s="51">
        <f t="shared" si="19"/>
        <v>621.15</v>
      </c>
      <c r="I118" s="51">
        <f t="shared" si="19"/>
        <v>626.58000000000004</v>
      </c>
      <c r="J118" s="51">
        <f t="shared" si="19"/>
        <v>660.04</v>
      </c>
      <c r="K118" s="51">
        <f t="shared" si="19"/>
        <v>1024.3499999999999</v>
      </c>
      <c r="L118" s="51">
        <f t="shared" si="19"/>
        <v>948.37</v>
      </c>
      <c r="M118" s="51">
        <f t="shared" si="19"/>
        <v>948.37</v>
      </c>
      <c r="N118" s="51">
        <f t="shared" si="19"/>
        <v>948.37</v>
      </c>
      <c r="O118" s="52">
        <f>SUM(C118:N118)</f>
        <v>7496.13</v>
      </c>
    </row>
    <row r="119" spans="1:15" x14ac:dyDescent="0.25">
      <c r="A119" s="23"/>
      <c r="B119" s="24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33"/>
    </row>
    <row r="120" spans="1:15" x14ac:dyDescent="0.25">
      <c r="A120" s="23" t="s">
        <v>123</v>
      </c>
      <c r="B120" s="24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33"/>
    </row>
    <row r="121" spans="1:15" x14ac:dyDescent="0.25">
      <c r="A121" s="23" t="s">
        <v>124</v>
      </c>
      <c r="B121" s="24">
        <v>69</v>
      </c>
      <c r="C121" s="34">
        <v>68.569999999999993</v>
      </c>
      <c r="D121" s="34">
        <v>63.2</v>
      </c>
      <c r="E121" s="34">
        <v>88</v>
      </c>
      <c r="F121" s="34">
        <v>68.8</v>
      </c>
      <c r="G121" s="34">
        <v>109.6</v>
      </c>
      <c r="H121" s="34">
        <v>76.8</v>
      </c>
      <c r="I121" s="34">
        <v>110.4</v>
      </c>
      <c r="J121" s="34">
        <v>72.8</v>
      </c>
      <c r="K121" s="34">
        <v>0</v>
      </c>
      <c r="L121" s="34">
        <v>2655.08</v>
      </c>
      <c r="M121" s="34">
        <v>0</v>
      </c>
      <c r="N121" s="34">
        <v>0</v>
      </c>
      <c r="O121" s="33">
        <f>SUM(C121:N121)</f>
        <v>3313.25</v>
      </c>
    </row>
    <row r="122" spans="1:15" x14ac:dyDescent="0.25">
      <c r="A122" s="23" t="s">
        <v>125</v>
      </c>
      <c r="B122" s="24">
        <v>70</v>
      </c>
      <c r="C122" s="34">
        <v>2718.28</v>
      </c>
      <c r="D122" s="34">
        <v>2929.67</v>
      </c>
      <c r="E122" s="34">
        <v>2817.73</v>
      </c>
      <c r="F122" s="34">
        <v>3085.26</v>
      </c>
      <c r="G122" s="34">
        <v>3100.45</v>
      </c>
      <c r="H122" s="34">
        <v>3117.86</v>
      </c>
      <c r="I122" s="34">
        <v>3080.72</v>
      </c>
      <c r="J122" s="34">
        <v>3119.26</v>
      </c>
      <c r="K122" s="34">
        <v>-623.35</v>
      </c>
      <c r="L122" s="34">
        <v>6625.79</v>
      </c>
      <c r="M122" s="34">
        <v>3094.29</v>
      </c>
      <c r="N122" s="34">
        <v>3265.72</v>
      </c>
      <c r="O122" s="33">
        <f t="shared" ref="O122:O124" si="20">SUM(C122:N122)</f>
        <v>36331.680000000008</v>
      </c>
    </row>
    <row r="123" spans="1:15" x14ac:dyDescent="0.25">
      <c r="A123" s="23" t="s">
        <v>126</v>
      </c>
      <c r="B123" s="24">
        <v>71</v>
      </c>
      <c r="C123" s="34">
        <v>412.41</v>
      </c>
      <c r="D123" s="34">
        <v>412.58</v>
      </c>
      <c r="E123" s="34">
        <v>402.13</v>
      </c>
      <c r="F123" s="34">
        <v>402.58</v>
      </c>
      <c r="G123" s="34">
        <v>426.83</v>
      </c>
      <c r="H123" s="34">
        <v>420.74</v>
      </c>
      <c r="I123" s="34">
        <v>433.44</v>
      </c>
      <c r="J123" s="34">
        <v>445.05</v>
      </c>
      <c r="K123" s="34">
        <v>392.38</v>
      </c>
      <c r="L123" s="34">
        <v>384.51</v>
      </c>
      <c r="M123" s="34">
        <v>405.36</v>
      </c>
      <c r="N123" s="34">
        <v>481.25</v>
      </c>
      <c r="O123" s="33">
        <f t="shared" si="20"/>
        <v>5019.2599999999993</v>
      </c>
    </row>
    <row r="124" spans="1:15" x14ac:dyDescent="0.25">
      <c r="A124" s="23" t="s">
        <v>127</v>
      </c>
      <c r="B124" s="24">
        <v>72</v>
      </c>
      <c r="C124" s="34">
        <v>1580.25</v>
      </c>
      <c r="D124" s="34">
        <v>289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30.04</v>
      </c>
      <c r="K124" s="34">
        <v>0</v>
      </c>
      <c r="L124" s="34">
        <v>30</v>
      </c>
      <c r="M124" s="34">
        <v>0</v>
      </c>
      <c r="N124" s="34">
        <v>500</v>
      </c>
      <c r="O124" s="33">
        <f t="shared" si="20"/>
        <v>2429.29</v>
      </c>
    </row>
    <row r="125" spans="1:15" x14ac:dyDescent="0.25">
      <c r="A125" s="49" t="s">
        <v>128</v>
      </c>
      <c r="B125" s="50"/>
      <c r="C125" s="51">
        <f>SUM(C121:C124)</f>
        <v>4779.51</v>
      </c>
      <c r="D125" s="51">
        <f t="shared" ref="D125:N125" si="21">SUM(D121:D124)</f>
        <v>3694.45</v>
      </c>
      <c r="E125" s="51">
        <f t="shared" si="21"/>
        <v>3307.86</v>
      </c>
      <c r="F125" s="51">
        <f t="shared" si="21"/>
        <v>3556.6400000000003</v>
      </c>
      <c r="G125" s="51">
        <f t="shared" si="21"/>
        <v>3636.8799999999997</v>
      </c>
      <c r="H125" s="51">
        <f t="shared" si="21"/>
        <v>3615.4000000000005</v>
      </c>
      <c r="I125" s="51">
        <f t="shared" si="21"/>
        <v>3624.56</v>
      </c>
      <c r="J125" s="51">
        <f t="shared" si="21"/>
        <v>3667.1500000000005</v>
      </c>
      <c r="K125" s="51">
        <f t="shared" si="21"/>
        <v>-230.97000000000003</v>
      </c>
      <c r="L125" s="51">
        <f t="shared" si="21"/>
        <v>9695.3799999999992</v>
      </c>
      <c r="M125" s="51">
        <f t="shared" si="21"/>
        <v>3499.65</v>
      </c>
      <c r="N125" s="51">
        <f t="shared" si="21"/>
        <v>4246.9699999999993</v>
      </c>
      <c r="O125" s="52">
        <f>SUM(C125:N125)</f>
        <v>47093.48</v>
      </c>
    </row>
    <row r="126" spans="1:15" x14ac:dyDescent="0.25">
      <c r="A126" s="23"/>
      <c r="B126" s="2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33"/>
    </row>
    <row r="127" spans="1:15" x14ac:dyDescent="0.25">
      <c r="A127" s="56" t="s">
        <v>129</v>
      </c>
      <c r="B127" s="57"/>
      <c r="C127" s="58">
        <f t="shared" ref="C127:N127" si="22">C54+C65+C74+C86+C97+C103+C112+C118+C125</f>
        <v>107761.41</v>
      </c>
      <c r="D127" s="58">
        <f t="shared" si="22"/>
        <v>112764.39</v>
      </c>
      <c r="E127" s="58">
        <f t="shared" si="22"/>
        <v>92850.02</v>
      </c>
      <c r="F127" s="58">
        <f t="shared" si="22"/>
        <v>106078.70000000001</v>
      </c>
      <c r="G127" s="58">
        <f t="shared" si="22"/>
        <v>106688.38</v>
      </c>
      <c r="H127" s="58">
        <f t="shared" si="22"/>
        <v>113159.60999999999</v>
      </c>
      <c r="I127" s="58">
        <f t="shared" si="22"/>
        <v>106850.65000000001</v>
      </c>
      <c r="J127" s="58">
        <f t="shared" si="22"/>
        <v>122421.93999999999</v>
      </c>
      <c r="K127" s="58">
        <f t="shared" si="22"/>
        <v>140176.69999999998</v>
      </c>
      <c r="L127" s="58">
        <f t="shared" si="22"/>
        <v>112394.74999999999</v>
      </c>
      <c r="M127" s="58">
        <f t="shared" si="22"/>
        <v>108848.42999999998</v>
      </c>
      <c r="N127" s="58">
        <f t="shared" si="22"/>
        <v>106604.34</v>
      </c>
      <c r="O127" s="59">
        <f>SUM(C127:N127)</f>
        <v>1336599.3199999998</v>
      </c>
    </row>
    <row r="128" spans="1:15" x14ac:dyDescent="0.25">
      <c r="A128" s="23"/>
      <c r="B128" s="2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33"/>
    </row>
    <row r="129" spans="1:15" ht="15.75" thickBot="1" x14ac:dyDescent="0.3">
      <c r="A129" s="60" t="s">
        <v>130</v>
      </c>
      <c r="B129" s="61"/>
      <c r="C129" s="62">
        <f t="shared" ref="C129:N129" si="23">C41-C127</f>
        <v>20285.769999999975</v>
      </c>
      <c r="D129" s="62">
        <f t="shared" si="23"/>
        <v>1666.0900000000256</v>
      </c>
      <c r="E129" s="62">
        <f t="shared" si="23"/>
        <v>29607.060000000012</v>
      </c>
      <c r="F129" s="62">
        <f t="shared" si="23"/>
        <v>28469.239999999991</v>
      </c>
      <c r="G129" s="62">
        <f t="shared" si="23"/>
        <v>23445.37999999999</v>
      </c>
      <c r="H129" s="62">
        <f t="shared" si="23"/>
        <v>21867.079999999987</v>
      </c>
      <c r="I129" s="62">
        <f t="shared" si="23"/>
        <v>32216.310000000012</v>
      </c>
      <c r="J129" s="62">
        <f t="shared" si="23"/>
        <v>15664.669999999998</v>
      </c>
      <c r="K129" s="62">
        <f t="shared" si="23"/>
        <v>5894.5299999999988</v>
      </c>
      <c r="L129" s="62">
        <f t="shared" si="23"/>
        <v>57715.130000000019</v>
      </c>
      <c r="M129" s="62">
        <f t="shared" si="23"/>
        <v>54585.960000000036</v>
      </c>
      <c r="N129" s="62">
        <f t="shared" si="23"/>
        <v>61832.22</v>
      </c>
      <c r="O129" s="63">
        <f>SUM(C129:N129)</f>
        <v>353249.44000000006</v>
      </c>
    </row>
    <row r="130" spans="1:15" x14ac:dyDescent="0.25">
      <c r="A130" s="23"/>
      <c r="B130" s="2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33"/>
    </row>
    <row r="131" spans="1:15" x14ac:dyDescent="0.25">
      <c r="A131" s="30" t="s">
        <v>131</v>
      </c>
      <c r="B131" s="2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33"/>
    </row>
    <row r="132" spans="1:15" x14ac:dyDescent="0.25">
      <c r="A132" s="23" t="s">
        <v>132</v>
      </c>
      <c r="B132" s="2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33"/>
    </row>
    <row r="133" spans="1:15" x14ac:dyDescent="0.25">
      <c r="A133" s="23" t="s">
        <v>133</v>
      </c>
      <c r="B133" s="24">
        <v>73</v>
      </c>
      <c r="C133" s="34">
        <v>4200.17</v>
      </c>
      <c r="D133" s="34">
        <v>5904.52</v>
      </c>
      <c r="E133" s="34">
        <v>6058.62</v>
      </c>
      <c r="F133" s="34">
        <v>0</v>
      </c>
      <c r="G133" s="34">
        <v>509.28</v>
      </c>
      <c r="H133" s="34">
        <v>-1690.2</v>
      </c>
      <c r="I133" s="34">
        <v>174.24</v>
      </c>
      <c r="J133" s="34">
        <v>192.9</v>
      </c>
      <c r="K133" s="34">
        <v>1205.24</v>
      </c>
      <c r="L133" s="34">
        <v>0</v>
      </c>
      <c r="M133" s="34">
        <v>2178.6800000000003</v>
      </c>
      <c r="N133" s="34">
        <v>7625.4</v>
      </c>
      <c r="O133" s="33">
        <f>SUM(C133:N133)</f>
        <v>26358.85</v>
      </c>
    </row>
    <row r="134" spans="1:15" x14ac:dyDescent="0.25">
      <c r="A134" s="23" t="s">
        <v>134</v>
      </c>
      <c r="B134" s="2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3">
        <f t="shared" ref="O134:O139" si="24">SUM(C134:N134)</f>
        <v>0</v>
      </c>
    </row>
    <row r="135" spans="1:15" x14ac:dyDescent="0.25">
      <c r="A135" s="23" t="s">
        <v>80</v>
      </c>
      <c r="B135" s="2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3">
        <f t="shared" si="24"/>
        <v>0</v>
      </c>
    </row>
    <row r="136" spans="1:15" x14ac:dyDescent="0.25">
      <c r="A136" s="23" t="s">
        <v>82</v>
      </c>
      <c r="B136" s="2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3">
        <f t="shared" si="24"/>
        <v>0</v>
      </c>
    </row>
    <row r="137" spans="1:15" x14ac:dyDescent="0.25">
      <c r="A137" s="23" t="s">
        <v>135</v>
      </c>
      <c r="B137" s="2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3">
        <f t="shared" si="24"/>
        <v>0</v>
      </c>
    </row>
    <row r="138" spans="1:15" x14ac:dyDescent="0.25">
      <c r="A138" s="23" t="s">
        <v>83</v>
      </c>
      <c r="B138" s="2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3">
        <f t="shared" si="24"/>
        <v>0</v>
      </c>
    </row>
    <row r="139" spans="1:15" x14ac:dyDescent="0.25">
      <c r="A139" s="23" t="s">
        <v>136</v>
      </c>
      <c r="B139" s="6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3">
        <f t="shared" si="24"/>
        <v>0</v>
      </c>
    </row>
    <row r="140" spans="1:15" x14ac:dyDescent="0.25">
      <c r="A140" s="65" t="s">
        <v>137</v>
      </c>
      <c r="B140" s="66"/>
      <c r="C140" s="67">
        <f t="shared" ref="C140:N140" si="25">SUM(C133:C139)</f>
        <v>4200.17</v>
      </c>
      <c r="D140" s="67">
        <f t="shared" si="25"/>
        <v>5904.52</v>
      </c>
      <c r="E140" s="67">
        <f t="shared" si="25"/>
        <v>6058.62</v>
      </c>
      <c r="F140" s="67">
        <f t="shared" si="25"/>
        <v>0</v>
      </c>
      <c r="G140" s="67">
        <f t="shared" si="25"/>
        <v>509.28</v>
      </c>
      <c r="H140" s="67">
        <f t="shared" si="25"/>
        <v>-1690.2</v>
      </c>
      <c r="I140" s="67">
        <f t="shared" si="25"/>
        <v>174.24</v>
      </c>
      <c r="J140" s="67">
        <f t="shared" si="25"/>
        <v>192.9</v>
      </c>
      <c r="K140" s="67">
        <f t="shared" si="25"/>
        <v>1205.24</v>
      </c>
      <c r="L140" s="67">
        <f t="shared" si="25"/>
        <v>0</v>
      </c>
      <c r="M140" s="67">
        <f t="shared" si="25"/>
        <v>2178.6800000000003</v>
      </c>
      <c r="N140" s="67">
        <f t="shared" si="25"/>
        <v>7625.4</v>
      </c>
      <c r="O140" s="68">
        <f>SUM(C140:N140)</f>
        <v>26358.85</v>
      </c>
    </row>
    <row r="141" spans="1:15" x14ac:dyDescent="0.25">
      <c r="A141" s="23"/>
      <c r="B141" s="2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33"/>
    </row>
    <row r="142" spans="1:15" x14ac:dyDescent="0.25">
      <c r="A142" s="23" t="s">
        <v>138</v>
      </c>
      <c r="B142" s="2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33"/>
    </row>
    <row r="143" spans="1:15" x14ac:dyDescent="0.25">
      <c r="A143" s="23" t="s">
        <v>139</v>
      </c>
      <c r="B143" s="24">
        <v>74</v>
      </c>
      <c r="C143" s="34">
        <v>3495.59</v>
      </c>
      <c r="D143" s="34">
        <v>3751.76</v>
      </c>
      <c r="E143" s="34">
        <v>3323.94</v>
      </c>
      <c r="F143" s="34">
        <v>3290.02</v>
      </c>
      <c r="G143" s="34">
        <v>4121.13</v>
      </c>
      <c r="H143" s="34">
        <v>3504.8</v>
      </c>
      <c r="I143" s="34">
        <v>3219.3</v>
      </c>
      <c r="J143" s="34">
        <v>2713.99</v>
      </c>
      <c r="K143" s="34">
        <v>5621.02</v>
      </c>
      <c r="L143" s="34">
        <v>3911.77</v>
      </c>
      <c r="M143" s="34">
        <v>3364.5899999999997</v>
      </c>
      <c r="N143" s="34">
        <v>3562.71</v>
      </c>
      <c r="O143" s="33">
        <f t="shared" ref="O143:O171" si="26">SUM(C143:N143)</f>
        <v>43880.619999999995</v>
      </c>
    </row>
    <row r="144" spans="1:15" x14ac:dyDescent="0.25">
      <c r="A144" s="23" t="s">
        <v>140</v>
      </c>
      <c r="B144" s="24">
        <v>75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3">
        <f t="shared" si="26"/>
        <v>0</v>
      </c>
    </row>
    <row r="145" spans="1:15" x14ac:dyDescent="0.25">
      <c r="A145" s="23" t="s">
        <v>80</v>
      </c>
      <c r="B145" s="24">
        <v>76</v>
      </c>
      <c r="C145" s="34">
        <v>1005.03</v>
      </c>
      <c r="D145" s="34">
        <v>1005.03</v>
      </c>
      <c r="E145" s="34">
        <v>1005.03</v>
      </c>
      <c r="F145" s="34">
        <v>1005.03</v>
      </c>
      <c r="G145" s="34">
        <v>1005.03</v>
      </c>
      <c r="H145" s="34">
        <v>1005.03</v>
      </c>
      <c r="I145" s="34">
        <v>1005.03</v>
      </c>
      <c r="J145" s="34">
        <v>2335.0300000000002</v>
      </c>
      <c r="K145" s="34">
        <v>1042.01</v>
      </c>
      <c r="L145" s="34">
        <v>1140.69</v>
      </c>
      <c r="M145" s="34">
        <v>1140.69</v>
      </c>
      <c r="N145" s="34">
        <v>1140.69</v>
      </c>
      <c r="O145" s="33">
        <f t="shared" si="26"/>
        <v>13834.320000000002</v>
      </c>
    </row>
    <row r="146" spans="1:15" x14ac:dyDescent="0.25">
      <c r="A146" s="23" t="s">
        <v>82</v>
      </c>
      <c r="B146" s="24">
        <v>77</v>
      </c>
      <c r="C146" s="34">
        <v>19.100000000000001</v>
      </c>
      <c r="D146" s="34">
        <v>13.5</v>
      </c>
      <c r="E146" s="34">
        <v>-16.649999999999999</v>
      </c>
      <c r="F146" s="34">
        <v>12.45</v>
      </c>
      <c r="G146" s="34">
        <v>13.53</v>
      </c>
      <c r="H146" s="34">
        <v>19.12</v>
      </c>
      <c r="I146" s="34">
        <v>11.78</v>
      </c>
      <c r="J146" s="34">
        <v>9.8699999999999992</v>
      </c>
      <c r="K146" s="34">
        <v>9.92</v>
      </c>
      <c r="L146" s="34">
        <v>10.24</v>
      </c>
      <c r="M146" s="34">
        <v>12.82</v>
      </c>
      <c r="N146" s="34">
        <v>20.29</v>
      </c>
      <c r="O146" s="33">
        <f t="shared" si="26"/>
        <v>135.97</v>
      </c>
    </row>
    <row r="147" spans="1:15" x14ac:dyDescent="0.25">
      <c r="A147" s="23" t="s">
        <v>97</v>
      </c>
      <c r="B147" s="24">
        <v>78</v>
      </c>
      <c r="C147" s="34">
        <v>285.60000000000002</v>
      </c>
      <c r="D147" s="34">
        <v>200.16</v>
      </c>
      <c r="E147" s="34">
        <v>200.89</v>
      </c>
      <c r="F147" s="34">
        <v>205.04</v>
      </c>
      <c r="G147" s="34">
        <v>202.73</v>
      </c>
      <c r="H147" s="34">
        <v>284.19</v>
      </c>
      <c r="I147" s="34">
        <v>193.32</v>
      </c>
      <c r="J147" s="34">
        <v>192.93</v>
      </c>
      <c r="K147" s="34">
        <v>314.45999999999998</v>
      </c>
      <c r="L147" s="34">
        <v>187.64</v>
      </c>
      <c r="M147" s="34">
        <v>199.09</v>
      </c>
      <c r="N147" s="34">
        <v>288.14</v>
      </c>
      <c r="O147" s="33">
        <f t="shared" si="26"/>
        <v>2754.1899999999996</v>
      </c>
    </row>
    <row r="148" spans="1:15" x14ac:dyDescent="0.25">
      <c r="A148" s="23" t="s">
        <v>83</v>
      </c>
      <c r="B148" s="24">
        <v>79</v>
      </c>
      <c r="C148" s="34">
        <v>465.47</v>
      </c>
      <c r="D148" s="34">
        <v>317.29000000000002</v>
      </c>
      <c r="E148" s="34">
        <v>317.70999999999998</v>
      </c>
      <c r="F148" s="34">
        <v>323.3</v>
      </c>
      <c r="G148" s="34">
        <v>321.61999999999995</v>
      </c>
      <c r="H148" s="34">
        <v>466.54</v>
      </c>
      <c r="I148" s="34">
        <v>305.15999999999997</v>
      </c>
      <c r="J148" s="34">
        <v>304.45</v>
      </c>
      <c r="K148" s="34">
        <v>312.02</v>
      </c>
      <c r="L148" s="34">
        <v>308.53999999999996</v>
      </c>
      <c r="M148" s="34">
        <v>329.69000000000005</v>
      </c>
      <c r="N148" s="34">
        <v>465.71</v>
      </c>
      <c r="O148" s="33">
        <f t="shared" si="26"/>
        <v>4237.4999999999991</v>
      </c>
    </row>
    <row r="149" spans="1:15" x14ac:dyDescent="0.25">
      <c r="A149" s="23" t="s">
        <v>84</v>
      </c>
      <c r="B149" s="64">
        <v>80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30</v>
      </c>
      <c r="L149" s="34">
        <v>0</v>
      </c>
      <c r="M149" s="34">
        <v>0</v>
      </c>
      <c r="N149" s="34">
        <v>0</v>
      </c>
      <c r="O149" s="33">
        <f t="shared" si="26"/>
        <v>30</v>
      </c>
    </row>
    <row r="150" spans="1:15" x14ac:dyDescent="0.25">
      <c r="A150" s="23" t="s">
        <v>98</v>
      </c>
      <c r="B150" s="64">
        <v>81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3">
        <f t="shared" si="26"/>
        <v>0</v>
      </c>
    </row>
    <row r="151" spans="1:15" x14ac:dyDescent="0.25">
      <c r="A151" s="65" t="s">
        <v>141</v>
      </c>
      <c r="B151" s="66"/>
      <c r="C151" s="67">
        <f t="shared" ref="C151:N151" si="27">SUM(C143:C150)</f>
        <v>5270.7900000000009</v>
      </c>
      <c r="D151" s="67">
        <f t="shared" si="27"/>
        <v>5287.74</v>
      </c>
      <c r="E151" s="67">
        <f t="shared" si="27"/>
        <v>4830.920000000001</v>
      </c>
      <c r="F151" s="67">
        <f t="shared" si="27"/>
        <v>4835.84</v>
      </c>
      <c r="G151" s="67">
        <f t="shared" si="27"/>
        <v>5664.0399999999991</v>
      </c>
      <c r="H151" s="67">
        <f t="shared" si="27"/>
        <v>5279.6799999999994</v>
      </c>
      <c r="I151" s="67">
        <f t="shared" si="27"/>
        <v>4734.5899999999992</v>
      </c>
      <c r="J151" s="67">
        <f t="shared" si="27"/>
        <v>5556.27</v>
      </c>
      <c r="K151" s="67">
        <f t="shared" si="27"/>
        <v>7329.43</v>
      </c>
      <c r="L151" s="67">
        <f t="shared" si="27"/>
        <v>5558.88</v>
      </c>
      <c r="M151" s="67">
        <f t="shared" si="27"/>
        <v>5046.8799999999992</v>
      </c>
      <c r="N151" s="67">
        <f t="shared" si="27"/>
        <v>5477.54</v>
      </c>
      <c r="O151" s="68">
        <f t="shared" si="26"/>
        <v>64872.599999999991</v>
      </c>
    </row>
    <row r="152" spans="1:15" x14ac:dyDescent="0.25">
      <c r="A152" s="23"/>
      <c r="B152" s="24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33"/>
    </row>
    <row r="153" spans="1:15" x14ac:dyDescent="0.25">
      <c r="A153" s="23" t="s">
        <v>142</v>
      </c>
      <c r="B153" s="24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33"/>
    </row>
    <row r="154" spans="1:15" x14ac:dyDescent="0.25">
      <c r="A154" s="23" t="s">
        <v>143</v>
      </c>
      <c r="B154" s="24">
        <v>82</v>
      </c>
      <c r="C154" s="34">
        <v>45.83</v>
      </c>
      <c r="D154" s="34">
        <v>45.83</v>
      </c>
      <c r="E154" s="34">
        <v>45.87</v>
      </c>
      <c r="F154" s="34">
        <v>45.87</v>
      </c>
      <c r="G154" s="34">
        <v>45.87</v>
      </c>
      <c r="H154" s="34">
        <v>45.87</v>
      </c>
      <c r="I154" s="34">
        <v>45.87</v>
      </c>
      <c r="J154" s="34">
        <v>45.87</v>
      </c>
      <c r="K154" s="34">
        <v>45.87</v>
      </c>
      <c r="L154" s="34">
        <v>45.87</v>
      </c>
      <c r="M154" s="34">
        <v>45.87</v>
      </c>
      <c r="N154" s="34">
        <v>45.87</v>
      </c>
      <c r="O154" s="33">
        <f t="shared" si="26"/>
        <v>550.36</v>
      </c>
    </row>
    <row r="155" spans="1:15" x14ac:dyDescent="0.25">
      <c r="A155" s="23" t="s">
        <v>144</v>
      </c>
      <c r="B155" s="24">
        <v>83</v>
      </c>
      <c r="C155" s="34">
        <v>645</v>
      </c>
      <c r="D155" s="34">
        <v>645</v>
      </c>
      <c r="E155" s="34">
        <v>645</v>
      </c>
      <c r="F155" s="34">
        <v>645</v>
      </c>
      <c r="G155" s="34">
        <v>645</v>
      </c>
      <c r="H155" s="34">
        <v>645</v>
      </c>
      <c r="I155" s="34">
        <v>645</v>
      </c>
      <c r="J155" s="34">
        <v>645</v>
      </c>
      <c r="K155" s="34">
        <v>645</v>
      </c>
      <c r="L155" s="34">
        <v>645</v>
      </c>
      <c r="M155" s="34">
        <v>645</v>
      </c>
      <c r="N155" s="34">
        <v>645</v>
      </c>
      <c r="O155" s="33">
        <f t="shared" si="26"/>
        <v>7740</v>
      </c>
    </row>
    <row r="156" spans="1:15" x14ac:dyDescent="0.25">
      <c r="A156" s="23" t="s">
        <v>145</v>
      </c>
      <c r="B156" s="24">
        <v>84</v>
      </c>
      <c r="C156" s="34">
        <v>39.81</v>
      </c>
      <c r="D156" s="34">
        <v>144.26</v>
      </c>
      <c r="E156" s="34">
        <v>99.63</v>
      </c>
      <c r="F156" s="34">
        <v>121.25</v>
      </c>
      <c r="G156" s="34">
        <v>94.52</v>
      </c>
      <c r="H156" s="34">
        <v>39.81</v>
      </c>
      <c r="I156" s="34">
        <v>186.14</v>
      </c>
      <c r="J156" s="34">
        <v>87.75</v>
      </c>
      <c r="K156" s="34">
        <v>118.13</v>
      </c>
      <c r="L156" s="34">
        <v>84.35</v>
      </c>
      <c r="M156" s="34">
        <v>692.06000000000006</v>
      </c>
      <c r="N156" s="34">
        <v>203.17</v>
      </c>
      <c r="O156" s="33">
        <f t="shared" si="26"/>
        <v>1910.88</v>
      </c>
    </row>
    <row r="157" spans="1:15" x14ac:dyDescent="0.25">
      <c r="A157" s="23" t="s">
        <v>146</v>
      </c>
      <c r="B157" s="24">
        <v>85</v>
      </c>
      <c r="C157" s="34">
        <v>1486.76</v>
      </c>
      <c r="D157" s="34">
        <v>2626.3599999999997</v>
      </c>
      <c r="E157" s="34">
        <v>2841.29</v>
      </c>
      <c r="F157" s="34">
        <v>2842.15</v>
      </c>
      <c r="G157" s="34">
        <v>2394.5500000000002</v>
      </c>
      <c r="H157" s="34">
        <v>2472.15</v>
      </c>
      <c r="I157" s="34">
        <v>2324.44</v>
      </c>
      <c r="J157" s="34">
        <v>2746.73</v>
      </c>
      <c r="K157" s="34">
        <v>2478.6999999999998</v>
      </c>
      <c r="L157" s="34">
        <v>2129.73</v>
      </c>
      <c r="M157" s="34">
        <v>1956.33</v>
      </c>
      <c r="N157" s="34">
        <v>2672.66</v>
      </c>
      <c r="O157" s="33">
        <f t="shared" si="26"/>
        <v>28971.850000000002</v>
      </c>
    </row>
    <row r="158" spans="1:15" x14ac:dyDescent="0.25">
      <c r="A158" s="23" t="s">
        <v>147</v>
      </c>
      <c r="B158" s="24">
        <v>86</v>
      </c>
      <c r="C158" s="34">
        <v>1867.99</v>
      </c>
      <c r="D158" s="34">
        <v>1899.06</v>
      </c>
      <c r="E158" s="34">
        <v>2580.98</v>
      </c>
      <c r="F158" s="34">
        <v>3962.62</v>
      </c>
      <c r="G158" s="34">
        <v>3489.04</v>
      </c>
      <c r="H158" s="34">
        <v>1935.17</v>
      </c>
      <c r="I158" s="34">
        <v>1824.7</v>
      </c>
      <c r="J158" s="34">
        <v>2789.24</v>
      </c>
      <c r="K158" s="34">
        <v>2059.5</v>
      </c>
      <c r="L158" s="34">
        <v>7290.53</v>
      </c>
      <c r="M158" s="34">
        <v>2590.0700000000002</v>
      </c>
      <c r="N158" s="34">
        <v>4656.08</v>
      </c>
      <c r="O158" s="33">
        <f t="shared" si="26"/>
        <v>36944.980000000003</v>
      </c>
    </row>
    <row r="159" spans="1:15" x14ac:dyDescent="0.25">
      <c r="A159" s="23" t="s">
        <v>107</v>
      </c>
      <c r="B159" s="24">
        <v>87</v>
      </c>
      <c r="C159" s="34">
        <v>224.71</v>
      </c>
      <c r="D159" s="34">
        <v>324.45</v>
      </c>
      <c r="E159" s="34">
        <v>288.17</v>
      </c>
      <c r="F159" s="34">
        <v>-100.58</v>
      </c>
      <c r="G159" s="34">
        <v>171.56</v>
      </c>
      <c r="H159" s="34">
        <v>213.76</v>
      </c>
      <c r="I159" s="34">
        <v>180.01</v>
      </c>
      <c r="J159" s="34">
        <v>102.21</v>
      </c>
      <c r="K159" s="34">
        <v>143.97</v>
      </c>
      <c r="L159" s="34">
        <v>376.08</v>
      </c>
      <c r="M159" s="34">
        <v>434.66</v>
      </c>
      <c r="N159" s="34">
        <v>286.8</v>
      </c>
      <c r="O159" s="33">
        <f t="shared" si="26"/>
        <v>2645.8</v>
      </c>
    </row>
    <row r="160" spans="1:15" x14ac:dyDescent="0.25">
      <c r="A160" s="23" t="s">
        <v>148</v>
      </c>
      <c r="B160" s="24">
        <v>88</v>
      </c>
      <c r="C160" s="34">
        <v>588</v>
      </c>
      <c r="D160" s="34">
        <v>590.13</v>
      </c>
      <c r="E160" s="34">
        <v>594.29</v>
      </c>
      <c r="F160" s="34">
        <v>542.21</v>
      </c>
      <c r="G160" s="34">
        <v>815.34</v>
      </c>
      <c r="H160" s="34">
        <v>565.51</v>
      </c>
      <c r="I160" s="34">
        <v>654.85</v>
      </c>
      <c r="J160" s="34">
        <v>671.23</v>
      </c>
      <c r="K160" s="34">
        <v>602.01</v>
      </c>
      <c r="L160" s="34">
        <v>579.59</v>
      </c>
      <c r="M160" s="34">
        <v>629.96</v>
      </c>
      <c r="N160" s="34">
        <v>712.33</v>
      </c>
      <c r="O160" s="33">
        <f t="shared" si="26"/>
        <v>7545.4500000000016</v>
      </c>
    </row>
    <row r="161" spans="1:15" x14ac:dyDescent="0.25">
      <c r="A161" s="23" t="s">
        <v>149</v>
      </c>
      <c r="B161" s="24">
        <v>89</v>
      </c>
      <c r="C161" s="34">
        <v>495</v>
      </c>
      <c r="D161" s="34">
        <v>495</v>
      </c>
      <c r="E161" s="34">
        <v>495</v>
      </c>
      <c r="F161" s="34">
        <v>495</v>
      </c>
      <c r="G161" s="34">
        <v>495</v>
      </c>
      <c r="H161" s="34">
        <v>495</v>
      </c>
      <c r="I161" s="34">
        <v>495</v>
      </c>
      <c r="J161" s="34">
        <v>495</v>
      </c>
      <c r="K161" s="34">
        <v>995</v>
      </c>
      <c r="L161" s="34">
        <v>795</v>
      </c>
      <c r="M161" s="34">
        <v>990</v>
      </c>
      <c r="N161" s="34">
        <v>0</v>
      </c>
      <c r="O161" s="33">
        <f t="shared" si="26"/>
        <v>6740</v>
      </c>
    </row>
    <row r="162" spans="1:15" x14ac:dyDescent="0.25">
      <c r="A162" s="23" t="s">
        <v>150</v>
      </c>
      <c r="B162" s="24">
        <v>90</v>
      </c>
      <c r="C162" s="34">
        <v>0</v>
      </c>
      <c r="D162" s="34">
        <v>7620.61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3">
        <f t="shared" si="26"/>
        <v>7620.61</v>
      </c>
    </row>
    <row r="163" spans="1:15" x14ac:dyDescent="0.25">
      <c r="A163" s="23" t="s">
        <v>151</v>
      </c>
      <c r="B163" s="24">
        <v>91</v>
      </c>
      <c r="C163" s="34">
        <v>88.66</v>
      </c>
      <c r="D163" s="34">
        <v>229.29</v>
      </c>
      <c r="E163" s="34">
        <v>2.9</v>
      </c>
      <c r="F163" s="34">
        <v>355.24</v>
      </c>
      <c r="G163" s="34">
        <v>438.47</v>
      </c>
      <c r="H163" s="34">
        <v>793.55</v>
      </c>
      <c r="I163" s="34">
        <v>122.28</v>
      </c>
      <c r="J163" s="34">
        <v>516.13</v>
      </c>
      <c r="K163" s="34">
        <v>-9881.1299999999992</v>
      </c>
      <c r="L163" s="34">
        <v>172.19</v>
      </c>
      <c r="M163" s="34">
        <v>16.510000000000002</v>
      </c>
      <c r="N163" s="34">
        <v>719.26</v>
      </c>
      <c r="O163" s="33">
        <f t="shared" si="26"/>
        <v>-6426.6499999999987</v>
      </c>
    </row>
    <row r="164" spans="1:15" x14ac:dyDescent="0.25">
      <c r="A164" s="23" t="s">
        <v>152</v>
      </c>
      <c r="B164" s="24">
        <v>92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3">
        <f t="shared" si="26"/>
        <v>0</v>
      </c>
    </row>
    <row r="165" spans="1:15" x14ac:dyDescent="0.25">
      <c r="A165" s="23" t="s">
        <v>153</v>
      </c>
      <c r="B165" s="24">
        <v>93</v>
      </c>
      <c r="C165" s="34">
        <v>34.39</v>
      </c>
      <c r="D165" s="34">
        <v>-9.3000000000000007</v>
      </c>
      <c r="E165" s="34">
        <v>0</v>
      </c>
      <c r="F165" s="34">
        <v>9.6999999999999993</v>
      </c>
      <c r="G165" s="34">
        <v>29.33</v>
      </c>
      <c r="H165" s="34">
        <v>44.26</v>
      </c>
      <c r="I165" s="34">
        <v>35.130000000000003</v>
      </c>
      <c r="J165" s="34">
        <v>0</v>
      </c>
      <c r="K165" s="34">
        <v>0</v>
      </c>
      <c r="L165" s="34">
        <v>0</v>
      </c>
      <c r="M165" s="34">
        <v>455.74</v>
      </c>
      <c r="N165" s="34">
        <v>25.82</v>
      </c>
      <c r="O165" s="33">
        <f t="shared" si="26"/>
        <v>625.07000000000005</v>
      </c>
    </row>
    <row r="166" spans="1:15" x14ac:dyDescent="0.25">
      <c r="A166" s="23" t="s">
        <v>154</v>
      </c>
      <c r="B166" s="24">
        <v>94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3">
        <f t="shared" si="26"/>
        <v>0</v>
      </c>
    </row>
    <row r="167" spans="1:15" x14ac:dyDescent="0.25">
      <c r="A167" s="23" t="s">
        <v>155</v>
      </c>
      <c r="B167" s="24">
        <v>95</v>
      </c>
      <c r="C167" s="34">
        <v>0</v>
      </c>
      <c r="D167" s="34">
        <v>1176.19</v>
      </c>
      <c r="E167" s="34">
        <v>588.1</v>
      </c>
      <c r="F167" s="34">
        <v>1164.5</v>
      </c>
      <c r="G167" s="34">
        <v>656.71</v>
      </c>
      <c r="H167" s="34">
        <v>588.1</v>
      </c>
      <c r="I167" s="34">
        <v>588.1</v>
      </c>
      <c r="J167" s="34">
        <v>588.1</v>
      </c>
      <c r="K167" s="34">
        <v>588.1</v>
      </c>
      <c r="L167" s="34">
        <v>0</v>
      </c>
      <c r="M167" s="34">
        <v>137.22</v>
      </c>
      <c r="N167" s="34">
        <v>0</v>
      </c>
      <c r="O167" s="33">
        <f t="shared" si="26"/>
        <v>6075.1200000000017</v>
      </c>
    </row>
    <row r="168" spans="1:15" x14ac:dyDescent="0.25">
      <c r="A168" s="23" t="s">
        <v>156</v>
      </c>
      <c r="B168" s="24">
        <v>96</v>
      </c>
      <c r="C168" s="34">
        <v>1021.15</v>
      </c>
      <c r="D168" s="34">
        <v>1117.96</v>
      </c>
      <c r="E168" s="34">
        <v>546.88</v>
      </c>
      <c r="F168" s="34">
        <v>369.83</v>
      </c>
      <c r="G168" s="34">
        <v>207.8</v>
      </c>
      <c r="H168" s="34">
        <v>5.66</v>
      </c>
      <c r="I168" s="34">
        <v>400.94</v>
      </c>
      <c r="J168" s="34">
        <v>882.46</v>
      </c>
      <c r="K168" s="34">
        <v>665.3</v>
      </c>
      <c r="L168" s="34">
        <v>5377.87</v>
      </c>
      <c r="M168" s="34">
        <v>2333.4</v>
      </c>
      <c r="N168" s="34">
        <v>2841.55</v>
      </c>
      <c r="O168" s="33">
        <f t="shared" si="26"/>
        <v>15770.8</v>
      </c>
    </row>
    <row r="169" spans="1:15" x14ac:dyDescent="0.25">
      <c r="A169" s="23" t="s">
        <v>157</v>
      </c>
      <c r="B169" s="24">
        <v>97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3">
        <f t="shared" si="26"/>
        <v>0</v>
      </c>
    </row>
    <row r="170" spans="1:15" x14ac:dyDescent="0.25">
      <c r="A170" s="23" t="s">
        <v>158</v>
      </c>
      <c r="B170" s="24">
        <v>98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3">
        <f t="shared" si="26"/>
        <v>0</v>
      </c>
    </row>
    <row r="171" spans="1:15" x14ac:dyDescent="0.25">
      <c r="A171" s="23" t="s">
        <v>159</v>
      </c>
      <c r="B171" s="24">
        <v>99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3">
        <f t="shared" si="26"/>
        <v>0</v>
      </c>
    </row>
    <row r="172" spans="1:15" x14ac:dyDescent="0.25">
      <c r="A172" s="65" t="s">
        <v>160</v>
      </c>
      <c r="B172" s="66"/>
      <c r="C172" s="67">
        <f t="shared" ref="C172:N172" si="28">SUM(C154:C171)</f>
        <v>6537.3</v>
      </c>
      <c r="D172" s="67">
        <f t="shared" si="28"/>
        <v>16904.840000000004</v>
      </c>
      <c r="E172" s="67">
        <f t="shared" si="28"/>
        <v>8728.11</v>
      </c>
      <c r="F172" s="67">
        <f t="shared" si="28"/>
        <v>10452.790000000001</v>
      </c>
      <c r="G172" s="67">
        <f t="shared" si="28"/>
        <v>9483.1899999999987</v>
      </c>
      <c r="H172" s="67">
        <f t="shared" si="28"/>
        <v>7843.8400000000011</v>
      </c>
      <c r="I172" s="67">
        <f t="shared" si="28"/>
        <v>7502.46</v>
      </c>
      <c r="J172" s="67">
        <f t="shared" si="28"/>
        <v>9569.7200000000012</v>
      </c>
      <c r="K172" s="67">
        <f t="shared" si="28"/>
        <v>-1539.549999999999</v>
      </c>
      <c r="L172" s="67">
        <f t="shared" si="28"/>
        <v>17496.21</v>
      </c>
      <c r="M172" s="67">
        <f t="shared" si="28"/>
        <v>10926.82</v>
      </c>
      <c r="N172" s="67">
        <f t="shared" si="28"/>
        <v>12808.539999999997</v>
      </c>
      <c r="O172" s="68">
        <f t="shared" ref="O172:O184" si="29">SUM(C172:N172)</f>
        <v>116714.27</v>
      </c>
    </row>
    <row r="173" spans="1:15" x14ac:dyDescent="0.25">
      <c r="A173" s="23"/>
      <c r="B173" s="24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33"/>
    </row>
    <row r="174" spans="1:15" x14ac:dyDescent="0.25">
      <c r="A174" s="69" t="s">
        <v>161</v>
      </c>
      <c r="B174" s="70"/>
      <c r="C174" s="71">
        <f t="shared" ref="C174:N174" si="30">C140+C151+C172</f>
        <v>16008.260000000002</v>
      </c>
      <c r="D174" s="71">
        <f t="shared" si="30"/>
        <v>28097.100000000006</v>
      </c>
      <c r="E174" s="71">
        <f t="shared" si="30"/>
        <v>19617.650000000001</v>
      </c>
      <c r="F174" s="71">
        <f t="shared" si="30"/>
        <v>15288.630000000001</v>
      </c>
      <c r="G174" s="71">
        <f t="shared" si="30"/>
        <v>15656.509999999998</v>
      </c>
      <c r="H174" s="71">
        <f t="shared" si="30"/>
        <v>11433.32</v>
      </c>
      <c r="I174" s="71">
        <f t="shared" si="30"/>
        <v>12411.289999999999</v>
      </c>
      <c r="J174" s="71">
        <f t="shared" si="30"/>
        <v>15318.890000000001</v>
      </c>
      <c r="K174" s="71">
        <f t="shared" si="30"/>
        <v>6995.1200000000008</v>
      </c>
      <c r="L174" s="71">
        <f t="shared" si="30"/>
        <v>23055.09</v>
      </c>
      <c r="M174" s="71">
        <f t="shared" si="30"/>
        <v>18152.379999999997</v>
      </c>
      <c r="N174" s="71">
        <f t="shared" si="30"/>
        <v>25911.479999999996</v>
      </c>
      <c r="O174" s="72">
        <f>SUM(C174:N174)</f>
        <v>207945.71999999997</v>
      </c>
    </row>
    <row r="175" spans="1:15" x14ac:dyDescent="0.25">
      <c r="A175" s="23"/>
      <c r="B175" s="24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33"/>
    </row>
    <row r="176" spans="1:15" x14ac:dyDescent="0.25">
      <c r="A176" s="23" t="s">
        <v>162</v>
      </c>
      <c r="B176" s="24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33"/>
    </row>
    <row r="177" spans="1:15" x14ac:dyDescent="0.25">
      <c r="A177" s="23" t="s">
        <v>163</v>
      </c>
      <c r="B177" s="24">
        <v>100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3"/>
    </row>
    <row r="178" spans="1:15" x14ac:dyDescent="0.25">
      <c r="A178" s="23" t="s">
        <v>164</v>
      </c>
      <c r="B178" s="24">
        <v>101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3"/>
    </row>
    <row r="179" spans="1:15" x14ac:dyDescent="0.25">
      <c r="A179" s="23" t="s">
        <v>165</v>
      </c>
      <c r="B179" s="24">
        <v>102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3"/>
    </row>
    <row r="180" spans="1:15" x14ac:dyDescent="0.25">
      <c r="A180" s="23" t="s">
        <v>166</v>
      </c>
      <c r="B180" s="24">
        <v>103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3"/>
    </row>
    <row r="181" spans="1:15" x14ac:dyDescent="0.25">
      <c r="A181" s="23" t="s">
        <v>167</v>
      </c>
      <c r="B181" s="24">
        <v>104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3"/>
    </row>
    <row r="182" spans="1:15" x14ac:dyDescent="0.25">
      <c r="A182" s="35" t="s">
        <v>168</v>
      </c>
      <c r="B182" s="36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42"/>
    </row>
    <row r="183" spans="1:15" x14ac:dyDescent="0.25">
      <c r="A183" s="23"/>
      <c r="B183" s="24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33"/>
    </row>
    <row r="184" spans="1:15" ht="16.5" thickBot="1" x14ac:dyDescent="0.3">
      <c r="A184" s="73" t="s">
        <v>169</v>
      </c>
      <c r="B184" s="74"/>
      <c r="C184" s="75">
        <f t="shared" ref="C184:N184" si="31">C129-C174-C182</f>
        <v>4277.5099999999729</v>
      </c>
      <c r="D184" s="75">
        <f t="shared" si="31"/>
        <v>-26431.00999999998</v>
      </c>
      <c r="E184" s="75">
        <f t="shared" si="31"/>
        <v>9989.4100000000108</v>
      </c>
      <c r="F184" s="75">
        <f t="shared" si="31"/>
        <v>13180.60999999999</v>
      </c>
      <c r="G184" s="75">
        <f t="shared" si="31"/>
        <v>7788.8699999999917</v>
      </c>
      <c r="H184" s="75">
        <f t="shared" si="31"/>
        <v>10433.759999999987</v>
      </c>
      <c r="I184" s="75">
        <f t="shared" si="31"/>
        <v>19805.020000000011</v>
      </c>
      <c r="J184" s="75">
        <f t="shared" si="31"/>
        <v>345.77999999999702</v>
      </c>
      <c r="K184" s="75">
        <f t="shared" si="31"/>
        <v>-1100.590000000002</v>
      </c>
      <c r="L184" s="75">
        <f t="shared" si="31"/>
        <v>34660.040000000023</v>
      </c>
      <c r="M184" s="75">
        <f t="shared" si="31"/>
        <v>36433.580000000038</v>
      </c>
      <c r="N184" s="75">
        <f t="shared" si="31"/>
        <v>35920.740000000005</v>
      </c>
      <c r="O184" s="76">
        <f t="shared" si="29"/>
        <v>145303.72000000003</v>
      </c>
    </row>
    <row r="185" spans="1:15" ht="15.75" thickTop="1" x14ac:dyDescent="0.25"/>
  </sheetData>
  <mergeCells count="2">
    <mergeCell ref="A1:O1"/>
    <mergeCell ref="A2:O2"/>
  </mergeCells>
  <pageMargins left="0.2" right="0.2" top="0.75" bottom="0.75" header="0.3" footer="0.3"/>
  <pageSetup scale="57" fitToHeight="0" orientation="landscape" r:id="rId1"/>
  <headerFooter>
    <oddFooter>&amp;L&amp;D&amp;C&amp;F  &amp;A&amp;RPage &amp;P of &amp;N</oddFooter>
  </headerFooter>
  <rowBreaks count="1" manualBreakCount="1">
    <brk id="112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2017-06-16T07:00:00+00:00</OpenedDate>
    <Date1 xmlns="dc463f71-b30c-4ab2-9473-d307f9d35888">2017-06-22T07:00:00+00:00</Date1>
    <IsDocumentOrder xmlns="dc463f71-b30c-4ab2-9473-d307f9d35888" xsi:nil="true"/>
    <IsHighlyConfidential xmlns="dc463f71-b30c-4ab2-9473-d307f9d35888">false</IsHighlyConfidential>
    <CaseCompanyNames xmlns="dc463f71-b30c-4ab2-9473-d307f9d35888">ED'S DISPOSAL, INC.</CaseCompanyNames>
    <Nickname xmlns="http://schemas.microsoft.com/sharepoint/v3" xsi:nil="true"/>
    <DocketNumber xmlns="dc463f71-b30c-4ab2-9473-d307f9d35888">170718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7CDE3434EE1F429969630D441812A8" ma:contentTypeVersion="92" ma:contentTypeDescription="" ma:contentTypeScope="" ma:versionID="3ee2643ba550ae26f388f1ffad8d91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CBF25A-2853-4B96-A5DE-426D4B522FC6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9D5DA4-70AA-45E9-A7D2-89A9D6029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730115-8E1E-4417-9185-D18E7C01A554}"/>
</file>

<file path=customXml/itemProps4.xml><?xml version="1.0" encoding="utf-8"?>
<ds:datastoreItem xmlns:ds="http://schemas.openxmlformats.org/officeDocument/2006/customXml" ds:itemID="{ACB1A76D-EEE2-4DB9-BA2F-1677E3E36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Sheet</vt:lpstr>
      <vt:lpstr>Income Statement</vt:lpstr>
      <vt:lpstr>'Balance Sheet'!Print_Area</vt:lpstr>
      <vt:lpstr>'Income Statement'!Print_Area</vt:lpstr>
      <vt:lpstr>'Income Statement'!Print_Titles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Huff, Ashley (UTC)</cp:lastModifiedBy>
  <cp:lastPrinted>2017-06-22T01:51:23Z</cp:lastPrinted>
  <dcterms:created xsi:type="dcterms:W3CDTF">2017-06-19T23:40:23Z</dcterms:created>
  <dcterms:modified xsi:type="dcterms:W3CDTF">2017-06-22T16:43:18Z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0x0101006E56B4D1795A2E4DB2F0B01679ED314A00D17CDE3434EE1F429969630D441812A8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