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50" windowHeight="6330" activeTab="0"/>
  </bookViews>
  <sheets>
    <sheet name="Tom GRC Testimony Ex 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<sst xmlns="http://schemas.openxmlformats.org/spreadsheetml/2006/main" count="19" uniqueCount="18">
  <si>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All Employees</t>
  </si>
  <si>
    <t>All</t>
  </si>
  <si>
    <t>Non-Rep</t>
  </si>
  <si>
    <t>UA</t>
  </si>
  <si>
    <t>IBEW</t>
  </si>
  <si>
    <t>Group</t>
  </si>
  <si>
    <t>Order</t>
  </si>
  <si>
    <t>5 Years</t>
  </si>
  <si>
    <t>5-10 Years</t>
  </si>
  <si>
    <t>10-15 Years</t>
  </si>
  <si>
    <t>15-20 Years</t>
  </si>
  <si>
    <t>20-25 Years</t>
  </si>
  <si>
    <t>25-30 Years</t>
  </si>
  <si>
    <t>Next 5 Years</t>
  </si>
  <si>
    <t>10 -15 Years</t>
  </si>
  <si>
    <t>5 - 10 Years</t>
  </si>
  <si>
    <t>Data Effective</t>
  </si>
  <si>
    <t>Cumulative 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</si>
</sst>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2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center" wrapText="1"/>
      <protection/>
    </xf>
    <xf numFmtId="0" fontId="3" fillId="2" borderId="2" xfId="19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1" xfId="2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'Tom GRC Testimony Ex 4'!$J$29</c:f>
              <c:strCache>
                <c:ptCount val="1"/>
                <c:pt idx="0">
                  <c:v>IBEW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'Tom GRC Testimony Ex 4'!$K$28:$M$28</c:f>
              <c:strCache/>
            </c:strRef>
          </c:cat>
          <c:val>
            <c:numRef>
              <c:f>'Tom GRC Testimony Ex 4'!$K$29:$M$29</c:f>
              <c:numCache/>
            </c:numRef>
          </c:val>
        </c:ser>
        <c:ser>
          <c:idx val="1"/>
          <c:order val="1"/>
          <c:tx>
            <c:strRef>
              <c:f>'Tom GRC Testimony Ex 4'!$J$30</c:f>
              <c:strCache>
                <c:ptCount val="1"/>
                <c:pt idx="0">
                  <c:v>UA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'Tom GRC Testimony Ex 4'!$K$28:$M$28</c:f>
              <c:strCache/>
            </c:strRef>
          </c:cat>
          <c:val>
            <c:numRef>
              <c:f>'Tom GRC Testimony Ex 4'!$K$30:$M$30</c:f>
              <c:numCache/>
            </c:numRef>
          </c:val>
        </c:ser>
        <c:ser>
          <c:idx val="2"/>
          <c:order val="2"/>
          <c:tx>
            <c:strRef>
              <c:f>'Tom GRC Testimony Ex 4'!$J$31</c:f>
              <c:strCache>
                <c:ptCount val="1"/>
                <c:pt idx="0">
                  <c:v>Non-Rep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'Tom GRC Testimony Ex 4'!$K$28:$M$28</c:f>
              <c:strCache/>
            </c:strRef>
          </c:cat>
          <c:val>
            <c:numRef>
              <c:f>'Tom GRC Testimony Ex 4'!$K$31:$M$31</c:f>
              <c:numCache/>
            </c:numRef>
          </c:val>
        </c:ser>
        <c:ser>
          <c:idx val="3"/>
          <c:order val="3"/>
          <c:tx>
            <c:strRef>
              <c:f>'Tom GRC Testimony Ex 4'!$J$32</c:f>
              <c:strCache>
                <c:ptCount val="1"/>
                <c:pt idx="0">
                  <c:v>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'Tom GRC Testimony Ex 4'!$K$28:$M$28</c:f>
              <c:strCache/>
            </c:strRef>
          </c:cat>
          <c:val>
            <c:numRef>
              <c:f>'Tom GRC Testimony Ex 4'!$K$32:$M$32</c:f>
              <c:numCache/>
            </c:numRef>
          </c:val>
        </c:ser>
        <c:axId val="61599514"/>
        <c:axId val="17524715"/>
      </c:barChart>
      <c:catAx>
        <c:axId val="6159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Eligibility to Retire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auto val="1"/>
        <c:lblOffset val="100"/>
        <c:noMultiLvlLbl val="0"/>
      </c:catAx>
      <c:valAx>
        <c:axId val="17524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Total EEs in Grouping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99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19050</xdr:rowOff>
    </xdr:from>
    <xdr:to>
      <xdr:col>11</xdr:col>
      <xdr:colOff>190500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352550" y="180975"/>
        <a:ext cx="58959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2"/>
  <sheetViews>
    <sheetView tabSelected="1" workbookViewId="0" topLeftCell="B1">
      <selection activeCell="C19" sqref="C19"/>
    </sheetView>
  </sheetViews>
  <sheetFormatPr defaultColWidth="9.140625" defaultRowHeight="12.75"/>
  <cols>
    <col min="1" max="1" width="0" style="0" hidden="1" customWidth="1"/>
    <col min="3" max="3" width="14.00390625" style="0" bestFit="1" customWidth="1"/>
    <col min="4" max="4" width="7.57421875" style="0" bestFit="1" customWidth="1"/>
    <col min="5" max="5" width="10.140625" style="0" bestFit="1" customWidth="1"/>
    <col min="6" max="9" width="11.140625" style="0" bestFit="1" customWidth="1"/>
    <col min="10" max="10" width="8.140625" style="0" bestFit="1" customWidth="1"/>
    <col min="11" max="11" width="12.28125" style="0" bestFit="1" customWidth="1"/>
    <col min="12" max="12" width="11.28125" style="0" bestFit="1" customWidth="1"/>
    <col min="16" max="16" width="10.8515625" style="0" customWidth="1"/>
  </cols>
  <sheetData>
    <row r="2" spans="2:17" ht="12.75">
      <c r="B2" t="s">
        <v>16</v>
      </c>
      <c r="Q2" s="5"/>
    </row>
    <row r="3" ht="12.75">
      <c r="B3" s="4">
        <v>40544</v>
      </c>
    </row>
    <row r="27" spans="11:13" ht="12.75">
      <c r="K27" s="8" t="s">
        <v>17</v>
      </c>
      <c r="L27" s="9"/>
      <c r="M27" s="10"/>
    </row>
    <row r="28" spans="1:13" ht="12.75">
      <c r="A28" t="s">
        <v>6</v>
      </c>
      <c r="B28" s="3" t="s">
        <v>5</v>
      </c>
      <c r="C28" s="1" t="s">
        <v>0</v>
      </c>
      <c r="D28" s="1" t="s">
        <v>7</v>
      </c>
      <c r="E28" s="1" t="s">
        <v>8</v>
      </c>
      <c r="F28" s="1" t="s">
        <v>9</v>
      </c>
      <c r="G28" s="1" t="s">
        <v>10</v>
      </c>
      <c r="H28" s="1" t="s">
        <v>11</v>
      </c>
      <c r="I28" s="1" t="s">
        <v>12</v>
      </c>
      <c r="J28" s="1" t="s">
        <v>5</v>
      </c>
      <c r="K28" s="1" t="s">
        <v>13</v>
      </c>
      <c r="L28" s="1" t="s">
        <v>15</v>
      </c>
      <c r="M28" s="1" t="s">
        <v>14</v>
      </c>
    </row>
    <row r="29" spans="1:13" ht="12.75">
      <c r="A29">
        <v>1</v>
      </c>
      <c r="B29" s="6" t="s">
        <v>4</v>
      </c>
      <c r="C29" s="2">
        <v>948</v>
      </c>
      <c r="D29" s="2">
        <v>453</v>
      </c>
      <c r="E29" s="2">
        <v>125</v>
      </c>
      <c r="F29" s="2">
        <v>102</v>
      </c>
      <c r="G29" s="2">
        <v>74</v>
      </c>
      <c r="H29" s="2">
        <v>97</v>
      </c>
      <c r="I29" s="2">
        <v>90</v>
      </c>
      <c r="J29" s="2" t="str">
        <f>B29</f>
        <v>IBEW</v>
      </c>
      <c r="K29" s="7">
        <f>SUM($D29:D29)/$C29</f>
        <v>0.4778481012658228</v>
      </c>
      <c r="L29" s="7">
        <f>SUM($D29:E29)/$C29</f>
        <v>0.609704641350211</v>
      </c>
      <c r="M29" s="7">
        <f>SUM($D29:F29)/$C29</f>
        <v>0.7172995780590717</v>
      </c>
    </row>
    <row r="30" spans="1:13" ht="12.75">
      <c r="A30">
        <v>2</v>
      </c>
      <c r="B30" s="6" t="s">
        <v>3</v>
      </c>
      <c r="C30" s="2">
        <v>318</v>
      </c>
      <c r="D30" s="2">
        <v>163</v>
      </c>
      <c r="E30" s="2">
        <v>44</v>
      </c>
      <c r="F30" s="2">
        <v>44</v>
      </c>
      <c r="G30" s="2">
        <v>18</v>
      </c>
      <c r="H30" s="2">
        <v>16</v>
      </c>
      <c r="I30" s="2">
        <v>23</v>
      </c>
      <c r="J30" s="2" t="str">
        <f>B30</f>
        <v>UA</v>
      </c>
      <c r="K30" s="7">
        <f>SUM($D30:D30)/$C30</f>
        <v>0.5125786163522013</v>
      </c>
      <c r="L30" s="7">
        <f>SUM($D30:E30)/$C30</f>
        <v>0.6509433962264151</v>
      </c>
      <c r="M30" s="7">
        <f>SUM($D30:F30)/$C30</f>
        <v>0.789308176100629</v>
      </c>
    </row>
    <row r="31" spans="1:13" ht="12.75">
      <c r="A31">
        <v>3</v>
      </c>
      <c r="B31" s="6" t="s">
        <v>2</v>
      </c>
      <c r="C31" s="2">
        <v>1595</v>
      </c>
      <c r="D31" s="2">
        <v>685</v>
      </c>
      <c r="E31" s="2">
        <v>214</v>
      </c>
      <c r="F31" s="2">
        <v>212</v>
      </c>
      <c r="G31" s="2">
        <v>169</v>
      </c>
      <c r="H31" s="2">
        <v>161</v>
      </c>
      <c r="I31" s="2">
        <v>165</v>
      </c>
      <c r="J31" s="2" t="str">
        <f>B31</f>
        <v>Non-Rep</v>
      </c>
      <c r="K31" s="7">
        <f>SUM($D31:D31)/$C31</f>
        <v>0.42946708463949845</v>
      </c>
      <c r="L31" s="7">
        <f>SUM($D31:E31)/$C31</f>
        <v>0.5636363636363636</v>
      </c>
      <c r="M31" s="7">
        <f>SUM($D31:F31)/$C31</f>
        <v>0.696551724137931</v>
      </c>
    </row>
    <row r="32" spans="1:13" ht="12.75">
      <c r="A32">
        <v>4</v>
      </c>
      <c r="B32" s="6" t="s">
        <v>1</v>
      </c>
      <c r="C32" s="2">
        <v>2861</v>
      </c>
      <c r="D32" s="2">
        <v>1301</v>
      </c>
      <c r="E32" s="2">
        <v>383</v>
      </c>
      <c r="F32" s="2">
        <v>358</v>
      </c>
      <c r="G32" s="2">
        <v>261</v>
      </c>
      <c r="H32" s="2">
        <v>274</v>
      </c>
      <c r="I32" s="2">
        <v>278</v>
      </c>
      <c r="J32" s="2" t="str">
        <f>B32</f>
        <v>All</v>
      </c>
      <c r="K32" s="7">
        <f>SUM($D32:D32)/$C32</f>
        <v>0.45473610625655364</v>
      </c>
      <c r="L32" s="7">
        <f>SUM($D32:E32)/$C32</f>
        <v>0.58860538273331</v>
      </c>
      <c r="M32" s="7">
        <f>SUM($D32:F32)/$C32</f>
        <v>0.7137364557846907</v>
      </c>
    </row>
  </sheetData>
  <mergeCells count="1">
    <mergeCell ref="K27:M27"/>
  </mergeCells>
  <printOptions/>
  <pageMargins left="0.75" right="0.75" top="1" bottom="1" header="0.5" footer="0.5"/>
  <pageSetup fitToHeight="1" fitToWidth="1" horizontalDpi="600" verticalDpi="600" orientation="landscape" scale="91" r:id="rId2"/>
  <headerFooter alignWithMargins="0">
    <oddFooter>&amp;RExhibit No. ___(TMH-04)
Page 1 of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jsprat</dc:creator>
  <cp:keywords/>
  <dc:description/>
  <cp:lastModifiedBy>No Name</cp:lastModifiedBy>
  <cp:lastPrinted>2011-05-26T18:54:28Z</cp:lastPrinted>
  <dcterms:created xsi:type="dcterms:W3CDTF">2010-03-10T16:43:25Z</dcterms:created>
  <dcterms:modified xsi:type="dcterms:W3CDTF">2011-05-26T18:56:18Z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