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This week-April 18 thru April 22\2. Tuesday April 09, 2016\TG-160424 Columbia River Disposal Replacement Pages\"/>
    </mc:Choice>
  </mc:AlternateContent>
  <bookViews>
    <workbookView xWindow="480" yWindow="150" windowWidth="20400" windowHeight="7740"/>
  </bookViews>
  <sheets>
    <sheet name="Check Sheet" sheetId="1" r:id="rId1"/>
    <sheet name="Item 18, Page 9" sheetId="2" r:id="rId2"/>
    <sheet name="Item 51,52, Page 17" sheetId="3" r:id="rId3"/>
    <sheet name="Item 70, Page 19" sheetId="4" r:id="rId4"/>
    <sheet name="Item 100, Page 24" sheetId="6" r:id="rId5"/>
    <sheet name="Item 100, Page 23" sheetId="5" r:id="rId6"/>
    <sheet name="Item 120,130,150, Page 25" sheetId="7" r:id="rId7"/>
    <sheet name="Item 230, Page 31" sheetId="8" r:id="rId8"/>
    <sheet name="Item 245, Page 33" sheetId="9" r:id="rId9"/>
    <sheet name="Item 260, Page 34" sheetId="10" r:id="rId10"/>
    <sheet name="Item 275, Page 35" sheetId="11" r:id="rId11"/>
  </sheets>
  <externalReferences>
    <externalReference r:id="rId12"/>
  </externalReferences>
  <definedNames>
    <definedName name="_xlnm.Print_Area" localSheetId="9">'Item 260, Page 34'!$A$1:$L$56</definedName>
    <definedName name="_xlnm.Print_Area" localSheetId="2">'Item 51,52, Page 17'!$A$1:$J$52</definedName>
  </definedNames>
  <calcPr calcId="152511" concurrentManualCount="4"/>
</workbook>
</file>

<file path=xl/calcChain.xml><?xml version="1.0" encoding="utf-8"?>
<calcChain xmlns="http://schemas.openxmlformats.org/spreadsheetml/2006/main">
  <c r="B48" i="3" l="1"/>
  <c r="B48" i="4" s="1"/>
  <c r="B54" i="6" s="1"/>
  <c r="B53" i="5" s="1"/>
  <c r="B57" i="7" s="1"/>
  <c r="B49" i="8" s="1"/>
  <c r="B53" i="9" s="1"/>
  <c r="B52" i="10" s="1"/>
  <c r="B47" i="11" s="1"/>
  <c r="I52" i="2"/>
  <c r="I48" i="3" s="1"/>
  <c r="I48" i="4" s="1"/>
  <c r="I54" i="6" s="1"/>
  <c r="L53" i="5" s="1"/>
  <c r="I57" i="7" s="1"/>
  <c r="I49" i="8" s="1"/>
  <c r="L53" i="9" s="1"/>
  <c r="K52" i="10" s="1"/>
  <c r="J47" i="11" s="1"/>
  <c r="B52" i="2"/>
  <c r="B45" i="11" l="1"/>
  <c r="C32" i="11"/>
  <c r="C30" i="11"/>
  <c r="F18" i="11"/>
  <c r="D18" i="11"/>
  <c r="F16" i="11"/>
  <c r="D16" i="11"/>
  <c r="B50" i="10"/>
  <c r="F44" i="10"/>
  <c r="C44" i="10"/>
  <c r="F42" i="10"/>
  <c r="C42" i="10"/>
  <c r="H23" i="10"/>
  <c r="F23" i="10"/>
  <c r="H22" i="10"/>
  <c r="F22" i="10"/>
  <c r="F21" i="10"/>
  <c r="F20" i="10"/>
  <c r="H20" i="10" s="1"/>
  <c r="F16" i="10"/>
  <c r="B51" i="9"/>
  <c r="F42" i="9"/>
  <c r="C42" i="9"/>
  <c r="F40" i="9"/>
  <c r="C40" i="9"/>
  <c r="B47" i="8"/>
  <c r="B55" i="7"/>
  <c r="C46" i="7"/>
  <c r="I45" i="7"/>
  <c r="E42" i="7"/>
  <c r="G42" i="7" s="1"/>
  <c r="G46" i="7" s="1"/>
  <c r="B52" i="6"/>
  <c r="B51" i="5"/>
  <c r="B46" i="4"/>
  <c r="F21" i="4"/>
  <c r="F20" i="4"/>
  <c r="B46" i="3"/>
  <c r="B50" i="2"/>
  <c r="B52" i="1"/>
  <c r="B21" i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E16" i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46" i="7" l="1"/>
</calcChain>
</file>

<file path=xl/sharedStrings.xml><?xml version="1.0" encoding="utf-8"?>
<sst xmlns="http://schemas.openxmlformats.org/spreadsheetml/2006/main" count="569" uniqueCount="255">
  <si>
    <t>Tariff No.</t>
  </si>
  <si>
    <t xml:space="preserve">Original Page No. </t>
  </si>
  <si>
    <t>Company Name/Permit Number:</t>
  </si>
  <si>
    <t>Columbia River Disposal, Inc. G-48</t>
  </si>
  <si>
    <t>Registered Trade Name(s)</t>
  </si>
  <si>
    <t>CHECK SHEET</t>
  </si>
  <si>
    <t>All pages contained in this tariff are listed below in consecutive order.  The pages in the</t>
  </si>
  <si>
    <t>tariff and/or any supplements to the tariff listed on this page have issue dates that are</t>
  </si>
  <si>
    <t>the same as, or are before, the issue date of this page.  "O" in the revision column</t>
  </si>
  <si>
    <t>indicates an original page.</t>
  </si>
  <si>
    <t>Page</t>
  </si>
  <si>
    <t>Current</t>
  </si>
  <si>
    <t>Number</t>
  </si>
  <si>
    <t>Revision</t>
  </si>
  <si>
    <t>Title Page 1</t>
  </si>
  <si>
    <t>Check Sheet 2</t>
  </si>
  <si>
    <t>Item Index 3</t>
  </si>
  <si>
    <t>Item Index 4</t>
  </si>
  <si>
    <t>Item Index 5</t>
  </si>
  <si>
    <t>Last Page</t>
  </si>
  <si>
    <t>Supplements in Effect</t>
  </si>
  <si>
    <t>Issued By:</t>
  </si>
  <si>
    <t>Issue Date:</t>
  </si>
  <si>
    <t>Effective Date:</t>
  </si>
  <si>
    <t>(For Official Use Only)</t>
  </si>
  <si>
    <t>Docket No. TG-_________________________  Date: _______________________  By: ___________________</t>
  </si>
  <si>
    <t>Item 18 -- Billing, Advance Billing, and Payment Delinquency Dates</t>
  </si>
  <si>
    <r>
      <t>Billing period.</t>
    </r>
    <r>
      <rPr>
        <sz val="10"/>
        <rFont val="Arial"/>
        <family val="2"/>
      </rPr>
      <t xml:space="preserve">  A company may bill its customers for one, two, or three months of service.</t>
    </r>
  </si>
  <si>
    <r>
      <t>Advance billing and payment delinquency dates.</t>
    </r>
    <r>
      <rPr>
        <sz val="10"/>
        <rFont val="Arial"/>
        <family val="2"/>
      </rPr>
      <t xml:space="preserve">  The following chart defines the maximum period allowed for advance billing and the date when a bill may be considered delinquent:</t>
    </r>
  </si>
  <si>
    <t>Billing Period</t>
  </si>
  <si>
    <t>Maximum advance billing period allowed</t>
  </si>
  <si>
    <t>Delinquency date</t>
  </si>
  <si>
    <t>One month's service</t>
  </si>
  <si>
    <t>No advance billing allowed</t>
  </si>
  <si>
    <t>May not be less than</t>
  </si>
  <si>
    <t>(monthly)</t>
  </si>
  <si>
    <t xml:space="preserve">21 days after the </t>
  </si>
  <si>
    <t>date the bill is mailed</t>
  </si>
  <si>
    <t>Two months' service</t>
  </si>
  <si>
    <t>One month's advance billing allowed</t>
  </si>
  <si>
    <t>May not be until the</t>
  </si>
  <si>
    <t>last day of the</t>
  </si>
  <si>
    <t>second month</t>
  </si>
  <si>
    <t>Three months'</t>
  </si>
  <si>
    <t>Two month's advance billing allowed</t>
  </si>
  <si>
    <t>service</t>
  </si>
  <si>
    <t>third month</t>
  </si>
  <si>
    <t>The billing period chosen by the company operating under this tariff for its residential</t>
  </si>
  <si>
    <t>solid waste accounts is:</t>
  </si>
  <si>
    <t>Monthly</t>
  </si>
  <si>
    <t xml:space="preserve">Late charges </t>
  </si>
  <si>
    <t>Customers with past due accounts after the delinquency dates specified in the chart above will</t>
  </si>
  <si>
    <t>be charged a late fee of 1% per month on outstanding balances.  The minimum charge per month is $1.00.</t>
  </si>
  <si>
    <t>Item 51 -- Restart Fees</t>
  </si>
  <si>
    <t>Service disconnect and restart charge………………….</t>
  </si>
  <si>
    <t>(A)</t>
  </si>
  <si>
    <t>Change of Service Fee……………………………………</t>
  </si>
  <si>
    <r>
      <rPr>
        <b/>
        <sz val="10"/>
        <rFont val="Arial"/>
        <family val="2"/>
      </rPr>
      <t>Service Stopped/Restart:</t>
    </r>
    <r>
      <rPr>
        <sz val="10"/>
        <rFont val="Arial"/>
        <family val="2"/>
      </rPr>
      <t xml:space="preserve"> If an account has been stopped due to non-payment, the restart fee above will be assesssed to re-establish service after the past due amount has been paid. (C)</t>
    </r>
  </si>
  <si>
    <r>
      <rPr>
        <b/>
        <sz val="10"/>
        <rFont val="Arial"/>
        <family val="2"/>
      </rPr>
      <t xml:space="preserve">Change of Service: </t>
    </r>
    <r>
      <rPr>
        <sz val="10"/>
        <rFont val="Arial"/>
        <family val="2"/>
      </rPr>
      <t xml:space="preserve"> If a customer changes services more than twice per year, a change of service fee will apply. (C)</t>
    </r>
  </si>
  <si>
    <t>Item 52 -- Redelivery Fees</t>
  </si>
  <si>
    <r>
      <t xml:space="preserve">The carrier will assess a charge of </t>
    </r>
    <r>
      <rPr>
        <u/>
        <sz val="10"/>
        <rFont val="Arial"/>
        <family val="2"/>
      </rPr>
      <t>$48.10</t>
    </r>
    <r>
      <rPr>
        <sz val="10"/>
        <rFont val="Arial"/>
        <family val="2"/>
      </rPr>
      <t xml:space="preserve"> (N) per redelivery of a container if the container was</t>
    </r>
  </si>
  <si>
    <t xml:space="preserve"> removed due to non-payment.</t>
  </si>
  <si>
    <t xml:space="preserve">(Item 240, page 32) </t>
  </si>
  <si>
    <t>(N)</t>
  </si>
  <si>
    <t>Item 70 -- Return Trips</t>
  </si>
  <si>
    <t>When a company is required to make a return trip, that does not require the special dispatch of a truck,</t>
  </si>
  <si>
    <t>to pick up material that was unavailable for collection for reasons under the control of the customer, the</t>
  </si>
  <si>
    <t>following additional charges, per pickup, will apply:</t>
  </si>
  <si>
    <t>Type of receptacle</t>
  </si>
  <si>
    <t>Rate for Return Trip</t>
  </si>
  <si>
    <t>Can, unit, mini-can, or micro-mini-can</t>
  </si>
  <si>
    <t>………….</t>
  </si>
  <si>
    <t>Drum</t>
  </si>
  <si>
    <t>Bale</t>
  </si>
  <si>
    <t>$</t>
  </si>
  <si>
    <t>Litter Receptacle</t>
  </si>
  <si>
    <t>Drop Box</t>
  </si>
  <si>
    <t>Container</t>
  </si>
  <si>
    <t>Toter, 45 gallons</t>
  </si>
  <si>
    <t>Toter, 60 gallons</t>
  </si>
  <si>
    <t>Recycling containers</t>
  </si>
  <si>
    <t>Other</t>
  </si>
  <si>
    <t>NOTE: Return trips requiring the special dispatch of a truck are considered special pickups and are charged</t>
  </si>
  <si>
    <t>for under the provisions of Item 160 (Time Rates).</t>
  </si>
  <si>
    <t>Item 100 -- Residential Service -- Monthly Rates (continued on next page)</t>
  </si>
  <si>
    <t>Rates in this item apply:</t>
  </si>
  <si>
    <t>(1) To solid waste collection, curbside recycling (where noted) and yardwaste services (where noted) for</t>
  </si>
  <si>
    <t>residential property.  This includes single family dwellings, duplexes, apartments, mobile homes,</t>
  </si>
  <si>
    <t>condominiums, etc., where service is billed directly to the occupant of each residential unit, and/or</t>
  </si>
  <si>
    <t>(2)  When required by a local government service level ordinance, solid waste collection, curbside</t>
  </si>
  <si>
    <t xml:space="preserve">recycling, and yardwaste service must be provided for single-family dwellings, duplexes, mobile homes, </t>
  </si>
  <si>
    <t>condominiums, and apartment buildings of less than _____ residential units, where service is billed</t>
  </si>
  <si>
    <t>to the property owner or manager.</t>
  </si>
  <si>
    <t>Rates below apply in the following service area:</t>
  </si>
  <si>
    <t>Number of</t>
  </si>
  <si>
    <t>Frequency</t>
  </si>
  <si>
    <t>Garbage</t>
  </si>
  <si>
    <t>Recycle</t>
  </si>
  <si>
    <t>Yardwaste</t>
  </si>
  <si>
    <t>Units or Type</t>
  </si>
  <si>
    <t>of</t>
  </si>
  <si>
    <t>Service</t>
  </si>
  <si>
    <t>of Containers</t>
  </si>
  <si>
    <t>Rate</t>
  </si>
  <si>
    <t>Mini-Can</t>
  </si>
  <si>
    <t>WG</t>
  </si>
  <si>
    <t>1-45 gal *</t>
  </si>
  <si>
    <t>MG</t>
  </si>
  <si>
    <t>2-45 gal *</t>
  </si>
  <si>
    <t>EOW</t>
  </si>
  <si>
    <t>1-60 gal *</t>
  </si>
  <si>
    <t>Frequency of Service Codes: WG=Weekly Garbage; EOWG-Every Other Week Garbage; MG=Monthly Garbage; WR=Weekly Recycling</t>
  </si>
  <si>
    <t>EOWR=Every Other Week Recycling; MR=Monthly Recycling; List others used by company:</t>
  </si>
  <si>
    <t>Note 1:</t>
  </si>
  <si>
    <t>***</t>
  </si>
  <si>
    <t>Note 2:</t>
  </si>
  <si>
    <t>* Note:  This service option is not available to new customers and will be phased out for existing customers.</t>
  </si>
  <si>
    <t>Gate Charge:</t>
  </si>
  <si>
    <t>$4.82 (N)</t>
  </si>
  <si>
    <t>per month.</t>
  </si>
  <si>
    <t>Item 100 -- Residential Service -- Monthly Rates (continued from previous page)</t>
  </si>
  <si>
    <t>Note 4:</t>
  </si>
  <si>
    <t>Customers will be charged for service requested even if fewer units are picked up on a particular</t>
  </si>
  <si>
    <t>trip.  No credit will be given for partially filled cans.  No credit will be given if customer fails to set</t>
  </si>
  <si>
    <t>receptacles out for collection.</t>
  </si>
  <si>
    <t>Note 5:</t>
  </si>
  <si>
    <t>For customers on automated service routes:  The company will assess roll-out charges where,</t>
  </si>
  <si>
    <t>due to circumstances outside the control of the driver, the driver is required to move an automated</t>
  </si>
  <si>
    <t>cart or toter more than ___N/A___ feet in order to reach the truck.  The charge for this roll-out</t>
  </si>
  <si>
    <t>service is: $__N/A_ per cart or toter, per pickup.</t>
  </si>
  <si>
    <t>Note 6:</t>
  </si>
  <si>
    <t>The charge for an occasional extra residential bag, can, unit, toter, mini-can, or micro-mini-can</t>
  </si>
  <si>
    <t>on a regular pickup is:</t>
  </si>
  <si>
    <t>Rate per receptacle</t>
  </si>
  <si>
    <t>per pickup</t>
  </si>
  <si>
    <t>32-gallon can or unit</t>
  </si>
  <si>
    <t>Mini-can</t>
  </si>
  <si>
    <t>Micro-minican</t>
  </si>
  <si>
    <t>45-gallon toter</t>
  </si>
  <si>
    <t>60-gallon toter</t>
  </si>
  <si>
    <t>Bag</t>
  </si>
  <si>
    <t>Note 7:</t>
  </si>
  <si>
    <t>Customers may request no more than one pickup per month, on an "on call" basis, at</t>
  </si>
  <si>
    <t>$6.29 (A) per can/unit.  Service will be rendered on the normal scheduled pickup day for the</t>
  </si>
  <si>
    <t>area in which the customer resides.  Note:  If customer requires service to be provided on other</t>
  </si>
  <si>
    <t>than normal scheduled pickup day, rates for special pickups will apply.</t>
  </si>
  <si>
    <t>Item 120 -- Drums</t>
  </si>
  <si>
    <t xml:space="preserve"> </t>
  </si>
  <si>
    <t>Type of Service</t>
  </si>
  <si>
    <t>Rate Per Drum, Per Pickup</t>
  </si>
  <si>
    <t>Regular Route Service</t>
  </si>
  <si>
    <t>Special Pickup</t>
  </si>
  <si>
    <t>Item 130 -- Litter Receptacles and Litter Toters</t>
  </si>
  <si>
    <t>Customer-owned Receptacle</t>
  </si>
  <si>
    <t>Rate Per Receptacle, Per Pickup</t>
  </si>
  <si>
    <t>Size or Type:</t>
  </si>
  <si>
    <t>Company-owned Receptacle:</t>
  </si>
  <si>
    <t>Item 140 -- Bales</t>
  </si>
  <si>
    <t>Item 150 -- Loose and Bulky Material</t>
  </si>
  <si>
    <t>Special Trips:  Time rates in Item 160 apply.</t>
  </si>
  <si>
    <t>Regular Route:  The following rates apply:</t>
  </si>
  <si>
    <t>Additional cubic</t>
  </si>
  <si>
    <t>Carry Charge</t>
  </si>
  <si>
    <t>1 to 4 cubic yards</t>
  </si>
  <si>
    <t>yards</t>
  </si>
  <si>
    <t>Minimum Charge</t>
  </si>
  <si>
    <t>Per each 5 ft. over</t>
  </si>
  <si>
    <t>Rate per yard</t>
  </si>
  <si>
    <t>Per Pickup</t>
  </si>
  <si>
    <t>8 feet</t>
  </si>
  <si>
    <t>Bulky Materials</t>
  </si>
  <si>
    <t>$18.04 (A)</t>
  </si>
  <si>
    <t>$9.47 (A)</t>
  </si>
  <si>
    <t>Loose material</t>
  </si>
  <si>
    <t xml:space="preserve">  (customer load)</t>
  </si>
  <si>
    <t>(company load)</t>
  </si>
  <si>
    <t>Item 230 -- Disposal Fees</t>
  </si>
  <si>
    <t>Charges in this item apply when other items in the tariff specifically refer to this item.</t>
  </si>
  <si>
    <t>Disposal site (name or location)</t>
  </si>
  <si>
    <t>Type of Material</t>
  </si>
  <si>
    <t>Fee for Disposal</t>
  </si>
  <si>
    <t xml:space="preserve">Skamania County Transfer Station </t>
  </si>
  <si>
    <t>MSW</t>
  </si>
  <si>
    <t>Per Ton (A)</t>
  </si>
  <si>
    <t xml:space="preserve">Dallesport Transfer Station (In County) </t>
  </si>
  <si>
    <t>Per Yard</t>
  </si>
  <si>
    <t xml:space="preserve">Dallesport Transfer Station (Out of County) </t>
  </si>
  <si>
    <t>State whether fees are per yard, per ton, etc.  Include charges assessed for special commodities (tires,</t>
  </si>
  <si>
    <t xml:space="preserve">appliances, asbestos, etc.) or special conditions at each specific disposal site.  Attach additional </t>
  </si>
  <si>
    <t>sheets as necessary.</t>
  </si>
  <si>
    <t>Item 245 -- Container Service -- Dumped in Company's Vehicle</t>
  </si>
  <si>
    <t>Non-compacted Material (Customer-owned container)</t>
  </si>
  <si>
    <t>Includes Commercial Can Service</t>
  </si>
  <si>
    <t>Rates stated per container, per pickup</t>
  </si>
  <si>
    <t>Service Area:</t>
  </si>
  <si>
    <t>Size or Type of Container</t>
  </si>
  <si>
    <t>Permanent Service</t>
  </si>
  <si>
    <t>32 gal can</t>
  </si>
  <si>
    <t>30 gal. Toter *</t>
  </si>
  <si>
    <t xml:space="preserve">45 gal. Toter * </t>
  </si>
  <si>
    <t xml:space="preserve">60 gal. Toter* </t>
  </si>
  <si>
    <t>Each Scheduled Pickup</t>
  </si>
  <si>
    <t>Each Additional Unit</t>
  </si>
  <si>
    <t>Minimum Charge per Month</t>
  </si>
  <si>
    <t>Each Additional Special Unit</t>
  </si>
  <si>
    <t>Flat Monthly Charge Cust.</t>
  </si>
  <si>
    <t>Temporary Service</t>
  </si>
  <si>
    <t xml:space="preserve">   Minimum per Month</t>
  </si>
  <si>
    <t>Rate per Pickup</t>
  </si>
  <si>
    <t>Note1:</t>
  </si>
  <si>
    <t>Permanent Service:  Service is defined as no less than scheduled, every other week pickup,</t>
  </si>
  <si>
    <t>unless local government requires more frequent service or unless putrescibles are involved.</t>
  </si>
  <si>
    <t xml:space="preserve">Customer will be charged for service requested, even if fewer containers are serviced on a </t>
  </si>
  <si>
    <t>particular trip.  No credit will be given for partially-filled containers.</t>
  </si>
  <si>
    <t>Accessorial charges assessed (lids, tarping, unlocking, unlatching, etc.):</t>
  </si>
  <si>
    <t xml:space="preserve">per pickup; </t>
  </si>
  <si>
    <t>Note 3:</t>
  </si>
  <si>
    <t>Unlocking Charge:</t>
  </si>
  <si>
    <t>Item 260 -- Drop Box Service -- To Disposal Site and Return</t>
  </si>
  <si>
    <t>Non-Compacted Material (Company-owned container)</t>
  </si>
  <si>
    <t>Rates stated per drop box, per pickup</t>
  </si>
  <si>
    <t>10 Yard</t>
  </si>
  <si>
    <t>20 Yard</t>
  </si>
  <si>
    <t>30 Yard</t>
  </si>
  <si>
    <t>Monthly Rent (if applicable)</t>
  </si>
  <si>
    <t>First Pickup</t>
  </si>
  <si>
    <t>Each Additional Pickup</t>
  </si>
  <si>
    <t>Special Pickups</t>
  </si>
  <si>
    <t>Initial Delivery</t>
  </si>
  <si>
    <t>Pickup Rate</t>
  </si>
  <si>
    <t>Rent Per Calendar Day</t>
  </si>
  <si>
    <t>Rent Per Month</t>
  </si>
  <si>
    <t>Rates in this item are subject to disposal fees named in Item 230.</t>
  </si>
  <si>
    <t xml:space="preserve">Note 2:  </t>
  </si>
  <si>
    <t>Rates named in this item apply for all hauls not exceeding 5 (C) miles from the point of pickup</t>
  </si>
  <si>
    <t>to the disposal site.  Excess miles will be charged for at $4.46 (A) per mile or fraction of a</t>
  </si>
  <si>
    <t>mile.  Mileage harge is in addition to all regular charges.</t>
  </si>
  <si>
    <t>Permanent Service:</t>
  </si>
  <si>
    <t>(1) Service is defined as no less than scheduled, once a month pickup, unless local government</t>
  </si>
  <si>
    <t>requires more frequent service, or unless putrescibles are involved.</t>
  </si>
  <si>
    <t xml:space="preserve">(2) If a drop box is retained by a customer for a full month and no pickups are ordered, the </t>
  </si>
  <si>
    <t>monthly rent shall be charged, but no charges will be assessed for pickups.  Monthly rental</t>
  </si>
  <si>
    <t>charges will be prorated when a drop box is retained for only a portion of a month.</t>
  </si>
  <si>
    <t>(3) If rent is shown, the rate for the first pickup and each additional pickup must be the same.  I</t>
  </si>
  <si>
    <t>If rent is not shown, it is to be included in the rate for the first pickup.</t>
  </si>
  <si>
    <t>Item 275 -- Drop Box Service -- To Disposal Site and Return</t>
  </si>
  <si>
    <t>Compacted Material (Customer-owned container)</t>
  </si>
  <si>
    <t>40 Yard</t>
  </si>
  <si>
    <t xml:space="preserve">Note 3:  </t>
  </si>
  <si>
    <t xml:space="preserve">Permanent Service is defined as no less than scheduled, once a month pickup, unless local </t>
  </si>
  <si>
    <t>government ordinances require more frequent service or unles putrescibles are involved.</t>
  </si>
  <si>
    <t>Accessorial charges assessed (lids, unlocking, unlatching, etc.)</t>
  </si>
  <si>
    <t>Disconnect/Reconnect</t>
  </si>
  <si>
    <t xml:space="preserve">Each Scheduled Pickup </t>
  </si>
  <si>
    <t>Unlocking/Charge: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</si>
</sst>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</numFmts>
  <fonts count="7" x14ac:knownFonts="1">
    <font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</cellStyleXfs>
  <cellXfs count="20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left"/>
    </xf>
    <xf numFmtId="0" fontId="0" fillId="0" borderId="0" xfId="0" applyBorder="1"/>
    <xf numFmtId="0" fontId="0" fillId="0" borderId="5" xfId="0" applyBorder="1"/>
    <xf numFmtId="0" fontId="0" fillId="0" borderId="6" xfId="0" applyBorder="1" applyAlignment="1">
      <alignment horizontal="left"/>
    </xf>
    <xf numFmtId="0" fontId="0" fillId="0" borderId="7" xfId="0" applyBorder="1"/>
    <xf numFmtId="0" fontId="0" fillId="0" borderId="8" xfId="0" applyBorder="1"/>
    <xf numFmtId="0" fontId="0" fillId="0" borderId="6" xfId="0" applyBorder="1"/>
    <xf numFmtId="0" fontId="0" fillId="0" borderId="0" xfId="0" applyFill="1" applyBorder="1"/>
    <xf numFmtId="0" fontId="0" fillId="0" borderId="9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1" xfId="0" applyFont="1" applyBorder="1" applyAlignment="1">
      <alignment horizontal="right"/>
    </xf>
    <xf numFmtId="0" fontId="0" fillId="0" borderId="11" xfId="0" applyBorder="1"/>
    <xf numFmtId="0" fontId="1" fillId="0" borderId="11" xfId="0" applyFont="1" applyBorder="1"/>
    <xf numFmtId="164" fontId="0" fillId="0" borderId="5" xfId="0" applyNumberFormat="1" applyBorder="1" applyAlignment="1">
      <alignment horizontal="left"/>
    </xf>
    <xf numFmtId="0" fontId="0" fillId="0" borderId="5" xfId="0" applyBorder="1" applyAlignment="1">
      <alignment horizontal="right"/>
    </xf>
    <xf numFmtId="0" fontId="4" fillId="0" borderId="4" xfId="0" applyFont="1" applyBorder="1"/>
    <xf numFmtId="0" fontId="0" fillId="0" borderId="1" xfId="0" applyFill="1" applyBorder="1" applyAlignment="1">
      <alignment horizontal="left"/>
    </xf>
    <xf numFmtId="0" fontId="0" fillId="0" borderId="2" xfId="0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center"/>
    </xf>
    <xf numFmtId="0" fontId="5" fillId="0" borderId="5" xfId="0" applyFont="1" applyBorder="1"/>
    <xf numFmtId="0" fontId="5" fillId="0" borderId="6" xfId="0" applyFont="1" applyBorder="1"/>
    <xf numFmtId="0" fontId="0" fillId="0" borderId="1" xfId="0" applyBorder="1" applyAlignment="1">
      <alignment horizontal="left"/>
    </xf>
    <xf numFmtId="0" fontId="0" fillId="0" borderId="8" xfId="0" quotePrefix="1" applyBorder="1" applyAlignment="1">
      <alignment horizontal="left"/>
    </xf>
    <xf numFmtId="0" fontId="0" fillId="0" borderId="0" xfId="0" quotePrefix="1" applyBorder="1" applyAlignment="1">
      <alignment horizontal="left"/>
    </xf>
    <xf numFmtId="0" fontId="2" fillId="0" borderId="0" xfId="0" applyFont="1" applyBorder="1"/>
    <xf numFmtId="0" fontId="4" fillId="0" borderId="0" xfId="0" applyFont="1" applyBorder="1"/>
    <xf numFmtId="0" fontId="1" fillId="0" borderId="0" xfId="0" applyFont="1" applyBorder="1"/>
    <xf numFmtId="0" fontId="2" fillId="0" borderId="0" xfId="0" applyFont="1" applyBorder="1" applyAlignment="1">
      <alignment horizontal="center"/>
    </xf>
    <xf numFmtId="0" fontId="0" fillId="0" borderId="4" xfId="0" applyBorder="1" applyAlignment="1">
      <alignment horizontal="right"/>
    </xf>
    <xf numFmtId="0" fontId="0" fillId="0" borderId="8" xfId="0" applyBorder="1" applyAlignment="1">
      <alignment horizontal="right"/>
    </xf>
    <xf numFmtId="164" fontId="0" fillId="0" borderId="5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5" xfId="0" applyFont="1" applyBorder="1"/>
    <xf numFmtId="44" fontId="0" fillId="0" borderId="0" xfId="4" applyFont="1" applyBorder="1"/>
    <xf numFmtId="0" fontId="1" fillId="0" borderId="4" xfId="0" applyFont="1" applyBorder="1"/>
    <xf numFmtId="0" fontId="1" fillId="0" borderId="0" xfId="0" applyFont="1" applyFill="1" applyBorder="1"/>
    <xf numFmtId="164" fontId="0" fillId="0" borderId="5" xfId="0" applyNumberFormat="1" applyBorder="1"/>
    <xf numFmtId="164" fontId="0" fillId="0" borderId="6" xfId="0" applyNumberFormat="1" applyBorder="1"/>
    <xf numFmtId="0" fontId="0" fillId="0" borderId="4" xfId="0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quotePrefix="1" applyFont="1" applyBorder="1" applyAlignment="1">
      <alignment horizontal="left"/>
    </xf>
    <xf numFmtId="0" fontId="0" fillId="0" borderId="0" xfId="0" applyBorder="1" applyAlignment="1">
      <alignment horizontal="right"/>
    </xf>
    <xf numFmtId="44" fontId="0" fillId="0" borderId="0" xfId="4" applyFont="1" applyBorder="1" applyAlignment="1">
      <alignment horizontal="left"/>
    </xf>
    <xf numFmtId="0" fontId="0" fillId="0" borderId="0" xfId="0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44" fontId="0" fillId="0" borderId="0" xfId="0" applyNumberFormat="1" applyBorder="1" applyAlignment="1">
      <alignment horizontal="left"/>
    </xf>
    <xf numFmtId="0" fontId="1" fillId="0" borderId="0" xfId="0" quotePrefix="1" applyFont="1" applyBorder="1" applyAlignment="1">
      <alignment horizontal="right"/>
    </xf>
    <xf numFmtId="0" fontId="0" fillId="0" borderId="14" xfId="0" applyBorder="1" applyAlignment="1">
      <alignment horizontal="left"/>
    </xf>
    <xf numFmtId="0" fontId="0" fillId="0" borderId="14" xfId="0" applyBorder="1"/>
    <xf numFmtId="0" fontId="0" fillId="0" borderId="13" xfId="0" applyBorder="1" applyAlignment="1">
      <alignment horizontal="left"/>
    </xf>
    <xf numFmtId="0" fontId="1" fillId="0" borderId="4" xfId="0" applyFont="1" applyBorder="1" applyAlignment="1">
      <alignment horizontal="left"/>
    </xf>
    <xf numFmtId="0" fontId="0" fillId="0" borderId="4" xfId="0" applyBorder="1" applyAlignment="1">
      <alignment horizontal="left" indent="2"/>
    </xf>
    <xf numFmtId="0" fontId="0" fillId="0" borderId="4" xfId="0" quotePrefix="1" applyBorder="1" applyAlignment="1">
      <alignment horizontal="left"/>
    </xf>
    <xf numFmtId="0" fontId="0" fillId="0" borderId="4" xfId="0" quotePrefix="1" applyBorder="1" applyAlignment="1">
      <alignment horizontal="left" indent="2"/>
    </xf>
    <xf numFmtId="0" fontId="6" fillId="0" borderId="9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44" fontId="0" fillId="0" borderId="11" xfId="4" applyFont="1" applyBorder="1"/>
    <xf numFmtId="0" fontId="1" fillId="0" borderId="10" xfId="0" applyFont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11" xfId="0" applyFont="1" applyBorder="1"/>
    <xf numFmtId="0" fontId="6" fillId="0" borderId="4" xfId="0" applyFont="1" applyBorder="1"/>
    <xf numFmtId="0" fontId="6" fillId="0" borderId="0" xfId="0" applyFont="1" applyBorder="1"/>
    <xf numFmtId="0" fontId="1" fillId="0" borderId="0" xfId="0" applyFont="1" applyFill="1" applyBorder="1" applyAlignment="1">
      <alignment horizontal="left"/>
    </xf>
    <xf numFmtId="0" fontId="0" fillId="0" borderId="0" xfId="0" applyFont="1" applyFill="1" applyBorder="1"/>
    <xf numFmtId="0" fontId="4" fillId="0" borderId="7" xfId="0" applyFont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12" xfId="0" applyBorder="1"/>
    <xf numFmtId="0" fontId="0" fillId="0" borderId="13" xfId="0" applyBorder="1"/>
    <xf numFmtId="44" fontId="0" fillId="0" borderId="12" xfId="4" applyFont="1" applyBorder="1" applyAlignment="1">
      <alignment horizontal="left"/>
    </xf>
    <xf numFmtId="0" fontId="1" fillId="0" borderId="13" xfId="0" applyFont="1" applyBorder="1"/>
    <xf numFmtId="0" fontId="0" fillId="0" borderId="12" xfId="0" applyFill="1" applyBorder="1"/>
    <xf numFmtId="0" fontId="1" fillId="0" borderId="12" xfId="0" applyFont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0" xfId="0" applyFont="1" applyFill="1"/>
    <xf numFmtId="0" fontId="0" fillId="0" borderId="0" xfId="0" applyFill="1"/>
    <xf numFmtId="0" fontId="0" fillId="0" borderId="4" xfId="0" applyFill="1" applyBorder="1"/>
    <xf numFmtId="0" fontId="0" fillId="0" borderId="7" xfId="0" applyFill="1" applyBorder="1"/>
    <xf numFmtId="0" fontId="2" fillId="0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12" xfId="0" applyFill="1" applyBorder="1" applyAlignment="1">
      <alignment horizontal="left" indent="1"/>
    </xf>
    <xf numFmtId="0" fontId="0" fillId="0" borderId="14" xfId="0" applyFill="1" applyBorder="1"/>
    <xf numFmtId="0" fontId="0" fillId="0" borderId="13" xfId="0" applyFill="1" applyBorder="1"/>
    <xf numFmtId="0" fontId="2" fillId="0" borderId="7" xfId="0" applyFont="1" applyFill="1" applyBorder="1" applyAlignment="1">
      <alignment horizontal="center"/>
    </xf>
    <xf numFmtId="0" fontId="0" fillId="0" borderId="1" xfId="0" applyFill="1" applyBorder="1" applyAlignment="1">
      <alignment horizontal="left" indent="1"/>
    </xf>
    <xf numFmtId="0" fontId="0" fillId="0" borderId="2" xfId="0" applyFill="1" applyBorder="1" applyAlignment="1">
      <alignment horizontal="left" indent="1"/>
    </xf>
    <xf numFmtId="0" fontId="1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8" xfId="0" applyFont="1" applyBorder="1" applyAlignment="1">
      <alignment horizontal="left" indent="1"/>
    </xf>
    <xf numFmtId="0" fontId="0" fillId="0" borderId="8" xfId="0" applyBorder="1" applyAlignment="1">
      <alignment horizontal="left" indent="1"/>
    </xf>
    <xf numFmtId="8" fontId="0" fillId="0" borderId="12" xfId="4" applyNumberFormat="1" applyFont="1" applyBorder="1"/>
    <xf numFmtId="0" fontId="1" fillId="0" borderId="14" xfId="0" applyFont="1" applyBorder="1"/>
    <xf numFmtId="44" fontId="0" fillId="0" borderId="12" xfId="4" applyFont="1" applyBorder="1"/>
    <xf numFmtId="0" fontId="1" fillId="0" borderId="14" xfId="0" applyFont="1" applyBorder="1" applyAlignment="1">
      <alignment horizontal="center"/>
    </xf>
    <xf numFmtId="0" fontId="1" fillId="0" borderId="12" xfId="0" applyFont="1" applyBorder="1"/>
    <xf numFmtId="0" fontId="4" fillId="0" borderId="12" xfId="0" applyFont="1" applyBorder="1" applyAlignment="1">
      <alignment horizontal="left"/>
    </xf>
    <xf numFmtId="0" fontId="4" fillId="0" borderId="14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1" fillId="0" borderId="12" xfId="0" applyFont="1" applyBorder="1" applyAlignment="1"/>
    <xf numFmtId="0" fontId="2" fillId="0" borderId="13" xfId="0" applyFont="1" applyBorder="1" applyAlignment="1">
      <alignment horizontal="center"/>
    </xf>
    <xf numFmtId="44" fontId="1" fillId="0" borderId="11" xfId="4" applyFont="1" applyBorder="1"/>
    <xf numFmtId="44" fontId="0" fillId="0" borderId="7" xfId="4" applyFont="1" applyBorder="1"/>
    <xf numFmtId="0" fontId="1" fillId="0" borderId="12" xfId="0" applyFont="1" applyFill="1" applyBorder="1" applyAlignment="1"/>
    <xf numFmtId="0" fontId="1" fillId="0" borderId="14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44" fontId="0" fillId="0" borderId="14" xfId="4" applyFont="1" applyBorder="1"/>
    <xf numFmtId="44" fontId="0" fillId="0" borderId="13" xfId="4" applyFont="1" applyBorder="1"/>
    <xf numFmtId="0" fontId="4" fillId="0" borderId="12" xfId="0" applyFont="1" applyBorder="1"/>
    <xf numFmtId="44" fontId="1" fillId="0" borderId="11" xfId="4" applyFont="1" applyBorder="1" applyAlignment="1">
      <alignment horizontal="center"/>
    </xf>
    <xf numFmtId="0" fontId="1" fillId="0" borderId="12" xfId="0" applyFont="1" applyBorder="1" applyAlignment="1">
      <alignment horizontal="left" indent="1"/>
    </xf>
    <xf numFmtId="0" fontId="4" fillId="0" borderId="12" xfId="0" quotePrefix="1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 horizontal="left" indent="1"/>
    </xf>
    <xf numFmtId="44" fontId="1" fillId="0" borderId="11" xfId="4" applyFont="1" applyBorder="1" applyAlignment="1">
      <alignment horizontal="left"/>
    </xf>
    <xf numFmtId="0" fontId="0" fillId="2" borderId="0" xfId="0" applyFill="1" applyBorder="1"/>
    <xf numFmtId="0" fontId="0" fillId="2" borderId="7" xfId="0" applyFill="1" applyBorder="1"/>
    <xf numFmtId="0" fontId="4" fillId="0" borderId="4" xfId="0" applyFont="1" applyBorder="1" applyAlignment="1">
      <alignment horizontal="left"/>
    </xf>
    <xf numFmtId="0" fontId="0" fillId="0" borderId="12" xfId="0" quotePrefix="1" applyBorder="1" applyAlignment="1">
      <alignment horizontal="left" indent="1"/>
    </xf>
    <xf numFmtId="8" fontId="0" fillId="0" borderId="0" xfId="0" applyNumberFormat="1" applyBorder="1"/>
    <xf numFmtId="0" fontId="0" fillId="0" borderId="12" xfId="0" applyFont="1" applyBorder="1" applyAlignment="1"/>
    <xf numFmtId="164" fontId="0" fillId="0" borderId="0" xfId="0" applyNumberFormat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5" fillId="0" borderId="1" xfId="0" quotePrefix="1" applyFont="1" applyFill="1" applyBorder="1" applyAlignment="1">
      <alignment horizontal="left"/>
    </xf>
    <xf numFmtId="0" fontId="5" fillId="0" borderId="3" xfId="0" applyFont="1" applyFill="1" applyBorder="1" applyAlignment="1">
      <alignment horizontal="left"/>
    </xf>
    <xf numFmtId="0" fontId="0" fillId="0" borderId="4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4" fillId="0" borderId="4" xfId="0" quotePrefix="1" applyFont="1" applyBorder="1" applyAlignment="1">
      <alignment horizontal="left" wrapText="1"/>
    </xf>
    <xf numFmtId="0" fontId="0" fillId="0" borderId="0" xfId="0" applyAlignment="1"/>
    <xf numFmtId="0" fontId="0" fillId="0" borderId="7" xfId="0" applyBorder="1" applyAlignment="1"/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3" xfId="0" applyFill="1" applyBorder="1" applyAlignment="1"/>
    <xf numFmtId="0" fontId="2" fillId="0" borderId="4" xfId="0" quotePrefix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12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0" fillId="0" borderId="12" xfId="0" quotePrefix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4" xfId="0" quotePrefix="1" applyBorder="1" applyAlignment="1">
      <alignment horizontal="center"/>
    </xf>
    <xf numFmtId="0" fontId="0" fillId="0" borderId="0" xfId="0" quotePrefix="1" applyBorder="1" applyAlignment="1">
      <alignment horizontal="center"/>
    </xf>
    <xf numFmtId="0" fontId="0" fillId="0" borderId="7" xfId="0" quotePrefix="1" applyBorder="1" applyAlignment="1">
      <alignment horizontal="center"/>
    </xf>
  </cellXfs>
  <cellStyles count="7">
    <cellStyle name="Comma 2" xfId="1"/>
    <cellStyle name="Comma 2 2" xfId="2"/>
    <cellStyle name="Comma 3" xfId="3"/>
    <cellStyle name="Currency 2" xfId="4"/>
    <cellStyle name="Currency 3" xfId="5"/>
    <cellStyle name="Normal" xfId="0" builtinId="0"/>
    <cellStyle name="Normal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20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Columbia%20River\Rate%20Filing%206-1-2016\TG-160424%20G-48%20Original%20Tariff%208%206-1-2016,%20Revise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 Page"/>
      <sheetName val="Check Sheet"/>
      <sheetName val="Index by number, Page 3"/>
      <sheetName val="Index by topic, Page 4"/>
      <sheetName val="Index by topic, Page 5"/>
      <sheetName val="Item 5, Page 6"/>
      <sheetName val="Item 10,15,16, Page 7"/>
      <sheetName val="Item 17, Page 8"/>
      <sheetName val="Item 18, Page 9"/>
      <sheetName val="Item 20, page 10"/>
      <sheetName val="Item 20, Page 11"/>
      <sheetName val="Item 20, Page 12"/>
      <sheetName val="Item 30, Page 13"/>
      <sheetName val="Item 30, Page 14"/>
      <sheetName val="Item 30, Page 15"/>
      <sheetName val="Item 40, 45, 50, Page 16"/>
      <sheetName val="Item 51,52, Page 17"/>
      <sheetName val="Item 55,60, Page 18"/>
      <sheetName val="Item 70, Page 19"/>
      <sheetName val="Item 75, Page 20"/>
      <sheetName val="Item 80, Page 21"/>
      <sheetName val="Item 90, Page 22"/>
      <sheetName val="Item 100, Page 23"/>
      <sheetName val="Item 100, Page 24"/>
      <sheetName val="Item 120,130,150, Page 25"/>
      <sheetName val="Item 160, Page 26"/>
      <sheetName val="Item 200, Page 27"/>
      <sheetName val="Item 205, Page 28"/>
      <sheetName val="Item 207, Page 29"/>
      <sheetName val="Item 210, 220, Page 30"/>
      <sheetName val="Item 230, Page 31"/>
      <sheetName val="Item 240, Page 32"/>
      <sheetName val="Item 245, Page 33"/>
      <sheetName val="Item 260, Page 34"/>
      <sheetName val="Item 275, Page 35"/>
      <sheetName val="Item 300, Page 36"/>
    </sheetNames>
    <sheetDataSet>
      <sheetData sheetId="0">
        <row r="49">
          <cell r="B49" t="str">
            <v>Heather Garland</v>
          </cell>
        </row>
      </sheetData>
      <sheetData sheetId="1">
        <row r="52">
          <cell r="B52" t="str">
            <v>Heather Garland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50">
          <cell r="B50" t="str">
            <v>Heather Garland</v>
          </cell>
        </row>
      </sheetData>
      <sheetData sheetId="18"/>
      <sheetData sheetId="19"/>
      <sheetData sheetId="20"/>
      <sheetData sheetId="21">
        <row r="52">
          <cell r="B52" t="str">
            <v>Heather Garland</v>
          </cell>
        </row>
      </sheetData>
      <sheetData sheetId="22">
        <row r="51">
          <cell r="B51" t="str">
            <v>Heather Garland</v>
          </cell>
        </row>
      </sheetData>
      <sheetData sheetId="23">
        <row r="52">
          <cell r="B52" t="str">
            <v>Heather Garland</v>
          </cell>
        </row>
      </sheetData>
      <sheetData sheetId="24"/>
      <sheetData sheetId="25"/>
      <sheetData sheetId="26"/>
      <sheetData sheetId="27"/>
      <sheetData sheetId="28"/>
      <sheetData sheetId="29"/>
      <sheetData sheetId="30">
        <row r="49">
          <cell r="I49">
            <v>42522</v>
          </cell>
        </row>
      </sheetData>
      <sheetData sheetId="31">
        <row r="34">
          <cell r="C34" t="str">
            <v>$1.21 (A)</v>
          </cell>
          <cell r="F34" t="str">
            <v>$4.82 (A)</v>
          </cell>
        </row>
        <row r="36">
          <cell r="C36" t="str">
            <v>$.90 (A)</v>
          </cell>
          <cell r="F36" t="str">
            <v>$3.01 (A)</v>
          </cell>
        </row>
        <row r="47">
          <cell r="B47" t="str">
            <v>Heather Garland</v>
          </cell>
        </row>
      </sheetData>
      <sheetData sheetId="32">
        <row r="40">
          <cell r="C40" t="str">
            <v>$1.21 (A)</v>
          </cell>
          <cell r="F40" t="str">
            <v>$4.82 (A)</v>
          </cell>
        </row>
        <row r="42">
          <cell r="C42" t="str">
            <v>$.90 (A)</v>
          </cell>
          <cell r="F42" t="str">
            <v>$3.01 (A)</v>
          </cell>
        </row>
        <row r="51">
          <cell r="B51" t="str">
            <v>Heather Garland</v>
          </cell>
        </row>
      </sheetData>
      <sheetData sheetId="33">
        <row r="42">
          <cell r="C42" t="str">
            <v>$1.21 (A)</v>
          </cell>
        </row>
        <row r="44">
          <cell r="C44" t="str">
            <v>$.90 (A)</v>
          </cell>
        </row>
        <row r="50">
          <cell r="B50" t="str">
            <v>Heather Garland</v>
          </cell>
        </row>
      </sheetData>
      <sheetData sheetId="34"/>
      <sheetData sheetId="3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tabSelected="1" zoomScaleNormal="100" workbookViewId="0">
      <selection activeCell="C1" sqref="C1"/>
    </sheetView>
  </sheetViews>
  <sheetFormatPr defaultRowHeight="12.5" x14ac:dyDescent="0.25"/>
  <cols>
    <col min="1" max="1" width="10.453125" customWidth="1"/>
    <col min="2" max="2" width="16.81640625" customWidth="1"/>
  </cols>
  <sheetData>
    <row r="1" spans="1:10" x14ac:dyDescent="0.2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x14ac:dyDescent="0.25">
      <c r="A2" s="4" t="s">
        <v>0</v>
      </c>
      <c r="B2" s="5">
        <v>8</v>
      </c>
      <c r="C2" s="6"/>
      <c r="D2" s="6"/>
      <c r="E2" s="6"/>
      <c r="F2" s="6"/>
      <c r="G2" s="7"/>
      <c r="H2" s="145" t="s">
        <v>1</v>
      </c>
      <c r="I2" s="145"/>
      <c r="J2" s="8">
        <v>2</v>
      </c>
    </row>
    <row r="3" spans="1:10" x14ac:dyDescent="0.25">
      <c r="A3" s="4"/>
      <c r="B3" s="6"/>
      <c r="C3" s="6"/>
      <c r="D3" s="6"/>
      <c r="E3" s="6"/>
      <c r="F3" s="6"/>
      <c r="G3" s="6"/>
      <c r="H3" s="6"/>
      <c r="I3" s="6"/>
      <c r="J3" s="9"/>
    </row>
    <row r="4" spans="1:10" x14ac:dyDescent="0.25">
      <c r="A4" s="4" t="s">
        <v>2</v>
      </c>
      <c r="B4" s="6"/>
      <c r="C4" s="6"/>
      <c r="D4" s="7" t="s">
        <v>3</v>
      </c>
      <c r="E4" s="7"/>
      <c r="F4" s="7"/>
      <c r="G4" s="7"/>
      <c r="H4" s="6"/>
      <c r="I4" s="6"/>
      <c r="J4" s="9"/>
    </row>
    <row r="5" spans="1:10" x14ac:dyDescent="0.25">
      <c r="A5" s="10" t="s">
        <v>4</v>
      </c>
      <c r="B5" s="7"/>
      <c r="C5" s="7"/>
      <c r="D5" s="7"/>
      <c r="E5" s="7"/>
      <c r="F5" s="7"/>
      <c r="G5" s="7"/>
      <c r="H5" s="7"/>
      <c r="I5" s="7"/>
      <c r="J5" s="11"/>
    </row>
    <row r="6" spans="1:10" x14ac:dyDescent="0.25">
      <c r="A6" s="4"/>
      <c r="B6" s="6"/>
      <c r="C6" s="6"/>
      <c r="D6" s="6"/>
      <c r="E6" s="6"/>
      <c r="F6" s="6"/>
      <c r="G6" s="6"/>
      <c r="H6" s="6"/>
      <c r="I6" s="6"/>
      <c r="J6" s="9"/>
    </row>
    <row r="7" spans="1:10" x14ac:dyDescent="0.25">
      <c r="A7" s="4"/>
      <c r="B7" s="6"/>
      <c r="C7" s="145" t="s">
        <v>5</v>
      </c>
      <c r="D7" s="145"/>
      <c r="E7" s="145"/>
      <c r="F7" s="145"/>
      <c r="G7" s="145"/>
      <c r="H7" s="145"/>
      <c r="I7" s="6"/>
      <c r="J7" s="9"/>
    </row>
    <row r="8" spans="1:10" x14ac:dyDescent="0.25">
      <c r="A8" s="4"/>
      <c r="B8" s="6" t="s">
        <v>6</v>
      </c>
      <c r="C8" s="6"/>
      <c r="D8" s="6"/>
      <c r="E8" s="6"/>
      <c r="F8" s="6"/>
      <c r="G8" s="6"/>
      <c r="H8" s="6"/>
      <c r="I8" s="6"/>
      <c r="J8" s="9"/>
    </row>
    <row r="9" spans="1:10" x14ac:dyDescent="0.25">
      <c r="A9" s="4"/>
      <c r="B9" s="6" t="s">
        <v>7</v>
      </c>
      <c r="C9" s="6"/>
      <c r="D9" s="6"/>
      <c r="E9" s="6"/>
      <c r="F9" s="6"/>
      <c r="G9" s="6"/>
      <c r="H9" s="6"/>
      <c r="I9" s="6"/>
      <c r="J9" s="9"/>
    </row>
    <row r="10" spans="1:10" x14ac:dyDescent="0.25">
      <c r="A10" s="4"/>
      <c r="B10" s="6" t="s">
        <v>8</v>
      </c>
      <c r="C10" s="6"/>
      <c r="D10" s="6"/>
      <c r="E10" s="6"/>
      <c r="F10" s="6"/>
      <c r="G10" s="6"/>
      <c r="H10" s="6"/>
      <c r="I10" s="6"/>
      <c r="J10" s="9"/>
    </row>
    <row r="11" spans="1:10" x14ac:dyDescent="0.25">
      <c r="A11" s="4"/>
      <c r="B11" s="12" t="s">
        <v>9</v>
      </c>
      <c r="C11" s="6"/>
      <c r="D11" s="6"/>
      <c r="E11" s="6"/>
      <c r="F11" s="6"/>
      <c r="G11" s="6"/>
      <c r="H11" s="6"/>
      <c r="I11" s="6"/>
      <c r="J11" s="9"/>
    </row>
    <row r="12" spans="1:10" x14ac:dyDescent="0.25">
      <c r="A12" s="4"/>
      <c r="B12" s="6"/>
      <c r="C12" s="6"/>
      <c r="D12" s="6"/>
      <c r="E12" s="6"/>
      <c r="F12" s="6"/>
      <c r="G12" s="6"/>
      <c r="H12" s="6"/>
      <c r="I12" s="6"/>
      <c r="J12" s="9"/>
    </row>
    <row r="13" spans="1:10" x14ac:dyDescent="0.25">
      <c r="A13" s="4"/>
      <c r="B13" s="13" t="s">
        <v>10</v>
      </c>
      <c r="C13" s="14" t="s">
        <v>11</v>
      </c>
      <c r="D13" s="6"/>
      <c r="E13" s="13" t="s">
        <v>10</v>
      </c>
      <c r="F13" s="14" t="s">
        <v>11</v>
      </c>
      <c r="G13" s="6"/>
      <c r="H13" s="13" t="s">
        <v>10</v>
      </c>
      <c r="I13" s="14" t="s">
        <v>11</v>
      </c>
      <c r="J13" s="9"/>
    </row>
    <row r="14" spans="1:10" x14ac:dyDescent="0.25">
      <c r="A14" s="4"/>
      <c r="B14" s="15" t="s">
        <v>12</v>
      </c>
      <c r="C14" s="16" t="s">
        <v>13</v>
      </c>
      <c r="D14" s="6"/>
      <c r="E14" s="15" t="s">
        <v>12</v>
      </c>
      <c r="F14" s="16" t="s">
        <v>13</v>
      </c>
      <c r="G14" s="6"/>
      <c r="H14" s="15" t="s">
        <v>12</v>
      </c>
      <c r="I14" s="16" t="s">
        <v>13</v>
      </c>
      <c r="J14" s="9"/>
    </row>
    <row r="15" spans="1:10" x14ac:dyDescent="0.25">
      <c r="A15" s="4"/>
      <c r="B15" s="17" t="s">
        <v>14</v>
      </c>
      <c r="C15" s="18">
        <v>0</v>
      </c>
      <c r="D15" s="6"/>
      <c r="E15" s="18">
        <v>23</v>
      </c>
      <c r="F15" s="18">
        <v>0</v>
      </c>
      <c r="G15" s="6"/>
      <c r="H15" s="18"/>
      <c r="I15" s="18"/>
      <c r="J15" s="9"/>
    </row>
    <row r="16" spans="1:10" x14ac:dyDescent="0.25">
      <c r="A16" s="4"/>
      <c r="B16" s="17" t="s">
        <v>15</v>
      </c>
      <c r="C16" s="18">
        <v>0</v>
      </c>
      <c r="D16" s="6"/>
      <c r="E16" s="18">
        <f>E15+1</f>
        <v>24</v>
      </c>
      <c r="F16" s="18">
        <v>0</v>
      </c>
      <c r="G16" s="6"/>
      <c r="H16" s="18"/>
      <c r="I16" s="18"/>
      <c r="J16" s="9"/>
    </row>
    <row r="17" spans="1:10" x14ac:dyDescent="0.25">
      <c r="A17" s="4"/>
      <c r="B17" s="17" t="s">
        <v>16</v>
      </c>
      <c r="C17" s="18">
        <v>0</v>
      </c>
      <c r="D17" s="6"/>
      <c r="E17" s="18">
        <f t="shared" ref="E17:E28" si="0">E16+1</f>
        <v>25</v>
      </c>
      <c r="F17" s="18">
        <v>0</v>
      </c>
      <c r="G17" s="6"/>
      <c r="H17" s="18"/>
      <c r="I17" s="18"/>
      <c r="J17" s="9"/>
    </row>
    <row r="18" spans="1:10" x14ac:dyDescent="0.25">
      <c r="A18" s="4"/>
      <c r="B18" s="17" t="s">
        <v>17</v>
      </c>
      <c r="C18" s="18">
        <v>0</v>
      </c>
      <c r="D18" s="6"/>
      <c r="E18" s="18">
        <f t="shared" si="0"/>
        <v>26</v>
      </c>
      <c r="F18" s="18">
        <v>0</v>
      </c>
      <c r="G18" s="6"/>
      <c r="H18" s="18"/>
      <c r="I18" s="18"/>
      <c r="J18" s="9"/>
    </row>
    <row r="19" spans="1:10" x14ac:dyDescent="0.25">
      <c r="A19" s="4"/>
      <c r="B19" s="17" t="s">
        <v>18</v>
      </c>
      <c r="C19" s="18">
        <v>0</v>
      </c>
      <c r="D19" s="6"/>
      <c r="E19" s="18">
        <f t="shared" si="0"/>
        <v>27</v>
      </c>
      <c r="F19" s="18">
        <v>0</v>
      </c>
      <c r="G19" s="6"/>
      <c r="H19" s="18"/>
      <c r="I19" s="18"/>
      <c r="J19" s="9"/>
    </row>
    <row r="20" spans="1:10" x14ac:dyDescent="0.25">
      <c r="A20" s="4"/>
      <c r="B20" s="18">
        <v>6</v>
      </c>
      <c r="C20" s="18">
        <v>0</v>
      </c>
      <c r="D20" s="6"/>
      <c r="E20" s="18">
        <f t="shared" si="0"/>
        <v>28</v>
      </c>
      <c r="F20" s="18">
        <v>0</v>
      </c>
      <c r="G20" s="6"/>
      <c r="H20" s="18"/>
      <c r="I20" s="18"/>
      <c r="J20" s="9"/>
    </row>
    <row r="21" spans="1:10" x14ac:dyDescent="0.25">
      <c r="A21" s="4"/>
      <c r="B21" s="18">
        <f>B20+1</f>
        <v>7</v>
      </c>
      <c r="C21" s="18">
        <v>0</v>
      </c>
      <c r="D21" s="6"/>
      <c r="E21" s="18">
        <f t="shared" si="0"/>
        <v>29</v>
      </c>
      <c r="F21" s="18">
        <v>0</v>
      </c>
      <c r="G21" s="6"/>
      <c r="H21" s="18"/>
      <c r="I21" s="18"/>
      <c r="J21" s="9"/>
    </row>
    <row r="22" spans="1:10" x14ac:dyDescent="0.25">
      <c r="A22" s="4"/>
      <c r="B22" s="18">
        <f t="shared" ref="B22:B36" si="1">B21+1</f>
        <v>8</v>
      </c>
      <c r="C22" s="18">
        <v>0</v>
      </c>
      <c r="D22" s="6"/>
      <c r="E22" s="18">
        <f t="shared" si="0"/>
        <v>30</v>
      </c>
      <c r="F22" s="18">
        <v>0</v>
      </c>
      <c r="G22" s="6"/>
      <c r="H22" s="18"/>
      <c r="I22" s="18"/>
      <c r="J22" s="9"/>
    </row>
    <row r="23" spans="1:10" x14ac:dyDescent="0.25">
      <c r="A23" s="4"/>
      <c r="B23" s="18">
        <f t="shared" si="1"/>
        <v>9</v>
      </c>
      <c r="C23" s="18">
        <v>0</v>
      </c>
      <c r="D23" s="6"/>
      <c r="E23" s="18">
        <f t="shared" si="0"/>
        <v>31</v>
      </c>
      <c r="F23" s="18">
        <v>0</v>
      </c>
      <c r="G23" s="6"/>
      <c r="H23" s="18"/>
      <c r="I23" s="18"/>
      <c r="J23" s="9"/>
    </row>
    <row r="24" spans="1:10" x14ac:dyDescent="0.25">
      <c r="A24" s="4"/>
      <c r="B24" s="18">
        <f t="shared" si="1"/>
        <v>10</v>
      </c>
      <c r="C24" s="18">
        <v>0</v>
      </c>
      <c r="D24" s="6"/>
      <c r="E24" s="18">
        <f t="shared" si="0"/>
        <v>32</v>
      </c>
      <c r="F24" s="18">
        <v>0</v>
      </c>
      <c r="G24" s="6"/>
      <c r="H24" s="18"/>
      <c r="I24" s="18"/>
      <c r="J24" s="9"/>
    </row>
    <row r="25" spans="1:10" x14ac:dyDescent="0.25">
      <c r="A25" s="4"/>
      <c r="B25" s="18">
        <f t="shared" si="1"/>
        <v>11</v>
      </c>
      <c r="C25" s="18">
        <v>0</v>
      </c>
      <c r="D25" s="6"/>
      <c r="E25" s="18">
        <f t="shared" si="0"/>
        <v>33</v>
      </c>
      <c r="F25" s="18">
        <v>0</v>
      </c>
      <c r="G25" s="6"/>
      <c r="H25" s="18"/>
      <c r="I25" s="18"/>
      <c r="J25" s="9"/>
    </row>
    <row r="26" spans="1:10" x14ac:dyDescent="0.25">
      <c r="A26" s="4"/>
      <c r="B26" s="18">
        <f t="shared" si="1"/>
        <v>12</v>
      </c>
      <c r="C26" s="18">
        <v>0</v>
      </c>
      <c r="D26" s="6"/>
      <c r="E26" s="18">
        <f t="shared" si="0"/>
        <v>34</v>
      </c>
      <c r="F26" s="18">
        <v>0</v>
      </c>
      <c r="G26" s="6"/>
      <c r="H26" s="18"/>
      <c r="I26" s="18"/>
      <c r="J26" s="9"/>
    </row>
    <row r="27" spans="1:10" x14ac:dyDescent="0.25">
      <c r="A27" s="4"/>
      <c r="B27" s="18">
        <f t="shared" si="1"/>
        <v>13</v>
      </c>
      <c r="C27" s="18">
        <v>0</v>
      </c>
      <c r="D27" s="6"/>
      <c r="E27" s="18">
        <f t="shared" si="0"/>
        <v>35</v>
      </c>
      <c r="F27" s="18">
        <v>0</v>
      </c>
      <c r="G27" s="6"/>
      <c r="H27" s="18"/>
      <c r="I27" s="18"/>
      <c r="J27" s="9"/>
    </row>
    <row r="28" spans="1:10" x14ac:dyDescent="0.25">
      <c r="A28" s="4"/>
      <c r="B28" s="18">
        <f t="shared" si="1"/>
        <v>14</v>
      </c>
      <c r="C28" s="18">
        <v>0</v>
      </c>
      <c r="D28" s="6"/>
      <c r="E28" s="18">
        <f t="shared" si="0"/>
        <v>36</v>
      </c>
      <c r="F28" s="19" t="s">
        <v>19</v>
      </c>
      <c r="G28" s="6"/>
      <c r="H28" s="18"/>
      <c r="I28" s="18"/>
      <c r="J28" s="9"/>
    </row>
    <row r="29" spans="1:10" x14ac:dyDescent="0.25">
      <c r="A29" s="4"/>
      <c r="B29" s="18">
        <f t="shared" si="1"/>
        <v>15</v>
      </c>
      <c r="C29" s="18">
        <v>0</v>
      </c>
      <c r="D29" s="6"/>
      <c r="E29" s="18"/>
      <c r="F29" s="18"/>
      <c r="G29" s="6"/>
      <c r="H29" s="18"/>
      <c r="I29" s="18"/>
      <c r="J29" s="9"/>
    </row>
    <row r="30" spans="1:10" x14ac:dyDescent="0.25">
      <c r="A30" s="4"/>
      <c r="B30" s="18">
        <f t="shared" si="1"/>
        <v>16</v>
      </c>
      <c r="C30" s="18">
        <v>0</v>
      </c>
      <c r="D30" s="6"/>
      <c r="E30" s="18"/>
      <c r="F30" s="18"/>
      <c r="G30" s="6"/>
      <c r="H30" s="18"/>
      <c r="I30" s="18"/>
      <c r="J30" s="9"/>
    </row>
    <row r="31" spans="1:10" x14ac:dyDescent="0.25">
      <c r="A31" s="4"/>
      <c r="B31" s="18">
        <f t="shared" si="1"/>
        <v>17</v>
      </c>
      <c r="C31" s="18">
        <v>0</v>
      </c>
      <c r="D31" s="6"/>
      <c r="E31" s="18"/>
      <c r="F31" s="18"/>
      <c r="G31" s="6"/>
      <c r="H31" s="18"/>
      <c r="I31" s="18"/>
      <c r="J31" s="9"/>
    </row>
    <row r="32" spans="1:10" x14ac:dyDescent="0.25">
      <c r="A32" s="4"/>
      <c r="B32" s="18">
        <f t="shared" si="1"/>
        <v>18</v>
      </c>
      <c r="C32" s="18">
        <v>0</v>
      </c>
      <c r="D32" s="6"/>
      <c r="E32" s="18"/>
      <c r="F32" s="18"/>
      <c r="G32" s="6"/>
      <c r="H32" s="18"/>
      <c r="I32" s="18"/>
      <c r="J32" s="9"/>
    </row>
    <row r="33" spans="1:10" x14ac:dyDescent="0.25">
      <c r="A33" s="4"/>
      <c r="B33" s="18">
        <f t="shared" si="1"/>
        <v>19</v>
      </c>
      <c r="C33" s="18">
        <v>0</v>
      </c>
      <c r="D33" s="6"/>
      <c r="E33" s="18"/>
      <c r="F33" s="18"/>
      <c r="G33" s="6"/>
      <c r="H33" s="18"/>
      <c r="I33" s="18"/>
      <c r="J33" s="9"/>
    </row>
    <row r="34" spans="1:10" x14ac:dyDescent="0.25">
      <c r="A34" s="4"/>
      <c r="B34" s="18">
        <f t="shared" si="1"/>
        <v>20</v>
      </c>
      <c r="C34" s="18">
        <v>0</v>
      </c>
      <c r="D34" s="6"/>
      <c r="E34" s="18"/>
      <c r="F34" s="18"/>
      <c r="G34" s="6"/>
      <c r="H34" s="18"/>
      <c r="I34" s="18"/>
      <c r="J34" s="9"/>
    </row>
    <row r="35" spans="1:10" x14ac:dyDescent="0.25">
      <c r="A35" s="4"/>
      <c r="B35" s="18">
        <f t="shared" si="1"/>
        <v>21</v>
      </c>
      <c r="C35" s="18">
        <v>0</v>
      </c>
      <c r="D35" s="6"/>
      <c r="E35" s="18"/>
      <c r="F35" s="18"/>
      <c r="G35" s="6"/>
      <c r="H35" s="18"/>
      <c r="I35" s="18"/>
      <c r="J35" s="9"/>
    </row>
    <row r="36" spans="1:10" x14ac:dyDescent="0.25">
      <c r="A36" s="4"/>
      <c r="B36" s="18">
        <f t="shared" si="1"/>
        <v>22</v>
      </c>
      <c r="C36" s="18">
        <v>0</v>
      </c>
      <c r="D36" s="6"/>
      <c r="E36" s="18"/>
      <c r="F36" s="18"/>
      <c r="G36" s="6"/>
      <c r="H36" s="18"/>
      <c r="I36" s="18"/>
      <c r="J36" s="9"/>
    </row>
    <row r="37" spans="1:10" x14ac:dyDescent="0.25">
      <c r="A37" s="4"/>
      <c r="B37" s="18"/>
      <c r="C37" s="18"/>
      <c r="D37" s="6"/>
      <c r="E37" s="18"/>
      <c r="F37" s="18"/>
      <c r="G37" s="6"/>
      <c r="H37" s="18"/>
      <c r="I37" s="18"/>
      <c r="J37" s="9"/>
    </row>
    <row r="38" spans="1:10" x14ac:dyDescent="0.25">
      <c r="A38" s="4"/>
      <c r="B38" s="18"/>
      <c r="C38" s="18"/>
      <c r="D38" s="6"/>
      <c r="E38" s="18"/>
      <c r="F38" s="18"/>
      <c r="G38" s="6"/>
      <c r="H38" s="18"/>
      <c r="I38" s="18"/>
      <c r="J38" s="9"/>
    </row>
    <row r="39" spans="1:10" x14ac:dyDescent="0.25">
      <c r="A39" s="4"/>
      <c r="B39" s="18"/>
      <c r="C39" s="18"/>
      <c r="D39" s="6"/>
      <c r="E39" s="18"/>
      <c r="F39" s="18"/>
      <c r="G39" s="6"/>
      <c r="H39" s="18"/>
      <c r="I39" s="18"/>
      <c r="J39" s="9"/>
    </row>
    <row r="40" spans="1:10" x14ac:dyDescent="0.25">
      <c r="A40" s="4"/>
      <c r="B40" s="18"/>
      <c r="C40" s="18"/>
      <c r="D40" s="6"/>
      <c r="E40" s="18"/>
      <c r="F40" s="18"/>
      <c r="G40" s="6"/>
      <c r="H40" s="6"/>
      <c r="I40" s="6"/>
      <c r="J40" s="9"/>
    </row>
    <row r="41" spans="1:10" x14ac:dyDescent="0.25">
      <c r="A41" s="4"/>
      <c r="B41" s="6"/>
      <c r="C41" s="6"/>
      <c r="D41" s="6"/>
      <c r="E41" s="6"/>
      <c r="F41" s="6"/>
      <c r="G41" s="6"/>
      <c r="H41" s="6"/>
      <c r="I41" s="6"/>
      <c r="J41" s="9"/>
    </row>
    <row r="42" spans="1:10" x14ac:dyDescent="0.25">
      <c r="A42" s="4"/>
      <c r="B42" s="6"/>
      <c r="C42" s="6"/>
      <c r="D42" s="6"/>
      <c r="E42" s="6"/>
      <c r="F42" s="6"/>
      <c r="G42" s="6"/>
      <c r="H42" s="6"/>
      <c r="I42" s="6"/>
      <c r="J42" s="9"/>
    </row>
    <row r="43" spans="1:10" x14ac:dyDescent="0.25">
      <c r="A43" s="4"/>
      <c r="B43" s="6"/>
      <c r="C43" s="6"/>
      <c r="D43" s="146" t="s">
        <v>20</v>
      </c>
      <c r="E43" s="146"/>
      <c r="F43" s="146"/>
      <c r="G43" s="146"/>
      <c r="H43" s="6"/>
      <c r="I43" s="6"/>
      <c r="J43" s="9"/>
    </row>
    <row r="44" spans="1:10" x14ac:dyDescent="0.25">
      <c r="A44" s="4"/>
      <c r="B44" s="6"/>
      <c r="C44" s="6"/>
      <c r="D44" s="6"/>
      <c r="E44" s="6"/>
      <c r="F44" s="6"/>
      <c r="G44" s="6"/>
      <c r="H44" s="6"/>
      <c r="I44" s="6"/>
      <c r="J44" s="9"/>
    </row>
    <row r="45" spans="1:10" x14ac:dyDescent="0.25">
      <c r="A45" s="4"/>
      <c r="B45" s="6"/>
      <c r="C45" s="6"/>
      <c r="D45" s="6"/>
      <c r="E45" s="6"/>
      <c r="F45" s="6"/>
      <c r="G45" s="6"/>
      <c r="H45" s="6"/>
      <c r="I45" s="6"/>
      <c r="J45" s="9"/>
    </row>
    <row r="46" spans="1:10" x14ac:dyDescent="0.25">
      <c r="A46" s="4"/>
      <c r="B46" s="6"/>
      <c r="C46" s="6"/>
      <c r="D46" s="6"/>
      <c r="E46" s="6"/>
      <c r="F46" s="6"/>
      <c r="G46" s="6"/>
      <c r="H46" s="6"/>
      <c r="I46" s="6"/>
      <c r="J46" s="9"/>
    </row>
    <row r="47" spans="1:10" x14ac:dyDescent="0.25">
      <c r="A47" s="4"/>
      <c r="B47" s="6"/>
      <c r="C47" s="6"/>
      <c r="D47" s="6"/>
      <c r="E47" s="6"/>
      <c r="F47" s="6"/>
      <c r="G47" s="6"/>
      <c r="H47" s="6"/>
      <c r="I47" s="6"/>
      <c r="J47" s="9"/>
    </row>
    <row r="48" spans="1:10" x14ac:dyDescent="0.25">
      <c r="A48" s="4"/>
      <c r="B48" s="6"/>
      <c r="C48" s="6"/>
      <c r="D48" s="6"/>
      <c r="E48" s="6"/>
      <c r="F48" s="6"/>
      <c r="G48" s="6"/>
      <c r="H48" s="6"/>
      <c r="I48" s="6"/>
      <c r="J48" s="9"/>
    </row>
    <row r="49" spans="1:10" x14ac:dyDescent="0.25">
      <c r="A49" s="4"/>
      <c r="B49" s="6"/>
      <c r="C49" s="6"/>
      <c r="D49" s="6"/>
      <c r="E49" s="6"/>
      <c r="F49" s="6"/>
      <c r="G49" s="6"/>
      <c r="H49" s="6"/>
      <c r="I49" s="6"/>
      <c r="J49" s="9"/>
    </row>
    <row r="50" spans="1:10" x14ac:dyDescent="0.25">
      <c r="A50" s="4"/>
      <c r="B50" s="6"/>
      <c r="C50" s="6"/>
      <c r="D50" s="6"/>
      <c r="E50" s="6"/>
      <c r="F50" s="6"/>
      <c r="G50" s="6"/>
      <c r="H50" s="6"/>
      <c r="I50" s="6"/>
      <c r="J50" s="9"/>
    </row>
    <row r="51" spans="1:10" x14ac:dyDescent="0.25">
      <c r="A51" s="10"/>
      <c r="B51" s="7"/>
      <c r="C51" s="7"/>
      <c r="D51" s="7"/>
      <c r="E51" s="7"/>
      <c r="F51" s="7"/>
      <c r="G51" s="7"/>
      <c r="H51" s="7"/>
      <c r="I51" s="7"/>
      <c r="J51" s="11"/>
    </row>
    <row r="52" spans="1:10" x14ac:dyDescent="0.25">
      <c r="A52" s="4" t="s">
        <v>21</v>
      </c>
      <c r="B52" s="6" t="str">
        <f>'[1]Title Page'!B49</f>
        <v>Heather Garland</v>
      </c>
      <c r="C52" s="6"/>
      <c r="D52" s="6"/>
      <c r="E52" s="6"/>
      <c r="F52" s="6"/>
      <c r="G52" s="6"/>
      <c r="H52" s="6"/>
      <c r="I52" s="6"/>
      <c r="J52" s="9"/>
    </row>
    <row r="53" spans="1:10" x14ac:dyDescent="0.25">
      <c r="A53" s="4"/>
      <c r="B53" s="6"/>
      <c r="C53" s="6"/>
      <c r="D53" s="6"/>
      <c r="E53" s="6"/>
      <c r="F53" s="6"/>
      <c r="G53" s="6"/>
      <c r="H53" s="6"/>
      <c r="I53" s="6"/>
      <c r="J53" s="9"/>
    </row>
    <row r="54" spans="1:10" x14ac:dyDescent="0.25">
      <c r="A54" s="10" t="s">
        <v>22</v>
      </c>
      <c r="B54" s="20">
        <v>42475</v>
      </c>
      <c r="C54" s="7"/>
      <c r="D54" s="7"/>
      <c r="E54" s="7"/>
      <c r="F54" s="7"/>
      <c r="G54" s="7"/>
      <c r="H54" s="21" t="s">
        <v>23</v>
      </c>
      <c r="I54" s="147">
        <v>42522</v>
      </c>
      <c r="J54" s="148"/>
    </row>
    <row r="55" spans="1:10" ht="13" x14ac:dyDescent="0.3">
      <c r="A55" s="149" t="s">
        <v>24</v>
      </c>
      <c r="B55" s="150"/>
      <c r="C55" s="150"/>
      <c r="D55" s="150"/>
      <c r="E55" s="150"/>
      <c r="F55" s="150"/>
      <c r="G55" s="150"/>
      <c r="H55" s="150"/>
      <c r="I55" s="150"/>
      <c r="J55" s="151"/>
    </row>
    <row r="56" spans="1:10" x14ac:dyDescent="0.25">
      <c r="A56" s="4"/>
      <c r="B56" s="6"/>
      <c r="C56" s="6"/>
      <c r="D56" s="6"/>
      <c r="E56" s="6"/>
      <c r="F56" s="6"/>
      <c r="G56" s="6"/>
      <c r="H56" s="6"/>
      <c r="I56" s="6"/>
      <c r="J56" s="9"/>
    </row>
    <row r="57" spans="1:10" x14ac:dyDescent="0.25">
      <c r="A57" s="4" t="s">
        <v>25</v>
      </c>
      <c r="B57" s="6"/>
      <c r="C57" s="6"/>
      <c r="D57" s="6"/>
      <c r="E57" s="6"/>
      <c r="F57" s="6"/>
      <c r="G57" s="6"/>
      <c r="H57" s="6"/>
      <c r="I57" s="6"/>
      <c r="J57" s="9"/>
    </row>
    <row r="58" spans="1:10" x14ac:dyDescent="0.25">
      <c r="A58" s="10"/>
      <c r="B58" s="7"/>
      <c r="C58" s="7"/>
      <c r="D58" s="7"/>
      <c r="E58" s="7"/>
      <c r="F58" s="7"/>
      <c r="G58" s="7"/>
      <c r="H58" s="7"/>
      <c r="I58" s="7"/>
      <c r="J58" s="11"/>
    </row>
  </sheetData>
  <mergeCells count="5">
    <mergeCell ref="H2:I2"/>
    <mergeCell ref="C7:H7"/>
    <mergeCell ref="D43:G43"/>
    <mergeCell ref="I54:J54"/>
    <mergeCell ref="A55:J55"/>
  </mergeCells>
  <printOptions horizontalCentered="1" verticalCentered="1"/>
  <pageMargins left="0.5" right="0.5" top="0.5" bottom="0.5" header="0.5" footer="0.5"/>
  <pageSetup scale="97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5536"/>
  <sheetViews>
    <sheetView zoomScaleNormal="100" workbookViewId="0">
      <selection activeCell="H4" sqref="H4:I4"/>
    </sheetView>
  </sheetViews>
  <sheetFormatPr defaultRowHeight="12.5" x14ac:dyDescent="0.25"/>
  <cols>
    <col min="1" max="1" width="10.453125" customWidth="1"/>
    <col min="2" max="2" width="15.26953125" customWidth="1"/>
    <col min="3" max="3" width="9.1796875" customWidth="1"/>
    <col min="4" max="4" width="10.7265625" customWidth="1"/>
    <col min="5" max="5" width="5" customWidth="1"/>
    <col min="7" max="7" width="3.81640625" customWidth="1"/>
    <col min="11" max="11" width="16.81640625" bestFit="1" customWidth="1"/>
  </cols>
  <sheetData>
    <row r="1" spans="1:20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20" x14ac:dyDescent="0.25">
      <c r="A2" s="4" t="s">
        <v>0</v>
      </c>
      <c r="B2" s="5">
        <v>8</v>
      </c>
      <c r="C2" s="6"/>
      <c r="D2" s="6"/>
      <c r="E2" s="6"/>
      <c r="F2" s="6"/>
      <c r="G2" s="6"/>
      <c r="H2" s="6"/>
      <c r="I2" s="7"/>
      <c r="J2" s="145" t="s">
        <v>1</v>
      </c>
      <c r="K2" s="145"/>
      <c r="L2" s="8">
        <v>34</v>
      </c>
    </row>
    <row r="3" spans="1:20" x14ac:dyDescent="0.25">
      <c r="A3" s="4"/>
      <c r="B3" s="6"/>
      <c r="C3" s="6"/>
      <c r="D3" s="6"/>
      <c r="E3" s="6"/>
      <c r="F3" s="6"/>
      <c r="G3" s="6"/>
      <c r="H3" s="6"/>
      <c r="I3" s="6"/>
      <c r="J3" s="6"/>
      <c r="K3" s="6"/>
      <c r="L3" s="9"/>
    </row>
    <row r="4" spans="1:20" x14ac:dyDescent="0.25">
      <c r="A4" s="4" t="s">
        <v>2</v>
      </c>
      <c r="B4" s="6"/>
      <c r="C4" s="6"/>
      <c r="D4" s="40" t="s">
        <v>3</v>
      </c>
      <c r="E4" s="40"/>
      <c r="F4" s="7"/>
      <c r="G4" s="7"/>
      <c r="H4" s="7"/>
      <c r="I4" s="7"/>
      <c r="J4" s="6"/>
      <c r="K4" s="6"/>
      <c r="L4" s="9"/>
    </row>
    <row r="5" spans="1:20" x14ac:dyDescent="0.25">
      <c r="A5" s="10" t="s">
        <v>4</v>
      </c>
      <c r="B5" s="7"/>
      <c r="C5" s="7"/>
      <c r="D5" s="7"/>
      <c r="E5" s="7"/>
      <c r="F5" s="7"/>
      <c r="G5" s="7"/>
      <c r="H5" s="7"/>
      <c r="I5" s="7"/>
      <c r="J5" s="7"/>
      <c r="K5" s="7"/>
      <c r="L5" s="11"/>
    </row>
    <row r="6" spans="1:20" x14ac:dyDescent="0.25">
      <c r="A6" s="4"/>
      <c r="B6" s="6"/>
      <c r="C6" s="6"/>
      <c r="D6" s="6"/>
      <c r="E6" s="6"/>
      <c r="F6" s="6"/>
      <c r="G6" s="6"/>
      <c r="H6" s="6"/>
      <c r="I6" s="6"/>
      <c r="J6" s="6"/>
      <c r="K6" s="6"/>
      <c r="L6" s="9"/>
    </row>
    <row r="7" spans="1:20" x14ac:dyDescent="0.25">
      <c r="A7" s="170" t="s">
        <v>218</v>
      </c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62"/>
    </row>
    <row r="8" spans="1:20" x14ac:dyDescent="0.25">
      <c r="A8" s="203" t="s">
        <v>219</v>
      </c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96"/>
    </row>
    <row r="9" spans="1:20" x14ac:dyDescent="0.25">
      <c r="A9" s="203" t="s">
        <v>220</v>
      </c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96"/>
    </row>
    <row r="10" spans="1:20" x14ac:dyDescent="0.25">
      <c r="A10" s="4"/>
      <c r="B10" s="6"/>
      <c r="C10" s="6"/>
      <c r="D10" s="6"/>
      <c r="E10" s="6"/>
      <c r="F10" s="6"/>
      <c r="G10" s="6"/>
      <c r="H10" s="6"/>
      <c r="I10" s="6"/>
      <c r="J10" s="6"/>
      <c r="K10" s="6"/>
      <c r="L10" s="9"/>
    </row>
    <row r="11" spans="1:20" x14ac:dyDescent="0.25">
      <c r="A11" s="4" t="s">
        <v>194</v>
      </c>
      <c r="B11" s="12"/>
      <c r="C11" s="6"/>
      <c r="D11" s="6"/>
      <c r="E11" s="6"/>
      <c r="F11" s="6"/>
      <c r="G11" s="6"/>
      <c r="H11" s="6"/>
      <c r="I11" s="6"/>
      <c r="J11" s="6"/>
      <c r="K11" s="6"/>
      <c r="L11" s="9"/>
    </row>
    <row r="12" spans="1:20" x14ac:dyDescent="0.25">
      <c r="A12" s="4"/>
      <c r="B12" s="6"/>
      <c r="C12" s="6"/>
      <c r="D12" s="6"/>
      <c r="E12" s="6"/>
      <c r="F12" s="6"/>
      <c r="G12" s="6"/>
      <c r="H12" s="6"/>
      <c r="I12" s="6"/>
      <c r="J12" s="6"/>
      <c r="K12" s="6"/>
      <c r="L12" s="9"/>
    </row>
    <row r="13" spans="1:20" x14ac:dyDescent="0.25">
      <c r="A13" s="4"/>
      <c r="B13" s="47"/>
      <c r="C13" s="48"/>
      <c r="D13" s="188" t="s">
        <v>195</v>
      </c>
      <c r="E13" s="189"/>
      <c r="F13" s="189"/>
      <c r="G13" s="189"/>
      <c r="H13" s="189"/>
      <c r="I13" s="189"/>
      <c r="J13" s="189"/>
      <c r="K13" s="189"/>
      <c r="L13" s="190"/>
    </row>
    <row r="14" spans="1:20" ht="13" x14ac:dyDescent="0.3">
      <c r="A14" s="133" t="s">
        <v>196</v>
      </c>
      <c r="B14" s="118"/>
      <c r="C14" s="119"/>
      <c r="D14" s="70" t="s">
        <v>221</v>
      </c>
      <c r="E14" s="70"/>
      <c r="F14" s="134" t="s">
        <v>222</v>
      </c>
      <c r="G14" s="134"/>
      <c r="H14" s="134" t="s">
        <v>223</v>
      </c>
      <c r="I14" s="18"/>
      <c r="J14" s="18"/>
      <c r="K14" s="18"/>
      <c r="L14" s="18"/>
      <c r="N14" s="92"/>
      <c r="O14" s="93"/>
      <c r="P14" s="93"/>
      <c r="Q14" s="93"/>
      <c r="R14" s="93"/>
      <c r="S14" s="93"/>
      <c r="T14" s="93"/>
    </row>
    <row r="15" spans="1:20" x14ac:dyDescent="0.25">
      <c r="A15" s="135" t="s">
        <v>224</v>
      </c>
      <c r="B15" s="60"/>
      <c r="C15" s="85"/>
      <c r="D15" s="18"/>
      <c r="E15" s="18"/>
      <c r="F15" s="18"/>
      <c r="G15" s="18"/>
      <c r="H15" s="18"/>
      <c r="I15" s="18"/>
      <c r="J15" s="18"/>
      <c r="K15" s="18"/>
      <c r="L15" s="18"/>
    </row>
    <row r="16" spans="1:20" x14ac:dyDescent="0.25">
      <c r="A16" s="135" t="s">
        <v>225</v>
      </c>
      <c r="B16" s="60"/>
      <c r="C16" s="85"/>
      <c r="D16" s="71">
        <v>159.16999999999999</v>
      </c>
      <c r="E16" s="136" t="s">
        <v>55</v>
      </c>
      <c r="F16" s="71">
        <f>D16</f>
        <v>159.16999999999999</v>
      </c>
      <c r="G16" s="136" t="s">
        <v>55</v>
      </c>
      <c r="H16" s="71">
        <v>287.58999999999997</v>
      </c>
      <c r="I16" s="136" t="s">
        <v>55</v>
      </c>
      <c r="J16" s="18"/>
      <c r="K16" s="18"/>
      <c r="L16" s="18"/>
    </row>
    <row r="17" spans="1:12" x14ac:dyDescent="0.25">
      <c r="A17" s="135" t="s">
        <v>226</v>
      </c>
      <c r="B17" s="60"/>
      <c r="C17" s="85"/>
      <c r="D17" s="71">
        <v>99.48</v>
      </c>
      <c r="E17" s="136" t="s">
        <v>55</v>
      </c>
      <c r="F17" s="71">
        <v>99.48</v>
      </c>
      <c r="G17" s="136" t="s">
        <v>55</v>
      </c>
      <c r="H17" s="71">
        <v>124.8</v>
      </c>
      <c r="I17" s="136" t="s">
        <v>55</v>
      </c>
      <c r="J17" s="18"/>
      <c r="K17" s="18"/>
      <c r="L17" s="18"/>
    </row>
    <row r="18" spans="1:12" x14ac:dyDescent="0.25">
      <c r="A18" s="132" t="s">
        <v>227</v>
      </c>
      <c r="B18" s="115"/>
      <c r="C18" s="122"/>
      <c r="D18" s="18"/>
      <c r="E18" s="18"/>
      <c r="F18" s="18"/>
      <c r="G18" s="18"/>
      <c r="H18" s="18"/>
      <c r="I18" s="18"/>
      <c r="J18" s="18"/>
      <c r="K18" s="18"/>
      <c r="L18" s="18"/>
    </row>
    <row r="19" spans="1:12" ht="13" x14ac:dyDescent="0.3">
      <c r="A19" s="130" t="s">
        <v>206</v>
      </c>
      <c r="B19" s="60"/>
      <c r="C19" s="85"/>
      <c r="D19" s="137"/>
      <c r="E19" s="137"/>
      <c r="F19" s="137"/>
      <c r="G19" s="137"/>
      <c r="H19" s="137"/>
      <c r="I19" s="137"/>
      <c r="J19" s="137"/>
      <c r="K19" s="137"/>
      <c r="L19" s="138"/>
    </row>
    <row r="20" spans="1:12" x14ac:dyDescent="0.25">
      <c r="A20" s="135" t="s">
        <v>228</v>
      </c>
      <c r="B20" s="60"/>
      <c r="C20" s="85"/>
      <c r="D20" s="71">
        <v>51.37</v>
      </c>
      <c r="E20" s="136" t="s">
        <v>55</v>
      </c>
      <c r="F20" s="71">
        <f>D20</f>
        <v>51.37</v>
      </c>
      <c r="G20" s="136" t="s">
        <v>55</v>
      </c>
      <c r="H20" s="71">
        <f>F20</f>
        <v>51.37</v>
      </c>
      <c r="I20" s="136" t="s">
        <v>55</v>
      </c>
      <c r="J20" s="18"/>
      <c r="K20" s="18"/>
      <c r="L20" s="18"/>
    </row>
    <row r="21" spans="1:12" x14ac:dyDescent="0.25">
      <c r="A21" s="135" t="s">
        <v>229</v>
      </c>
      <c r="B21" s="60"/>
      <c r="C21" s="85"/>
      <c r="D21" s="71">
        <v>115.03</v>
      </c>
      <c r="E21" s="136" t="s">
        <v>55</v>
      </c>
      <c r="F21" s="71">
        <f>D21</f>
        <v>115.03</v>
      </c>
      <c r="G21" s="136" t="s">
        <v>55</v>
      </c>
      <c r="H21" s="71">
        <v>166.16</v>
      </c>
      <c r="I21" s="136" t="s">
        <v>55</v>
      </c>
      <c r="J21" s="18"/>
      <c r="K21" s="18"/>
      <c r="L21" s="18"/>
    </row>
    <row r="22" spans="1:12" x14ac:dyDescent="0.25">
      <c r="A22" s="135" t="s">
        <v>230</v>
      </c>
      <c r="B22" s="60"/>
      <c r="C22" s="85"/>
      <c r="D22" s="71">
        <v>8.32</v>
      </c>
      <c r="E22" s="136" t="s">
        <v>55</v>
      </c>
      <c r="F22" s="71">
        <f>D22</f>
        <v>8.32</v>
      </c>
      <c r="G22" s="136" t="s">
        <v>55</v>
      </c>
      <c r="H22" s="71">
        <f>D22</f>
        <v>8.32</v>
      </c>
      <c r="I22" s="136" t="s">
        <v>55</v>
      </c>
      <c r="J22" s="18"/>
      <c r="K22" s="18"/>
      <c r="L22" s="18"/>
    </row>
    <row r="23" spans="1:12" x14ac:dyDescent="0.25">
      <c r="A23" s="135" t="s">
        <v>231</v>
      </c>
      <c r="B23" s="60"/>
      <c r="C23" s="85"/>
      <c r="D23" s="71">
        <v>127.82</v>
      </c>
      <c r="E23" s="136" t="s">
        <v>55</v>
      </c>
      <c r="F23" s="71">
        <f>D23</f>
        <v>127.82</v>
      </c>
      <c r="G23" s="136" t="s">
        <v>55</v>
      </c>
      <c r="H23" s="71">
        <f>D23</f>
        <v>127.82</v>
      </c>
      <c r="I23" s="136" t="s">
        <v>55</v>
      </c>
      <c r="J23" s="18"/>
      <c r="K23" s="18"/>
      <c r="L23" s="18"/>
    </row>
    <row r="24" spans="1:12" x14ac:dyDescent="0.25">
      <c r="A24" s="4"/>
      <c r="B24" s="6"/>
      <c r="C24" s="6"/>
      <c r="D24" s="6"/>
      <c r="E24" s="6"/>
      <c r="F24" s="6"/>
      <c r="G24" s="6"/>
      <c r="H24" s="6"/>
      <c r="I24" s="6"/>
      <c r="J24" s="6"/>
      <c r="K24" s="6"/>
      <c r="L24" s="9"/>
    </row>
    <row r="25" spans="1:12" x14ac:dyDescent="0.25">
      <c r="A25" s="4"/>
      <c r="B25" s="6"/>
      <c r="C25" s="6"/>
      <c r="D25" s="6"/>
      <c r="E25" s="6"/>
      <c r="F25" s="6"/>
      <c r="G25" s="6"/>
      <c r="H25" s="6"/>
      <c r="I25" s="6"/>
      <c r="J25" s="6"/>
      <c r="K25" s="6"/>
      <c r="L25" s="9"/>
    </row>
    <row r="26" spans="1:12" x14ac:dyDescent="0.25">
      <c r="A26" s="46" t="s">
        <v>209</v>
      </c>
      <c r="B26" s="53" t="s">
        <v>232</v>
      </c>
      <c r="C26" s="6"/>
      <c r="D26" s="6"/>
      <c r="E26" s="6"/>
      <c r="F26" s="6"/>
      <c r="G26" s="6"/>
      <c r="H26" s="6"/>
      <c r="I26" s="6"/>
      <c r="J26" s="6"/>
      <c r="K26" s="6"/>
      <c r="L26" s="9"/>
    </row>
    <row r="27" spans="1:12" x14ac:dyDescent="0.25">
      <c r="A27" s="64" t="s">
        <v>233</v>
      </c>
      <c r="B27" s="83" t="s">
        <v>234</v>
      </c>
      <c r="C27" s="6"/>
      <c r="D27" s="6"/>
      <c r="E27" s="6"/>
      <c r="F27" s="6"/>
      <c r="G27" s="6"/>
      <c r="H27" s="6"/>
      <c r="I27" s="6"/>
      <c r="J27" s="6"/>
      <c r="K27" s="6"/>
      <c r="L27" s="9"/>
    </row>
    <row r="28" spans="1:12" x14ac:dyDescent="0.25">
      <c r="A28" s="46"/>
      <c r="B28" s="83" t="s">
        <v>235</v>
      </c>
      <c r="C28" s="6"/>
      <c r="D28" s="6"/>
      <c r="E28" s="6"/>
      <c r="F28" s="6"/>
      <c r="G28" s="6"/>
      <c r="H28" s="6"/>
      <c r="I28" s="6"/>
      <c r="J28" s="6"/>
      <c r="K28" s="6"/>
      <c r="L28" s="9"/>
    </row>
    <row r="29" spans="1:12" x14ac:dyDescent="0.25">
      <c r="A29" s="46"/>
      <c r="B29" s="53" t="s">
        <v>236</v>
      </c>
      <c r="C29" s="6"/>
      <c r="D29" s="6"/>
      <c r="E29" s="6"/>
      <c r="F29" s="6"/>
      <c r="G29" s="6"/>
      <c r="H29" s="6"/>
      <c r="I29" s="6"/>
      <c r="J29" s="6"/>
      <c r="K29" s="6"/>
      <c r="L29" s="9"/>
    </row>
    <row r="30" spans="1:12" x14ac:dyDescent="0.25">
      <c r="A30" s="46" t="s">
        <v>216</v>
      </c>
      <c r="B30" s="53" t="s">
        <v>237</v>
      </c>
      <c r="C30" s="6"/>
      <c r="D30" s="6"/>
      <c r="E30" s="6"/>
      <c r="F30" s="6"/>
      <c r="G30" s="6"/>
      <c r="H30" s="6"/>
      <c r="I30" s="6"/>
      <c r="J30" s="6"/>
      <c r="K30" s="6"/>
      <c r="L30" s="9"/>
    </row>
    <row r="31" spans="1:12" x14ac:dyDescent="0.25">
      <c r="A31" s="62" t="s">
        <v>147</v>
      </c>
      <c r="B31" s="83" t="s">
        <v>238</v>
      </c>
      <c r="C31" s="35"/>
      <c r="D31" s="35"/>
      <c r="E31" s="35"/>
      <c r="F31" s="35"/>
      <c r="G31" s="35"/>
      <c r="H31" s="35"/>
      <c r="I31" s="35"/>
      <c r="J31" s="35"/>
      <c r="K31" s="35"/>
      <c r="L31" s="55"/>
    </row>
    <row r="32" spans="1:12" x14ac:dyDescent="0.25">
      <c r="A32" s="46"/>
      <c r="B32" s="53" t="s">
        <v>239</v>
      </c>
      <c r="C32" s="6"/>
      <c r="D32" s="6"/>
      <c r="E32" s="6"/>
      <c r="F32" s="6"/>
      <c r="G32" s="6"/>
      <c r="H32" s="6"/>
      <c r="I32" s="6"/>
      <c r="J32" s="6"/>
      <c r="K32" s="6"/>
      <c r="L32" s="9"/>
    </row>
    <row r="33" spans="1:12" ht="13" x14ac:dyDescent="0.3">
      <c r="A33" s="139"/>
      <c r="B33" s="53" t="s">
        <v>240</v>
      </c>
      <c r="C33" s="6"/>
      <c r="D33" s="6"/>
      <c r="E33" s="6"/>
      <c r="F33" s="6"/>
      <c r="G33" s="6"/>
      <c r="H33" s="6"/>
      <c r="I33" s="6"/>
      <c r="J33" s="6"/>
      <c r="K33" s="6"/>
      <c r="L33" s="9"/>
    </row>
    <row r="34" spans="1:12" x14ac:dyDescent="0.25">
      <c r="A34" s="46"/>
      <c r="B34" s="53" t="s">
        <v>241</v>
      </c>
      <c r="C34" s="6"/>
      <c r="D34" s="6"/>
      <c r="E34" s="6"/>
      <c r="F34" s="6"/>
      <c r="G34" s="6"/>
      <c r="H34" s="6"/>
      <c r="I34" s="6"/>
      <c r="J34" s="6"/>
      <c r="K34" s="6"/>
      <c r="L34" s="9"/>
    </row>
    <row r="35" spans="1:12" x14ac:dyDescent="0.25">
      <c r="A35" s="46" t="s">
        <v>147</v>
      </c>
      <c r="B35" s="53" t="s">
        <v>242</v>
      </c>
      <c r="C35" s="6"/>
      <c r="D35" s="6"/>
      <c r="E35" s="6"/>
      <c r="F35" s="6"/>
      <c r="G35" s="6"/>
      <c r="H35" s="6"/>
      <c r="I35" s="6"/>
      <c r="J35" s="6"/>
      <c r="K35" s="6"/>
      <c r="L35" s="9"/>
    </row>
    <row r="36" spans="1:12" x14ac:dyDescent="0.25">
      <c r="A36" s="46"/>
      <c r="B36" s="53" t="s">
        <v>243</v>
      </c>
      <c r="C36" s="6"/>
      <c r="D36" s="6"/>
      <c r="E36" s="6"/>
      <c r="F36" s="6"/>
      <c r="G36" s="6"/>
      <c r="H36" s="6"/>
      <c r="I36" s="6"/>
      <c r="J36" s="6"/>
      <c r="K36" s="6"/>
      <c r="L36" s="9"/>
    </row>
    <row r="37" spans="1:12" x14ac:dyDescent="0.25">
      <c r="A37" s="46"/>
      <c r="B37" s="53" t="s">
        <v>244</v>
      </c>
      <c r="C37" s="6"/>
      <c r="D37" s="6"/>
      <c r="E37" s="6"/>
      <c r="F37" s="6"/>
      <c r="G37" s="6"/>
      <c r="H37" s="6"/>
      <c r="I37" s="6"/>
      <c r="J37" s="6"/>
      <c r="K37" s="6"/>
      <c r="L37" s="9"/>
    </row>
    <row r="38" spans="1:12" x14ac:dyDescent="0.25">
      <c r="A38" s="46"/>
      <c r="B38" s="53"/>
      <c r="C38" s="6"/>
      <c r="D38" s="6"/>
      <c r="E38" s="6"/>
      <c r="F38" s="6"/>
      <c r="G38" s="6"/>
      <c r="H38" s="6"/>
      <c r="I38" s="6"/>
      <c r="J38" s="6"/>
      <c r="K38" s="6"/>
      <c r="L38" s="9"/>
    </row>
    <row r="39" spans="1:12" x14ac:dyDescent="0.25">
      <c r="A39" s="46"/>
      <c r="B39" s="53"/>
      <c r="C39" s="6"/>
      <c r="D39" s="6"/>
      <c r="E39" s="6"/>
      <c r="F39" s="6"/>
      <c r="G39" s="6"/>
      <c r="H39" s="6"/>
      <c r="I39" s="6"/>
      <c r="J39" s="6"/>
      <c r="K39" s="6"/>
      <c r="L39" s="9"/>
    </row>
    <row r="40" spans="1:12" x14ac:dyDescent="0.25">
      <c r="A40" s="4" t="s">
        <v>214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9"/>
    </row>
    <row r="41" spans="1:12" x14ac:dyDescent="0.25">
      <c r="A41" s="4"/>
      <c r="B41" s="6"/>
      <c r="C41" s="6"/>
      <c r="D41" s="6"/>
      <c r="E41" s="6"/>
      <c r="F41" s="6"/>
      <c r="G41" s="6"/>
      <c r="H41" s="6"/>
      <c r="I41" s="6"/>
      <c r="J41" s="6"/>
      <c r="K41" s="6"/>
      <c r="L41" s="9"/>
    </row>
    <row r="42" spans="1:12" x14ac:dyDescent="0.25">
      <c r="A42" s="62" t="s">
        <v>121</v>
      </c>
      <c r="B42" s="83" t="s">
        <v>117</v>
      </c>
      <c r="C42" s="6" t="str">
        <f>'[1]Item 245, Page 33'!C40</f>
        <v>$1.21 (A)</v>
      </c>
      <c r="D42" s="34" t="s">
        <v>215</v>
      </c>
      <c r="E42" s="34"/>
      <c r="F42" s="6" t="str">
        <f>'[1]Item 245, Page 33'!F40</f>
        <v>$4.82 (A)</v>
      </c>
      <c r="G42" s="80" t="s">
        <v>119</v>
      </c>
      <c r="H42" s="80"/>
      <c r="I42" s="12"/>
      <c r="J42" s="12"/>
      <c r="K42" s="12"/>
      <c r="L42" s="9"/>
    </row>
    <row r="43" spans="1:12" x14ac:dyDescent="0.25">
      <c r="A43" s="46"/>
      <c r="B43" s="53"/>
      <c r="C43" s="6"/>
      <c r="D43" s="6"/>
      <c r="E43" s="6"/>
      <c r="F43" s="6"/>
      <c r="G43" s="6"/>
      <c r="H43" s="6"/>
      <c r="I43" s="6"/>
      <c r="J43" s="6"/>
      <c r="K43" s="6"/>
      <c r="L43" s="9"/>
    </row>
    <row r="44" spans="1:12" x14ac:dyDescent="0.25">
      <c r="A44" s="62" t="s">
        <v>125</v>
      </c>
      <c r="B44" s="83" t="s">
        <v>217</v>
      </c>
      <c r="C44" s="6" t="str">
        <f>'[1]Item 245, Page 33'!C42</f>
        <v>$.90 (A)</v>
      </c>
      <c r="D44" s="34" t="s">
        <v>215</v>
      </c>
      <c r="E44" s="34"/>
      <c r="F44" s="6" t="str">
        <f>'[1]Item 245, Page 33'!F42</f>
        <v>$3.01 (A)</v>
      </c>
      <c r="G44" s="80" t="s">
        <v>119</v>
      </c>
      <c r="H44" s="80"/>
      <c r="I44" s="6"/>
      <c r="J44" s="6"/>
      <c r="K44" s="6"/>
      <c r="L44" s="9"/>
    </row>
    <row r="45" spans="1:12" x14ac:dyDescent="0.25">
      <c r="A45" s="46"/>
      <c r="B45" s="53"/>
      <c r="C45" s="6"/>
      <c r="D45" s="6"/>
      <c r="E45" s="6"/>
      <c r="F45" s="6"/>
      <c r="G45" s="6"/>
      <c r="H45" s="6"/>
      <c r="I45" s="35"/>
      <c r="J45" s="6"/>
      <c r="K45" s="6"/>
      <c r="L45" s="9"/>
    </row>
    <row r="46" spans="1:12" x14ac:dyDescent="0.25">
      <c r="A46" s="4"/>
      <c r="B46" s="6"/>
      <c r="C46" s="6"/>
      <c r="D46" s="6"/>
      <c r="E46" s="6"/>
      <c r="F46" s="6"/>
      <c r="G46" s="6"/>
      <c r="H46" s="6"/>
      <c r="I46" s="6"/>
      <c r="J46" s="6"/>
      <c r="K46" s="6"/>
      <c r="L46" s="9"/>
    </row>
    <row r="47" spans="1:12" x14ac:dyDescent="0.25">
      <c r="A47" s="4"/>
      <c r="B47" s="6"/>
      <c r="C47" s="6"/>
      <c r="D47" s="6"/>
      <c r="E47" s="6"/>
      <c r="F47" s="6"/>
      <c r="G47" s="6"/>
      <c r="H47" s="6"/>
      <c r="I47" s="6"/>
      <c r="J47" s="6"/>
      <c r="K47" s="6"/>
      <c r="L47" s="9"/>
    </row>
    <row r="48" spans="1:12" x14ac:dyDescent="0.25">
      <c r="A48" s="4"/>
      <c r="B48" s="6"/>
      <c r="C48" s="6"/>
      <c r="D48" s="6"/>
      <c r="E48" s="6"/>
      <c r="F48" s="6"/>
      <c r="G48" s="6"/>
      <c r="H48" s="6"/>
      <c r="I48" s="6"/>
      <c r="J48" s="6"/>
      <c r="K48" s="6"/>
      <c r="L48" s="9"/>
    </row>
    <row r="49" spans="1:12" x14ac:dyDescent="0.25">
      <c r="A49" s="10"/>
      <c r="B49" s="7"/>
      <c r="C49" s="7"/>
      <c r="D49" s="7"/>
      <c r="E49" s="7"/>
      <c r="F49" s="7"/>
      <c r="G49" s="7"/>
      <c r="H49" s="7"/>
      <c r="I49" s="7"/>
      <c r="J49" s="7"/>
      <c r="K49" s="7"/>
      <c r="L49" s="11"/>
    </row>
    <row r="50" spans="1:12" x14ac:dyDescent="0.25">
      <c r="A50" s="36" t="s">
        <v>21</v>
      </c>
      <c r="B50" s="6" t="str">
        <f>'[1]Item 245, Page 33'!B51</f>
        <v>Heather Garland</v>
      </c>
      <c r="C50" s="6"/>
      <c r="D50" s="6"/>
      <c r="E50" s="6"/>
      <c r="F50" s="6"/>
      <c r="G50" s="6"/>
      <c r="H50" s="6"/>
      <c r="I50" s="6"/>
      <c r="J50" s="6"/>
      <c r="K50" s="6"/>
      <c r="L50" s="9"/>
    </row>
    <row r="51" spans="1:12" x14ac:dyDescent="0.25">
      <c r="A51" s="4"/>
      <c r="B51" s="6"/>
      <c r="C51" s="6"/>
      <c r="D51" s="6"/>
      <c r="E51" s="6"/>
      <c r="F51" s="6"/>
      <c r="G51" s="6"/>
      <c r="H51" s="6"/>
      <c r="I51" s="6"/>
      <c r="J51" s="6"/>
      <c r="K51" s="6"/>
      <c r="L51" s="9"/>
    </row>
    <row r="52" spans="1:12" x14ac:dyDescent="0.25">
      <c r="A52" s="37" t="s">
        <v>22</v>
      </c>
      <c r="B52" s="20">
        <f>'Item 245, Page 33'!B53</f>
        <v>42475</v>
      </c>
      <c r="C52" s="44"/>
      <c r="D52" s="7"/>
      <c r="E52" s="7"/>
      <c r="F52" s="7"/>
      <c r="G52" s="7"/>
      <c r="H52" s="7"/>
      <c r="I52" s="7"/>
      <c r="J52" s="21" t="s">
        <v>23</v>
      </c>
      <c r="K52" s="38">
        <f>'Item 245, Page 33'!L53</f>
        <v>42522</v>
      </c>
      <c r="L52" s="45"/>
    </row>
    <row r="53" spans="1:12" ht="13" x14ac:dyDescent="0.3">
      <c r="A53" s="158" t="s">
        <v>24</v>
      </c>
      <c r="B53" s="159"/>
      <c r="C53" s="159"/>
      <c r="D53" s="159"/>
      <c r="E53" s="159"/>
      <c r="F53" s="159"/>
      <c r="G53" s="159"/>
      <c r="H53" s="159"/>
      <c r="I53" s="159"/>
      <c r="J53" s="159"/>
      <c r="K53" s="159"/>
      <c r="L53" s="160"/>
    </row>
    <row r="54" spans="1:12" x14ac:dyDescent="0.25">
      <c r="A54" s="4"/>
      <c r="B54" s="6"/>
      <c r="C54" s="6"/>
      <c r="D54" s="6"/>
      <c r="E54" s="6"/>
      <c r="F54" s="6"/>
      <c r="G54" s="6"/>
      <c r="H54" s="6"/>
      <c r="I54" s="6"/>
      <c r="J54" s="6"/>
      <c r="K54" s="6"/>
      <c r="L54" s="9"/>
    </row>
    <row r="55" spans="1:12" x14ac:dyDescent="0.25">
      <c r="A55" s="4" t="s">
        <v>25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9"/>
    </row>
    <row r="56" spans="1:12" x14ac:dyDescent="0.25">
      <c r="A56" s="10"/>
      <c r="B56" s="7"/>
      <c r="C56" s="7"/>
      <c r="D56" s="7"/>
      <c r="E56" s="7"/>
      <c r="F56" s="7"/>
      <c r="G56" s="7"/>
      <c r="H56" s="7"/>
      <c r="I56" s="7"/>
      <c r="J56" s="7"/>
      <c r="K56" s="7"/>
      <c r="L56" s="11"/>
    </row>
    <row r="65536" spans="5:5" x14ac:dyDescent="0.25">
      <c r="E65536" s="123"/>
    </row>
  </sheetData>
  <mergeCells count="6">
    <mergeCell ref="A53:L53"/>
    <mergeCell ref="J2:K2"/>
    <mergeCell ref="A7:L7"/>
    <mergeCell ref="A8:L8"/>
    <mergeCell ref="A9:L9"/>
    <mergeCell ref="D13:L13"/>
  </mergeCells>
  <printOptions horizontalCentered="1" verticalCentered="1"/>
  <pageMargins left="0.5" right="0.5" top="0.5" bottom="0.5" header="0.5" footer="0.5"/>
  <pageSetup scale="83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1"/>
  <sheetViews>
    <sheetView zoomScaleNormal="100" workbookViewId="0">
      <selection activeCell="H4" sqref="H4"/>
    </sheetView>
  </sheetViews>
  <sheetFormatPr defaultRowHeight="12.5" x14ac:dyDescent="0.25"/>
  <cols>
    <col min="1" max="1" width="10" customWidth="1"/>
    <col min="2" max="2" width="20.453125" customWidth="1"/>
    <col min="5" max="5" width="4.54296875" customWidth="1"/>
    <col min="6" max="6" width="10.54296875" customWidth="1"/>
    <col min="10" max="10" width="16.81640625" bestFit="1" customWidth="1"/>
  </cols>
  <sheetData>
    <row r="1" spans="1:11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x14ac:dyDescent="0.25">
      <c r="A2" s="4" t="s">
        <v>0</v>
      </c>
      <c r="B2" s="5">
        <v>8</v>
      </c>
      <c r="C2" s="6"/>
      <c r="D2" s="6"/>
      <c r="E2" s="6"/>
      <c r="F2" s="6"/>
      <c r="G2" s="6"/>
      <c r="H2" s="7"/>
      <c r="I2" s="145" t="s">
        <v>1</v>
      </c>
      <c r="J2" s="145"/>
      <c r="K2" s="8">
        <v>35</v>
      </c>
    </row>
    <row r="3" spans="1:11" x14ac:dyDescent="0.25">
      <c r="A3" s="4"/>
      <c r="B3" s="6"/>
      <c r="C3" s="6"/>
      <c r="D3" s="6"/>
      <c r="E3" s="6"/>
      <c r="F3" s="6"/>
      <c r="G3" s="6"/>
      <c r="H3" s="6"/>
      <c r="I3" s="6"/>
      <c r="J3" s="6"/>
      <c r="K3" s="9"/>
    </row>
    <row r="4" spans="1:11" x14ac:dyDescent="0.25">
      <c r="A4" s="4" t="s">
        <v>2</v>
      </c>
      <c r="B4" s="6"/>
      <c r="C4" s="6"/>
      <c r="D4" s="40" t="s">
        <v>3</v>
      </c>
      <c r="E4" s="40"/>
      <c r="F4" s="7"/>
      <c r="G4" s="7"/>
      <c r="H4" s="6"/>
      <c r="I4" s="6"/>
      <c r="J4" s="6"/>
      <c r="K4" s="9"/>
    </row>
    <row r="5" spans="1:11" x14ac:dyDescent="0.25">
      <c r="A5" s="10" t="s">
        <v>4</v>
      </c>
      <c r="B5" s="7"/>
      <c r="C5" s="7"/>
      <c r="D5" s="7"/>
      <c r="E5" s="7"/>
      <c r="F5" s="7"/>
      <c r="G5" s="7"/>
      <c r="H5" s="7"/>
      <c r="I5" s="7"/>
      <c r="J5" s="7"/>
      <c r="K5" s="11"/>
    </row>
    <row r="6" spans="1:11" x14ac:dyDescent="0.25">
      <c r="A6" s="4"/>
      <c r="B6" s="6"/>
      <c r="C6" s="6"/>
      <c r="D6" s="6"/>
      <c r="E6" s="6"/>
      <c r="F6" s="6"/>
      <c r="G6" s="6"/>
      <c r="H6" s="6"/>
      <c r="I6" s="6"/>
      <c r="J6" s="6"/>
      <c r="K6" s="9"/>
    </row>
    <row r="7" spans="1:11" x14ac:dyDescent="0.25">
      <c r="A7" s="170" t="s">
        <v>245</v>
      </c>
      <c r="B7" s="146"/>
      <c r="C7" s="146"/>
      <c r="D7" s="146"/>
      <c r="E7" s="146"/>
      <c r="F7" s="146"/>
      <c r="G7" s="146"/>
      <c r="H7" s="146"/>
      <c r="I7" s="146"/>
      <c r="J7" s="146"/>
      <c r="K7" s="162"/>
    </row>
    <row r="8" spans="1:11" x14ac:dyDescent="0.25">
      <c r="A8" s="203" t="s">
        <v>246</v>
      </c>
      <c r="B8" s="145"/>
      <c r="C8" s="145"/>
      <c r="D8" s="145"/>
      <c r="E8" s="145"/>
      <c r="F8" s="145"/>
      <c r="G8" s="145"/>
      <c r="H8" s="145"/>
      <c r="I8" s="145"/>
      <c r="J8" s="145"/>
      <c r="K8" s="196"/>
    </row>
    <row r="9" spans="1:11" x14ac:dyDescent="0.25">
      <c r="A9" s="203" t="s">
        <v>220</v>
      </c>
      <c r="B9" s="145"/>
      <c r="C9" s="145"/>
      <c r="D9" s="145"/>
      <c r="E9" s="145"/>
      <c r="F9" s="145"/>
      <c r="G9" s="145"/>
      <c r="H9" s="145"/>
      <c r="I9" s="145"/>
      <c r="J9" s="145"/>
      <c r="K9" s="196"/>
    </row>
    <row r="10" spans="1:11" x14ac:dyDescent="0.25">
      <c r="A10" s="4"/>
      <c r="B10" s="6"/>
      <c r="C10" s="6"/>
      <c r="D10" s="6"/>
      <c r="E10" s="6"/>
      <c r="F10" s="6"/>
      <c r="G10" s="6"/>
      <c r="H10" s="6"/>
      <c r="I10" s="6"/>
      <c r="J10" s="6"/>
      <c r="K10" s="9"/>
    </row>
    <row r="11" spans="1:11" x14ac:dyDescent="0.25">
      <c r="A11" s="4" t="s">
        <v>194</v>
      </c>
      <c r="B11" s="12"/>
      <c r="C11" s="6"/>
      <c r="D11" s="6"/>
      <c r="E11" s="6"/>
      <c r="F11" s="6"/>
      <c r="G11" s="6"/>
      <c r="H11" s="6"/>
      <c r="I11" s="6"/>
      <c r="J11" s="6"/>
      <c r="K11" s="9"/>
    </row>
    <row r="12" spans="1:11" x14ac:dyDescent="0.25">
      <c r="A12" s="4"/>
      <c r="B12" s="6"/>
      <c r="C12" s="6"/>
      <c r="D12" s="6"/>
      <c r="E12" s="6"/>
      <c r="F12" s="6"/>
      <c r="G12" s="6"/>
      <c r="H12" s="6"/>
      <c r="I12" s="6"/>
      <c r="J12" s="6"/>
      <c r="K12" s="9"/>
    </row>
    <row r="13" spans="1:11" x14ac:dyDescent="0.25">
      <c r="A13" s="4"/>
      <c r="B13" s="47"/>
      <c r="C13" s="48"/>
      <c r="D13" s="188" t="s">
        <v>195</v>
      </c>
      <c r="E13" s="189"/>
      <c r="F13" s="189"/>
      <c r="G13" s="189"/>
      <c r="H13" s="189"/>
      <c r="I13" s="189"/>
      <c r="J13" s="189"/>
      <c r="K13" s="190"/>
    </row>
    <row r="14" spans="1:11" ht="13" x14ac:dyDescent="0.3">
      <c r="A14" s="133" t="s">
        <v>196</v>
      </c>
      <c r="B14" s="118"/>
      <c r="C14" s="119"/>
      <c r="D14" s="134" t="s">
        <v>222</v>
      </c>
      <c r="E14" s="134"/>
      <c r="F14" s="134" t="s">
        <v>247</v>
      </c>
      <c r="G14" s="18"/>
      <c r="H14" s="18"/>
      <c r="I14" s="18"/>
      <c r="J14" s="18"/>
      <c r="K14" s="18"/>
    </row>
    <row r="15" spans="1:11" x14ac:dyDescent="0.25">
      <c r="A15" s="140" t="s">
        <v>201</v>
      </c>
      <c r="B15" s="60"/>
      <c r="C15" s="85"/>
      <c r="D15" s="71">
        <v>301.45</v>
      </c>
      <c r="E15" s="19" t="s">
        <v>55</v>
      </c>
      <c r="F15" s="71">
        <v>596.88</v>
      </c>
      <c r="G15" s="19" t="s">
        <v>55</v>
      </c>
      <c r="H15" s="18"/>
      <c r="I15" s="18"/>
      <c r="J15" s="18"/>
      <c r="K15" s="18"/>
    </row>
    <row r="16" spans="1:11" x14ac:dyDescent="0.25">
      <c r="A16" s="132" t="s">
        <v>227</v>
      </c>
      <c r="B16" s="115"/>
      <c r="C16" s="122"/>
      <c r="D16" s="71">
        <f>D15</f>
        <v>301.45</v>
      </c>
      <c r="E16" s="19" t="s">
        <v>55</v>
      </c>
      <c r="F16" s="71">
        <f>F15</f>
        <v>596.88</v>
      </c>
      <c r="G16" s="19" t="s">
        <v>55</v>
      </c>
      <c r="H16" s="18"/>
      <c r="I16" s="18"/>
      <c r="J16" s="18"/>
      <c r="K16" s="18"/>
    </row>
    <row r="17" spans="1:11" ht="13" x14ac:dyDescent="0.3">
      <c r="A17" s="130" t="s">
        <v>206</v>
      </c>
      <c r="B17" s="60"/>
      <c r="C17" s="85"/>
      <c r="D17" s="137"/>
      <c r="E17" s="137"/>
      <c r="F17" s="137"/>
      <c r="G17" s="137"/>
      <c r="H17" s="137"/>
      <c r="I17" s="137"/>
      <c r="J17" s="137"/>
      <c r="K17" s="138"/>
    </row>
    <row r="18" spans="1:11" x14ac:dyDescent="0.25">
      <c r="A18" s="135" t="s">
        <v>229</v>
      </c>
      <c r="B18" s="60"/>
      <c r="C18" s="85"/>
      <c r="D18" s="71">
        <f>D15</f>
        <v>301.45</v>
      </c>
      <c r="E18" s="19" t="s">
        <v>55</v>
      </c>
      <c r="F18" s="71">
        <f>F15</f>
        <v>596.88</v>
      </c>
      <c r="G18" s="19" t="s">
        <v>55</v>
      </c>
      <c r="H18" s="18"/>
      <c r="I18" s="18"/>
      <c r="J18" s="18"/>
      <c r="K18" s="18"/>
    </row>
    <row r="19" spans="1:11" x14ac:dyDescent="0.25">
      <c r="A19" s="4"/>
      <c r="B19" s="6"/>
      <c r="C19" s="6"/>
      <c r="D19" s="6"/>
      <c r="E19" s="6"/>
      <c r="F19" s="6"/>
      <c r="G19" s="6"/>
      <c r="H19" s="6"/>
      <c r="I19" s="6"/>
      <c r="J19" s="6"/>
      <c r="K19" s="9"/>
    </row>
    <row r="20" spans="1:11" x14ac:dyDescent="0.25">
      <c r="A20" s="4"/>
      <c r="B20" s="6"/>
      <c r="C20" s="6"/>
      <c r="D20" s="6"/>
      <c r="E20" s="6"/>
      <c r="F20" s="6"/>
      <c r="G20" s="6"/>
      <c r="H20" s="6"/>
      <c r="I20" s="6"/>
      <c r="J20" s="6"/>
      <c r="K20" s="9"/>
    </row>
    <row r="21" spans="1:11" x14ac:dyDescent="0.25">
      <c r="A21" s="46" t="s">
        <v>209</v>
      </c>
      <c r="B21" s="53" t="s">
        <v>232</v>
      </c>
      <c r="C21" s="6"/>
      <c r="D21" s="6"/>
      <c r="E21" s="6"/>
      <c r="F21" s="6"/>
      <c r="G21" s="6"/>
      <c r="H21" s="6"/>
      <c r="I21" s="6"/>
      <c r="J21" s="6"/>
      <c r="K21" s="9"/>
    </row>
    <row r="22" spans="1:11" x14ac:dyDescent="0.25">
      <c r="A22" s="64" t="s">
        <v>233</v>
      </c>
      <c r="B22" s="83" t="s">
        <v>234</v>
      </c>
      <c r="C22" s="6"/>
      <c r="D22" s="6"/>
      <c r="E22" s="6"/>
      <c r="F22" s="6"/>
      <c r="G22" s="6"/>
      <c r="H22" s="6"/>
      <c r="I22" s="6"/>
      <c r="J22" s="6"/>
      <c r="K22" s="9"/>
    </row>
    <row r="23" spans="1:11" x14ac:dyDescent="0.25">
      <c r="A23" s="46"/>
      <c r="B23" s="83" t="s">
        <v>235</v>
      </c>
      <c r="C23" s="6"/>
      <c r="D23" s="6"/>
      <c r="E23" s="6"/>
      <c r="F23" s="6"/>
      <c r="G23" s="6"/>
      <c r="H23" s="6"/>
      <c r="I23" s="6"/>
      <c r="J23" s="6"/>
      <c r="K23" s="9"/>
    </row>
    <row r="24" spans="1:11" x14ac:dyDescent="0.25">
      <c r="A24" s="46"/>
      <c r="B24" s="53" t="s">
        <v>236</v>
      </c>
      <c r="C24" s="6"/>
      <c r="D24" s="6"/>
      <c r="E24" s="6"/>
      <c r="F24" s="6"/>
      <c r="G24" s="6"/>
      <c r="H24" s="6"/>
      <c r="I24" s="6"/>
      <c r="J24" s="6"/>
      <c r="K24" s="9"/>
    </row>
    <row r="25" spans="1:11" x14ac:dyDescent="0.25">
      <c r="A25" s="46" t="s">
        <v>248</v>
      </c>
      <c r="B25" s="53" t="s">
        <v>249</v>
      </c>
      <c r="C25" s="6"/>
      <c r="D25" s="6"/>
      <c r="E25" s="6"/>
      <c r="F25" s="6"/>
      <c r="G25" s="6"/>
      <c r="H25" s="6"/>
      <c r="I25" s="6"/>
      <c r="J25" s="6"/>
      <c r="K25" s="9"/>
    </row>
    <row r="26" spans="1:11" x14ac:dyDescent="0.25">
      <c r="A26" s="62" t="s">
        <v>147</v>
      </c>
      <c r="B26" s="83" t="s">
        <v>250</v>
      </c>
      <c r="C26" s="35"/>
      <c r="D26" s="35"/>
      <c r="E26" s="35"/>
      <c r="F26" s="35"/>
      <c r="G26" s="35"/>
      <c r="H26" s="35"/>
      <c r="I26" s="35"/>
      <c r="J26" s="35"/>
      <c r="K26" s="55"/>
    </row>
    <row r="27" spans="1:11" x14ac:dyDescent="0.25">
      <c r="A27" s="46"/>
      <c r="B27" s="53" t="s">
        <v>147</v>
      </c>
      <c r="C27" s="6"/>
      <c r="D27" s="6"/>
      <c r="E27" s="6"/>
      <c r="F27" s="6"/>
      <c r="G27" s="6"/>
      <c r="H27" s="6"/>
      <c r="I27" s="6"/>
      <c r="J27" s="6"/>
      <c r="K27" s="9"/>
    </row>
    <row r="28" spans="1:11" x14ac:dyDescent="0.25">
      <c r="A28" s="46" t="s">
        <v>251</v>
      </c>
      <c r="B28" s="53"/>
      <c r="C28" s="6"/>
      <c r="D28" s="6"/>
      <c r="E28" s="6"/>
      <c r="F28" s="6"/>
      <c r="G28" s="6"/>
      <c r="H28" s="6"/>
      <c r="I28" s="6"/>
      <c r="J28" s="6"/>
      <c r="K28" s="9"/>
    </row>
    <row r="29" spans="1:11" x14ac:dyDescent="0.25">
      <c r="A29" s="46"/>
      <c r="B29" s="53"/>
      <c r="C29" s="6"/>
      <c r="D29" s="6"/>
      <c r="E29" s="6"/>
      <c r="F29" s="6"/>
      <c r="G29" s="6"/>
      <c r="H29" s="6"/>
      <c r="I29" s="6"/>
      <c r="J29" s="6"/>
      <c r="K29" s="9"/>
    </row>
    <row r="30" spans="1:11" x14ac:dyDescent="0.25">
      <c r="A30" s="62" t="s">
        <v>121</v>
      </c>
      <c r="B30" s="83" t="s">
        <v>117</v>
      </c>
      <c r="C30" s="6" t="str">
        <f>'[1]Item 260, Page 34'!C42</f>
        <v>$1.21 (A)</v>
      </c>
      <c r="D30" s="34" t="s">
        <v>215</v>
      </c>
      <c r="E30" s="34"/>
      <c r="F30" s="6"/>
      <c r="G30" s="80"/>
      <c r="H30" s="6"/>
      <c r="I30" s="6"/>
      <c r="J30" s="6"/>
      <c r="K30" s="9"/>
    </row>
    <row r="31" spans="1:11" x14ac:dyDescent="0.25">
      <c r="A31" s="46"/>
      <c r="B31" s="53"/>
      <c r="C31" s="6"/>
      <c r="D31" s="6"/>
      <c r="E31" s="6"/>
      <c r="F31" s="6"/>
      <c r="G31" s="6"/>
      <c r="H31" s="6"/>
      <c r="I31" s="6"/>
      <c r="J31" s="6"/>
      <c r="K31" s="9"/>
    </row>
    <row r="32" spans="1:11" x14ac:dyDescent="0.25">
      <c r="A32" s="62" t="s">
        <v>125</v>
      </c>
      <c r="B32" s="83" t="s">
        <v>217</v>
      </c>
      <c r="C32" s="6" t="str">
        <f>'[1]Item 260, Page 34'!C44</f>
        <v>$.90 (A)</v>
      </c>
      <c r="D32" s="34" t="s">
        <v>215</v>
      </c>
      <c r="E32" s="34"/>
      <c r="F32" s="6"/>
      <c r="G32" s="80"/>
      <c r="H32" s="6"/>
      <c r="I32" s="6"/>
      <c r="J32" s="6"/>
      <c r="K32" s="9"/>
    </row>
    <row r="33" spans="1:11" x14ac:dyDescent="0.25">
      <c r="A33" s="46"/>
      <c r="B33" s="53"/>
      <c r="C33" s="6"/>
      <c r="D33" s="6"/>
      <c r="E33" s="6"/>
      <c r="F33" s="6"/>
      <c r="G33" s="6"/>
      <c r="H33" s="6"/>
      <c r="I33" s="6"/>
      <c r="J33" s="6"/>
      <c r="K33" s="9"/>
    </row>
    <row r="34" spans="1:11" x14ac:dyDescent="0.25">
      <c r="A34" s="62" t="s">
        <v>130</v>
      </c>
      <c r="B34" s="83" t="s">
        <v>252</v>
      </c>
      <c r="C34" s="141">
        <v>6.5</v>
      </c>
      <c r="D34" s="34" t="s">
        <v>134</v>
      </c>
      <c r="E34" s="34" t="s">
        <v>63</v>
      </c>
      <c r="G34" s="6"/>
      <c r="H34" s="6"/>
      <c r="I34" s="6"/>
      <c r="J34" s="6"/>
      <c r="K34" s="9"/>
    </row>
    <row r="35" spans="1:11" x14ac:dyDescent="0.25">
      <c r="A35" s="46"/>
      <c r="B35" s="53"/>
      <c r="C35" s="6"/>
      <c r="D35" s="6"/>
      <c r="E35" s="6"/>
      <c r="F35" s="6"/>
      <c r="G35" s="6"/>
      <c r="H35" s="6"/>
      <c r="I35" s="6"/>
      <c r="J35" s="6"/>
      <c r="K35" s="9"/>
    </row>
    <row r="36" spans="1:11" x14ac:dyDescent="0.25">
      <c r="A36" s="4"/>
      <c r="B36" s="53"/>
      <c r="C36" s="6"/>
      <c r="D36" s="6"/>
      <c r="E36" s="6"/>
      <c r="F36" s="6"/>
      <c r="G36" s="6"/>
      <c r="H36" s="6"/>
      <c r="I36" s="6"/>
      <c r="J36" s="6"/>
      <c r="K36" s="9"/>
    </row>
    <row r="37" spans="1:11" x14ac:dyDescent="0.25">
      <c r="A37" s="4"/>
      <c r="B37" s="6"/>
      <c r="C37" s="6"/>
      <c r="D37" s="6"/>
      <c r="E37" s="6"/>
      <c r="F37" s="6"/>
      <c r="G37" s="6"/>
      <c r="H37" s="6"/>
      <c r="I37" s="6"/>
      <c r="J37" s="6"/>
      <c r="K37" s="9"/>
    </row>
    <row r="38" spans="1:11" x14ac:dyDescent="0.25">
      <c r="A38" s="4"/>
      <c r="B38" s="6"/>
      <c r="C38" s="6"/>
      <c r="D38" s="6"/>
      <c r="E38" s="6"/>
      <c r="F38" s="6"/>
      <c r="G38" s="6"/>
      <c r="H38" s="6"/>
      <c r="I38" s="6"/>
      <c r="J38" s="6"/>
      <c r="K38" s="9"/>
    </row>
    <row r="39" spans="1:11" x14ac:dyDescent="0.25">
      <c r="A39" s="4"/>
      <c r="B39" s="6"/>
      <c r="C39" s="6"/>
      <c r="D39" s="6"/>
      <c r="E39" s="6"/>
      <c r="F39" s="6"/>
      <c r="G39" s="6"/>
      <c r="H39" s="6"/>
      <c r="I39" s="6"/>
      <c r="J39" s="6"/>
      <c r="K39" s="9"/>
    </row>
    <row r="40" spans="1:11" x14ac:dyDescent="0.25">
      <c r="A40" s="4"/>
      <c r="B40" s="6"/>
      <c r="C40" s="6"/>
      <c r="D40" s="6"/>
      <c r="E40" s="6"/>
      <c r="F40" s="6"/>
      <c r="G40" s="6"/>
      <c r="H40" s="6"/>
      <c r="I40" s="6"/>
      <c r="J40" s="6"/>
      <c r="K40" s="9"/>
    </row>
    <row r="41" spans="1:11" x14ac:dyDescent="0.25">
      <c r="A41" s="4"/>
      <c r="B41" s="6"/>
      <c r="C41" s="6"/>
      <c r="D41" s="6"/>
      <c r="E41" s="6"/>
      <c r="F41" s="6"/>
      <c r="G41" s="6"/>
      <c r="H41" s="6"/>
      <c r="I41" s="6"/>
      <c r="J41" s="6"/>
      <c r="K41" s="9"/>
    </row>
    <row r="42" spans="1:11" x14ac:dyDescent="0.25">
      <c r="A42" s="4"/>
      <c r="B42" s="6"/>
      <c r="C42" s="6"/>
      <c r="D42" s="6"/>
      <c r="E42" s="6"/>
      <c r="F42" s="6"/>
      <c r="G42" s="6"/>
      <c r="H42" s="6"/>
      <c r="I42" s="6"/>
      <c r="J42" s="6"/>
      <c r="K42" s="9"/>
    </row>
    <row r="43" spans="1:11" x14ac:dyDescent="0.25">
      <c r="A43" s="4"/>
      <c r="B43" s="6"/>
      <c r="C43" s="6"/>
      <c r="D43" s="6"/>
      <c r="E43" s="6"/>
      <c r="F43" s="6"/>
      <c r="G43" s="6"/>
      <c r="H43" s="6"/>
      <c r="I43" s="6"/>
      <c r="J43" s="6"/>
      <c r="K43" s="9"/>
    </row>
    <row r="44" spans="1:11" x14ac:dyDescent="0.25">
      <c r="A44" s="10"/>
      <c r="B44" s="7"/>
      <c r="C44" s="7"/>
      <c r="D44" s="7"/>
      <c r="E44" s="7"/>
      <c r="F44" s="7"/>
      <c r="G44" s="7"/>
      <c r="H44" s="7"/>
      <c r="I44" s="7"/>
      <c r="J44" s="7"/>
      <c r="K44" s="11"/>
    </row>
    <row r="45" spans="1:11" x14ac:dyDescent="0.25">
      <c r="A45" s="36" t="s">
        <v>21</v>
      </c>
      <c r="B45" s="6" t="str">
        <f>'[1]Item 260, Page 34'!B50</f>
        <v>Heather Garland</v>
      </c>
      <c r="C45" s="6"/>
      <c r="D45" s="6"/>
      <c r="E45" s="6"/>
      <c r="F45" s="6"/>
      <c r="G45" s="6"/>
      <c r="H45" s="6"/>
      <c r="I45" s="6"/>
      <c r="J45" s="6"/>
      <c r="K45" s="9"/>
    </row>
    <row r="46" spans="1:11" x14ac:dyDescent="0.25">
      <c r="A46" s="4"/>
      <c r="B46" s="6"/>
      <c r="C46" s="6"/>
      <c r="D46" s="6"/>
      <c r="E46" s="6"/>
      <c r="F46" s="6"/>
      <c r="G46" s="6"/>
      <c r="H46" s="6"/>
      <c r="I46" s="6"/>
      <c r="J46" s="6"/>
      <c r="K46" s="9"/>
    </row>
    <row r="47" spans="1:11" x14ac:dyDescent="0.25">
      <c r="A47" s="37" t="s">
        <v>22</v>
      </c>
      <c r="B47" s="20">
        <f>'Item 260, Page 34'!B52</f>
        <v>42475</v>
      </c>
      <c r="C47" s="44"/>
      <c r="D47" s="7"/>
      <c r="E47" s="7"/>
      <c r="F47" s="7"/>
      <c r="G47" s="7"/>
      <c r="H47" s="7"/>
      <c r="I47" s="21" t="s">
        <v>23</v>
      </c>
      <c r="J47" s="38">
        <f>'Item 260, Page 34'!K52</f>
        <v>42522</v>
      </c>
      <c r="K47" s="45"/>
    </row>
    <row r="48" spans="1:11" ht="13" x14ac:dyDescent="0.3">
      <c r="A48" s="158" t="s">
        <v>24</v>
      </c>
      <c r="B48" s="159"/>
      <c r="C48" s="159"/>
      <c r="D48" s="159"/>
      <c r="E48" s="159"/>
      <c r="F48" s="159"/>
      <c r="G48" s="159"/>
      <c r="H48" s="159"/>
      <c r="I48" s="159"/>
      <c r="J48" s="159"/>
      <c r="K48" s="160"/>
    </row>
    <row r="49" spans="1:11" x14ac:dyDescent="0.25">
      <c r="A49" s="4"/>
      <c r="B49" s="6"/>
      <c r="C49" s="6"/>
      <c r="D49" s="6"/>
      <c r="E49" s="6"/>
      <c r="F49" s="6"/>
      <c r="G49" s="6"/>
      <c r="H49" s="6"/>
      <c r="I49" s="6"/>
      <c r="J49" s="6"/>
      <c r="K49" s="9"/>
    </row>
    <row r="50" spans="1:11" x14ac:dyDescent="0.25">
      <c r="A50" s="4" t="s">
        <v>25</v>
      </c>
      <c r="B50" s="6"/>
      <c r="C50" s="6"/>
      <c r="D50" s="6"/>
      <c r="E50" s="6"/>
      <c r="F50" s="6"/>
      <c r="G50" s="6"/>
      <c r="H50" s="6"/>
      <c r="I50" s="6"/>
      <c r="J50" s="6"/>
      <c r="K50" s="9"/>
    </row>
    <row r="51" spans="1:11" x14ac:dyDescent="0.25">
      <c r="A51" s="10"/>
      <c r="B51" s="7"/>
      <c r="C51" s="7"/>
      <c r="D51" s="7"/>
      <c r="E51" s="7"/>
      <c r="F51" s="7"/>
      <c r="G51" s="7"/>
      <c r="H51" s="7"/>
      <c r="I51" s="7"/>
      <c r="J51" s="7"/>
      <c r="K51" s="11"/>
    </row>
  </sheetData>
  <mergeCells count="6">
    <mergeCell ref="A48:K48"/>
    <mergeCell ref="I2:J2"/>
    <mergeCell ref="A7:K7"/>
    <mergeCell ref="A8:K8"/>
    <mergeCell ref="A9:K9"/>
    <mergeCell ref="D13:K13"/>
  </mergeCells>
  <printOptions horizontalCentered="1" verticalCentered="1"/>
  <pageMargins left="0.5" right="0.5" top="0.5" bottom="0.5" header="0.5" footer="0.5"/>
  <pageSetup scale="8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zoomScaleNormal="100" workbookViewId="0">
      <selection activeCell="D4" sqref="D4"/>
    </sheetView>
  </sheetViews>
  <sheetFormatPr defaultRowHeight="12.5" x14ac:dyDescent="0.25"/>
  <cols>
    <col min="1" max="1" width="10.26953125" customWidth="1"/>
    <col min="2" max="2" width="16.1796875" customWidth="1"/>
    <col min="9" max="9" width="16.81640625" bestFit="1" customWidth="1"/>
  </cols>
  <sheetData>
    <row r="1" spans="1:10" x14ac:dyDescent="0.2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x14ac:dyDescent="0.25">
      <c r="A2" s="4" t="s">
        <v>0</v>
      </c>
      <c r="B2" s="5">
        <v>8</v>
      </c>
      <c r="C2" s="6"/>
      <c r="D2" s="6"/>
      <c r="E2" s="6"/>
      <c r="F2" s="6"/>
      <c r="G2" s="7"/>
      <c r="H2" s="145" t="s">
        <v>1</v>
      </c>
      <c r="I2" s="145"/>
      <c r="J2" s="8">
        <v>9</v>
      </c>
    </row>
    <row r="3" spans="1:10" x14ac:dyDescent="0.25">
      <c r="A3" s="4"/>
      <c r="B3" s="6"/>
      <c r="C3" s="6"/>
      <c r="D3" s="6"/>
      <c r="E3" s="6"/>
      <c r="F3" s="6"/>
      <c r="G3" s="6"/>
      <c r="H3" s="6"/>
      <c r="I3" s="6"/>
      <c r="J3" s="9"/>
    </row>
    <row r="4" spans="1:10" x14ac:dyDescent="0.25">
      <c r="A4" s="4" t="s">
        <v>2</v>
      </c>
      <c r="B4" s="6"/>
      <c r="C4" s="6"/>
      <c r="D4" s="7" t="s">
        <v>3</v>
      </c>
      <c r="E4" s="7"/>
      <c r="F4" s="7"/>
      <c r="G4" s="7"/>
      <c r="H4" s="6"/>
      <c r="I4" s="6"/>
      <c r="J4" s="9"/>
    </row>
    <row r="5" spans="1:10" x14ac:dyDescent="0.25">
      <c r="A5" s="10" t="s">
        <v>4</v>
      </c>
      <c r="B5" s="7"/>
      <c r="C5" s="7"/>
      <c r="D5" s="7"/>
      <c r="E5" s="7"/>
      <c r="F5" s="7"/>
      <c r="G5" s="7"/>
      <c r="H5" s="7"/>
      <c r="I5" s="7"/>
      <c r="J5" s="11"/>
    </row>
    <row r="6" spans="1:10" x14ac:dyDescent="0.25">
      <c r="A6" s="4"/>
      <c r="B6" s="6"/>
      <c r="C6" s="6"/>
      <c r="D6" s="6"/>
      <c r="E6" s="6"/>
      <c r="F6" s="6"/>
      <c r="G6" s="6"/>
      <c r="H6" s="6"/>
      <c r="I6" s="6"/>
      <c r="J6" s="9"/>
    </row>
    <row r="7" spans="1:10" x14ac:dyDescent="0.25">
      <c r="A7" s="161" t="s">
        <v>26</v>
      </c>
      <c r="B7" s="146"/>
      <c r="C7" s="146"/>
      <c r="D7" s="146"/>
      <c r="E7" s="146"/>
      <c r="F7" s="146"/>
      <c r="G7" s="146"/>
      <c r="H7" s="146"/>
      <c r="I7" s="146"/>
      <c r="J7" s="162"/>
    </row>
    <row r="8" spans="1:10" x14ac:dyDescent="0.25">
      <c r="A8" s="4"/>
      <c r="B8" s="6"/>
      <c r="C8" s="6"/>
      <c r="D8" s="6"/>
      <c r="E8" s="6"/>
      <c r="F8" s="6"/>
      <c r="G8" s="6"/>
      <c r="H8" s="6"/>
      <c r="I8" s="6"/>
      <c r="J8" s="9"/>
    </row>
    <row r="9" spans="1:10" ht="13" x14ac:dyDescent="0.3">
      <c r="A9" s="22" t="s">
        <v>27</v>
      </c>
      <c r="B9" s="6"/>
      <c r="C9" s="6"/>
      <c r="D9" s="6"/>
      <c r="E9" s="6"/>
      <c r="F9" s="6"/>
      <c r="G9" s="6"/>
      <c r="H9" s="6"/>
      <c r="I9" s="6"/>
      <c r="J9" s="9"/>
    </row>
    <row r="10" spans="1:10" x14ac:dyDescent="0.25">
      <c r="A10" s="4"/>
      <c r="B10" s="6"/>
      <c r="C10" s="6"/>
      <c r="D10" s="6"/>
      <c r="E10" s="6"/>
      <c r="F10" s="6"/>
      <c r="G10" s="6"/>
      <c r="H10" s="6"/>
      <c r="I10" s="6"/>
      <c r="J10" s="9"/>
    </row>
    <row r="11" spans="1:10" ht="24.75" customHeight="1" x14ac:dyDescent="0.25">
      <c r="A11" s="163" t="s">
        <v>28</v>
      </c>
      <c r="B11" s="164"/>
      <c r="C11" s="164"/>
      <c r="D11" s="164"/>
      <c r="E11" s="164"/>
      <c r="F11" s="164"/>
      <c r="G11" s="164"/>
      <c r="H11" s="164"/>
      <c r="I11" s="164"/>
      <c r="J11" s="165"/>
    </row>
    <row r="12" spans="1:10" x14ac:dyDescent="0.25">
      <c r="A12" s="4"/>
      <c r="B12" s="6"/>
      <c r="C12" s="6"/>
      <c r="D12" s="6"/>
      <c r="E12" s="6"/>
      <c r="F12" s="6"/>
      <c r="G12" s="6"/>
      <c r="H12" s="6"/>
      <c r="I12" s="6"/>
      <c r="J12" s="9"/>
    </row>
    <row r="13" spans="1:10" ht="19.5" customHeight="1" x14ac:dyDescent="0.25">
      <c r="A13" s="4"/>
      <c r="B13" s="166" t="s">
        <v>29</v>
      </c>
      <c r="C13" s="167"/>
      <c r="D13" s="166" t="s">
        <v>30</v>
      </c>
      <c r="E13" s="168"/>
      <c r="F13" s="168"/>
      <c r="G13" s="169"/>
      <c r="H13" s="166" t="s">
        <v>31</v>
      </c>
      <c r="I13" s="167"/>
      <c r="J13" s="9"/>
    </row>
    <row r="14" spans="1:10" x14ac:dyDescent="0.25">
      <c r="A14" s="4"/>
      <c r="B14" s="23" t="s">
        <v>32</v>
      </c>
      <c r="C14" s="24"/>
      <c r="D14" s="152" t="s">
        <v>33</v>
      </c>
      <c r="E14" s="153"/>
      <c r="F14" s="153"/>
      <c r="G14" s="154"/>
      <c r="H14" s="155" t="s">
        <v>34</v>
      </c>
      <c r="I14" s="156"/>
      <c r="J14" s="9"/>
    </row>
    <row r="15" spans="1:10" x14ac:dyDescent="0.25">
      <c r="A15" s="4"/>
      <c r="B15" s="157" t="s">
        <v>35</v>
      </c>
      <c r="C15" s="145"/>
      <c r="D15" s="4"/>
      <c r="E15" s="6"/>
      <c r="F15" s="6"/>
      <c r="G15" s="9"/>
      <c r="H15" s="25" t="s">
        <v>36</v>
      </c>
      <c r="I15" s="26"/>
      <c r="J15" s="9"/>
    </row>
    <row r="16" spans="1:10" x14ac:dyDescent="0.25">
      <c r="A16" s="4"/>
      <c r="B16" s="10"/>
      <c r="C16" s="7"/>
      <c r="D16" s="10"/>
      <c r="E16" s="7"/>
      <c r="F16" s="7"/>
      <c r="G16" s="11"/>
      <c r="H16" s="27" t="s">
        <v>37</v>
      </c>
      <c r="I16" s="28"/>
      <c r="J16" s="9"/>
    </row>
    <row r="17" spans="1:10" x14ac:dyDescent="0.25">
      <c r="A17" s="4"/>
      <c r="B17" s="1" t="s">
        <v>38</v>
      </c>
      <c r="C17" s="3"/>
      <c r="D17" s="29" t="s">
        <v>39</v>
      </c>
      <c r="E17" s="2"/>
      <c r="F17" s="2"/>
      <c r="G17" s="3"/>
      <c r="H17" s="1" t="s">
        <v>40</v>
      </c>
      <c r="I17" s="3"/>
      <c r="J17" s="9"/>
    </row>
    <row r="18" spans="1:10" x14ac:dyDescent="0.25">
      <c r="A18" s="4"/>
      <c r="B18" s="4"/>
      <c r="C18" s="9"/>
      <c r="D18" s="4"/>
      <c r="E18" s="6"/>
      <c r="F18" s="6"/>
      <c r="G18" s="9"/>
      <c r="H18" s="4" t="s">
        <v>41</v>
      </c>
      <c r="I18" s="9"/>
      <c r="J18" s="9"/>
    </row>
    <row r="19" spans="1:10" x14ac:dyDescent="0.25">
      <c r="A19" s="4"/>
      <c r="B19" s="10"/>
      <c r="C19" s="11"/>
      <c r="D19" s="10"/>
      <c r="E19" s="7"/>
      <c r="F19" s="7"/>
      <c r="G19" s="11"/>
      <c r="H19" s="10" t="s">
        <v>42</v>
      </c>
      <c r="I19" s="11"/>
      <c r="J19" s="9"/>
    </row>
    <row r="20" spans="1:10" x14ac:dyDescent="0.25">
      <c r="A20" s="4"/>
      <c r="B20" s="1" t="s">
        <v>43</v>
      </c>
      <c r="C20" s="3"/>
      <c r="D20" s="2" t="s">
        <v>44</v>
      </c>
      <c r="E20" s="2"/>
      <c r="F20" s="2"/>
      <c r="G20" s="3"/>
      <c r="H20" s="1" t="s">
        <v>40</v>
      </c>
      <c r="I20" s="3"/>
      <c r="J20" s="9"/>
    </row>
    <row r="21" spans="1:10" x14ac:dyDescent="0.25">
      <c r="A21" s="4"/>
      <c r="B21" s="4" t="s">
        <v>45</v>
      </c>
      <c r="C21" s="9"/>
      <c r="D21" s="6"/>
      <c r="E21" s="6"/>
      <c r="F21" s="6"/>
      <c r="G21" s="9"/>
      <c r="H21" s="4" t="s">
        <v>41</v>
      </c>
      <c r="I21" s="9"/>
      <c r="J21" s="9"/>
    </row>
    <row r="22" spans="1:10" x14ac:dyDescent="0.25">
      <c r="A22" s="4"/>
      <c r="B22" s="10"/>
      <c r="C22" s="11"/>
      <c r="D22" s="7"/>
      <c r="E22" s="7"/>
      <c r="F22" s="7"/>
      <c r="G22" s="11"/>
      <c r="H22" s="30" t="s">
        <v>46</v>
      </c>
      <c r="I22" s="11"/>
      <c r="J22" s="9"/>
    </row>
    <row r="23" spans="1:10" x14ac:dyDescent="0.25">
      <c r="A23" s="4"/>
      <c r="B23" s="6"/>
      <c r="C23" s="6"/>
      <c r="D23" s="6"/>
      <c r="E23" s="6"/>
      <c r="F23" s="6"/>
      <c r="G23" s="6"/>
      <c r="H23" s="6"/>
      <c r="I23" s="6"/>
      <c r="J23" s="9"/>
    </row>
    <row r="24" spans="1:10" x14ac:dyDescent="0.25">
      <c r="A24" s="4"/>
      <c r="B24" s="6"/>
      <c r="C24" s="6"/>
      <c r="D24" s="6"/>
      <c r="E24" s="6"/>
      <c r="F24" s="6"/>
      <c r="G24" s="6"/>
      <c r="H24" s="6"/>
      <c r="I24" s="6"/>
      <c r="J24" s="9"/>
    </row>
    <row r="25" spans="1:10" x14ac:dyDescent="0.25">
      <c r="A25" s="4"/>
      <c r="B25" s="6" t="s">
        <v>47</v>
      </c>
      <c r="C25" s="6"/>
      <c r="D25" s="6"/>
      <c r="E25" s="6"/>
      <c r="F25" s="6"/>
      <c r="G25" s="6"/>
      <c r="H25" s="6"/>
      <c r="I25" s="6"/>
      <c r="J25" s="9"/>
    </row>
    <row r="26" spans="1:10" x14ac:dyDescent="0.25">
      <c r="A26" s="4"/>
      <c r="B26" s="31" t="s">
        <v>48</v>
      </c>
      <c r="C26" s="6"/>
      <c r="D26" s="32" t="s">
        <v>49</v>
      </c>
      <c r="E26" s="32"/>
      <c r="F26" s="6"/>
      <c r="G26" s="6"/>
      <c r="H26" s="6"/>
      <c r="I26" s="6"/>
      <c r="J26" s="9"/>
    </row>
    <row r="27" spans="1:10" x14ac:dyDescent="0.25">
      <c r="A27" s="4"/>
      <c r="B27" s="6"/>
      <c r="C27" s="6"/>
      <c r="D27" s="6"/>
      <c r="E27" s="6"/>
      <c r="F27" s="6"/>
      <c r="G27" s="6"/>
      <c r="H27" s="6"/>
      <c r="I27" s="6"/>
      <c r="J27" s="9"/>
    </row>
    <row r="28" spans="1:10" ht="13" x14ac:dyDescent="0.3">
      <c r="A28" s="4"/>
      <c r="B28" s="33" t="s">
        <v>50</v>
      </c>
      <c r="C28" s="34" t="s">
        <v>51</v>
      </c>
      <c r="D28" s="6"/>
      <c r="E28" s="6"/>
      <c r="F28" s="6"/>
      <c r="G28" s="6"/>
      <c r="H28" s="6"/>
      <c r="I28" s="6"/>
      <c r="J28" s="9"/>
    </row>
    <row r="29" spans="1:10" x14ac:dyDescent="0.25">
      <c r="A29" s="4"/>
      <c r="B29" s="12" t="s">
        <v>52</v>
      </c>
      <c r="C29" s="6"/>
      <c r="D29" s="6"/>
      <c r="E29" s="6"/>
      <c r="F29" s="6"/>
      <c r="G29" s="6"/>
      <c r="H29" s="6"/>
      <c r="I29" s="6"/>
      <c r="J29" s="9"/>
    </row>
    <row r="30" spans="1:10" x14ac:dyDescent="0.25">
      <c r="A30" s="4"/>
      <c r="B30" s="6"/>
      <c r="C30" s="6"/>
      <c r="D30" s="6"/>
      <c r="E30" s="6"/>
      <c r="F30" s="6"/>
      <c r="G30" s="6"/>
      <c r="H30" s="6"/>
      <c r="I30" s="6"/>
      <c r="J30" s="9"/>
    </row>
    <row r="31" spans="1:10" x14ac:dyDescent="0.25">
      <c r="A31" s="4"/>
      <c r="B31" s="6"/>
      <c r="C31" s="6"/>
      <c r="D31" s="6"/>
      <c r="E31" s="6"/>
      <c r="F31" s="6"/>
      <c r="G31" s="6"/>
      <c r="H31" s="6"/>
      <c r="I31" s="6"/>
      <c r="J31" s="9"/>
    </row>
    <row r="32" spans="1:10" x14ac:dyDescent="0.25">
      <c r="A32" s="4"/>
      <c r="B32" s="6"/>
      <c r="C32" s="6"/>
      <c r="D32" s="6"/>
      <c r="E32" s="6"/>
      <c r="F32" s="6"/>
      <c r="G32" s="6"/>
      <c r="H32" s="6"/>
      <c r="I32" s="6"/>
      <c r="J32" s="9"/>
    </row>
    <row r="33" spans="1:10" x14ac:dyDescent="0.25">
      <c r="A33" s="4"/>
      <c r="B33" s="6"/>
      <c r="C33" s="6"/>
      <c r="D33" s="6"/>
      <c r="E33" s="6"/>
      <c r="F33" s="6"/>
      <c r="G33" s="6"/>
      <c r="H33" s="6"/>
      <c r="I33" s="6"/>
      <c r="J33" s="9"/>
    </row>
    <row r="34" spans="1:10" x14ac:dyDescent="0.25">
      <c r="A34" s="4"/>
      <c r="B34" s="6"/>
      <c r="C34" s="6"/>
      <c r="D34" s="6"/>
      <c r="E34" s="6"/>
      <c r="F34" s="6"/>
      <c r="G34" s="6"/>
      <c r="H34" s="6"/>
      <c r="I34" s="6"/>
      <c r="J34" s="9"/>
    </row>
    <row r="35" spans="1:10" x14ac:dyDescent="0.25">
      <c r="A35" s="4"/>
      <c r="B35" s="6"/>
      <c r="C35" s="6"/>
      <c r="D35" s="6"/>
      <c r="E35" s="6"/>
      <c r="F35" s="6"/>
      <c r="G35" s="6"/>
      <c r="H35" s="6"/>
      <c r="I35" s="6"/>
      <c r="J35" s="9"/>
    </row>
    <row r="36" spans="1:10" x14ac:dyDescent="0.25">
      <c r="A36" s="4"/>
      <c r="B36" s="6"/>
      <c r="C36" s="6"/>
      <c r="D36" s="6"/>
      <c r="E36" s="6"/>
      <c r="F36" s="6"/>
      <c r="G36" s="6"/>
      <c r="H36" s="6"/>
      <c r="I36" s="6"/>
      <c r="J36" s="9"/>
    </row>
    <row r="37" spans="1:10" x14ac:dyDescent="0.25">
      <c r="A37" s="4"/>
      <c r="B37" s="6"/>
      <c r="C37" s="6"/>
      <c r="D37" s="6"/>
      <c r="E37" s="6"/>
      <c r="F37" s="6"/>
      <c r="G37" s="6"/>
      <c r="H37" s="6"/>
      <c r="I37" s="6"/>
      <c r="J37" s="9"/>
    </row>
    <row r="38" spans="1:10" x14ac:dyDescent="0.25">
      <c r="A38" s="4"/>
      <c r="B38" s="6"/>
      <c r="C38" s="6"/>
      <c r="D38" s="6"/>
      <c r="E38" s="6"/>
      <c r="F38" s="6"/>
      <c r="G38" s="6"/>
      <c r="H38" s="6"/>
      <c r="I38" s="6"/>
      <c r="J38" s="9"/>
    </row>
    <row r="39" spans="1:10" x14ac:dyDescent="0.25">
      <c r="A39" s="4"/>
      <c r="B39" s="6"/>
      <c r="C39" s="6"/>
      <c r="D39" s="6"/>
      <c r="E39" s="6"/>
      <c r="F39" s="6"/>
      <c r="G39" s="6"/>
      <c r="H39" s="6"/>
      <c r="I39" s="6"/>
      <c r="J39" s="9"/>
    </row>
    <row r="40" spans="1:10" x14ac:dyDescent="0.25">
      <c r="A40" s="4"/>
      <c r="B40" s="6"/>
      <c r="C40" s="6"/>
      <c r="D40" s="6"/>
      <c r="E40" s="6"/>
      <c r="F40" s="6"/>
      <c r="G40" s="6"/>
      <c r="H40" s="6"/>
      <c r="I40" s="6"/>
      <c r="J40" s="9"/>
    </row>
    <row r="41" spans="1:10" x14ac:dyDescent="0.25">
      <c r="A41" s="4"/>
      <c r="B41" s="6"/>
      <c r="C41" s="6"/>
      <c r="D41" s="6"/>
      <c r="E41" s="6"/>
      <c r="F41" s="6"/>
      <c r="G41" s="6"/>
      <c r="H41" s="6"/>
      <c r="I41" s="6"/>
      <c r="J41" s="9"/>
    </row>
    <row r="42" spans="1:10" x14ac:dyDescent="0.25">
      <c r="A42" s="4"/>
      <c r="B42" s="6"/>
      <c r="C42" s="6"/>
      <c r="D42" s="6"/>
      <c r="E42" s="6"/>
      <c r="F42" s="6"/>
      <c r="G42" s="6"/>
      <c r="H42" s="6"/>
      <c r="I42" s="6"/>
      <c r="J42" s="9"/>
    </row>
    <row r="43" spans="1:10" x14ac:dyDescent="0.25">
      <c r="A43" s="4"/>
      <c r="B43" s="6"/>
      <c r="C43" s="6"/>
      <c r="D43" s="6"/>
      <c r="E43" s="6"/>
      <c r="F43" s="6"/>
      <c r="G43" s="6"/>
      <c r="H43" s="6"/>
      <c r="I43" s="6"/>
      <c r="J43" s="9"/>
    </row>
    <row r="44" spans="1:10" x14ac:dyDescent="0.25">
      <c r="A44" s="4"/>
      <c r="B44" s="6"/>
      <c r="C44" s="6"/>
      <c r="D44" s="35"/>
      <c r="E44" s="35"/>
      <c r="F44" s="35"/>
      <c r="G44" s="35"/>
      <c r="H44" s="6"/>
      <c r="I44" s="6"/>
      <c r="J44" s="9"/>
    </row>
    <row r="45" spans="1:10" x14ac:dyDescent="0.25">
      <c r="A45" s="4"/>
      <c r="B45" s="6"/>
      <c r="C45" s="6"/>
      <c r="D45" s="6"/>
      <c r="E45" s="6"/>
      <c r="F45" s="6"/>
      <c r="G45" s="6"/>
      <c r="H45" s="6"/>
      <c r="I45" s="6"/>
      <c r="J45" s="9"/>
    </row>
    <row r="46" spans="1:10" x14ac:dyDescent="0.25">
      <c r="A46" s="4"/>
      <c r="B46" s="6"/>
      <c r="C46" s="6"/>
      <c r="D46" s="6"/>
      <c r="E46" s="6"/>
      <c r="F46" s="6"/>
      <c r="G46" s="6"/>
      <c r="H46" s="6"/>
      <c r="I46" s="6"/>
      <c r="J46" s="9"/>
    </row>
    <row r="47" spans="1:10" x14ac:dyDescent="0.25">
      <c r="A47" s="4"/>
      <c r="B47" s="6"/>
      <c r="C47" s="6"/>
      <c r="D47" s="6"/>
      <c r="E47" s="6"/>
      <c r="F47" s="6"/>
      <c r="G47" s="6"/>
      <c r="H47" s="6"/>
      <c r="I47" s="6"/>
      <c r="J47" s="9"/>
    </row>
    <row r="48" spans="1:10" x14ac:dyDescent="0.25">
      <c r="A48" s="4"/>
      <c r="B48" s="6"/>
      <c r="C48" s="6"/>
      <c r="D48" s="6"/>
      <c r="E48" s="6"/>
      <c r="F48" s="6"/>
      <c r="G48" s="6"/>
      <c r="H48" s="6"/>
      <c r="I48" s="6"/>
      <c r="J48" s="9"/>
    </row>
    <row r="49" spans="1:10" x14ac:dyDescent="0.25">
      <c r="A49" s="10"/>
      <c r="B49" s="7"/>
      <c r="C49" s="7"/>
      <c r="D49" s="7"/>
      <c r="E49" s="7"/>
      <c r="F49" s="7"/>
      <c r="G49" s="7"/>
      <c r="H49" s="7"/>
      <c r="I49" s="7"/>
      <c r="J49" s="11"/>
    </row>
    <row r="50" spans="1:10" x14ac:dyDescent="0.25">
      <c r="A50" s="36" t="s">
        <v>21</v>
      </c>
      <c r="B50" s="6" t="str">
        <f>'[1]Check Sheet'!B52</f>
        <v>Heather Garland</v>
      </c>
      <c r="C50" s="6"/>
      <c r="D50" s="6"/>
      <c r="E50" s="6"/>
      <c r="F50" s="6"/>
      <c r="G50" s="6"/>
      <c r="H50" s="6"/>
      <c r="I50" s="6"/>
      <c r="J50" s="9"/>
    </row>
    <row r="51" spans="1:10" x14ac:dyDescent="0.25">
      <c r="A51" s="4"/>
      <c r="B51" s="6"/>
      <c r="C51" s="6"/>
      <c r="D51" s="6"/>
      <c r="E51" s="6"/>
      <c r="F51" s="6"/>
      <c r="G51" s="6"/>
      <c r="H51" s="6"/>
      <c r="I51" s="6"/>
      <c r="J51" s="9"/>
    </row>
    <row r="52" spans="1:10" x14ac:dyDescent="0.25">
      <c r="A52" s="37" t="s">
        <v>22</v>
      </c>
      <c r="B52" s="20">
        <f>'Check Sheet'!B54</f>
        <v>42475</v>
      </c>
      <c r="C52" s="7"/>
      <c r="D52" s="7"/>
      <c r="E52" s="7"/>
      <c r="F52" s="7"/>
      <c r="G52" s="7"/>
      <c r="H52" s="21" t="s">
        <v>23</v>
      </c>
      <c r="I52" s="38">
        <f>'Check Sheet'!I54:J54</f>
        <v>42522</v>
      </c>
      <c r="J52" s="39"/>
    </row>
    <row r="53" spans="1:10" ht="13" x14ac:dyDescent="0.3">
      <c r="A53" s="158" t="s">
        <v>24</v>
      </c>
      <c r="B53" s="159"/>
      <c r="C53" s="159"/>
      <c r="D53" s="159"/>
      <c r="E53" s="159"/>
      <c r="F53" s="159"/>
      <c r="G53" s="159"/>
      <c r="H53" s="159"/>
      <c r="I53" s="159"/>
      <c r="J53" s="160"/>
    </row>
    <row r="54" spans="1:10" x14ac:dyDescent="0.25">
      <c r="A54" s="4"/>
      <c r="B54" s="6"/>
      <c r="C54" s="6"/>
      <c r="D54" s="6"/>
      <c r="E54" s="6"/>
      <c r="F54" s="6"/>
      <c r="G54" s="6"/>
      <c r="H54" s="6"/>
      <c r="I54" s="6"/>
      <c r="J54" s="9"/>
    </row>
    <row r="55" spans="1:10" x14ac:dyDescent="0.25">
      <c r="A55" s="4" t="s">
        <v>25</v>
      </c>
      <c r="B55" s="6"/>
      <c r="C55" s="6"/>
      <c r="D55" s="6"/>
      <c r="E55" s="6"/>
      <c r="F55" s="6"/>
      <c r="G55" s="6"/>
      <c r="H55" s="6"/>
      <c r="I55" s="6"/>
      <c r="J55" s="9"/>
    </row>
    <row r="56" spans="1:10" x14ac:dyDescent="0.25">
      <c r="A56" s="10"/>
      <c r="B56" s="7"/>
      <c r="C56" s="7"/>
      <c r="D56" s="7"/>
      <c r="E56" s="7"/>
      <c r="F56" s="7"/>
      <c r="G56" s="7"/>
      <c r="H56" s="7"/>
      <c r="I56" s="7"/>
      <c r="J56" s="11"/>
    </row>
  </sheetData>
  <mergeCells count="10">
    <mergeCell ref="D14:G14"/>
    <mergeCell ref="H14:I14"/>
    <mergeCell ref="B15:C15"/>
    <mergeCell ref="A53:J53"/>
    <mergeCell ref="H2:I2"/>
    <mergeCell ref="A7:J7"/>
    <mergeCell ref="A11:J11"/>
    <mergeCell ref="B13:C13"/>
    <mergeCell ref="D13:G13"/>
    <mergeCell ref="H13:I13"/>
  </mergeCells>
  <printOptions horizontalCentered="1" verticalCentered="1"/>
  <pageMargins left="0.5" right="0.5" top="0.5" bottom="0.5" header="0.5" footer="0.5"/>
  <pageSetup scale="9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2"/>
  <sheetViews>
    <sheetView topLeftCell="A7" zoomScaleNormal="100" workbookViewId="0">
      <selection activeCell="C19" sqref="C19"/>
    </sheetView>
  </sheetViews>
  <sheetFormatPr defaultRowHeight="12.5" x14ac:dyDescent="0.25"/>
  <cols>
    <col min="1" max="1" width="10.1796875" customWidth="1"/>
    <col min="2" max="2" width="18.453125" customWidth="1"/>
    <col min="9" max="9" width="16.81640625" bestFit="1" customWidth="1"/>
    <col min="10" max="10" width="7" customWidth="1"/>
  </cols>
  <sheetData>
    <row r="1" spans="1:20" x14ac:dyDescent="0.25">
      <c r="A1" s="1"/>
      <c r="B1" s="2"/>
      <c r="C1" s="2"/>
      <c r="D1" s="2"/>
      <c r="E1" s="2"/>
      <c r="F1" s="2"/>
      <c r="G1" s="2"/>
      <c r="H1" s="2"/>
      <c r="I1" s="2"/>
      <c r="J1" s="3"/>
    </row>
    <row r="2" spans="1:20" x14ac:dyDescent="0.25">
      <c r="A2" s="4" t="s">
        <v>0</v>
      </c>
      <c r="B2" s="5">
        <v>8</v>
      </c>
      <c r="C2" s="6"/>
      <c r="D2" s="6"/>
      <c r="E2" s="6"/>
      <c r="F2" s="6"/>
      <c r="G2" s="7"/>
      <c r="H2" s="145" t="s">
        <v>1</v>
      </c>
      <c r="I2" s="145"/>
      <c r="J2" s="8">
        <v>17</v>
      </c>
    </row>
    <row r="3" spans="1:20" x14ac:dyDescent="0.25">
      <c r="A3" s="4"/>
      <c r="B3" s="6"/>
      <c r="C3" s="6"/>
      <c r="D3" s="6"/>
      <c r="E3" s="6"/>
      <c r="F3" s="6"/>
      <c r="G3" s="6"/>
      <c r="H3" s="6"/>
      <c r="I3" s="6"/>
      <c r="J3" s="9"/>
    </row>
    <row r="4" spans="1:20" x14ac:dyDescent="0.25">
      <c r="A4" s="4" t="s">
        <v>2</v>
      </c>
      <c r="B4" s="6"/>
      <c r="C4" s="6"/>
      <c r="D4" s="40" t="s">
        <v>3</v>
      </c>
      <c r="E4" s="40"/>
      <c r="F4" s="40"/>
      <c r="G4" s="40"/>
      <c r="H4" s="6"/>
      <c r="I4" s="6"/>
      <c r="J4" s="9"/>
    </row>
    <row r="5" spans="1:20" x14ac:dyDescent="0.25">
      <c r="A5" s="10" t="s">
        <v>4</v>
      </c>
      <c r="B5" s="7"/>
      <c r="C5" s="7"/>
      <c r="D5" s="7"/>
      <c r="E5" s="7"/>
      <c r="F5" s="7"/>
      <c r="G5" s="7"/>
      <c r="H5" s="7"/>
      <c r="I5" s="7"/>
      <c r="J5" s="11"/>
    </row>
    <row r="6" spans="1:20" x14ac:dyDescent="0.25">
      <c r="A6" s="4"/>
      <c r="B6" s="6"/>
      <c r="C6" s="6"/>
      <c r="D6" s="6"/>
      <c r="E6" s="6"/>
      <c r="F6" s="6"/>
      <c r="G6" s="6"/>
      <c r="H6" s="6"/>
      <c r="I6" s="6"/>
      <c r="J6" s="9"/>
    </row>
    <row r="7" spans="1:20" x14ac:dyDescent="0.25">
      <c r="A7" s="170" t="s">
        <v>53</v>
      </c>
      <c r="B7" s="171"/>
      <c r="C7" s="171"/>
      <c r="D7" s="171"/>
      <c r="E7" s="171"/>
      <c r="F7" s="171"/>
      <c r="G7" s="171"/>
      <c r="H7" s="171"/>
      <c r="I7" s="171"/>
      <c r="J7" s="172"/>
    </row>
    <row r="8" spans="1:20" x14ac:dyDescent="0.25">
      <c r="A8" s="4"/>
      <c r="B8" s="6"/>
      <c r="C8" s="6"/>
      <c r="D8" s="6"/>
      <c r="E8" s="6"/>
      <c r="F8" s="6"/>
      <c r="G8" s="6"/>
      <c r="H8" s="6"/>
      <c r="I8" s="6"/>
      <c r="J8" s="9"/>
    </row>
    <row r="9" spans="1:20" x14ac:dyDescent="0.25">
      <c r="A9" s="4"/>
      <c r="B9" s="6" t="s">
        <v>54</v>
      </c>
      <c r="C9" s="6"/>
      <c r="D9" s="6"/>
      <c r="E9" s="6"/>
      <c r="F9" s="6"/>
      <c r="G9" s="41">
        <v>14.29</v>
      </c>
      <c r="H9" s="34" t="s">
        <v>55</v>
      </c>
      <c r="I9" s="6"/>
      <c r="J9" s="9"/>
    </row>
    <row r="10" spans="1:20" x14ac:dyDescent="0.25">
      <c r="A10" s="4"/>
      <c r="B10" s="6" t="s">
        <v>56</v>
      </c>
      <c r="C10" s="6"/>
      <c r="D10" s="6"/>
      <c r="E10" s="6"/>
      <c r="F10" s="6"/>
      <c r="G10" s="41">
        <v>3.8</v>
      </c>
      <c r="H10" s="34" t="s">
        <v>55</v>
      </c>
      <c r="I10" s="6"/>
      <c r="J10" s="9"/>
    </row>
    <row r="11" spans="1:20" x14ac:dyDescent="0.25">
      <c r="A11" s="4"/>
      <c r="B11" s="12"/>
      <c r="C11" s="6"/>
      <c r="D11" s="6"/>
      <c r="E11" s="6"/>
      <c r="F11" s="6"/>
      <c r="G11" s="6"/>
      <c r="H11" s="6"/>
      <c r="I11" s="6"/>
      <c r="J11" s="9"/>
    </row>
    <row r="12" spans="1:20" x14ac:dyDescent="0.25">
      <c r="A12" s="4"/>
      <c r="B12" s="6"/>
      <c r="C12" s="6"/>
      <c r="D12" s="6"/>
      <c r="E12" s="6"/>
      <c r="F12" s="6"/>
      <c r="G12" s="6"/>
      <c r="H12" s="6"/>
      <c r="I12" s="6"/>
      <c r="J12" s="9"/>
    </row>
    <row r="13" spans="1:20" ht="29.25" customHeight="1" x14ac:dyDescent="0.25">
      <c r="A13" s="42"/>
      <c r="B13" s="173" t="s">
        <v>57</v>
      </c>
      <c r="C13" s="173"/>
      <c r="D13" s="173"/>
      <c r="E13" s="173"/>
      <c r="F13" s="173"/>
      <c r="G13" s="173"/>
      <c r="H13" s="173"/>
      <c r="I13" s="173"/>
      <c r="J13" s="9"/>
      <c r="M13" s="173"/>
      <c r="N13" s="173"/>
      <c r="O13" s="173"/>
      <c r="P13" s="173"/>
      <c r="Q13" s="173"/>
      <c r="R13" s="173"/>
      <c r="S13" s="173"/>
      <c r="T13" s="173"/>
    </row>
    <row r="14" spans="1:20" x14ac:dyDescent="0.25">
      <c r="A14" s="4"/>
      <c r="B14" s="6"/>
      <c r="C14" s="6"/>
      <c r="D14" s="6"/>
      <c r="E14" s="6"/>
      <c r="F14" s="6"/>
      <c r="G14" s="6"/>
      <c r="H14" s="6"/>
      <c r="I14" s="6"/>
      <c r="J14" s="9"/>
    </row>
    <row r="15" spans="1:20" ht="27" customHeight="1" x14ac:dyDescent="0.25">
      <c r="A15" s="4"/>
      <c r="B15" s="173" t="s">
        <v>58</v>
      </c>
      <c r="C15" s="173"/>
      <c r="D15" s="173"/>
      <c r="E15" s="173"/>
      <c r="F15" s="173"/>
      <c r="G15" s="173"/>
      <c r="H15" s="173"/>
      <c r="I15" s="173"/>
      <c r="J15" s="9"/>
    </row>
    <row r="16" spans="1:20" x14ac:dyDescent="0.25">
      <c r="A16" s="4"/>
      <c r="B16" s="6"/>
      <c r="C16" s="6"/>
      <c r="D16" s="6"/>
      <c r="E16" s="6"/>
      <c r="F16" s="6"/>
      <c r="G16" s="6"/>
      <c r="H16" s="6"/>
      <c r="I16" s="6"/>
      <c r="J16" s="9"/>
    </row>
    <row r="17" spans="1:10" ht="13" x14ac:dyDescent="0.3">
      <c r="A17" s="4"/>
      <c r="B17" s="33" t="s">
        <v>117</v>
      </c>
      <c r="C17" s="144" t="s">
        <v>114</v>
      </c>
      <c r="D17" s="6"/>
      <c r="E17" s="6"/>
      <c r="F17" s="6"/>
      <c r="G17" s="6"/>
      <c r="H17" s="6"/>
      <c r="I17" s="6"/>
      <c r="J17" s="9"/>
    </row>
    <row r="18" spans="1:10" ht="13" x14ac:dyDescent="0.3">
      <c r="A18" s="4"/>
      <c r="B18" s="33"/>
      <c r="C18" s="6"/>
      <c r="D18" s="6"/>
      <c r="E18" s="6"/>
      <c r="F18" s="6"/>
      <c r="G18" s="6"/>
      <c r="H18" s="6"/>
      <c r="I18" s="6"/>
      <c r="J18" s="9"/>
    </row>
    <row r="19" spans="1:10" ht="13" x14ac:dyDescent="0.3">
      <c r="A19" s="4"/>
      <c r="B19" s="33" t="s">
        <v>254</v>
      </c>
      <c r="C19" s="144" t="s">
        <v>114</v>
      </c>
      <c r="D19" s="6"/>
      <c r="E19" s="6"/>
      <c r="F19" s="6"/>
      <c r="G19" s="6"/>
      <c r="H19" s="6"/>
      <c r="I19" s="6"/>
      <c r="J19" s="9"/>
    </row>
    <row r="20" spans="1:10" x14ac:dyDescent="0.25">
      <c r="A20" s="4"/>
      <c r="B20" s="6"/>
      <c r="C20" s="6"/>
      <c r="D20" s="6"/>
      <c r="E20" s="6"/>
      <c r="F20" s="6"/>
      <c r="G20" s="6"/>
      <c r="H20" s="6"/>
      <c r="I20" s="6"/>
      <c r="J20" s="9"/>
    </row>
    <row r="21" spans="1:10" x14ac:dyDescent="0.25">
      <c r="A21" s="4"/>
      <c r="B21" s="6"/>
      <c r="C21" s="6"/>
      <c r="D21" s="6"/>
      <c r="E21" s="6"/>
      <c r="F21" s="6"/>
      <c r="G21" s="6"/>
      <c r="H21" s="6"/>
      <c r="I21" s="6"/>
      <c r="J21" s="9"/>
    </row>
    <row r="22" spans="1:10" x14ac:dyDescent="0.25">
      <c r="A22" s="4"/>
      <c r="B22" s="6"/>
      <c r="C22" s="6"/>
      <c r="D22" s="6"/>
      <c r="E22" s="6"/>
      <c r="F22" s="6"/>
      <c r="G22" s="6"/>
      <c r="H22" s="6"/>
      <c r="I22" s="6"/>
      <c r="J22" s="9"/>
    </row>
    <row r="23" spans="1:10" x14ac:dyDescent="0.25">
      <c r="A23" s="170" t="s">
        <v>59</v>
      </c>
      <c r="B23" s="171"/>
      <c r="C23" s="171"/>
      <c r="D23" s="171"/>
      <c r="E23" s="171"/>
      <c r="F23" s="171"/>
      <c r="G23" s="171"/>
      <c r="H23" s="171"/>
      <c r="I23" s="171"/>
      <c r="J23" s="172"/>
    </row>
    <row r="24" spans="1:10" x14ac:dyDescent="0.25">
      <c r="A24" s="4"/>
      <c r="B24" s="6"/>
      <c r="C24" s="6"/>
      <c r="D24" s="6"/>
      <c r="E24" s="6"/>
      <c r="F24" s="6"/>
      <c r="G24" s="6"/>
      <c r="H24" s="6"/>
      <c r="I24" s="6"/>
      <c r="J24" s="9"/>
    </row>
    <row r="25" spans="1:10" x14ac:dyDescent="0.25">
      <c r="A25" s="4"/>
      <c r="B25" s="43" t="s">
        <v>60</v>
      </c>
      <c r="C25" s="34"/>
      <c r="D25" s="34"/>
      <c r="E25" s="6"/>
      <c r="F25" s="6"/>
      <c r="G25" s="6"/>
      <c r="H25" s="6"/>
      <c r="I25" s="6"/>
      <c r="J25" s="9"/>
    </row>
    <row r="26" spans="1:10" x14ac:dyDescent="0.25">
      <c r="A26" s="4"/>
      <c r="B26" s="34" t="s">
        <v>61</v>
      </c>
      <c r="C26" s="34"/>
      <c r="D26" s="34" t="s">
        <v>62</v>
      </c>
      <c r="E26" s="6"/>
      <c r="F26" s="34" t="s">
        <v>63</v>
      </c>
      <c r="G26" s="6"/>
      <c r="H26" s="6"/>
      <c r="I26" s="6"/>
      <c r="J26" s="9"/>
    </row>
    <row r="27" spans="1:10" x14ac:dyDescent="0.25">
      <c r="A27" s="4"/>
      <c r="B27" s="12"/>
      <c r="C27" s="6"/>
      <c r="D27" s="6"/>
      <c r="E27" s="6"/>
      <c r="F27" s="6"/>
      <c r="G27" s="6"/>
      <c r="H27" s="6"/>
      <c r="I27" s="6"/>
      <c r="J27" s="9"/>
    </row>
    <row r="28" spans="1:10" x14ac:dyDescent="0.25">
      <c r="A28" s="4"/>
      <c r="B28" s="12"/>
      <c r="C28" s="12"/>
      <c r="D28" s="12"/>
      <c r="E28" s="12"/>
      <c r="F28" s="12"/>
      <c r="G28" s="12"/>
      <c r="H28" s="12"/>
      <c r="I28" s="6"/>
      <c r="J28" s="9"/>
    </row>
    <row r="29" spans="1:10" x14ac:dyDescent="0.25">
      <c r="A29" s="4"/>
      <c r="B29" s="6"/>
      <c r="C29" s="6"/>
      <c r="D29" s="6"/>
      <c r="E29" s="6"/>
      <c r="F29" s="6"/>
      <c r="G29" s="6"/>
      <c r="H29" s="6"/>
      <c r="I29" s="6"/>
      <c r="J29" s="9"/>
    </row>
    <row r="30" spans="1:10" x14ac:dyDescent="0.25">
      <c r="A30" s="4"/>
      <c r="B30" s="6"/>
      <c r="C30" s="6"/>
      <c r="D30" s="6"/>
      <c r="E30" s="6"/>
      <c r="F30" s="6"/>
      <c r="G30" s="6"/>
      <c r="H30" s="6"/>
      <c r="I30" s="6"/>
      <c r="J30" s="9"/>
    </row>
    <row r="31" spans="1:10" x14ac:dyDescent="0.25">
      <c r="A31" s="4"/>
      <c r="B31" s="6"/>
      <c r="C31" s="6"/>
      <c r="D31" s="6"/>
      <c r="E31" s="6"/>
      <c r="F31" s="6"/>
      <c r="G31" s="6"/>
      <c r="H31" s="6"/>
      <c r="I31" s="6"/>
      <c r="J31" s="9"/>
    </row>
    <row r="32" spans="1:10" x14ac:dyDescent="0.25">
      <c r="A32" s="4"/>
      <c r="B32" s="6"/>
      <c r="C32" s="6"/>
      <c r="D32" s="6"/>
      <c r="E32" s="6"/>
      <c r="F32" s="6"/>
      <c r="G32" s="6"/>
      <c r="H32" s="6"/>
      <c r="I32" s="6"/>
      <c r="J32" s="9"/>
    </row>
    <row r="33" spans="1:10" x14ac:dyDescent="0.25">
      <c r="A33" s="4"/>
      <c r="B33" s="6"/>
      <c r="C33" s="6"/>
      <c r="D33" s="6"/>
      <c r="E33" s="6"/>
      <c r="F33" s="6"/>
      <c r="G33" s="6"/>
      <c r="H33" s="6"/>
      <c r="I33" s="6"/>
      <c r="J33" s="9"/>
    </row>
    <row r="34" spans="1:10" x14ac:dyDescent="0.25">
      <c r="A34" s="4"/>
      <c r="B34" s="6"/>
      <c r="C34" s="6"/>
      <c r="D34" s="6"/>
      <c r="E34" s="6"/>
      <c r="F34" s="6"/>
      <c r="G34" s="6"/>
      <c r="H34" s="6"/>
      <c r="I34" s="6"/>
      <c r="J34" s="9"/>
    </row>
    <row r="35" spans="1:10" x14ac:dyDescent="0.25">
      <c r="A35" s="4"/>
      <c r="B35" s="6"/>
      <c r="C35" s="6"/>
      <c r="D35" s="6"/>
      <c r="E35" s="6"/>
      <c r="F35" s="6"/>
      <c r="G35" s="6"/>
      <c r="H35" s="6"/>
      <c r="I35" s="6"/>
      <c r="J35" s="9"/>
    </row>
    <row r="36" spans="1:10" x14ac:dyDescent="0.25">
      <c r="A36" s="4"/>
      <c r="B36" s="6"/>
      <c r="C36" s="6"/>
      <c r="D36" s="6"/>
      <c r="E36" s="6"/>
      <c r="F36" s="6"/>
      <c r="G36" s="6"/>
      <c r="H36" s="6"/>
      <c r="I36" s="6"/>
      <c r="J36" s="9"/>
    </row>
    <row r="37" spans="1:10" x14ac:dyDescent="0.25">
      <c r="A37" s="4"/>
      <c r="B37" s="6"/>
      <c r="C37" s="6"/>
      <c r="D37" s="35"/>
      <c r="E37" s="35"/>
      <c r="F37" s="35"/>
      <c r="G37" s="35"/>
      <c r="H37" s="6"/>
      <c r="I37" s="6"/>
      <c r="J37" s="9"/>
    </row>
    <row r="38" spans="1:10" x14ac:dyDescent="0.25">
      <c r="A38" s="4"/>
      <c r="B38" s="6"/>
      <c r="C38" s="6"/>
      <c r="D38" s="6"/>
      <c r="E38" s="6"/>
      <c r="F38" s="6"/>
      <c r="G38" s="6"/>
      <c r="H38" s="6"/>
      <c r="I38" s="6"/>
      <c r="J38" s="9"/>
    </row>
    <row r="39" spans="1:10" x14ac:dyDescent="0.25">
      <c r="A39" s="4"/>
      <c r="B39" s="6"/>
      <c r="C39" s="6"/>
      <c r="D39" s="6"/>
      <c r="E39" s="6"/>
      <c r="F39" s="6"/>
      <c r="G39" s="6"/>
      <c r="H39" s="6"/>
      <c r="I39" s="6"/>
      <c r="J39" s="9"/>
    </row>
    <row r="40" spans="1:10" x14ac:dyDescent="0.25">
      <c r="A40" s="4"/>
      <c r="B40" s="6"/>
      <c r="C40" s="6"/>
      <c r="D40" s="6"/>
      <c r="E40" s="6"/>
      <c r="F40" s="6"/>
      <c r="G40" s="6"/>
      <c r="H40" s="6"/>
      <c r="I40" s="6"/>
      <c r="J40" s="9"/>
    </row>
    <row r="41" spans="1:10" x14ac:dyDescent="0.25">
      <c r="A41" s="4"/>
      <c r="B41" s="6"/>
      <c r="C41" s="6"/>
      <c r="D41" s="6"/>
      <c r="E41" s="6"/>
      <c r="F41" s="6"/>
      <c r="G41" s="6"/>
      <c r="H41" s="6"/>
      <c r="I41" s="6"/>
      <c r="J41" s="9"/>
    </row>
    <row r="42" spans="1:10" x14ac:dyDescent="0.25">
      <c r="A42" s="4"/>
      <c r="B42" s="6"/>
      <c r="C42" s="6"/>
      <c r="D42" s="6"/>
      <c r="E42" s="6"/>
      <c r="F42" s="6"/>
      <c r="G42" s="6"/>
      <c r="H42" s="6"/>
      <c r="I42" s="6"/>
      <c r="J42" s="9"/>
    </row>
    <row r="43" spans="1:10" x14ac:dyDescent="0.25">
      <c r="A43" s="4"/>
      <c r="B43" s="6"/>
      <c r="C43" s="6"/>
      <c r="D43" s="6"/>
      <c r="E43" s="6"/>
      <c r="F43" s="6"/>
      <c r="G43" s="6"/>
      <c r="H43" s="6"/>
      <c r="I43" s="6"/>
      <c r="J43" s="9"/>
    </row>
    <row r="44" spans="1:10" x14ac:dyDescent="0.25">
      <c r="A44" s="4"/>
      <c r="B44" s="6"/>
      <c r="C44" s="6"/>
      <c r="D44" s="6"/>
      <c r="E44" s="6"/>
      <c r="F44" s="6"/>
      <c r="G44" s="6"/>
      <c r="H44" s="6"/>
      <c r="I44" s="6"/>
      <c r="J44" s="9"/>
    </row>
    <row r="45" spans="1:10" x14ac:dyDescent="0.25">
      <c r="A45" s="10"/>
      <c r="B45" s="7"/>
      <c r="C45" s="7"/>
      <c r="D45" s="7"/>
      <c r="E45" s="7"/>
      <c r="F45" s="7"/>
      <c r="G45" s="7"/>
      <c r="H45" s="7"/>
      <c r="I45" s="7"/>
      <c r="J45" s="11"/>
    </row>
    <row r="46" spans="1:10" x14ac:dyDescent="0.25">
      <c r="A46" s="36" t="s">
        <v>21</v>
      </c>
      <c r="B46" s="6" t="str">
        <f>'[1]Check Sheet'!B52</f>
        <v>Heather Garland</v>
      </c>
      <c r="C46" s="6"/>
      <c r="D46" s="6"/>
      <c r="E46" s="6"/>
      <c r="F46" s="6"/>
      <c r="G46" s="6"/>
      <c r="H46" s="6"/>
      <c r="I46" s="6"/>
      <c r="J46" s="9"/>
    </row>
    <row r="47" spans="1:10" x14ac:dyDescent="0.25">
      <c r="A47" s="4"/>
      <c r="B47" s="6"/>
      <c r="C47" s="6"/>
      <c r="D47" s="6"/>
      <c r="E47" s="6"/>
      <c r="F47" s="6"/>
      <c r="G47" s="6"/>
      <c r="H47" s="6"/>
      <c r="I47" s="6"/>
      <c r="J47" s="9"/>
    </row>
    <row r="48" spans="1:10" x14ac:dyDescent="0.25">
      <c r="A48" s="37" t="s">
        <v>22</v>
      </c>
      <c r="B48" s="20">
        <f>'Item 18, Page 9'!B52</f>
        <v>42475</v>
      </c>
      <c r="C48" s="44"/>
      <c r="D48" s="7"/>
      <c r="E48" s="7"/>
      <c r="F48" s="7"/>
      <c r="G48" s="7"/>
      <c r="H48" s="21" t="s">
        <v>23</v>
      </c>
      <c r="I48" s="38">
        <f>'Item 18, Page 9'!I52</f>
        <v>42522</v>
      </c>
      <c r="J48" s="45"/>
    </row>
    <row r="49" spans="1:10" ht="13" x14ac:dyDescent="0.3">
      <c r="A49" s="158" t="s">
        <v>24</v>
      </c>
      <c r="B49" s="159"/>
      <c r="C49" s="159"/>
      <c r="D49" s="159"/>
      <c r="E49" s="159"/>
      <c r="F49" s="159"/>
      <c r="G49" s="159"/>
      <c r="H49" s="159"/>
      <c r="I49" s="159"/>
      <c r="J49" s="160"/>
    </row>
    <row r="50" spans="1:10" x14ac:dyDescent="0.25">
      <c r="A50" s="4"/>
      <c r="B50" s="6"/>
      <c r="C50" s="6"/>
      <c r="D50" s="6"/>
      <c r="E50" s="6"/>
      <c r="F50" s="6"/>
      <c r="G50" s="6"/>
      <c r="H50" s="6"/>
      <c r="I50" s="6"/>
      <c r="J50" s="9"/>
    </row>
    <row r="51" spans="1:10" x14ac:dyDescent="0.25">
      <c r="A51" s="4" t="s">
        <v>25</v>
      </c>
      <c r="B51" s="6"/>
      <c r="C51" s="6"/>
      <c r="D51" s="6"/>
      <c r="E51" s="6"/>
      <c r="F51" s="6"/>
      <c r="G51" s="6"/>
      <c r="H51" s="6"/>
      <c r="I51" s="6"/>
      <c r="J51" s="9"/>
    </row>
    <row r="52" spans="1:10" x14ac:dyDescent="0.25">
      <c r="A52" s="10"/>
      <c r="B52" s="7"/>
      <c r="C52" s="7"/>
      <c r="D52" s="7"/>
      <c r="E52" s="7"/>
      <c r="F52" s="7"/>
      <c r="G52" s="7"/>
      <c r="H52" s="7"/>
      <c r="I52" s="7"/>
      <c r="J52" s="11"/>
    </row>
  </sheetData>
  <mergeCells count="7">
    <mergeCell ref="A49:J49"/>
    <mergeCell ref="H2:I2"/>
    <mergeCell ref="A7:J7"/>
    <mergeCell ref="B13:I13"/>
    <mergeCell ref="M13:T13"/>
    <mergeCell ref="B15:I15"/>
    <mergeCell ref="A23:J23"/>
  </mergeCells>
  <printOptions horizontalCentered="1" verticalCentered="1"/>
  <pageMargins left="0.5" right="0.5" top="0.5" bottom="0.5" header="0.5" footer="0.5"/>
  <pageSetup scale="9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topLeftCell="A9" zoomScaleNormal="100" workbookViewId="0"/>
  </sheetViews>
  <sheetFormatPr defaultRowHeight="12.5" x14ac:dyDescent="0.25"/>
  <cols>
    <col min="1" max="1" width="10.26953125" customWidth="1"/>
    <col min="2" max="2" width="15" customWidth="1"/>
    <col min="9" max="9" width="16.81640625" bestFit="1" customWidth="1"/>
  </cols>
  <sheetData>
    <row r="1" spans="1:10" x14ac:dyDescent="0.2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x14ac:dyDescent="0.25">
      <c r="A2" s="4" t="s">
        <v>0</v>
      </c>
      <c r="B2" s="5">
        <v>8</v>
      </c>
      <c r="C2" s="6"/>
      <c r="D2" s="6"/>
      <c r="E2" s="6"/>
      <c r="F2" s="6"/>
      <c r="G2" s="7"/>
      <c r="H2" s="145" t="s">
        <v>1</v>
      </c>
      <c r="I2" s="145"/>
      <c r="J2" s="8">
        <v>19</v>
      </c>
    </row>
    <row r="3" spans="1:10" x14ac:dyDescent="0.25">
      <c r="A3" s="4"/>
      <c r="B3" s="6"/>
      <c r="C3" s="6"/>
      <c r="D3" s="6"/>
      <c r="E3" s="6"/>
      <c r="F3" s="6"/>
      <c r="G3" s="6"/>
      <c r="H3" s="6"/>
      <c r="I3" s="6"/>
      <c r="J3" s="9"/>
    </row>
    <row r="4" spans="1:10" x14ac:dyDescent="0.25">
      <c r="A4" s="4" t="s">
        <v>2</v>
      </c>
      <c r="B4" s="6"/>
      <c r="C4" s="6"/>
      <c r="D4" s="40" t="s">
        <v>3</v>
      </c>
      <c r="E4" s="40"/>
      <c r="F4" s="40"/>
      <c r="G4" s="40"/>
      <c r="H4" s="6"/>
      <c r="I4" s="6"/>
      <c r="J4" s="9"/>
    </row>
    <row r="5" spans="1:10" x14ac:dyDescent="0.25">
      <c r="A5" s="10" t="s">
        <v>4</v>
      </c>
      <c r="B5" s="7"/>
      <c r="C5" s="7"/>
      <c r="D5" s="7"/>
      <c r="E5" s="7"/>
      <c r="F5" s="7"/>
      <c r="G5" s="7"/>
      <c r="H5" s="7"/>
      <c r="I5" s="7"/>
      <c r="J5" s="11"/>
    </row>
    <row r="6" spans="1:10" x14ac:dyDescent="0.25">
      <c r="A6" s="4"/>
      <c r="B6" s="6"/>
      <c r="C6" s="6"/>
      <c r="D6" s="6"/>
      <c r="E6" s="6"/>
      <c r="F6" s="6"/>
      <c r="G6" s="6"/>
      <c r="H6" s="6"/>
      <c r="I6" s="6"/>
      <c r="J6" s="9"/>
    </row>
    <row r="7" spans="1:10" x14ac:dyDescent="0.25">
      <c r="A7" s="161" t="s">
        <v>64</v>
      </c>
      <c r="B7" s="171"/>
      <c r="C7" s="171"/>
      <c r="D7" s="171"/>
      <c r="E7" s="171"/>
      <c r="F7" s="171"/>
      <c r="G7" s="171"/>
      <c r="H7" s="171"/>
      <c r="I7" s="171"/>
      <c r="J7" s="172"/>
    </row>
    <row r="8" spans="1:10" x14ac:dyDescent="0.25">
      <c r="A8" s="4"/>
      <c r="B8" s="6"/>
      <c r="C8" s="6"/>
      <c r="D8" s="6"/>
      <c r="E8" s="6"/>
      <c r="F8" s="6"/>
      <c r="G8" s="6"/>
      <c r="H8" s="6"/>
      <c r="I8" s="6"/>
      <c r="J8" s="9"/>
    </row>
    <row r="9" spans="1:10" x14ac:dyDescent="0.25">
      <c r="A9" s="4" t="s">
        <v>65</v>
      </c>
      <c r="B9" s="6"/>
      <c r="C9" s="6"/>
      <c r="D9" s="6"/>
      <c r="E9" s="6"/>
      <c r="F9" s="6"/>
      <c r="G9" s="6"/>
      <c r="H9" s="6"/>
      <c r="I9" s="6"/>
      <c r="J9" s="9"/>
    </row>
    <row r="10" spans="1:10" x14ac:dyDescent="0.25">
      <c r="A10" s="46" t="s">
        <v>66</v>
      </c>
      <c r="B10" s="6"/>
      <c r="C10" s="6"/>
      <c r="D10" s="6"/>
      <c r="E10" s="6"/>
      <c r="F10" s="6"/>
      <c r="G10" s="6"/>
      <c r="H10" s="6"/>
      <c r="I10" s="6"/>
      <c r="J10" s="9"/>
    </row>
    <row r="11" spans="1:10" x14ac:dyDescent="0.25">
      <c r="A11" s="4" t="s">
        <v>67</v>
      </c>
      <c r="B11" s="12"/>
      <c r="C11" s="6"/>
      <c r="D11" s="6"/>
      <c r="E11" s="6"/>
      <c r="F11" s="6"/>
      <c r="G11" s="6"/>
      <c r="H11" s="6"/>
      <c r="I11" s="6"/>
      <c r="J11" s="9"/>
    </row>
    <row r="12" spans="1:10" x14ac:dyDescent="0.25">
      <c r="A12" s="4"/>
      <c r="B12" s="6"/>
      <c r="C12" s="6"/>
      <c r="D12" s="6"/>
      <c r="E12" s="6"/>
      <c r="F12" s="6"/>
      <c r="G12" s="6"/>
      <c r="H12" s="6"/>
      <c r="I12" s="6"/>
      <c r="J12" s="9"/>
    </row>
    <row r="13" spans="1:10" x14ac:dyDescent="0.25">
      <c r="A13" s="4"/>
      <c r="B13" s="47"/>
      <c r="C13" s="48"/>
      <c r="D13" s="49" t="s">
        <v>68</v>
      </c>
      <c r="E13" s="47"/>
      <c r="F13" s="50" t="s">
        <v>69</v>
      </c>
      <c r="G13" s="6"/>
      <c r="H13" s="47"/>
      <c r="I13" s="48"/>
      <c r="J13" s="9"/>
    </row>
    <row r="14" spans="1:10" ht="18" customHeight="1" x14ac:dyDescent="0.25">
      <c r="A14" s="4"/>
      <c r="B14" s="47"/>
      <c r="C14" s="48"/>
      <c r="D14" s="51" t="s">
        <v>70</v>
      </c>
      <c r="E14" s="47" t="s">
        <v>71</v>
      </c>
      <c r="F14" s="52">
        <v>3.8</v>
      </c>
      <c r="G14" s="34" t="s">
        <v>55</v>
      </c>
      <c r="H14" s="47"/>
      <c r="I14" s="48"/>
      <c r="J14" s="9"/>
    </row>
    <row r="15" spans="1:10" ht="18" customHeight="1" x14ac:dyDescent="0.25">
      <c r="A15" s="4"/>
      <c r="B15" s="6"/>
      <c r="C15" s="6"/>
      <c r="D15" s="51" t="s">
        <v>72</v>
      </c>
      <c r="E15" s="47" t="s">
        <v>71</v>
      </c>
      <c r="F15" s="52"/>
      <c r="G15" s="34"/>
      <c r="H15" s="6"/>
      <c r="I15" s="6"/>
      <c r="J15" s="9"/>
    </row>
    <row r="16" spans="1:10" ht="18" customHeight="1" x14ac:dyDescent="0.25">
      <c r="A16" s="4"/>
      <c r="B16" s="6"/>
      <c r="C16" s="6"/>
      <c r="D16" s="51" t="s">
        <v>73</v>
      </c>
      <c r="E16" s="47" t="s">
        <v>71</v>
      </c>
      <c r="F16" s="53" t="s">
        <v>74</v>
      </c>
      <c r="G16" s="6"/>
      <c r="H16" s="6"/>
      <c r="I16" s="6"/>
      <c r="J16" s="9"/>
    </row>
    <row r="17" spans="1:10" ht="18" customHeight="1" x14ac:dyDescent="0.25">
      <c r="A17" s="4"/>
      <c r="B17" s="6"/>
      <c r="C17" s="6"/>
      <c r="D17" s="51" t="s">
        <v>75</v>
      </c>
      <c r="E17" s="47" t="s">
        <v>71</v>
      </c>
      <c r="F17" s="53" t="s">
        <v>74</v>
      </c>
      <c r="G17" s="6"/>
      <c r="H17" s="6"/>
      <c r="I17" s="6"/>
      <c r="J17" s="9"/>
    </row>
    <row r="18" spans="1:10" ht="18" customHeight="1" x14ac:dyDescent="0.25">
      <c r="A18" s="54"/>
      <c r="B18" s="35"/>
      <c r="C18" s="35"/>
      <c r="D18" s="51" t="s">
        <v>76</v>
      </c>
      <c r="E18" s="47" t="s">
        <v>71</v>
      </c>
      <c r="F18" s="52">
        <v>53.06</v>
      </c>
      <c r="G18" s="34" t="s">
        <v>55</v>
      </c>
      <c r="H18" s="35"/>
      <c r="I18" s="35"/>
      <c r="J18" s="55"/>
    </row>
    <row r="19" spans="1:10" ht="18" customHeight="1" x14ac:dyDescent="0.25">
      <c r="A19" s="4"/>
      <c r="B19" s="6"/>
      <c r="C19" s="6"/>
      <c r="D19" s="51" t="s">
        <v>77</v>
      </c>
      <c r="E19" s="47" t="s">
        <v>71</v>
      </c>
      <c r="F19" s="52">
        <v>5.73</v>
      </c>
      <c r="G19" s="34" t="s">
        <v>55</v>
      </c>
      <c r="H19" s="6"/>
      <c r="I19" s="6"/>
      <c r="J19" s="9"/>
    </row>
    <row r="20" spans="1:10" ht="18" customHeight="1" x14ac:dyDescent="0.25">
      <c r="A20" s="4"/>
      <c r="B20" s="6"/>
      <c r="C20" s="6"/>
      <c r="D20" s="56" t="s">
        <v>78</v>
      </c>
      <c r="E20" s="47" t="s">
        <v>71</v>
      </c>
      <c r="F20" s="57">
        <f>F19</f>
        <v>5.73</v>
      </c>
      <c r="G20" s="34" t="s">
        <v>63</v>
      </c>
      <c r="H20" s="6"/>
      <c r="I20" s="6"/>
      <c r="J20" s="9"/>
    </row>
    <row r="21" spans="1:10" ht="18" customHeight="1" x14ac:dyDescent="0.25">
      <c r="A21" s="4"/>
      <c r="B21" s="6"/>
      <c r="C21" s="6"/>
      <c r="D21" s="58" t="s">
        <v>79</v>
      </c>
      <c r="E21" s="47" t="s">
        <v>71</v>
      </c>
      <c r="F21" s="57">
        <f>F19</f>
        <v>5.73</v>
      </c>
      <c r="G21" s="34" t="s">
        <v>63</v>
      </c>
      <c r="H21" s="6"/>
      <c r="I21" s="6"/>
      <c r="J21" s="9"/>
    </row>
    <row r="22" spans="1:10" ht="18" customHeight="1" x14ac:dyDescent="0.25">
      <c r="A22" s="4"/>
      <c r="B22" s="6"/>
      <c r="C22" s="6"/>
      <c r="D22" s="51" t="s">
        <v>80</v>
      </c>
      <c r="E22" s="47" t="s">
        <v>71</v>
      </c>
      <c r="F22" s="53" t="s">
        <v>74</v>
      </c>
      <c r="G22" s="6"/>
      <c r="H22" s="6"/>
      <c r="I22" s="6"/>
      <c r="J22" s="9"/>
    </row>
    <row r="23" spans="1:10" ht="18" customHeight="1" x14ac:dyDescent="0.25">
      <c r="A23" s="4"/>
      <c r="B23" s="6"/>
      <c r="C23" s="6"/>
      <c r="D23" s="51" t="s">
        <v>81</v>
      </c>
      <c r="E23" s="47" t="s">
        <v>71</v>
      </c>
      <c r="F23" s="53" t="s">
        <v>74</v>
      </c>
      <c r="G23" s="6"/>
      <c r="H23" s="6"/>
      <c r="I23" s="6"/>
      <c r="J23" s="9"/>
    </row>
    <row r="24" spans="1:10" ht="18" customHeight="1" x14ac:dyDescent="0.25">
      <c r="A24" s="4"/>
      <c r="B24" s="6"/>
      <c r="C24" s="6"/>
      <c r="D24" s="51" t="s">
        <v>81</v>
      </c>
      <c r="E24" s="47" t="s">
        <v>71</v>
      </c>
      <c r="F24" s="6" t="s">
        <v>74</v>
      </c>
      <c r="G24" s="6"/>
      <c r="H24" s="6"/>
      <c r="I24" s="6"/>
      <c r="J24" s="9"/>
    </row>
    <row r="25" spans="1:10" x14ac:dyDescent="0.25">
      <c r="A25" s="4"/>
      <c r="B25" s="6"/>
      <c r="C25" s="6"/>
      <c r="D25" s="51"/>
      <c r="E25" s="6"/>
      <c r="F25" s="6"/>
      <c r="G25" s="6"/>
      <c r="H25" s="6"/>
      <c r="I25" s="6"/>
      <c r="J25" s="9"/>
    </row>
    <row r="26" spans="1:10" x14ac:dyDescent="0.25">
      <c r="A26" s="4" t="s">
        <v>82</v>
      </c>
      <c r="B26" s="6"/>
      <c r="C26" s="6"/>
      <c r="D26" s="51"/>
      <c r="E26" s="6"/>
      <c r="F26" s="6"/>
      <c r="G26" s="6"/>
      <c r="H26" s="6"/>
      <c r="I26" s="6"/>
      <c r="J26" s="9"/>
    </row>
    <row r="27" spans="1:10" x14ac:dyDescent="0.25">
      <c r="A27" s="4" t="s">
        <v>83</v>
      </c>
      <c r="B27" s="6"/>
      <c r="C27" s="6"/>
      <c r="D27" s="51"/>
      <c r="E27" s="6"/>
      <c r="F27" s="6"/>
      <c r="G27" s="6"/>
      <c r="H27" s="6"/>
      <c r="I27" s="6"/>
      <c r="J27" s="9"/>
    </row>
    <row r="28" spans="1:10" x14ac:dyDescent="0.25">
      <c r="A28" s="4"/>
      <c r="B28" s="6"/>
      <c r="C28" s="6"/>
      <c r="D28" s="51"/>
      <c r="E28" s="6"/>
      <c r="F28" s="6"/>
      <c r="G28" s="6"/>
      <c r="H28" s="6"/>
      <c r="I28" s="6"/>
      <c r="J28" s="9"/>
    </row>
    <row r="29" spans="1:10" x14ac:dyDescent="0.25">
      <c r="A29" s="4"/>
      <c r="B29" s="6"/>
      <c r="C29" s="6"/>
      <c r="D29" s="6"/>
      <c r="E29" s="6"/>
      <c r="F29" s="6"/>
      <c r="G29" s="6"/>
      <c r="H29" s="6"/>
      <c r="I29" s="6"/>
      <c r="J29" s="9"/>
    </row>
    <row r="30" spans="1:10" x14ac:dyDescent="0.25">
      <c r="A30" s="4"/>
      <c r="B30" s="6"/>
      <c r="C30" s="6"/>
      <c r="D30" s="6"/>
      <c r="E30" s="6"/>
      <c r="F30" s="6"/>
      <c r="G30" s="6"/>
      <c r="H30" s="6"/>
      <c r="I30" s="6"/>
      <c r="J30" s="9"/>
    </row>
    <row r="31" spans="1:10" x14ac:dyDescent="0.25">
      <c r="A31" s="54"/>
      <c r="B31" s="35"/>
      <c r="C31" s="35"/>
      <c r="D31" s="35"/>
      <c r="E31" s="35"/>
      <c r="F31" s="35"/>
      <c r="G31" s="35"/>
      <c r="H31" s="35"/>
      <c r="I31" s="35"/>
      <c r="J31" s="55"/>
    </row>
    <row r="32" spans="1:10" x14ac:dyDescent="0.25">
      <c r="A32" s="4"/>
      <c r="B32" s="6"/>
      <c r="C32" s="6"/>
      <c r="D32" s="6"/>
      <c r="E32" s="6"/>
      <c r="F32" s="6"/>
      <c r="G32" s="6"/>
      <c r="H32" s="6"/>
      <c r="I32" s="6"/>
      <c r="J32" s="9"/>
    </row>
    <row r="33" spans="1:10" ht="13" x14ac:dyDescent="0.3">
      <c r="A33" s="22"/>
      <c r="B33" s="6"/>
      <c r="C33" s="6"/>
      <c r="D33" s="6"/>
      <c r="E33" s="6"/>
      <c r="F33" s="6"/>
      <c r="G33" s="6"/>
      <c r="H33" s="6"/>
      <c r="I33" s="6"/>
      <c r="J33" s="9"/>
    </row>
    <row r="34" spans="1:10" x14ac:dyDescent="0.25">
      <c r="A34" s="4"/>
      <c r="B34" s="6"/>
      <c r="C34" s="6"/>
      <c r="D34" s="6"/>
      <c r="E34" s="6"/>
      <c r="F34" s="6"/>
      <c r="G34" s="6"/>
      <c r="H34" s="6"/>
      <c r="I34" s="6"/>
      <c r="J34" s="9"/>
    </row>
    <row r="35" spans="1:10" x14ac:dyDescent="0.25">
      <c r="A35" s="4"/>
      <c r="B35" s="6"/>
      <c r="C35" s="6"/>
      <c r="D35" s="6"/>
      <c r="E35" s="6"/>
      <c r="F35" s="6"/>
      <c r="G35" s="6"/>
      <c r="H35" s="6"/>
      <c r="I35" s="6"/>
      <c r="J35" s="9"/>
    </row>
    <row r="36" spans="1:10" x14ac:dyDescent="0.25">
      <c r="A36" s="4"/>
      <c r="B36" s="6"/>
      <c r="C36" s="6"/>
      <c r="D36" s="6"/>
      <c r="E36" s="6"/>
      <c r="F36" s="6"/>
      <c r="G36" s="6"/>
      <c r="H36" s="6"/>
      <c r="I36" s="6"/>
      <c r="J36" s="9"/>
    </row>
    <row r="37" spans="1:10" x14ac:dyDescent="0.25">
      <c r="A37" s="4"/>
      <c r="B37" s="6"/>
      <c r="C37" s="6"/>
      <c r="D37" s="6"/>
      <c r="E37" s="6"/>
      <c r="F37" s="6"/>
      <c r="G37" s="6"/>
      <c r="H37" s="6"/>
      <c r="I37" s="6"/>
      <c r="J37" s="9"/>
    </row>
    <row r="38" spans="1:10" x14ac:dyDescent="0.25">
      <c r="A38" s="4"/>
      <c r="B38" s="6"/>
      <c r="C38" s="6"/>
      <c r="D38" s="6"/>
      <c r="E38" s="6"/>
      <c r="F38" s="6"/>
      <c r="G38" s="6"/>
      <c r="H38" s="6"/>
      <c r="I38" s="6"/>
      <c r="J38" s="9"/>
    </row>
    <row r="39" spans="1:10" x14ac:dyDescent="0.25">
      <c r="A39" s="4"/>
      <c r="B39" s="6"/>
      <c r="C39" s="6"/>
      <c r="D39" s="6"/>
      <c r="E39" s="6"/>
      <c r="F39" s="6"/>
      <c r="G39" s="6"/>
      <c r="H39" s="6"/>
      <c r="I39" s="6"/>
      <c r="J39" s="9"/>
    </row>
    <row r="40" spans="1:10" x14ac:dyDescent="0.25">
      <c r="A40" s="4"/>
      <c r="B40" s="6"/>
      <c r="C40" s="6"/>
      <c r="D40" s="6"/>
      <c r="E40" s="6"/>
      <c r="F40" s="6"/>
      <c r="G40" s="6"/>
      <c r="H40" s="6"/>
      <c r="I40" s="6"/>
      <c r="J40" s="9"/>
    </row>
    <row r="41" spans="1:10" x14ac:dyDescent="0.25">
      <c r="A41" s="4"/>
      <c r="B41" s="6"/>
      <c r="C41" s="6"/>
      <c r="D41" s="6"/>
      <c r="E41" s="6"/>
      <c r="F41" s="6"/>
      <c r="G41" s="6"/>
      <c r="H41" s="6"/>
      <c r="I41" s="6"/>
      <c r="J41" s="9"/>
    </row>
    <row r="42" spans="1:10" x14ac:dyDescent="0.25">
      <c r="A42" s="4"/>
      <c r="B42" s="6"/>
      <c r="C42" s="6"/>
      <c r="D42" s="6"/>
      <c r="E42" s="6"/>
      <c r="F42" s="6"/>
      <c r="G42" s="6"/>
      <c r="H42" s="6"/>
      <c r="I42" s="6"/>
      <c r="J42" s="9"/>
    </row>
    <row r="43" spans="1:10" x14ac:dyDescent="0.25">
      <c r="A43" s="4"/>
      <c r="B43" s="6"/>
      <c r="C43" s="6"/>
      <c r="D43" s="6"/>
      <c r="E43" s="6"/>
      <c r="F43" s="6"/>
      <c r="G43" s="6"/>
      <c r="H43" s="6"/>
      <c r="I43" s="6"/>
      <c r="J43" s="9"/>
    </row>
    <row r="44" spans="1:10" x14ac:dyDescent="0.25">
      <c r="A44" s="4"/>
      <c r="B44" s="6"/>
      <c r="C44" s="6"/>
      <c r="D44" s="6"/>
      <c r="E44" s="6"/>
      <c r="F44" s="6"/>
      <c r="G44" s="6"/>
      <c r="H44" s="6"/>
      <c r="I44" s="6"/>
      <c r="J44" s="9"/>
    </row>
    <row r="45" spans="1:10" x14ac:dyDescent="0.25">
      <c r="A45" s="10"/>
      <c r="B45" s="7"/>
      <c r="C45" s="7"/>
      <c r="D45" s="7"/>
      <c r="E45" s="7"/>
      <c r="F45" s="7"/>
      <c r="G45" s="7"/>
      <c r="H45" s="7"/>
      <c r="I45" s="7"/>
      <c r="J45" s="11"/>
    </row>
    <row r="46" spans="1:10" x14ac:dyDescent="0.25">
      <c r="A46" s="36" t="s">
        <v>21</v>
      </c>
      <c r="B46" s="6" t="str">
        <f>'[1]Item 55,60, Page 18'!B50</f>
        <v>Heather Garland</v>
      </c>
      <c r="C46" s="6"/>
      <c r="D46" s="6"/>
      <c r="E46" s="6"/>
      <c r="F46" s="6"/>
      <c r="G46" s="6"/>
      <c r="H46" s="6"/>
      <c r="I46" s="6"/>
      <c r="J46" s="9"/>
    </row>
    <row r="47" spans="1:10" x14ac:dyDescent="0.25">
      <c r="A47" s="4"/>
      <c r="B47" s="6"/>
      <c r="C47" s="6"/>
      <c r="D47" s="6"/>
      <c r="E47" s="6"/>
      <c r="F47" s="6"/>
      <c r="G47" s="6"/>
      <c r="H47" s="6"/>
      <c r="I47" s="6"/>
      <c r="J47" s="9"/>
    </row>
    <row r="48" spans="1:10" x14ac:dyDescent="0.25">
      <c r="A48" s="37" t="s">
        <v>22</v>
      </c>
      <c r="B48" s="20">
        <f>'Item 51,52, Page 17'!B48</f>
        <v>42475</v>
      </c>
      <c r="C48" s="44"/>
      <c r="D48" s="7"/>
      <c r="E48" s="7"/>
      <c r="F48" s="7"/>
      <c r="G48" s="7"/>
      <c r="H48" s="21" t="s">
        <v>23</v>
      </c>
      <c r="I48" s="38">
        <f>'Item 51,52, Page 17'!I48</f>
        <v>42522</v>
      </c>
      <c r="J48" s="45"/>
    </row>
    <row r="49" spans="1:10" ht="13" x14ac:dyDescent="0.3">
      <c r="A49" s="158" t="s">
        <v>24</v>
      </c>
      <c r="B49" s="159"/>
      <c r="C49" s="159"/>
      <c r="D49" s="159"/>
      <c r="E49" s="159"/>
      <c r="F49" s="159"/>
      <c r="G49" s="159"/>
      <c r="H49" s="159"/>
      <c r="I49" s="159"/>
      <c r="J49" s="160"/>
    </row>
    <row r="50" spans="1:10" x14ac:dyDescent="0.25">
      <c r="A50" s="4"/>
      <c r="B50" s="6"/>
      <c r="C50" s="6"/>
      <c r="D50" s="6"/>
      <c r="E50" s="6"/>
      <c r="F50" s="6"/>
      <c r="G50" s="6"/>
      <c r="H50" s="6"/>
      <c r="I50" s="6"/>
      <c r="J50" s="9"/>
    </row>
    <row r="51" spans="1:10" x14ac:dyDescent="0.25">
      <c r="A51" s="4" t="s">
        <v>25</v>
      </c>
      <c r="B51" s="6"/>
      <c r="C51" s="6"/>
      <c r="D51" s="6"/>
      <c r="E51" s="6"/>
      <c r="F51" s="6"/>
      <c r="G51" s="6"/>
      <c r="H51" s="6"/>
      <c r="I51" s="6"/>
      <c r="J51" s="9"/>
    </row>
    <row r="52" spans="1:10" x14ac:dyDescent="0.25">
      <c r="A52" s="10"/>
      <c r="B52" s="7"/>
      <c r="C52" s="7"/>
      <c r="D52" s="7"/>
      <c r="E52" s="7"/>
      <c r="F52" s="7"/>
      <c r="G52" s="7"/>
      <c r="H52" s="7"/>
      <c r="I52" s="7"/>
      <c r="J52" s="11"/>
    </row>
    <row r="53" spans="1:10" x14ac:dyDescent="0.25">
      <c r="A53" s="10"/>
      <c r="B53" s="7"/>
      <c r="C53" s="7"/>
      <c r="D53" s="7"/>
      <c r="E53" s="7"/>
      <c r="F53" s="7"/>
      <c r="G53" s="7"/>
      <c r="H53" s="7"/>
      <c r="I53" s="7"/>
      <c r="J53" s="11"/>
    </row>
  </sheetData>
  <mergeCells count="3">
    <mergeCell ref="H2:I2"/>
    <mergeCell ref="A7:J7"/>
    <mergeCell ref="A49:J49"/>
  </mergeCells>
  <printOptions horizontalCentered="1" verticalCentered="1"/>
  <pageMargins left="0.5" right="0.5" top="0.5" bottom="0.5" header="0.5" footer="0.5"/>
  <pageSetup scale="9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zoomScaleNormal="100" workbookViewId="0"/>
  </sheetViews>
  <sheetFormatPr defaultRowHeight="12.5" x14ac:dyDescent="0.25"/>
  <cols>
    <col min="2" max="2" width="15.54296875" customWidth="1"/>
    <col min="4" max="4" width="10.54296875" customWidth="1"/>
    <col min="9" max="9" width="16.81640625" bestFit="1" customWidth="1"/>
  </cols>
  <sheetData>
    <row r="1" spans="1:10" x14ac:dyDescent="0.2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x14ac:dyDescent="0.25">
      <c r="A2" s="4" t="s">
        <v>0</v>
      </c>
      <c r="B2" s="5">
        <v>8</v>
      </c>
      <c r="C2" s="6"/>
      <c r="D2" s="6"/>
      <c r="E2" s="6"/>
      <c r="F2" s="6"/>
      <c r="G2" s="7"/>
      <c r="H2" s="145" t="s">
        <v>1</v>
      </c>
      <c r="I2" s="145"/>
      <c r="J2" s="8">
        <v>24</v>
      </c>
    </row>
    <row r="3" spans="1:10" x14ac:dyDescent="0.25">
      <c r="A3" s="4"/>
      <c r="B3" s="6"/>
      <c r="C3" s="6"/>
      <c r="D3" s="6"/>
      <c r="E3" s="6"/>
      <c r="F3" s="6"/>
      <c r="G3" s="6"/>
      <c r="H3" s="6"/>
      <c r="I3" s="6"/>
      <c r="J3" s="9"/>
    </row>
    <row r="4" spans="1:10" x14ac:dyDescent="0.25">
      <c r="A4" s="4" t="s">
        <v>2</v>
      </c>
      <c r="B4" s="6"/>
      <c r="C4" s="6"/>
      <c r="D4" s="40" t="s">
        <v>3</v>
      </c>
      <c r="E4" s="40"/>
      <c r="F4" s="40"/>
      <c r="G4" s="40"/>
      <c r="H4" s="6"/>
      <c r="I4" s="6"/>
      <c r="J4" s="9"/>
    </row>
    <row r="5" spans="1:10" x14ac:dyDescent="0.25">
      <c r="A5" s="10" t="s">
        <v>4</v>
      </c>
      <c r="B5" s="7"/>
      <c r="C5" s="7"/>
      <c r="D5" s="7"/>
      <c r="E5" s="7"/>
      <c r="F5" s="7"/>
      <c r="G5" s="7"/>
      <c r="H5" s="7"/>
      <c r="I5" s="7"/>
      <c r="J5" s="11"/>
    </row>
    <row r="6" spans="1:10" x14ac:dyDescent="0.25">
      <c r="A6" s="4"/>
      <c r="B6" s="6"/>
      <c r="C6" s="6"/>
      <c r="D6" s="6"/>
      <c r="E6" s="6"/>
      <c r="F6" s="6"/>
      <c r="G6" s="6"/>
      <c r="H6" s="6"/>
      <c r="I6" s="6"/>
      <c r="J6" s="9"/>
    </row>
    <row r="7" spans="1:10" x14ac:dyDescent="0.25">
      <c r="A7" s="161" t="s">
        <v>120</v>
      </c>
      <c r="B7" s="146"/>
      <c r="C7" s="146"/>
      <c r="D7" s="146"/>
      <c r="E7" s="146"/>
      <c r="F7" s="146"/>
      <c r="G7" s="146"/>
      <c r="H7" s="146"/>
      <c r="I7" s="146"/>
      <c r="J7" s="162"/>
    </row>
    <row r="8" spans="1:10" x14ac:dyDescent="0.25">
      <c r="A8" s="4"/>
      <c r="B8" s="6"/>
      <c r="C8" s="6"/>
      <c r="D8" s="6"/>
      <c r="E8" s="6"/>
      <c r="F8" s="6"/>
      <c r="G8" s="6"/>
      <c r="H8" s="6"/>
      <c r="I8" s="6"/>
      <c r="J8" s="9"/>
    </row>
    <row r="9" spans="1:10" x14ac:dyDescent="0.25">
      <c r="A9" s="4" t="s">
        <v>121</v>
      </c>
      <c r="B9" s="31" t="s">
        <v>122</v>
      </c>
      <c r="C9" s="6"/>
      <c r="D9" s="6"/>
      <c r="E9" s="6"/>
      <c r="F9" s="6"/>
      <c r="G9" s="6"/>
      <c r="H9" s="6"/>
      <c r="I9" s="6"/>
      <c r="J9" s="9"/>
    </row>
    <row r="10" spans="1:10" x14ac:dyDescent="0.25">
      <c r="A10" s="4"/>
      <c r="B10" s="31" t="s">
        <v>123</v>
      </c>
      <c r="C10" s="6"/>
      <c r="D10" s="6"/>
      <c r="E10" s="6"/>
      <c r="F10" s="6"/>
      <c r="G10" s="6"/>
      <c r="H10" s="6"/>
      <c r="I10" s="6"/>
      <c r="J10" s="9"/>
    </row>
    <row r="11" spans="1:10" x14ac:dyDescent="0.25">
      <c r="A11" s="4"/>
      <c r="B11" s="12" t="s">
        <v>124</v>
      </c>
      <c r="C11" s="6"/>
      <c r="D11" s="6"/>
      <c r="E11" s="6"/>
      <c r="F11" s="6"/>
      <c r="G11" s="6"/>
      <c r="H11" s="6"/>
      <c r="I11" s="6"/>
      <c r="J11" s="9"/>
    </row>
    <row r="12" spans="1:10" x14ac:dyDescent="0.25">
      <c r="A12" s="4"/>
      <c r="B12" s="6"/>
      <c r="C12" s="6"/>
      <c r="D12" s="6"/>
      <c r="E12" s="6"/>
      <c r="F12" s="6"/>
      <c r="G12" s="6"/>
      <c r="H12" s="6"/>
      <c r="I12" s="6"/>
      <c r="J12" s="9"/>
    </row>
    <row r="13" spans="1:10" x14ac:dyDescent="0.25">
      <c r="A13" s="4" t="s">
        <v>125</v>
      </c>
      <c r="B13" s="82" t="s">
        <v>126</v>
      </c>
      <c r="C13" s="48"/>
      <c r="D13" s="6"/>
      <c r="E13" s="47"/>
      <c r="F13" s="48"/>
      <c r="G13" s="6"/>
      <c r="H13" s="47"/>
      <c r="I13" s="48"/>
      <c r="J13" s="9"/>
    </row>
    <row r="14" spans="1:10" x14ac:dyDescent="0.25">
      <c r="A14" s="4"/>
      <c r="B14" s="82" t="s">
        <v>127</v>
      </c>
      <c r="C14" s="48"/>
      <c r="D14" s="6"/>
      <c r="E14" s="47"/>
      <c r="F14" s="48"/>
      <c r="G14" s="6"/>
      <c r="H14" s="47"/>
      <c r="I14" s="48"/>
      <c r="J14" s="9"/>
    </row>
    <row r="15" spans="1:10" x14ac:dyDescent="0.25">
      <c r="A15" s="4"/>
      <c r="B15" s="83" t="s">
        <v>128</v>
      </c>
      <c r="C15" s="6"/>
      <c r="D15" s="6"/>
      <c r="E15" s="6"/>
      <c r="F15" s="6"/>
      <c r="G15" s="6"/>
      <c r="H15" s="6"/>
      <c r="I15" s="6"/>
      <c r="J15" s="9"/>
    </row>
    <row r="16" spans="1:10" x14ac:dyDescent="0.25">
      <c r="A16" s="4"/>
      <c r="B16" s="83" t="s">
        <v>129</v>
      </c>
      <c r="C16" s="6"/>
      <c r="D16" s="6"/>
      <c r="E16" s="6"/>
      <c r="F16" s="6"/>
      <c r="G16" s="6"/>
      <c r="H16" s="6"/>
      <c r="I16" s="6"/>
      <c r="J16" s="9"/>
    </row>
    <row r="17" spans="1:10" x14ac:dyDescent="0.25">
      <c r="A17" s="4"/>
      <c r="B17" s="53"/>
      <c r="C17" s="6"/>
      <c r="D17" s="6"/>
      <c r="E17" s="6"/>
      <c r="F17" s="6"/>
      <c r="G17" s="6"/>
      <c r="H17" s="6"/>
      <c r="I17" s="6"/>
      <c r="J17" s="9"/>
    </row>
    <row r="18" spans="1:10" x14ac:dyDescent="0.25">
      <c r="A18" s="62" t="s">
        <v>130</v>
      </c>
      <c r="B18" s="83" t="s">
        <v>131</v>
      </c>
      <c r="C18" s="35"/>
      <c r="D18" s="35"/>
      <c r="E18" s="35"/>
      <c r="F18" s="35"/>
      <c r="G18" s="35"/>
      <c r="H18" s="35"/>
      <c r="I18" s="35"/>
      <c r="J18" s="55"/>
    </row>
    <row r="19" spans="1:10" x14ac:dyDescent="0.25">
      <c r="A19" s="4"/>
      <c r="B19" s="53" t="s">
        <v>132</v>
      </c>
      <c r="C19" s="6"/>
      <c r="D19" s="6"/>
      <c r="E19" s="6"/>
      <c r="F19" s="6"/>
      <c r="G19" s="6"/>
      <c r="H19" s="6"/>
      <c r="I19" s="6"/>
      <c r="J19" s="9"/>
    </row>
    <row r="20" spans="1:10" x14ac:dyDescent="0.25">
      <c r="A20" s="4"/>
      <c r="B20" s="53"/>
      <c r="C20" s="6"/>
      <c r="D20" s="6"/>
      <c r="E20" s="6"/>
      <c r="F20" s="6"/>
      <c r="G20" s="6"/>
      <c r="H20" s="6"/>
      <c r="I20" s="6"/>
      <c r="J20" s="9"/>
    </row>
    <row r="21" spans="1:10" x14ac:dyDescent="0.25">
      <c r="A21" s="4"/>
      <c r="B21" s="53"/>
      <c r="C21" s="1"/>
      <c r="D21" s="3"/>
      <c r="E21" s="174" t="s">
        <v>133</v>
      </c>
      <c r="F21" s="175"/>
      <c r="G21" s="6"/>
      <c r="H21" s="6"/>
      <c r="I21" s="6"/>
      <c r="J21" s="9"/>
    </row>
    <row r="22" spans="1:10" x14ac:dyDescent="0.25">
      <c r="A22" s="4"/>
      <c r="B22" s="53"/>
      <c r="C22" s="176" t="s">
        <v>68</v>
      </c>
      <c r="D22" s="177"/>
      <c r="E22" s="176" t="s">
        <v>134</v>
      </c>
      <c r="F22" s="177"/>
      <c r="G22" s="6"/>
      <c r="H22" s="6"/>
      <c r="I22" s="6"/>
      <c r="J22" s="9"/>
    </row>
    <row r="23" spans="1:10" x14ac:dyDescent="0.25">
      <c r="A23" s="4"/>
      <c r="B23" s="53"/>
      <c r="C23" s="84" t="s">
        <v>135</v>
      </c>
      <c r="D23" s="85"/>
      <c r="E23" s="86">
        <v>4.6399999999999997</v>
      </c>
      <c r="F23" s="87" t="s">
        <v>55</v>
      </c>
      <c r="G23" s="6"/>
      <c r="H23" s="6"/>
      <c r="I23" s="6"/>
      <c r="J23" s="9"/>
    </row>
    <row r="24" spans="1:10" x14ac:dyDescent="0.25">
      <c r="A24" s="4"/>
      <c r="B24" s="6"/>
      <c r="C24" s="84" t="s">
        <v>136</v>
      </c>
      <c r="D24" s="85"/>
      <c r="E24" s="84"/>
      <c r="F24" s="85"/>
      <c r="G24" s="6"/>
      <c r="H24" s="6"/>
      <c r="I24" s="6"/>
      <c r="J24" s="9"/>
    </row>
    <row r="25" spans="1:10" x14ac:dyDescent="0.25">
      <c r="A25" s="4"/>
      <c r="B25" s="6"/>
      <c r="C25" s="84" t="s">
        <v>137</v>
      </c>
      <c r="D25" s="85"/>
      <c r="E25" s="84"/>
      <c r="F25" s="85"/>
      <c r="G25" s="6"/>
      <c r="H25" s="6"/>
      <c r="I25" s="6"/>
      <c r="J25" s="9"/>
    </row>
    <row r="26" spans="1:10" x14ac:dyDescent="0.25">
      <c r="A26" s="4"/>
      <c r="B26" s="6"/>
      <c r="C26" s="88" t="s">
        <v>138</v>
      </c>
      <c r="D26" s="85"/>
      <c r="E26" s="86">
        <v>8.64</v>
      </c>
      <c r="F26" s="87" t="s">
        <v>63</v>
      </c>
      <c r="G26" s="6"/>
      <c r="H26" s="6"/>
      <c r="I26" s="6"/>
      <c r="J26" s="9"/>
    </row>
    <row r="27" spans="1:10" x14ac:dyDescent="0.25">
      <c r="A27" s="4"/>
      <c r="B27" s="6"/>
      <c r="C27" s="88" t="s">
        <v>139</v>
      </c>
      <c r="D27" s="85"/>
      <c r="E27" s="86">
        <v>10.49</v>
      </c>
      <c r="F27" s="87" t="s">
        <v>63</v>
      </c>
      <c r="G27" s="6"/>
      <c r="H27" s="6"/>
      <c r="I27" s="6"/>
      <c r="J27" s="9"/>
    </row>
    <row r="28" spans="1:10" x14ac:dyDescent="0.25">
      <c r="A28" s="4"/>
      <c r="B28" s="6"/>
      <c r="C28" s="88" t="s">
        <v>140</v>
      </c>
      <c r="D28" s="85"/>
      <c r="E28" s="84"/>
      <c r="F28" s="85"/>
      <c r="G28" s="6"/>
      <c r="H28" s="6"/>
      <c r="I28" s="6"/>
      <c r="J28" s="9"/>
    </row>
    <row r="29" spans="1:10" x14ac:dyDescent="0.25">
      <c r="A29" s="4"/>
      <c r="B29" s="6"/>
      <c r="C29" s="88" t="s">
        <v>81</v>
      </c>
      <c r="D29" s="85"/>
      <c r="E29" s="84"/>
      <c r="F29" s="85"/>
      <c r="G29" s="6"/>
      <c r="H29" s="6"/>
      <c r="I29" s="6"/>
      <c r="J29" s="9"/>
    </row>
    <row r="30" spans="1:10" x14ac:dyDescent="0.25">
      <c r="A30" s="4"/>
      <c r="B30" s="6"/>
      <c r="C30" s="88" t="s">
        <v>81</v>
      </c>
      <c r="D30" s="85"/>
      <c r="E30" s="84"/>
      <c r="F30" s="85"/>
      <c r="G30" s="6"/>
      <c r="H30" s="6"/>
      <c r="I30" s="6"/>
      <c r="J30" s="9"/>
    </row>
    <row r="31" spans="1:10" x14ac:dyDescent="0.25">
      <c r="A31" s="54"/>
      <c r="B31" s="35"/>
      <c r="C31" s="35"/>
      <c r="D31" s="35"/>
      <c r="E31" s="35"/>
      <c r="F31" s="35"/>
      <c r="G31" s="35"/>
      <c r="H31" s="35"/>
      <c r="I31" s="35"/>
      <c r="J31" s="55"/>
    </row>
    <row r="32" spans="1:10" x14ac:dyDescent="0.25">
      <c r="A32" s="4" t="s">
        <v>141</v>
      </c>
      <c r="B32" s="53" t="s">
        <v>142</v>
      </c>
      <c r="C32" s="6"/>
      <c r="D32" s="6"/>
      <c r="E32" s="6"/>
      <c r="F32" s="6"/>
      <c r="G32" s="6"/>
      <c r="H32" s="6"/>
      <c r="I32" s="6"/>
      <c r="J32" s="9"/>
    </row>
    <row r="33" spans="1:10" ht="13" x14ac:dyDescent="0.3">
      <c r="A33" s="22"/>
      <c r="B33" s="83" t="s">
        <v>143</v>
      </c>
      <c r="C33" s="6"/>
      <c r="D33" s="6"/>
      <c r="E33" s="6"/>
      <c r="F33" s="6"/>
      <c r="G33" s="6"/>
      <c r="H33" s="6"/>
      <c r="I33" s="6"/>
      <c r="J33" s="9"/>
    </row>
    <row r="34" spans="1:10" x14ac:dyDescent="0.25">
      <c r="A34" s="4"/>
      <c r="B34" s="53" t="s">
        <v>144</v>
      </c>
      <c r="C34" s="6"/>
      <c r="D34" s="6"/>
      <c r="E34" s="6"/>
      <c r="F34" s="6"/>
      <c r="G34" s="6"/>
      <c r="H34" s="6"/>
      <c r="I34" s="6"/>
      <c r="J34" s="9"/>
    </row>
    <row r="35" spans="1:10" x14ac:dyDescent="0.25">
      <c r="A35" s="4"/>
      <c r="B35" s="53" t="s">
        <v>145</v>
      </c>
      <c r="C35" s="6"/>
      <c r="D35" s="6"/>
      <c r="E35" s="6"/>
      <c r="F35" s="6"/>
      <c r="G35" s="6"/>
      <c r="H35" s="6"/>
      <c r="I35" s="6"/>
      <c r="J35" s="9"/>
    </row>
    <row r="36" spans="1:10" x14ac:dyDescent="0.25">
      <c r="A36" s="4"/>
      <c r="B36" s="53"/>
      <c r="C36" s="6"/>
      <c r="D36" s="6"/>
      <c r="E36" s="6"/>
      <c r="F36" s="6"/>
      <c r="G36" s="6"/>
      <c r="H36" s="6"/>
      <c r="I36" s="6"/>
      <c r="J36" s="9"/>
    </row>
    <row r="37" spans="1:10" x14ac:dyDescent="0.25">
      <c r="A37" s="4"/>
      <c r="B37" s="6"/>
      <c r="C37" s="6"/>
      <c r="D37" s="6"/>
      <c r="E37" s="6"/>
      <c r="F37" s="6"/>
      <c r="G37" s="6"/>
      <c r="H37" s="6"/>
      <c r="I37" s="6"/>
      <c r="J37" s="9"/>
    </row>
    <row r="38" spans="1:10" x14ac:dyDescent="0.25">
      <c r="A38" s="34"/>
      <c r="B38" s="79"/>
      <c r="C38" s="34"/>
      <c r="D38" s="34"/>
      <c r="E38" s="34"/>
      <c r="F38" s="80"/>
      <c r="G38" s="6"/>
      <c r="H38" s="6"/>
      <c r="I38" s="6"/>
      <c r="J38" s="9"/>
    </row>
    <row r="39" spans="1:10" x14ac:dyDescent="0.25">
      <c r="A39" s="4"/>
      <c r="B39" s="6"/>
      <c r="C39" s="6"/>
      <c r="D39" s="6"/>
      <c r="E39" s="6"/>
      <c r="F39" s="6"/>
      <c r="G39" s="6"/>
      <c r="H39" s="6"/>
      <c r="I39" s="6"/>
      <c r="J39" s="9"/>
    </row>
    <row r="40" spans="1:10" x14ac:dyDescent="0.25">
      <c r="A40" s="4"/>
      <c r="B40" s="6"/>
      <c r="C40" s="6"/>
      <c r="D40" s="6"/>
      <c r="E40" s="6"/>
      <c r="F40" s="6"/>
      <c r="G40" s="6"/>
      <c r="H40" s="6"/>
      <c r="I40" s="6"/>
      <c r="J40" s="9"/>
    </row>
    <row r="41" spans="1:10" x14ac:dyDescent="0.25">
      <c r="A41" s="4"/>
      <c r="B41" s="6"/>
      <c r="C41" s="6"/>
      <c r="D41" s="6"/>
      <c r="E41" s="6"/>
      <c r="F41" s="6"/>
      <c r="G41" s="6"/>
      <c r="H41" s="6"/>
      <c r="I41" s="6"/>
      <c r="J41" s="9"/>
    </row>
    <row r="42" spans="1:10" x14ac:dyDescent="0.25">
      <c r="A42" s="4"/>
      <c r="B42" s="6"/>
      <c r="C42" s="6"/>
      <c r="D42" s="6"/>
      <c r="E42" s="6"/>
      <c r="F42" s="6"/>
      <c r="G42" s="6"/>
      <c r="H42" s="6"/>
      <c r="I42" s="6"/>
      <c r="J42" s="9"/>
    </row>
    <row r="43" spans="1:10" x14ac:dyDescent="0.25">
      <c r="A43" s="4"/>
      <c r="B43" s="6"/>
      <c r="C43" s="6"/>
      <c r="D43" s="35"/>
      <c r="E43" s="35"/>
      <c r="F43" s="35"/>
      <c r="G43" s="35"/>
      <c r="H43" s="6"/>
      <c r="I43" s="6"/>
      <c r="J43" s="9"/>
    </row>
    <row r="44" spans="1:10" x14ac:dyDescent="0.25">
      <c r="A44" s="4"/>
      <c r="B44" s="6"/>
      <c r="C44" s="6"/>
      <c r="D44" s="6"/>
      <c r="E44" s="6"/>
      <c r="F44" s="6"/>
      <c r="G44" s="6"/>
      <c r="H44" s="6"/>
      <c r="I44" s="6"/>
      <c r="J44" s="9"/>
    </row>
    <row r="45" spans="1:10" x14ac:dyDescent="0.25">
      <c r="A45" s="4"/>
      <c r="B45" s="6"/>
      <c r="C45" s="6"/>
      <c r="D45" s="6"/>
      <c r="E45" s="6"/>
      <c r="F45" s="6"/>
      <c r="G45" s="6"/>
      <c r="H45" s="6"/>
      <c r="I45" s="6"/>
      <c r="J45" s="9"/>
    </row>
    <row r="46" spans="1:10" x14ac:dyDescent="0.25">
      <c r="A46" s="4"/>
      <c r="B46" s="6"/>
      <c r="C46" s="6"/>
      <c r="D46" s="6"/>
      <c r="E46" s="6"/>
      <c r="F46" s="6"/>
      <c r="G46" s="6"/>
      <c r="H46" s="6"/>
      <c r="I46" s="6"/>
      <c r="J46" s="9"/>
    </row>
    <row r="47" spans="1:10" x14ac:dyDescent="0.25">
      <c r="A47" s="4"/>
      <c r="B47" s="6"/>
      <c r="C47" s="6"/>
      <c r="D47" s="6"/>
      <c r="E47" s="6"/>
      <c r="F47" s="6"/>
      <c r="G47" s="6"/>
      <c r="H47" s="6"/>
      <c r="I47" s="6"/>
      <c r="J47" s="9"/>
    </row>
    <row r="48" spans="1:10" x14ac:dyDescent="0.25">
      <c r="A48" s="4"/>
      <c r="B48" s="6"/>
      <c r="C48" s="6"/>
      <c r="D48" s="6"/>
      <c r="E48" s="6"/>
      <c r="F48" s="6"/>
      <c r="G48" s="6"/>
      <c r="H48" s="6"/>
      <c r="I48" s="6"/>
      <c r="J48" s="9"/>
    </row>
    <row r="49" spans="1:10" x14ac:dyDescent="0.25">
      <c r="A49" s="4"/>
      <c r="B49" s="6"/>
      <c r="C49" s="6"/>
      <c r="D49" s="6"/>
      <c r="E49" s="6"/>
      <c r="F49" s="6"/>
      <c r="G49" s="6"/>
      <c r="H49" s="6"/>
      <c r="I49" s="6"/>
      <c r="J49" s="9"/>
    </row>
    <row r="50" spans="1:10" x14ac:dyDescent="0.25">
      <c r="A50" s="4"/>
      <c r="B50" s="6"/>
      <c r="C50" s="6"/>
      <c r="D50" s="6"/>
      <c r="E50" s="6"/>
      <c r="F50" s="6"/>
      <c r="G50" s="6"/>
      <c r="H50" s="6"/>
      <c r="I50" s="6"/>
      <c r="J50" s="9"/>
    </row>
    <row r="51" spans="1:10" x14ac:dyDescent="0.25">
      <c r="A51" s="10"/>
      <c r="B51" s="7"/>
      <c r="C51" s="7"/>
      <c r="D51" s="7"/>
      <c r="E51" s="7"/>
      <c r="F51" s="7"/>
      <c r="G51" s="7"/>
      <c r="H51" s="7"/>
      <c r="I51" s="7"/>
      <c r="J51" s="11"/>
    </row>
    <row r="52" spans="1:10" x14ac:dyDescent="0.25">
      <c r="A52" s="36" t="s">
        <v>21</v>
      </c>
      <c r="B52" s="6" t="str">
        <f>'[1]Item 100, Page 23'!B51</f>
        <v>Heather Garland</v>
      </c>
      <c r="C52" s="6"/>
      <c r="D52" s="6"/>
      <c r="E52" s="6"/>
      <c r="F52" s="6"/>
      <c r="G52" s="6"/>
      <c r="H52" s="6"/>
      <c r="I52" s="6"/>
      <c r="J52" s="9"/>
    </row>
    <row r="53" spans="1:10" x14ac:dyDescent="0.25">
      <c r="A53" s="4"/>
      <c r="B53" s="6"/>
      <c r="C53" s="6"/>
      <c r="D53" s="6"/>
      <c r="E53" s="6"/>
      <c r="F53" s="6"/>
      <c r="G53" s="6"/>
      <c r="H53" s="6"/>
      <c r="I53" s="6"/>
      <c r="J53" s="9"/>
    </row>
    <row r="54" spans="1:10" x14ac:dyDescent="0.25">
      <c r="A54" s="37" t="s">
        <v>22</v>
      </c>
      <c r="B54" s="20">
        <f>'Item 70, Page 19'!B48</f>
        <v>42475</v>
      </c>
      <c r="C54" s="44"/>
      <c r="D54" s="7"/>
      <c r="E54" s="7"/>
      <c r="F54" s="7"/>
      <c r="G54" s="7"/>
      <c r="H54" s="21" t="s">
        <v>23</v>
      </c>
      <c r="I54" s="38">
        <f>'Item 70, Page 19'!I48</f>
        <v>42522</v>
      </c>
      <c r="J54" s="45"/>
    </row>
    <row r="55" spans="1:10" ht="13" x14ac:dyDescent="0.3">
      <c r="A55" s="158" t="s">
        <v>24</v>
      </c>
      <c r="B55" s="159"/>
      <c r="C55" s="159"/>
      <c r="D55" s="159"/>
      <c r="E55" s="159"/>
      <c r="F55" s="159"/>
      <c r="G55" s="159"/>
      <c r="H55" s="159"/>
      <c r="I55" s="159"/>
      <c r="J55" s="160"/>
    </row>
    <row r="56" spans="1:10" x14ac:dyDescent="0.25">
      <c r="A56" s="4"/>
      <c r="B56" s="6"/>
      <c r="C56" s="6"/>
      <c r="D56" s="6"/>
      <c r="E56" s="6"/>
      <c r="F56" s="6"/>
      <c r="G56" s="6"/>
      <c r="H56" s="6"/>
      <c r="I56" s="6"/>
      <c r="J56" s="9"/>
    </row>
    <row r="57" spans="1:10" x14ac:dyDescent="0.25">
      <c r="A57" s="4" t="s">
        <v>25</v>
      </c>
      <c r="B57" s="6"/>
      <c r="C57" s="6"/>
      <c r="D57" s="6"/>
      <c r="E57" s="6"/>
      <c r="F57" s="6"/>
      <c r="G57" s="6"/>
      <c r="H57" s="6"/>
      <c r="I57" s="6"/>
      <c r="J57" s="9"/>
    </row>
    <row r="58" spans="1:10" x14ac:dyDescent="0.25">
      <c r="A58" s="10"/>
      <c r="B58" s="7"/>
      <c r="C58" s="7"/>
      <c r="D58" s="7"/>
      <c r="E58" s="7"/>
      <c r="F58" s="7"/>
      <c r="G58" s="7"/>
      <c r="H58" s="7"/>
      <c r="I58" s="7"/>
      <c r="J58" s="11"/>
    </row>
  </sheetData>
  <mergeCells count="6">
    <mergeCell ref="A55:J55"/>
    <mergeCell ref="H2:I2"/>
    <mergeCell ref="A7:J7"/>
    <mergeCell ref="E21:F21"/>
    <mergeCell ref="C22:D22"/>
    <mergeCell ref="E22:F22"/>
  </mergeCells>
  <printOptions horizontalCentered="1" verticalCentered="1"/>
  <pageMargins left="0.5" right="0.5" top="0.5" bottom="0.5" header="0.5" footer="0.5"/>
  <pageSetup scale="91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7"/>
  <sheetViews>
    <sheetView zoomScaleNormal="100" workbookViewId="0"/>
  </sheetViews>
  <sheetFormatPr defaultRowHeight="12.5" x14ac:dyDescent="0.25"/>
  <cols>
    <col min="1" max="1" width="11.26953125" customWidth="1"/>
    <col min="2" max="2" width="16" customWidth="1"/>
    <col min="4" max="4" width="3.453125" customWidth="1"/>
    <col min="7" max="7" width="2" customWidth="1"/>
    <col min="8" max="8" width="9.81640625" customWidth="1"/>
    <col min="11" max="11" width="4" customWidth="1"/>
    <col min="12" max="12" width="16.81640625" bestFit="1" customWidth="1"/>
  </cols>
  <sheetData>
    <row r="1" spans="1:13" x14ac:dyDescent="0.25">
      <c r="A1" s="1" t="s">
        <v>0</v>
      </c>
      <c r="B1" s="59">
        <v>8</v>
      </c>
      <c r="C1" s="2"/>
      <c r="D1" s="2"/>
      <c r="E1" s="2"/>
      <c r="F1" s="2"/>
      <c r="G1" s="2"/>
      <c r="H1" s="2"/>
      <c r="I1" s="60"/>
      <c r="J1" s="178" t="s">
        <v>1</v>
      </c>
      <c r="K1" s="178"/>
      <c r="L1" s="178"/>
      <c r="M1" s="61">
        <v>23</v>
      </c>
    </row>
    <row r="2" spans="1:13" x14ac:dyDescent="0.25">
      <c r="A2" s="4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9"/>
    </row>
    <row r="3" spans="1:13" x14ac:dyDescent="0.25">
      <c r="A3" s="4" t="s">
        <v>2</v>
      </c>
      <c r="B3" s="6"/>
      <c r="C3" s="6"/>
      <c r="D3" s="6"/>
      <c r="E3" s="40" t="s">
        <v>3</v>
      </c>
      <c r="F3" s="40"/>
      <c r="G3" s="40"/>
      <c r="H3" s="40"/>
      <c r="I3" s="6"/>
      <c r="J3" s="6"/>
      <c r="K3" s="6"/>
      <c r="L3" s="6"/>
      <c r="M3" s="9"/>
    </row>
    <row r="4" spans="1:13" x14ac:dyDescent="0.25">
      <c r="A4" s="10" t="s">
        <v>4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11"/>
    </row>
    <row r="5" spans="1:13" x14ac:dyDescent="0.25">
      <c r="A5" s="179" t="s">
        <v>84</v>
      </c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1"/>
    </row>
    <row r="6" spans="1:13" x14ac:dyDescent="0.25">
      <c r="A6" s="62" t="s">
        <v>85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55"/>
    </row>
    <row r="7" spans="1:13" x14ac:dyDescent="0.2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9"/>
    </row>
    <row r="8" spans="1:13" x14ac:dyDescent="0.25">
      <c r="A8" s="46" t="s">
        <v>86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9"/>
    </row>
    <row r="9" spans="1:13" x14ac:dyDescent="0.25">
      <c r="A9" s="63" t="s">
        <v>87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9"/>
    </row>
    <row r="10" spans="1:13" x14ac:dyDescent="0.25">
      <c r="A10" s="63" t="s">
        <v>88</v>
      </c>
      <c r="B10" s="12"/>
      <c r="C10" s="6"/>
      <c r="D10" s="6"/>
      <c r="E10" s="6"/>
      <c r="F10" s="6"/>
      <c r="G10" s="6"/>
      <c r="H10" s="6"/>
      <c r="I10" s="6"/>
      <c r="J10" s="6"/>
      <c r="K10" s="6"/>
      <c r="L10" s="6"/>
      <c r="M10" s="9"/>
    </row>
    <row r="11" spans="1:13" x14ac:dyDescent="0.25">
      <c r="A11" s="64" t="s">
        <v>89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9"/>
    </row>
    <row r="12" spans="1:13" x14ac:dyDescent="0.25">
      <c r="A12" s="65" t="s">
        <v>90</v>
      </c>
      <c r="B12" s="47"/>
      <c r="C12" s="48"/>
      <c r="D12" s="48"/>
      <c r="E12" s="6"/>
      <c r="F12" s="47"/>
      <c r="G12" s="47"/>
      <c r="H12" s="48"/>
      <c r="I12" s="6"/>
      <c r="J12" s="47"/>
      <c r="K12" s="47"/>
      <c r="L12" s="48"/>
      <c r="M12" s="9"/>
    </row>
    <row r="13" spans="1:13" x14ac:dyDescent="0.25">
      <c r="A13" s="65" t="s">
        <v>91</v>
      </c>
      <c r="B13" s="47"/>
      <c r="C13" s="48"/>
      <c r="D13" s="48"/>
      <c r="E13" s="6"/>
      <c r="F13" s="47"/>
      <c r="G13" s="47"/>
      <c r="H13" s="48"/>
      <c r="I13" s="6"/>
      <c r="J13" s="47"/>
      <c r="K13" s="47"/>
      <c r="L13" s="48"/>
      <c r="M13" s="9"/>
    </row>
    <row r="14" spans="1:13" x14ac:dyDescent="0.25">
      <c r="A14" s="65" t="s">
        <v>92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9"/>
    </row>
    <row r="15" spans="1:13" x14ac:dyDescent="0.25">
      <c r="A15" s="4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9"/>
    </row>
    <row r="16" spans="1:13" x14ac:dyDescent="0.25">
      <c r="A16" s="4" t="s">
        <v>93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9"/>
    </row>
    <row r="17" spans="1:13" x14ac:dyDescent="0.25">
      <c r="A17" s="54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55"/>
    </row>
    <row r="18" spans="1:13" x14ac:dyDescent="0.25">
      <c r="A18" s="66" t="s">
        <v>94</v>
      </c>
      <c r="B18" s="66" t="s">
        <v>95</v>
      </c>
      <c r="C18" s="66" t="s">
        <v>96</v>
      </c>
      <c r="D18" s="66"/>
      <c r="E18" s="66" t="s">
        <v>97</v>
      </c>
      <c r="F18" s="66" t="s">
        <v>98</v>
      </c>
      <c r="G18" s="67"/>
      <c r="H18" s="66" t="s">
        <v>94</v>
      </c>
      <c r="I18" s="66" t="s">
        <v>95</v>
      </c>
      <c r="J18" s="66" t="s">
        <v>96</v>
      </c>
      <c r="K18" s="66"/>
      <c r="L18" s="66" t="s">
        <v>97</v>
      </c>
      <c r="M18" s="66" t="s">
        <v>98</v>
      </c>
    </row>
    <row r="19" spans="1:13" x14ac:dyDescent="0.25">
      <c r="A19" s="68" t="s">
        <v>99</v>
      </c>
      <c r="B19" s="68" t="s">
        <v>100</v>
      </c>
      <c r="C19" s="68" t="s">
        <v>101</v>
      </c>
      <c r="D19" s="68"/>
      <c r="E19" s="68" t="s">
        <v>101</v>
      </c>
      <c r="F19" s="68" t="s">
        <v>101</v>
      </c>
      <c r="G19" s="67"/>
      <c r="H19" s="68" t="s">
        <v>99</v>
      </c>
      <c r="I19" s="68" t="s">
        <v>100</v>
      </c>
      <c r="J19" s="68" t="s">
        <v>101</v>
      </c>
      <c r="K19" s="68"/>
      <c r="L19" s="68" t="s">
        <v>101</v>
      </c>
      <c r="M19" s="68" t="s">
        <v>101</v>
      </c>
    </row>
    <row r="20" spans="1:13" x14ac:dyDescent="0.25">
      <c r="A20" s="69" t="s">
        <v>102</v>
      </c>
      <c r="B20" s="69" t="s">
        <v>101</v>
      </c>
      <c r="C20" s="69" t="s">
        <v>103</v>
      </c>
      <c r="D20" s="69"/>
      <c r="E20" s="69" t="s">
        <v>103</v>
      </c>
      <c r="F20" s="69" t="s">
        <v>103</v>
      </c>
      <c r="G20" s="67"/>
      <c r="H20" s="69" t="s">
        <v>102</v>
      </c>
      <c r="I20" s="69" t="s">
        <v>101</v>
      </c>
      <c r="J20" s="69" t="s">
        <v>103</v>
      </c>
      <c r="K20" s="69"/>
      <c r="L20" s="69" t="s">
        <v>103</v>
      </c>
      <c r="M20" s="69" t="s">
        <v>103</v>
      </c>
    </row>
    <row r="21" spans="1:13" x14ac:dyDescent="0.25">
      <c r="A21" s="70" t="s">
        <v>104</v>
      </c>
      <c r="B21" s="70" t="s">
        <v>105</v>
      </c>
      <c r="C21" s="71">
        <v>17.21</v>
      </c>
      <c r="D21" s="72" t="s">
        <v>55</v>
      </c>
      <c r="E21" s="69"/>
      <c r="F21" s="69"/>
      <c r="G21" s="67"/>
      <c r="H21" s="73" t="s">
        <v>106</v>
      </c>
      <c r="I21" s="70" t="s">
        <v>105</v>
      </c>
      <c r="J21" s="71">
        <v>32.200000000000003</v>
      </c>
      <c r="K21" s="72" t="s">
        <v>55</v>
      </c>
      <c r="L21" s="69"/>
      <c r="M21" s="69"/>
    </row>
    <row r="22" spans="1:13" x14ac:dyDescent="0.25">
      <c r="A22" s="73">
        <v>1</v>
      </c>
      <c r="B22" s="70" t="s">
        <v>107</v>
      </c>
      <c r="C22" s="71">
        <v>6.29</v>
      </c>
      <c r="D22" s="72" t="s">
        <v>55</v>
      </c>
      <c r="E22" s="18"/>
      <c r="F22" s="18"/>
      <c r="G22" s="6"/>
      <c r="H22" s="73" t="s">
        <v>108</v>
      </c>
      <c r="I22" s="70" t="s">
        <v>105</v>
      </c>
      <c r="J22" s="71">
        <v>64.39</v>
      </c>
      <c r="K22" s="72" t="s">
        <v>55</v>
      </c>
      <c r="L22" s="18"/>
      <c r="M22" s="18"/>
    </row>
    <row r="23" spans="1:13" x14ac:dyDescent="0.25">
      <c r="A23" s="73">
        <v>1</v>
      </c>
      <c r="B23" s="70" t="s">
        <v>109</v>
      </c>
      <c r="C23" s="71">
        <v>12.59</v>
      </c>
      <c r="D23" s="72" t="s">
        <v>55</v>
      </c>
      <c r="E23" s="18"/>
      <c r="F23" s="18"/>
      <c r="G23" s="6"/>
      <c r="H23" s="73" t="s">
        <v>110</v>
      </c>
      <c r="I23" s="70" t="s">
        <v>105</v>
      </c>
      <c r="J23" s="71">
        <v>40.200000000000003</v>
      </c>
      <c r="K23" s="72" t="s">
        <v>55</v>
      </c>
      <c r="L23" s="18"/>
      <c r="M23" s="18"/>
    </row>
    <row r="24" spans="1:13" x14ac:dyDescent="0.25">
      <c r="A24" s="73">
        <v>1</v>
      </c>
      <c r="B24" s="70" t="s">
        <v>105</v>
      </c>
      <c r="C24" s="71">
        <v>19.86</v>
      </c>
      <c r="D24" s="72" t="s">
        <v>55</v>
      </c>
      <c r="E24" s="18"/>
      <c r="F24" s="18"/>
      <c r="G24" s="6"/>
      <c r="H24" s="73" t="s">
        <v>110</v>
      </c>
      <c r="I24" s="70" t="s">
        <v>107</v>
      </c>
      <c r="J24" s="71">
        <v>34.79</v>
      </c>
      <c r="K24" s="72" t="s">
        <v>55</v>
      </c>
      <c r="L24" s="18"/>
      <c r="M24" s="18"/>
    </row>
    <row r="25" spans="1:13" x14ac:dyDescent="0.25">
      <c r="A25" s="73">
        <v>2</v>
      </c>
      <c r="B25" s="70" t="s">
        <v>105</v>
      </c>
      <c r="C25" s="71">
        <v>27.19</v>
      </c>
      <c r="D25" s="72" t="s">
        <v>55</v>
      </c>
      <c r="E25" s="18"/>
      <c r="F25" s="18"/>
      <c r="G25" s="6"/>
      <c r="H25" s="18"/>
      <c r="I25" s="18"/>
      <c r="J25" s="18"/>
      <c r="K25" s="18"/>
      <c r="L25" s="18"/>
      <c r="M25" s="18"/>
    </row>
    <row r="26" spans="1:13" x14ac:dyDescent="0.25">
      <c r="A26" s="73">
        <v>3</v>
      </c>
      <c r="B26" s="70" t="s">
        <v>105</v>
      </c>
      <c r="C26" s="71">
        <v>35.380000000000003</v>
      </c>
      <c r="D26" s="72" t="s">
        <v>55</v>
      </c>
      <c r="E26" s="18"/>
      <c r="F26" s="18"/>
      <c r="G26" s="6"/>
      <c r="H26" s="18"/>
      <c r="I26" s="18"/>
      <c r="J26" s="18"/>
      <c r="K26" s="18"/>
      <c r="L26" s="18"/>
      <c r="M26" s="18"/>
    </row>
    <row r="27" spans="1:13" x14ac:dyDescent="0.25">
      <c r="A27" s="73">
        <v>4</v>
      </c>
      <c r="B27" s="70" t="s">
        <v>105</v>
      </c>
      <c r="C27" s="71">
        <v>43.05</v>
      </c>
      <c r="D27" s="72" t="s">
        <v>55</v>
      </c>
      <c r="E27" s="18"/>
      <c r="F27" s="18"/>
      <c r="G27" s="6"/>
      <c r="H27" s="18"/>
      <c r="I27" s="18"/>
      <c r="J27" s="18"/>
      <c r="K27" s="18"/>
      <c r="L27" s="18"/>
      <c r="M27" s="18"/>
    </row>
    <row r="28" spans="1:13" x14ac:dyDescent="0.25">
      <c r="A28" s="73">
        <v>5</v>
      </c>
      <c r="B28" s="70" t="s">
        <v>105</v>
      </c>
      <c r="C28" s="71">
        <v>52.18</v>
      </c>
      <c r="D28" s="72" t="s">
        <v>55</v>
      </c>
      <c r="E28" s="18"/>
      <c r="F28" s="18"/>
      <c r="G28" s="6"/>
      <c r="H28" s="18"/>
      <c r="I28" s="18"/>
      <c r="J28" s="18"/>
      <c r="K28" s="18"/>
      <c r="L28" s="18"/>
      <c r="M28" s="18"/>
    </row>
    <row r="29" spans="1:13" x14ac:dyDescent="0.25">
      <c r="A29" s="73">
        <v>6</v>
      </c>
      <c r="B29" s="70" t="s">
        <v>105</v>
      </c>
      <c r="C29" s="71">
        <v>61.93</v>
      </c>
      <c r="D29" s="72" t="s">
        <v>55</v>
      </c>
      <c r="E29" s="18"/>
      <c r="F29" s="18"/>
      <c r="G29" s="6"/>
      <c r="H29" s="18"/>
      <c r="I29" s="18"/>
      <c r="J29" s="18"/>
      <c r="K29" s="18"/>
      <c r="L29" s="18"/>
      <c r="M29" s="18"/>
    </row>
    <row r="30" spans="1:13" x14ac:dyDescent="0.25">
      <c r="A30" s="74"/>
      <c r="B30" s="74"/>
      <c r="C30" s="75"/>
      <c r="D30" s="75"/>
      <c r="E30" s="75"/>
      <c r="F30" s="75"/>
      <c r="G30" s="35"/>
      <c r="H30" s="75"/>
      <c r="I30" s="75"/>
      <c r="J30" s="75"/>
      <c r="K30" s="75"/>
      <c r="L30" s="75"/>
      <c r="M30" s="75"/>
    </row>
    <row r="31" spans="1:13" x14ac:dyDescent="0.25">
      <c r="A31" s="18"/>
      <c r="B31" s="18"/>
      <c r="C31" s="18"/>
      <c r="D31" s="18"/>
      <c r="E31" s="18"/>
      <c r="F31" s="18"/>
      <c r="G31" s="6"/>
      <c r="H31" s="18"/>
      <c r="I31" s="18"/>
      <c r="J31" s="18"/>
      <c r="K31" s="18"/>
      <c r="L31" s="18"/>
      <c r="M31" s="18"/>
    </row>
    <row r="32" spans="1:13" ht="13" x14ac:dyDescent="0.3">
      <c r="A32" s="76"/>
      <c r="B32" s="18"/>
      <c r="C32" s="18"/>
      <c r="D32" s="18"/>
      <c r="E32" s="18"/>
      <c r="F32" s="18"/>
      <c r="G32" s="6"/>
      <c r="H32" s="18"/>
      <c r="I32" s="18"/>
      <c r="J32" s="18"/>
      <c r="K32" s="18"/>
      <c r="L32" s="18"/>
      <c r="M32" s="18"/>
    </row>
    <row r="33" spans="1:13" x14ac:dyDescent="0.25">
      <c r="A33" s="18"/>
      <c r="B33" s="18"/>
      <c r="C33" s="18"/>
      <c r="D33" s="18"/>
      <c r="E33" s="18"/>
      <c r="F33" s="18"/>
      <c r="G33" s="6"/>
      <c r="H33" s="18"/>
      <c r="I33" s="18"/>
      <c r="J33" s="18"/>
      <c r="K33" s="18"/>
      <c r="L33" s="18"/>
      <c r="M33" s="18"/>
    </row>
    <row r="34" spans="1:13" x14ac:dyDescent="0.25">
      <c r="A34" s="77" t="s">
        <v>111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9"/>
    </row>
    <row r="35" spans="1:13" x14ac:dyDescent="0.25">
      <c r="A35" s="4"/>
      <c r="B35" s="6"/>
      <c r="C35" s="78" t="s">
        <v>112</v>
      </c>
      <c r="D35" s="78"/>
      <c r="E35" s="6"/>
      <c r="F35" s="6"/>
      <c r="G35" s="6"/>
      <c r="H35" s="6"/>
      <c r="I35" s="6"/>
      <c r="J35" s="6"/>
      <c r="K35" s="6"/>
      <c r="L35" s="6"/>
      <c r="M35" s="9"/>
    </row>
    <row r="36" spans="1:13" x14ac:dyDescent="0.25">
      <c r="A36" s="4"/>
      <c r="B36" s="6"/>
      <c r="C36" s="78"/>
      <c r="D36" s="78"/>
      <c r="E36" s="6"/>
      <c r="F36" s="6"/>
      <c r="G36" s="6"/>
      <c r="H36" s="6"/>
      <c r="I36" s="6"/>
      <c r="J36" s="6"/>
      <c r="K36" s="6"/>
      <c r="L36" s="6"/>
      <c r="M36" s="9"/>
    </row>
    <row r="37" spans="1:13" x14ac:dyDescent="0.25">
      <c r="A37" s="42" t="s">
        <v>113</v>
      </c>
      <c r="B37" s="34" t="s">
        <v>114</v>
      </c>
      <c r="C37" s="78"/>
      <c r="D37" s="78"/>
      <c r="E37" s="6"/>
      <c r="F37" s="6"/>
      <c r="G37" s="6"/>
      <c r="H37" s="6"/>
      <c r="I37" s="6"/>
      <c r="J37" s="6"/>
      <c r="K37" s="6"/>
      <c r="L37" s="6"/>
      <c r="M37" s="9"/>
    </row>
    <row r="38" spans="1:13" x14ac:dyDescent="0.25">
      <c r="A38" s="42" t="s">
        <v>115</v>
      </c>
      <c r="B38" s="34" t="s">
        <v>114</v>
      </c>
      <c r="C38" s="78"/>
      <c r="D38" s="78"/>
      <c r="E38" s="6"/>
      <c r="F38" s="6"/>
      <c r="G38" s="6"/>
      <c r="H38" s="6"/>
      <c r="I38" s="6"/>
      <c r="J38" s="6"/>
      <c r="K38" s="6"/>
      <c r="L38" s="6"/>
      <c r="M38" s="9"/>
    </row>
    <row r="39" spans="1:13" x14ac:dyDescent="0.25">
      <c r="A39" s="4"/>
      <c r="B39" s="6"/>
      <c r="C39" s="78"/>
      <c r="D39" s="78"/>
      <c r="E39" s="6"/>
      <c r="F39" s="6"/>
      <c r="G39" s="6"/>
      <c r="H39" s="6"/>
      <c r="I39" s="6"/>
      <c r="J39" s="6"/>
      <c r="K39" s="6"/>
      <c r="L39" s="6"/>
      <c r="M39" s="9"/>
    </row>
    <row r="40" spans="1:13" x14ac:dyDescent="0.25">
      <c r="A40" s="42" t="s">
        <v>116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9"/>
    </row>
    <row r="41" spans="1:13" x14ac:dyDescent="0.25">
      <c r="A41" s="4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9"/>
    </row>
    <row r="42" spans="1:13" x14ac:dyDescent="0.25">
      <c r="A42" s="4"/>
      <c r="B42" s="6"/>
      <c r="C42" s="6"/>
      <c r="D42" s="6"/>
      <c r="E42" s="35"/>
      <c r="F42" s="35"/>
      <c r="G42" s="35"/>
      <c r="H42" s="35"/>
      <c r="I42" s="35"/>
      <c r="J42" s="6"/>
      <c r="K42" s="6"/>
      <c r="L42" s="6"/>
      <c r="M42" s="9"/>
    </row>
    <row r="43" spans="1:13" x14ac:dyDescent="0.25">
      <c r="A43" s="42"/>
      <c r="B43" s="79" t="s">
        <v>117</v>
      </c>
      <c r="C43" s="40" t="s">
        <v>118</v>
      </c>
      <c r="D43" s="80" t="s">
        <v>119</v>
      </c>
      <c r="E43" s="6"/>
      <c r="F43" s="6"/>
      <c r="G43" s="6"/>
      <c r="H43" s="6"/>
      <c r="I43" s="6"/>
      <c r="J43" s="6"/>
      <c r="K43" s="6"/>
      <c r="L43" s="6"/>
      <c r="M43" s="9"/>
    </row>
    <row r="44" spans="1:13" x14ac:dyDescent="0.25">
      <c r="A44" s="4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9"/>
    </row>
    <row r="45" spans="1:13" x14ac:dyDescent="0.25">
      <c r="A45" s="4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9"/>
    </row>
    <row r="46" spans="1:13" x14ac:dyDescent="0.25">
      <c r="A46" s="4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9"/>
    </row>
    <row r="47" spans="1:13" x14ac:dyDescent="0.25">
      <c r="A47" s="4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9"/>
    </row>
    <row r="48" spans="1:13" ht="13" x14ac:dyDescent="0.3">
      <c r="A48" s="4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81"/>
    </row>
    <row r="49" spans="1:13" x14ac:dyDescent="0.25">
      <c r="A49" s="4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9"/>
    </row>
    <row r="50" spans="1:13" x14ac:dyDescent="0.25">
      <c r="A50" s="10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11"/>
    </row>
    <row r="51" spans="1:13" x14ac:dyDescent="0.25">
      <c r="A51" s="4" t="s">
        <v>21</v>
      </c>
      <c r="B51" s="6" t="str">
        <f>'[1]Item 90, Page 22'!B52</f>
        <v>Heather Garland</v>
      </c>
      <c r="C51" s="6"/>
      <c r="D51" s="6"/>
      <c r="E51" s="6"/>
      <c r="F51" s="6"/>
      <c r="G51" s="6"/>
      <c r="H51" s="6"/>
      <c r="I51" s="6"/>
      <c r="J51" s="6"/>
      <c r="K51" s="6"/>
      <c r="L51" s="6"/>
      <c r="M51" s="9"/>
    </row>
    <row r="52" spans="1:13" x14ac:dyDescent="0.25">
      <c r="A52" s="4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9"/>
    </row>
    <row r="53" spans="1:13" x14ac:dyDescent="0.25">
      <c r="A53" s="10" t="s">
        <v>22</v>
      </c>
      <c r="B53" s="20">
        <f>'Item 100, Page 24'!B54</f>
        <v>42475</v>
      </c>
      <c r="C53" s="44"/>
      <c r="D53" s="44"/>
      <c r="E53" s="7"/>
      <c r="F53" s="7"/>
      <c r="G53" s="7"/>
      <c r="H53" s="7"/>
      <c r="I53" s="7"/>
      <c r="J53" s="21" t="s">
        <v>23</v>
      </c>
      <c r="K53" s="21"/>
      <c r="L53" s="38">
        <f>'Item 100, Page 24'!I54</f>
        <v>42522</v>
      </c>
      <c r="M53" s="45"/>
    </row>
    <row r="54" spans="1:13" ht="13" x14ac:dyDescent="0.3">
      <c r="A54" s="158" t="s">
        <v>24</v>
      </c>
      <c r="B54" s="159"/>
      <c r="C54" s="159"/>
      <c r="D54" s="159"/>
      <c r="E54" s="159"/>
      <c r="F54" s="159"/>
      <c r="G54" s="159"/>
      <c r="H54" s="159"/>
      <c r="I54" s="159"/>
      <c r="J54" s="159"/>
      <c r="K54" s="159"/>
      <c r="L54" s="159"/>
      <c r="M54" s="160"/>
    </row>
    <row r="55" spans="1:13" x14ac:dyDescent="0.25">
      <c r="A55" s="4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9"/>
    </row>
    <row r="56" spans="1:13" x14ac:dyDescent="0.25">
      <c r="A56" s="4" t="s">
        <v>25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9"/>
    </row>
    <row r="57" spans="1:13" x14ac:dyDescent="0.25">
      <c r="A57" s="10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11"/>
    </row>
  </sheetData>
  <mergeCells count="3">
    <mergeCell ref="J1:L1"/>
    <mergeCell ref="A5:M5"/>
    <mergeCell ref="A54:M54"/>
  </mergeCells>
  <printOptions horizontalCentered="1" verticalCentered="1"/>
  <pageMargins left="0.5" right="0.5" top="0.5" bottom="0.5" header="0.5" footer="0.5"/>
  <pageSetup scale="82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"/>
  <sheetViews>
    <sheetView zoomScaleNormal="100" workbookViewId="0"/>
  </sheetViews>
  <sheetFormatPr defaultRowHeight="12.5" x14ac:dyDescent="0.25"/>
  <cols>
    <col min="1" max="1" width="10.81640625" customWidth="1"/>
    <col min="2" max="2" width="14.1796875" customWidth="1"/>
    <col min="8" max="8" width="9.81640625" customWidth="1"/>
    <col min="9" max="9" width="16.81640625" bestFit="1" customWidth="1"/>
    <col min="10" max="10" width="6.81640625" customWidth="1"/>
  </cols>
  <sheetData>
    <row r="1" spans="1:14" x14ac:dyDescent="0.2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4" x14ac:dyDescent="0.25">
      <c r="A2" s="4" t="s">
        <v>0</v>
      </c>
      <c r="B2" s="5">
        <v>8</v>
      </c>
      <c r="C2" s="6"/>
      <c r="D2" s="6"/>
      <c r="E2" s="6"/>
      <c r="F2" s="6"/>
      <c r="G2" s="7"/>
      <c r="H2" s="145" t="s">
        <v>1</v>
      </c>
      <c r="I2" s="145"/>
      <c r="J2" s="8">
        <v>25</v>
      </c>
    </row>
    <row r="3" spans="1:14" x14ac:dyDescent="0.25">
      <c r="A3" s="4"/>
      <c r="B3" s="6"/>
      <c r="C3" s="6"/>
      <c r="D3" s="6"/>
      <c r="E3" s="6"/>
      <c r="F3" s="6"/>
      <c r="G3" s="6"/>
      <c r="H3" s="6"/>
      <c r="I3" s="6"/>
      <c r="J3" s="9"/>
    </row>
    <row r="4" spans="1:14" x14ac:dyDescent="0.25">
      <c r="A4" s="4" t="s">
        <v>2</v>
      </c>
      <c r="B4" s="6"/>
      <c r="C4" s="6"/>
      <c r="D4" s="40" t="s">
        <v>3</v>
      </c>
      <c r="E4" s="40"/>
      <c r="F4" s="40"/>
      <c r="G4" s="40"/>
      <c r="H4" s="6"/>
      <c r="I4" s="6"/>
      <c r="J4" s="9"/>
    </row>
    <row r="5" spans="1:14" x14ac:dyDescent="0.25">
      <c r="A5" s="10" t="s">
        <v>4</v>
      </c>
      <c r="B5" s="7"/>
      <c r="C5" s="7"/>
      <c r="D5" s="7"/>
      <c r="E5" s="7"/>
      <c r="F5" s="7"/>
      <c r="G5" s="7"/>
      <c r="H5" s="7"/>
      <c r="I5" s="7"/>
      <c r="J5" s="11"/>
    </row>
    <row r="6" spans="1:14" x14ac:dyDescent="0.25">
      <c r="A6" s="4"/>
      <c r="B6" s="6"/>
      <c r="C6" s="6"/>
      <c r="D6" s="6"/>
      <c r="E6" s="6"/>
      <c r="F6" s="6"/>
      <c r="G6" s="6"/>
      <c r="H6" s="6"/>
      <c r="I6" s="6"/>
      <c r="J6" s="9"/>
    </row>
    <row r="7" spans="1:14" x14ac:dyDescent="0.25">
      <c r="A7" s="161" t="s">
        <v>146</v>
      </c>
      <c r="B7" s="146"/>
      <c r="C7" s="146"/>
      <c r="D7" s="146"/>
      <c r="E7" s="146"/>
      <c r="F7" s="146"/>
      <c r="G7" s="146"/>
      <c r="H7" s="146"/>
      <c r="I7" s="146"/>
      <c r="J7" s="162"/>
    </row>
    <row r="8" spans="1:14" x14ac:dyDescent="0.25">
      <c r="A8" s="4"/>
      <c r="B8" s="6"/>
      <c r="C8" s="6"/>
      <c r="D8" s="6"/>
      <c r="E8" s="6"/>
      <c r="F8" s="6"/>
      <c r="G8" s="6"/>
      <c r="H8" s="6"/>
      <c r="I8" s="6"/>
      <c r="J8" s="9"/>
    </row>
    <row r="9" spans="1:14" x14ac:dyDescent="0.25">
      <c r="A9" s="4" t="s">
        <v>147</v>
      </c>
      <c r="B9" s="48"/>
      <c r="C9" s="188" t="s">
        <v>148</v>
      </c>
      <c r="D9" s="189"/>
      <c r="E9" s="190"/>
      <c r="F9" s="188" t="s">
        <v>149</v>
      </c>
      <c r="G9" s="189"/>
      <c r="H9" s="190"/>
      <c r="I9" s="6"/>
      <c r="J9" s="9"/>
    </row>
    <row r="10" spans="1:14" x14ac:dyDescent="0.25">
      <c r="A10" s="4"/>
      <c r="B10" s="6"/>
      <c r="C10" s="84" t="s">
        <v>150</v>
      </c>
      <c r="D10" s="60"/>
      <c r="E10" s="85"/>
      <c r="F10" s="89" t="s">
        <v>114</v>
      </c>
      <c r="G10" s="60"/>
      <c r="H10" s="85"/>
      <c r="I10" s="6"/>
      <c r="J10" s="9"/>
    </row>
    <row r="11" spans="1:14" x14ac:dyDescent="0.25">
      <c r="A11" s="4"/>
      <c r="B11" s="12"/>
      <c r="C11" s="84" t="s">
        <v>151</v>
      </c>
      <c r="D11" s="60"/>
      <c r="E11" s="85"/>
      <c r="F11" s="89" t="s">
        <v>114</v>
      </c>
      <c r="G11" s="60"/>
      <c r="H11" s="85"/>
      <c r="I11" s="6"/>
      <c r="J11" s="9"/>
    </row>
    <row r="12" spans="1:14" x14ac:dyDescent="0.25">
      <c r="A12" s="4"/>
      <c r="B12" s="6"/>
      <c r="C12" s="6"/>
      <c r="D12" s="6"/>
      <c r="E12" s="6"/>
      <c r="F12" s="6"/>
      <c r="G12" s="6"/>
      <c r="H12" s="6"/>
      <c r="I12" s="6"/>
      <c r="J12" s="9"/>
    </row>
    <row r="13" spans="1:14" x14ac:dyDescent="0.25">
      <c r="A13" s="10"/>
      <c r="B13" s="90"/>
      <c r="C13" s="91"/>
      <c r="D13" s="7"/>
      <c r="E13" s="90"/>
      <c r="F13" s="91"/>
      <c r="G13" s="7"/>
      <c r="H13" s="90"/>
      <c r="I13" s="91"/>
      <c r="J13" s="11"/>
    </row>
    <row r="14" spans="1:14" x14ac:dyDescent="0.25">
      <c r="A14" s="4"/>
      <c r="B14" s="47"/>
      <c r="C14" s="48"/>
      <c r="D14" s="6"/>
      <c r="E14" s="47"/>
      <c r="F14" s="48"/>
      <c r="G14" s="6"/>
      <c r="H14" s="47"/>
      <c r="I14" s="48"/>
      <c r="J14" s="9"/>
    </row>
    <row r="15" spans="1:14" x14ac:dyDescent="0.25">
      <c r="A15" s="191" t="s">
        <v>152</v>
      </c>
      <c r="B15" s="192"/>
      <c r="C15" s="192"/>
      <c r="D15" s="192"/>
      <c r="E15" s="192"/>
      <c r="F15" s="192"/>
      <c r="G15" s="192"/>
      <c r="H15" s="192"/>
      <c r="I15" s="192"/>
      <c r="J15" s="193"/>
      <c r="L15" s="92"/>
      <c r="M15" s="93"/>
      <c r="N15" s="93"/>
    </row>
    <row r="16" spans="1:14" x14ac:dyDescent="0.25">
      <c r="A16" s="94"/>
      <c r="B16" s="12"/>
      <c r="C16" s="12"/>
      <c r="D16" s="12"/>
      <c r="E16" s="12"/>
      <c r="F16" s="12"/>
      <c r="G16" s="12"/>
      <c r="H16" s="12"/>
      <c r="I16" s="12"/>
      <c r="J16" s="95"/>
    </row>
    <row r="17" spans="1:10" x14ac:dyDescent="0.25">
      <c r="A17" s="94"/>
      <c r="B17" s="12"/>
      <c r="C17" s="182" t="s">
        <v>153</v>
      </c>
      <c r="D17" s="183"/>
      <c r="E17" s="184"/>
      <c r="F17" s="185" t="s">
        <v>154</v>
      </c>
      <c r="G17" s="186"/>
      <c r="H17" s="187"/>
      <c r="I17" s="12"/>
      <c r="J17" s="95"/>
    </row>
    <row r="18" spans="1:10" x14ac:dyDescent="0.25">
      <c r="A18" s="96"/>
      <c r="B18" s="97"/>
      <c r="C18" s="98" t="s">
        <v>155</v>
      </c>
      <c r="D18" s="99"/>
      <c r="E18" s="100"/>
      <c r="F18" s="89" t="s">
        <v>114</v>
      </c>
      <c r="G18" s="99"/>
      <c r="H18" s="100"/>
      <c r="I18" s="97"/>
      <c r="J18" s="101"/>
    </row>
    <row r="19" spans="1:10" x14ac:dyDescent="0.25">
      <c r="A19" s="94"/>
      <c r="B19" s="12"/>
      <c r="C19" s="98" t="s">
        <v>155</v>
      </c>
      <c r="D19" s="99"/>
      <c r="E19" s="100"/>
      <c r="F19" s="89" t="s">
        <v>114</v>
      </c>
      <c r="G19" s="99"/>
      <c r="H19" s="100"/>
      <c r="I19" s="12"/>
      <c r="J19" s="95"/>
    </row>
    <row r="20" spans="1:10" x14ac:dyDescent="0.25">
      <c r="A20" s="94"/>
      <c r="B20" s="12"/>
      <c r="C20" s="102" t="s">
        <v>155</v>
      </c>
      <c r="D20" s="99"/>
      <c r="E20" s="100"/>
      <c r="F20" s="89" t="s">
        <v>114</v>
      </c>
      <c r="G20" s="99"/>
      <c r="H20" s="100"/>
      <c r="I20" s="12"/>
      <c r="J20" s="95"/>
    </row>
    <row r="21" spans="1:10" x14ac:dyDescent="0.25">
      <c r="A21" s="94"/>
      <c r="B21" s="12"/>
      <c r="C21" s="103"/>
      <c r="D21" s="12"/>
      <c r="E21" s="12"/>
      <c r="F21" s="104"/>
      <c r="G21" s="12"/>
      <c r="H21" s="12"/>
      <c r="I21" s="12"/>
      <c r="J21" s="95"/>
    </row>
    <row r="22" spans="1:10" x14ac:dyDescent="0.25">
      <c r="A22" s="94"/>
      <c r="B22" s="12"/>
      <c r="C22" s="182" t="s">
        <v>156</v>
      </c>
      <c r="D22" s="183"/>
      <c r="E22" s="184"/>
      <c r="F22" s="185" t="s">
        <v>154</v>
      </c>
      <c r="G22" s="186"/>
      <c r="H22" s="187"/>
      <c r="I22" s="12"/>
      <c r="J22" s="95"/>
    </row>
    <row r="23" spans="1:10" x14ac:dyDescent="0.25">
      <c r="A23" s="94"/>
      <c r="B23" s="12"/>
      <c r="C23" s="98" t="s">
        <v>155</v>
      </c>
      <c r="D23" s="99"/>
      <c r="E23" s="100"/>
      <c r="F23" s="88" t="s">
        <v>74</v>
      </c>
      <c r="G23" s="99"/>
      <c r="H23" s="100"/>
      <c r="I23" s="12"/>
      <c r="J23" s="95"/>
    </row>
    <row r="24" spans="1:10" x14ac:dyDescent="0.25">
      <c r="A24" s="94"/>
      <c r="B24" s="12"/>
      <c r="C24" s="98" t="s">
        <v>155</v>
      </c>
      <c r="D24" s="99"/>
      <c r="E24" s="100"/>
      <c r="F24" s="88" t="s">
        <v>74</v>
      </c>
      <c r="G24" s="99"/>
      <c r="H24" s="100"/>
      <c r="I24" s="12"/>
      <c r="J24" s="95"/>
    </row>
    <row r="25" spans="1:10" x14ac:dyDescent="0.25">
      <c r="A25" s="94"/>
      <c r="B25" s="12"/>
      <c r="C25" s="12"/>
      <c r="D25" s="12"/>
      <c r="E25" s="12"/>
      <c r="F25" s="12"/>
      <c r="G25" s="12"/>
      <c r="H25" s="12"/>
      <c r="I25" s="12"/>
      <c r="J25" s="95"/>
    </row>
    <row r="26" spans="1:10" x14ac:dyDescent="0.25">
      <c r="A26" s="10"/>
      <c r="B26" s="7"/>
      <c r="C26" s="7"/>
      <c r="D26" s="7"/>
      <c r="E26" s="7"/>
      <c r="F26" s="7"/>
      <c r="G26" s="7"/>
      <c r="H26" s="7"/>
      <c r="I26" s="7"/>
      <c r="J26" s="11"/>
    </row>
    <row r="27" spans="1:10" x14ac:dyDescent="0.25">
      <c r="A27" s="4"/>
      <c r="B27" s="6"/>
      <c r="C27" s="6"/>
      <c r="D27" s="6"/>
      <c r="E27" s="6"/>
      <c r="F27" s="6"/>
      <c r="G27" s="6"/>
      <c r="H27" s="6"/>
      <c r="I27" s="6"/>
      <c r="J27" s="9"/>
    </row>
    <row r="28" spans="1:10" x14ac:dyDescent="0.25">
      <c r="A28" s="191" t="s">
        <v>157</v>
      </c>
      <c r="B28" s="192"/>
      <c r="C28" s="192"/>
      <c r="D28" s="192"/>
      <c r="E28" s="192"/>
      <c r="F28" s="192"/>
      <c r="G28" s="192"/>
      <c r="H28" s="192"/>
      <c r="I28" s="192"/>
      <c r="J28" s="193"/>
    </row>
    <row r="29" spans="1:10" x14ac:dyDescent="0.25">
      <c r="A29" s="4"/>
      <c r="B29" s="6"/>
      <c r="C29" s="6"/>
      <c r="D29" s="6"/>
      <c r="E29" s="6"/>
      <c r="F29" s="6"/>
      <c r="G29" s="6"/>
      <c r="H29" s="6"/>
      <c r="I29" s="6"/>
      <c r="J29" s="9"/>
    </row>
    <row r="30" spans="1:10" x14ac:dyDescent="0.25">
      <c r="A30" s="4"/>
      <c r="B30" s="6"/>
      <c r="C30" s="6"/>
      <c r="D30" s="6"/>
      <c r="E30" s="6"/>
      <c r="F30" s="6"/>
      <c r="G30" s="6"/>
      <c r="H30" s="6"/>
      <c r="I30" s="6"/>
      <c r="J30" s="9"/>
    </row>
    <row r="31" spans="1:10" x14ac:dyDescent="0.25">
      <c r="A31" s="4"/>
      <c r="B31" s="6"/>
      <c r="C31" s="6"/>
      <c r="D31" s="6"/>
      <c r="E31" s="6"/>
      <c r="F31" s="6"/>
      <c r="G31" s="6"/>
      <c r="H31" s="6"/>
      <c r="I31" s="6"/>
      <c r="J31" s="9"/>
    </row>
    <row r="32" spans="1:10" x14ac:dyDescent="0.25">
      <c r="A32" s="10"/>
      <c r="B32" s="7"/>
      <c r="C32" s="7"/>
      <c r="D32" s="7"/>
      <c r="E32" s="7"/>
      <c r="F32" s="7"/>
      <c r="G32" s="7"/>
      <c r="H32" s="7"/>
      <c r="I32" s="7"/>
      <c r="J32" s="11"/>
    </row>
    <row r="33" spans="1:10" x14ac:dyDescent="0.25">
      <c r="A33" s="4"/>
      <c r="B33" s="6"/>
      <c r="C33" s="6"/>
      <c r="D33" s="6"/>
      <c r="E33" s="6"/>
      <c r="F33" s="6"/>
      <c r="G33" s="6"/>
      <c r="H33" s="6"/>
      <c r="I33" s="6"/>
      <c r="J33" s="9"/>
    </row>
    <row r="34" spans="1:10" x14ac:dyDescent="0.25">
      <c r="A34" s="161" t="s">
        <v>158</v>
      </c>
      <c r="B34" s="146"/>
      <c r="C34" s="146"/>
      <c r="D34" s="146"/>
      <c r="E34" s="146"/>
      <c r="F34" s="146"/>
      <c r="G34" s="146"/>
      <c r="H34" s="146"/>
      <c r="I34" s="146"/>
      <c r="J34" s="162"/>
    </row>
    <row r="35" spans="1:10" x14ac:dyDescent="0.25">
      <c r="A35" s="4"/>
      <c r="B35" s="6"/>
      <c r="C35" s="6"/>
      <c r="D35" s="6"/>
      <c r="E35" s="6"/>
      <c r="F35" s="6"/>
      <c r="G35" s="6"/>
      <c r="H35" s="6"/>
      <c r="I35" s="6"/>
      <c r="J35" s="9"/>
    </row>
    <row r="36" spans="1:10" x14ac:dyDescent="0.25">
      <c r="A36" s="4" t="s">
        <v>159</v>
      </c>
      <c r="B36" s="6"/>
      <c r="C36" s="6"/>
      <c r="D36" s="6"/>
      <c r="E36" s="6"/>
      <c r="F36" s="6"/>
      <c r="G36" s="6"/>
      <c r="H36" s="6"/>
      <c r="I36" s="6"/>
      <c r="J36" s="9"/>
    </row>
    <row r="37" spans="1:10" x14ac:dyDescent="0.25">
      <c r="A37" s="4"/>
      <c r="B37" s="6"/>
      <c r="C37" s="6"/>
      <c r="D37" s="6"/>
      <c r="E37" s="6"/>
      <c r="F37" s="6"/>
      <c r="G37" s="6"/>
      <c r="H37" s="6"/>
      <c r="I37" s="6"/>
      <c r="J37" s="9"/>
    </row>
    <row r="38" spans="1:10" x14ac:dyDescent="0.25">
      <c r="A38" s="4" t="s">
        <v>160</v>
      </c>
      <c r="B38" s="6"/>
      <c r="C38" s="6"/>
      <c r="D38" s="6"/>
      <c r="E38" s="6"/>
      <c r="F38" s="6"/>
      <c r="G38" s="6"/>
      <c r="H38" s="6"/>
      <c r="I38" s="6"/>
      <c r="J38" s="9"/>
    </row>
    <row r="39" spans="1:10" x14ac:dyDescent="0.25">
      <c r="A39" s="54"/>
      <c r="B39" s="35"/>
      <c r="C39" s="105"/>
      <c r="D39" s="106"/>
      <c r="E39" s="194" t="s">
        <v>161</v>
      </c>
      <c r="F39" s="195"/>
      <c r="G39" s="105"/>
      <c r="H39" s="106"/>
      <c r="I39" s="194" t="s">
        <v>162</v>
      </c>
      <c r="J39" s="195"/>
    </row>
    <row r="40" spans="1:10" x14ac:dyDescent="0.25">
      <c r="A40" s="4"/>
      <c r="B40" s="6"/>
      <c r="C40" s="157" t="s">
        <v>163</v>
      </c>
      <c r="D40" s="196"/>
      <c r="E40" s="157" t="s">
        <v>164</v>
      </c>
      <c r="F40" s="196"/>
      <c r="G40" s="157" t="s">
        <v>165</v>
      </c>
      <c r="H40" s="196"/>
      <c r="I40" s="157" t="s">
        <v>166</v>
      </c>
      <c r="J40" s="196"/>
    </row>
    <row r="41" spans="1:10" ht="13" x14ac:dyDescent="0.3">
      <c r="A41" s="22"/>
      <c r="B41" s="6"/>
      <c r="C41" s="176" t="s">
        <v>167</v>
      </c>
      <c r="D41" s="177"/>
      <c r="E41" s="176" t="s">
        <v>167</v>
      </c>
      <c r="F41" s="177"/>
      <c r="G41" s="176" t="s">
        <v>168</v>
      </c>
      <c r="H41" s="177"/>
      <c r="I41" s="176" t="s">
        <v>169</v>
      </c>
      <c r="J41" s="177"/>
    </row>
    <row r="42" spans="1:10" ht="19.5" customHeight="1" x14ac:dyDescent="0.25">
      <c r="A42" s="84" t="s">
        <v>170</v>
      </c>
      <c r="B42" s="85"/>
      <c r="C42" s="197" t="s">
        <v>171</v>
      </c>
      <c r="D42" s="190"/>
      <c r="E42" s="198" t="str">
        <f>C42</f>
        <v>$18.04 (A)</v>
      </c>
      <c r="F42" s="199"/>
      <c r="G42" s="198" t="str">
        <f>E42</f>
        <v>$18.04 (A)</v>
      </c>
      <c r="H42" s="199"/>
      <c r="I42" s="197" t="s">
        <v>172</v>
      </c>
      <c r="J42" s="190"/>
    </row>
    <row r="43" spans="1:10" x14ac:dyDescent="0.25">
      <c r="A43" s="108" t="s">
        <v>173</v>
      </c>
      <c r="B43" s="3"/>
      <c r="C43" s="1"/>
      <c r="D43" s="3"/>
      <c r="E43" s="109"/>
      <c r="F43" s="3"/>
      <c r="G43" s="1"/>
      <c r="H43" s="3"/>
      <c r="I43" s="1"/>
      <c r="J43" s="3"/>
    </row>
    <row r="44" spans="1:10" x14ac:dyDescent="0.25">
      <c r="A44" s="110" t="s">
        <v>174</v>
      </c>
      <c r="B44" s="11"/>
      <c r="C44" s="104" t="s">
        <v>114</v>
      </c>
      <c r="D44" s="11"/>
      <c r="E44" s="104" t="s">
        <v>114</v>
      </c>
      <c r="F44" s="11"/>
      <c r="G44" s="104" t="s">
        <v>114</v>
      </c>
      <c r="H44" s="11"/>
      <c r="I44" s="104" t="s">
        <v>114</v>
      </c>
      <c r="J44" s="9"/>
    </row>
    <row r="45" spans="1:10" x14ac:dyDescent="0.25">
      <c r="A45" s="1" t="s">
        <v>173</v>
      </c>
      <c r="B45" s="3"/>
      <c r="C45" s="194"/>
      <c r="D45" s="195"/>
      <c r="E45" s="1"/>
      <c r="F45" s="3"/>
      <c r="G45" s="1"/>
      <c r="H45" s="3"/>
      <c r="I45" s="174" t="str">
        <f>I42</f>
        <v>$9.47 (A)</v>
      </c>
      <c r="J45" s="175"/>
    </row>
    <row r="46" spans="1:10" x14ac:dyDescent="0.25">
      <c r="A46" s="111" t="s">
        <v>175</v>
      </c>
      <c r="B46" s="11"/>
      <c r="C46" s="198" t="str">
        <f>C42</f>
        <v>$18.04 (A)</v>
      </c>
      <c r="D46" s="199"/>
      <c r="E46" s="198" t="str">
        <f>E42</f>
        <v>$18.04 (A)</v>
      </c>
      <c r="F46" s="199"/>
      <c r="G46" s="198" t="str">
        <f>G42</f>
        <v>$18.04 (A)</v>
      </c>
      <c r="H46" s="199"/>
      <c r="I46" s="176"/>
      <c r="J46" s="177"/>
    </row>
    <row r="47" spans="1:10" x14ac:dyDescent="0.25">
      <c r="A47" s="4"/>
      <c r="B47" s="6"/>
      <c r="C47" s="6"/>
      <c r="D47" s="6"/>
      <c r="E47" s="6"/>
      <c r="F47" s="6"/>
      <c r="G47" s="6"/>
      <c r="H47" s="6"/>
      <c r="I47" s="6"/>
      <c r="J47" s="9"/>
    </row>
    <row r="48" spans="1:10" x14ac:dyDescent="0.25">
      <c r="A48" s="4"/>
      <c r="B48" s="6"/>
      <c r="C48" s="6"/>
      <c r="D48" s="6"/>
      <c r="E48" s="6"/>
      <c r="F48" s="6"/>
      <c r="G48" s="6"/>
      <c r="H48" s="6"/>
      <c r="I48" s="6"/>
      <c r="J48" s="9"/>
    </row>
    <row r="49" spans="1:10" x14ac:dyDescent="0.25">
      <c r="A49" s="4"/>
      <c r="B49" s="6"/>
      <c r="C49" s="6"/>
      <c r="D49" s="6"/>
      <c r="E49" s="6"/>
      <c r="F49" s="6"/>
      <c r="G49" s="6"/>
      <c r="H49" s="6"/>
      <c r="I49" s="6"/>
      <c r="J49" s="9"/>
    </row>
    <row r="50" spans="1:10" x14ac:dyDescent="0.25">
      <c r="A50" s="4"/>
      <c r="B50" s="6"/>
      <c r="C50" s="6"/>
      <c r="D50" s="6"/>
      <c r="E50" s="6"/>
      <c r="F50" s="6"/>
      <c r="G50" s="6"/>
      <c r="H50" s="6"/>
      <c r="I50" s="6"/>
      <c r="J50" s="9"/>
    </row>
    <row r="51" spans="1:10" x14ac:dyDescent="0.25">
      <c r="A51" s="4"/>
      <c r="B51" s="6"/>
      <c r="C51" s="6"/>
      <c r="D51" s="6"/>
      <c r="E51" s="6"/>
      <c r="F51" s="6"/>
      <c r="G51" s="6"/>
      <c r="H51" s="6"/>
      <c r="I51" s="6"/>
      <c r="J51" s="9"/>
    </row>
    <row r="52" spans="1:10" x14ac:dyDescent="0.25">
      <c r="A52" s="4"/>
      <c r="B52" s="6"/>
      <c r="C52" s="6"/>
      <c r="D52" s="6"/>
      <c r="E52" s="6"/>
      <c r="F52" s="6"/>
      <c r="G52" s="6"/>
      <c r="H52" s="6"/>
      <c r="I52" s="6"/>
      <c r="J52" s="9"/>
    </row>
    <row r="53" spans="1:10" x14ac:dyDescent="0.25">
      <c r="A53" s="4"/>
      <c r="B53" s="6"/>
      <c r="C53" s="6"/>
      <c r="D53" s="6"/>
      <c r="E53" s="6"/>
      <c r="F53" s="6"/>
      <c r="G53" s="6"/>
      <c r="H53" s="6"/>
      <c r="I53" s="6"/>
      <c r="J53" s="9"/>
    </row>
    <row r="54" spans="1:10" x14ac:dyDescent="0.25">
      <c r="A54" s="10"/>
      <c r="B54" s="7"/>
      <c r="C54" s="7"/>
      <c r="D54" s="7"/>
      <c r="E54" s="7"/>
      <c r="F54" s="7"/>
      <c r="G54" s="7"/>
      <c r="H54" s="7"/>
      <c r="I54" s="7"/>
      <c r="J54" s="11"/>
    </row>
    <row r="55" spans="1:10" x14ac:dyDescent="0.25">
      <c r="A55" s="36" t="s">
        <v>21</v>
      </c>
      <c r="B55" s="6" t="str">
        <f>'[1]Item 100, Page 24'!B52</f>
        <v>Heather Garland</v>
      </c>
      <c r="C55" s="6"/>
      <c r="D55" s="6"/>
      <c r="E55" s="6"/>
      <c r="F55" s="6"/>
      <c r="G55" s="6"/>
      <c r="H55" s="6"/>
      <c r="I55" s="6"/>
      <c r="J55" s="9"/>
    </row>
    <row r="56" spans="1:10" x14ac:dyDescent="0.25">
      <c r="A56" s="4"/>
      <c r="B56" s="6"/>
      <c r="C56" s="6"/>
      <c r="D56" s="6"/>
      <c r="E56" s="6"/>
      <c r="F56" s="6"/>
      <c r="G56" s="6"/>
      <c r="H56" s="6"/>
      <c r="I56" s="6"/>
      <c r="J56" s="9"/>
    </row>
    <row r="57" spans="1:10" x14ac:dyDescent="0.25">
      <c r="A57" s="37" t="s">
        <v>22</v>
      </c>
      <c r="B57" s="20">
        <f>'Item 100, Page 23'!B53</f>
        <v>42475</v>
      </c>
      <c r="C57" s="44"/>
      <c r="D57" s="7"/>
      <c r="E57" s="7"/>
      <c r="F57" s="7"/>
      <c r="G57" s="7"/>
      <c r="H57" s="21" t="s">
        <v>23</v>
      </c>
      <c r="I57" s="38">
        <f>'Item 100, Page 23'!L53</f>
        <v>42522</v>
      </c>
      <c r="J57" s="45"/>
    </row>
    <row r="58" spans="1:10" ht="13" x14ac:dyDescent="0.3">
      <c r="A58" s="158" t="s">
        <v>24</v>
      </c>
      <c r="B58" s="159"/>
      <c r="C58" s="159"/>
      <c r="D58" s="159"/>
      <c r="E58" s="159"/>
      <c r="F58" s="159"/>
      <c r="G58" s="159"/>
      <c r="H58" s="159"/>
      <c r="I58" s="159"/>
      <c r="J58" s="160"/>
    </row>
    <row r="59" spans="1:10" x14ac:dyDescent="0.25">
      <c r="A59" s="10"/>
      <c r="B59" s="7"/>
      <c r="C59" s="7"/>
      <c r="D59" s="7"/>
      <c r="E59" s="7"/>
      <c r="F59" s="7"/>
      <c r="G59" s="7"/>
      <c r="H59" s="7"/>
      <c r="I59" s="7"/>
      <c r="J59" s="11"/>
    </row>
    <row r="60" spans="1:10" x14ac:dyDescent="0.25">
      <c r="A60" s="4"/>
      <c r="B60" s="6"/>
      <c r="C60" s="6"/>
      <c r="D60" s="6"/>
      <c r="E60" s="6"/>
      <c r="F60" s="6"/>
      <c r="G60" s="6"/>
      <c r="H60" s="6"/>
      <c r="I60" s="6"/>
      <c r="J60" s="9"/>
    </row>
    <row r="61" spans="1:10" x14ac:dyDescent="0.25">
      <c r="A61" s="4" t="s">
        <v>25</v>
      </c>
      <c r="B61" s="6"/>
      <c r="C61" s="6"/>
      <c r="D61" s="6"/>
      <c r="E61" s="6"/>
      <c r="F61" s="6"/>
      <c r="G61" s="6"/>
      <c r="H61" s="6"/>
      <c r="I61" s="6"/>
      <c r="J61" s="9"/>
    </row>
    <row r="62" spans="1:10" x14ac:dyDescent="0.25">
      <c r="A62" s="10"/>
      <c r="B62" s="7"/>
      <c r="C62" s="7"/>
      <c r="D62" s="7"/>
      <c r="E62" s="7"/>
      <c r="F62" s="7"/>
      <c r="G62" s="7"/>
      <c r="H62" s="7"/>
      <c r="I62" s="7"/>
      <c r="J62" s="11"/>
    </row>
  </sheetData>
  <mergeCells count="31">
    <mergeCell ref="A58:J58"/>
    <mergeCell ref="C42:D42"/>
    <mergeCell ref="E42:F42"/>
    <mergeCell ref="G42:H42"/>
    <mergeCell ref="I42:J42"/>
    <mergeCell ref="C45:D45"/>
    <mergeCell ref="I45:J46"/>
    <mergeCell ref="C46:D46"/>
    <mergeCell ref="E46:F46"/>
    <mergeCell ref="G46:H46"/>
    <mergeCell ref="C40:D40"/>
    <mergeCell ref="E40:F40"/>
    <mergeCell ref="G40:H40"/>
    <mergeCell ref="I40:J40"/>
    <mergeCell ref="C41:D41"/>
    <mergeCell ref="E41:F41"/>
    <mergeCell ref="G41:H41"/>
    <mergeCell ref="I41:J41"/>
    <mergeCell ref="C22:E22"/>
    <mergeCell ref="F22:H22"/>
    <mergeCell ref="A28:J28"/>
    <mergeCell ref="A34:J34"/>
    <mergeCell ref="E39:F39"/>
    <mergeCell ref="I39:J39"/>
    <mergeCell ref="C17:E17"/>
    <mergeCell ref="F17:H17"/>
    <mergeCell ref="H2:I2"/>
    <mergeCell ref="A7:J7"/>
    <mergeCell ref="C9:E9"/>
    <mergeCell ref="F9:H9"/>
    <mergeCell ref="A15:J15"/>
  </mergeCells>
  <printOptions horizontalCentered="1" verticalCentered="1"/>
  <pageMargins left="0.5" right="0.5" top="0.5" bottom="0.5" header="0.5" footer="0.5"/>
  <pageSetup scale="93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3"/>
  <sheetViews>
    <sheetView zoomScaleNormal="100" workbookViewId="0">
      <selection activeCell="D4" sqref="D4"/>
    </sheetView>
  </sheetViews>
  <sheetFormatPr defaultRowHeight="12.5" x14ac:dyDescent="0.25"/>
  <cols>
    <col min="1" max="1" width="10.26953125" customWidth="1"/>
    <col min="2" max="2" width="15.26953125" customWidth="1"/>
    <col min="9" max="9" width="16.81640625" bestFit="1" customWidth="1"/>
    <col min="11" max="11" width="11.54296875" bestFit="1" customWidth="1"/>
  </cols>
  <sheetData>
    <row r="1" spans="1:10" x14ac:dyDescent="0.2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x14ac:dyDescent="0.25">
      <c r="A2" s="4" t="s">
        <v>0</v>
      </c>
      <c r="B2" s="5">
        <v>8</v>
      </c>
      <c r="C2" s="6"/>
      <c r="D2" s="6"/>
      <c r="E2" s="6"/>
      <c r="F2" s="6"/>
      <c r="G2" s="7"/>
      <c r="H2" s="145" t="s">
        <v>1</v>
      </c>
      <c r="I2" s="145"/>
      <c r="J2" s="8">
        <v>31</v>
      </c>
    </row>
    <row r="3" spans="1:10" x14ac:dyDescent="0.25">
      <c r="A3" s="4"/>
      <c r="B3" s="6"/>
      <c r="C3" s="6"/>
      <c r="D3" s="6"/>
      <c r="E3" s="6"/>
      <c r="F3" s="6"/>
      <c r="G3" s="6"/>
      <c r="H3" s="6"/>
      <c r="I3" s="6"/>
      <c r="J3" s="9"/>
    </row>
    <row r="4" spans="1:10" x14ac:dyDescent="0.25">
      <c r="A4" s="4" t="s">
        <v>2</v>
      </c>
      <c r="B4" s="6"/>
      <c r="C4" s="6"/>
      <c r="D4" s="40" t="s">
        <v>3</v>
      </c>
      <c r="E4" s="7"/>
      <c r="F4" s="7"/>
      <c r="G4" s="7"/>
      <c r="H4" s="6"/>
      <c r="I4" s="6"/>
      <c r="J4" s="9"/>
    </row>
    <row r="5" spans="1:10" x14ac:dyDescent="0.25">
      <c r="A5" s="10" t="s">
        <v>4</v>
      </c>
      <c r="B5" s="7"/>
      <c r="C5" s="7"/>
      <c r="D5" s="7"/>
      <c r="E5" s="7"/>
      <c r="F5" s="7"/>
      <c r="G5" s="7"/>
      <c r="H5" s="7"/>
      <c r="I5" s="7"/>
      <c r="J5" s="11"/>
    </row>
    <row r="6" spans="1:10" x14ac:dyDescent="0.25">
      <c r="A6" s="4"/>
      <c r="B6" s="6"/>
      <c r="C6" s="6"/>
      <c r="D6" s="6"/>
      <c r="E6" s="6"/>
      <c r="F6" s="6"/>
      <c r="G6" s="6"/>
      <c r="H6" s="6"/>
      <c r="I6" s="6"/>
      <c r="J6" s="9"/>
    </row>
    <row r="7" spans="1:10" x14ac:dyDescent="0.25">
      <c r="A7" s="161" t="s">
        <v>176</v>
      </c>
      <c r="B7" s="146"/>
      <c r="C7" s="146"/>
      <c r="D7" s="146"/>
      <c r="E7" s="146"/>
      <c r="F7" s="146"/>
      <c r="G7" s="146"/>
      <c r="H7" s="146"/>
      <c r="I7" s="146"/>
      <c r="J7" s="162"/>
    </row>
    <row r="8" spans="1:10" x14ac:dyDescent="0.25">
      <c r="A8" s="4"/>
      <c r="B8" s="6"/>
      <c r="C8" s="6"/>
      <c r="D8" s="6"/>
      <c r="E8" s="6"/>
      <c r="F8" s="6"/>
      <c r="G8" s="6"/>
      <c r="H8" s="6"/>
      <c r="I8" s="6"/>
      <c r="J8" s="9"/>
    </row>
    <row r="9" spans="1:10" x14ac:dyDescent="0.25">
      <c r="A9" s="4" t="s">
        <v>177</v>
      </c>
      <c r="B9" s="6"/>
      <c r="C9" s="6"/>
      <c r="D9" s="6"/>
      <c r="E9" s="6"/>
      <c r="F9" s="6"/>
      <c r="G9" s="6"/>
      <c r="H9" s="6"/>
      <c r="I9" s="6"/>
      <c r="J9" s="9"/>
    </row>
    <row r="10" spans="1:10" x14ac:dyDescent="0.25">
      <c r="A10" s="4"/>
      <c r="B10" s="6"/>
      <c r="C10" s="6"/>
      <c r="D10" s="6"/>
      <c r="E10" s="6"/>
      <c r="F10" s="6"/>
      <c r="G10" s="6"/>
      <c r="H10" s="6"/>
      <c r="I10" s="6"/>
      <c r="J10" s="9"/>
    </row>
    <row r="11" spans="1:10" x14ac:dyDescent="0.25">
      <c r="A11" s="188" t="s">
        <v>178</v>
      </c>
      <c r="B11" s="189"/>
      <c r="C11" s="189"/>
      <c r="D11" s="189"/>
      <c r="E11" s="190"/>
      <c r="F11" s="188" t="s">
        <v>179</v>
      </c>
      <c r="G11" s="190"/>
      <c r="H11" s="188" t="s">
        <v>180</v>
      </c>
      <c r="I11" s="189"/>
      <c r="J11" s="190"/>
    </row>
    <row r="12" spans="1:10" x14ac:dyDescent="0.25">
      <c r="A12" s="200" t="s">
        <v>181</v>
      </c>
      <c r="B12" s="201"/>
      <c r="C12" s="201"/>
      <c r="D12" s="201"/>
      <c r="E12" s="202"/>
      <c r="F12" s="188" t="s">
        <v>182</v>
      </c>
      <c r="G12" s="190"/>
      <c r="H12" s="112">
        <v>70</v>
      </c>
      <c r="I12" s="113" t="s">
        <v>183</v>
      </c>
      <c r="J12" s="85"/>
    </row>
    <row r="13" spans="1:10" x14ac:dyDescent="0.25">
      <c r="A13" s="200" t="s">
        <v>184</v>
      </c>
      <c r="B13" s="201"/>
      <c r="C13" s="201"/>
      <c r="D13" s="201"/>
      <c r="E13" s="202"/>
      <c r="F13" s="188" t="s">
        <v>182</v>
      </c>
      <c r="G13" s="190"/>
      <c r="H13" s="114">
        <v>3.11</v>
      </c>
      <c r="I13" s="60" t="s">
        <v>185</v>
      </c>
      <c r="J13" s="87"/>
    </row>
    <row r="14" spans="1:10" x14ac:dyDescent="0.25">
      <c r="A14" s="200" t="s">
        <v>186</v>
      </c>
      <c r="B14" s="201"/>
      <c r="C14" s="201"/>
      <c r="D14" s="201"/>
      <c r="E14" s="202"/>
      <c r="F14" s="188" t="s">
        <v>182</v>
      </c>
      <c r="G14" s="190"/>
      <c r="H14" s="114">
        <v>13</v>
      </c>
      <c r="I14" s="60" t="s">
        <v>185</v>
      </c>
      <c r="J14" s="87"/>
    </row>
    <row r="15" spans="1:10" x14ac:dyDescent="0.25">
      <c r="A15" s="84"/>
      <c r="B15" s="60"/>
      <c r="C15" s="115" t="s">
        <v>114</v>
      </c>
      <c r="D15" s="60"/>
      <c r="E15" s="85"/>
      <c r="F15" s="84"/>
      <c r="G15" s="85"/>
      <c r="H15" s="107" t="s">
        <v>114</v>
      </c>
      <c r="I15" s="60"/>
      <c r="J15" s="85"/>
    </row>
    <row r="16" spans="1:10" x14ac:dyDescent="0.25">
      <c r="A16" s="116"/>
      <c r="B16" s="60"/>
      <c r="C16" s="115" t="s">
        <v>114</v>
      </c>
      <c r="D16" s="60"/>
      <c r="E16" s="85"/>
      <c r="F16" s="188"/>
      <c r="G16" s="190"/>
      <c r="H16" s="107" t="s">
        <v>114</v>
      </c>
      <c r="I16" s="113"/>
      <c r="J16" s="85"/>
    </row>
    <row r="17" spans="1:11" x14ac:dyDescent="0.25">
      <c r="A17" s="84"/>
      <c r="B17" s="60"/>
      <c r="C17" s="60"/>
      <c r="D17" s="60"/>
      <c r="E17" s="85"/>
      <c r="F17" s="84"/>
      <c r="G17" s="85"/>
      <c r="H17" s="84"/>
      <c r="I17" s="60"/>
      <c r="J17" s="85"/>
    </row>
    <row r="18" spans="1:11" x14ac:dyDescent="0.25">
      <c r="A18" s="84"/>
      <c r="B18" s="60"/>
      <c r="C18" s="60"/>
      <c r="D18" s="60"/>
      <c r="E18" s="85"/>
      <c r="F18" s="84"/>
      <c r="G18" s="85"/>
      <c r="H18" s="84"/>
      <c r="I18" s="60"/>
      <c r="J18" s="85"/>
    </row>
    <row r="19" spans="1:11" x14ac:dyDescent="0.25">
      <c r="A19" s="84"/>
      <c r="B19" s="60"/>
      <c r="C19" s="60"/>
      <c r="D19" s="60"/>
      <c r="E19" s="85"/>
      <c r="F19" s="84"/>
      <c r="G19" s="85"/>
      <c r="H19" s="84"/>
      <c r="I19" s="60"/>
      <c r="J19" s="85"/>
    </row>
    <row r="20" spans="1:11" x14ac:dyDescent="0.25">
      <c r="A20" s="84"/>
      <c r="B20" s="60"/>
      <c r="C20" s="60"/>
      <c r="D20" s="60"/>
      <c r="E20" s="85"/>
      <c r="F20" s="84"/>
      <c r="G20" s="85"/>
      <c r="H20" s="84"/>
      <c r="I20" s="60"/>
      <c r="J20" s="85"/>
    </row>
    <row r="21" spans="1:11" x14ac:dyDescent="0.25">
      <c r="A21" s="84"/>
      <c r="B21" s="60"/>
      <c r="C21" s="60"/>
      <c r="D21" s="60"/>
      <c r="E21" s="85"/>
      <c r="F21" s="84"/>
      <c r="G21" s="85"/>
      <c r="H21" s="84"/>
      <c r="I21" s="60"/>
      <c r="J21" s="85"/>
    </row>
    <row r="22" spans="1:11" x14ac:dyDescent="0.25">
      <c r="A22" s="84"/>
      <c r="B22" s="60"/>
      <c r="C22" s="60"/>
      <c r="D22" s="60"/>
      <c r="E22" s="85"/>
      <c r="F22" s="84"/>
      <c r="G22" s="85"/>
      <c r="H22" s="84"/>
      <c r="I22" s="60"/>
      <c r="J22" s="85"/>
    </row>
    <row r="23" spans="1:11" x14ac:dyDescent="0.25">
      <c r="A23" s="84"/>
      <c r="B23" s="60"/>
      <c r="C23" s="60"/>
      <c r="D23" s="60"/>
      <c r="E23" s="85"/>
      <c r="F23" s="84"/>
      <c r="G23" s="85"/>
      <c r="H23" s="84"/>
      <c r="I23" s="60"/>
      <c r="J23" s="85"/>
    </row>
    <row r="24" spans="1:11" x14ac:dyDescent="0.25">
      <c r="A24" s="84"/>
      <c r="B24" s="60"/>
      <c r="C24" s="60"/>
      <c r="D24" s="60"/>
      <c r="E24" s="85"/>
      <c r="F24" s="84"/>
      <c r="G24" s="85"/>
      <c r="H24" s="84"/>
      <c r="I24" s="60"/>
      <c r="J24" s="85"/>
    </row>
    <row r="25" spans="1:11" x14ac:dyDescent="0.25">
      <c r="A25" s="84"/>
      <c r="B25" s="60"/>
      <c r="C25" s="60"/>
      <c r="D25" s="60"/>
      <c r="E25" s="85"/>
      <c r="F25" s="84"/>
      <c r="G25" s="85"/>
      <c r="H25" s="84"/>
      <c r="I25" s="60"/>
      <c r="J25" s="85"/>
    </row>
    <row r="26" spans="1:11" x14ac:dyDescent="0.25">
      <c r="A26" s="84"/>
      <c r="B26" s="60"/>
      <c r="C26" s="60"/>
      <c r="D26" s="60"/>
      <c r="E26" s="85"/>
      <c r="F26" s="84"/>
      <c r="G26" s="85"/>
      <c r="H26" s="84"/>
      <c r="I26" s="60"/>
      <c r="J26" s="85"/>
    </row>
    <row r="27" spans="1:11" x14ac:dyDescent="0.25">
      <c r="A27" s="84"/>
      <c r="B27" s="60"/>
      <c r="C27" s="60"/>
      <c r="D27" s="60"/>
      <c r="E27" s="85"/>
      <c r="F27" s="84"/>
      <c r="G27" s="85"/>
      <c r="H27" s="84"/>
      <c r="I27" s="60"/>
      <c r="J27" s="85"/>
    </row>
    <row r="28" spans="1:11" x14ac:dyDescent="0.25">
      <c r="A28" s="84"/>
      <c r="B28" s="60"/>
      <c r="C28" s="60"/>
      <c r="D28" s="60"/>
      <c r="E28" s="85"/>
      <c r="F28" s="84"/>
      <c r="G28" s="85"/>
      <c r="H28" s="84"/>
      <c r="I28" s="60"/>
      <c r="J28" s="85"/>
      <c r="K28" s="143"/>
    </row>
    <row r="29" spans="1:11" x14ac:dyDescent="0.25">
      <c r="A29" s="84"/>
      <c r="B29" s="60"/>
      <c r="C29" s="60"/>
      <c r="D29" s="60"/>
      <c r="E29" s="85"/>
      <c r="F29" s="84"/>
      <c r="G29" s="85"/>
      <c r="H29" s="84"/>
      <c r="I29" s="60"/>
      <c r="J29" s="85"/>
    </row>
    <row r="30" spans="1:11" x14ac:dyDescent="0.25">
      <c r="A30" s="84"/>
      <c r="B30" s="60"/>
      <c r="C30" s="60"/>
      <c r="D30" s="60"/>
      <c r="E30" s="85"/>
      <c r="F30" s="84"/>
      <c r="G30" s="85"/>
      <c r="H30" s="84"/>
      <c r="I30" s="60"/>
      <c r="J30" s="85"/>
    </row>
    <row r="31" spans="1:11" x14ac:dyDescent="0.25">
      <c r="A31" s="84"/>
      <c r="B31" s="60"/>
      <c r="C31" s="60"/>
      <c r="D31" s="60"/>
      <c r="E31" s="85"/>
      <c r="F31" s="84"/>
      <c r="G31" s="85"/>
      <c r="H31" s="84"/>
      <c r="I31" s="60"/>
      <c r="J31" s="85"/>
    </row>
    <row r="32" spans="1:11" x14ac:dyDescent="0.25">
      <c r="A32" s="84"/>
      <c r="B32" s="60"/>
      <c r="C32" s="60"/>
      <c r="D32" s="60"/>
      <c r="E32" s="85"/>
      <c r="F32" s="84"/>
      <c r="G32" s="85"/>
      <c r="H32" s="84"/>
      <c r="I32" s="60"/>
      <c r="J32" s="85"/>
    </row>
    <row r="33" spans="1:10" x14ac:dyDescent="0.25">
      <c r="A33" s="84"/>
      <c r="B33" s="60"/>
      <c r="C33" s="60"/>
      <c r="D33" s="60"/>
      <c r="E33" s="85"/>
      <c r="F33" s="84"/>
      <c r="G33" s="85"/>
      <c r="H33" s="84"/>
      <c r="I33" s="60"/>
      <c r="J33" s="85"/>
    </row>
    <row r="34" spans="1:10" x14ac:dyDescent="0.25">
      <c r="A34" s="84"/>
      <c r="B34" s="60"/>
      <c r="C34" s="60"/>
      <c r="D34" s="60"/>
      <c r="E34" s="85"/>
      <c r="F34" s="84"/>
      <c r="G34" s="85"/>
      <c r="H34" s="84"/>
      <c r="I34" s="60"/>
      <c r="J34" s="85"/>
    </row>
    <row r="35" spans="1:10" x14ac:dyDescent="0.25">
      <c r="A35" s="4"/>
      <c r="B35" s="6"/>
      <c r="C35" s="6"/>
      <c r="D35" s="6"/>
      <c r="E35" s="6"/>
      <c r="F35" s="6"/>
      <c r="G35" s="6"/>
      <c r="H35" s="6"/>
      <c r="I35" s="6"/>
      <c r="J35" s="9"/>
    </row>
    <row r="36" spans="1:10" x14ac:dyDescent="0.25">
      <c r="A36" s="4"/>
      <c r="B36" s="6"/>
      <c r="C36" s="6"/>
      <c r="D36" s="6"/>
      <c r="E36" s="6"/>
      <c r="F36" s="6"/>
      <c r="G36" s="6"/>
      <c r="H36" s="6"/>
      <c r="I36" s="6"/>
      <c r="J36" s="9"/>
    </row>
    <row r="37" spans="1:10" x14ac:dyDescent="0.25">
      <c r="A37" s="4"/>
      <c r="B37" s="6"/>
      <c r="C37" s="6"/>
      <c r="D37" s="6"/>
      <c r="E37" s="6"/>
      <c r="F37" s="6"/>
      <c r="G37" s="6"/>
      <c r="H37" s="6"/>
      <c r="I37" s="6"/>
      <c r="J37" s="9"/>
    </row>
    <row r="38" spans="1:10" x14ac:dyDescent="0.25">
      <c r="A38" s="4" t="s">
        <v>187</v>
      </c>
      <c r="B38" s="6"/>
      <c r="C38" s="6"/>
      <c r="D38" s="35"/>
      <c r="E38" s="35"/>
      <c r="F38" s="35"/>
      <c r="G38" s="35"/>
      <c r="H38" s="6"/>
      <c r="I38" s="6"/>
      <c r="J38" s="9"/>
    </row>
    <row r="39" spans="1:10" x14ac:dyDescent="0.25">
      <c r="A39" s="46" t="s">
        <v>188</v>
      </c>
      <c r="B39" s="6"/>
      <c r="C39" s="6"/>
      <c r="D39" s="6"/>
      <c r="E39" s="6"/>
      <c r="F39" s="6"/>
      <c r="G39" s="6"/>
      <c r="H39" s="6"/>
      <c r="I39" s="6"/>
      <c r="J39" s="9"/>
    </row>
    <row r="40" spans="1:10" x14ac:dyDescent="0.25">
      <c r="A40" s="64" t="s">
        <v>189</v>
      </c>
      <c r="B40" s="6"/>
      <c r="C40" s="6"/>
      <c r="D40" s="6"/>
      <c r="E40" s="6"/>
      <c r="F40" s="6"/>
      <c r="G40" s="6"/>
      <c r="H40" s="6"/>
      <c r="I40" s="6"/>
      <c r="J40" s="9"/>
    </row>
    <row r="41" spans="1:10" x14ac:dyDescent="0.25">
      <c r="A41" s="4"/>
      <c r="B41" s="6"/>
      <c r="C41" s="6"/>
      <c r="D41" s="6"/>
      <c r="E41" s="6"/>
      <c r="F41" s="6"/>
      <c r="G41" s="6"/>
      <c r="H41" s="6"/>
      <c r="I41" s="6"/>
      <c r="J41" s="9"/>
    </row>
    <row r="42" spans="1:10" x14ac:dyDescent="0.25">
      <c r="A42" s="4"/>
      <c r="B42" s="6"/>
      <c r="C42" s="6"/>
      <c r="D42" s="6"/>
      <c r="E42" s="6"/>
      <c r="F42" s="6"/>
      <c r="G42" s="6"/>
      <c r="H42" s="6"/>
      <c r="I42" s="6"/>
      <c r="J42" s="9"/>
    </row>
    <row r="43" spans="1:10" x14ac:dyDescent="0.25">
      <c r="A43" s="4"/>
      <c r="B43" s="6"/>
      <c r="C43" s="6"/>
      <c r="D43" s="6"/>
      <c r="E43" s="6"/>
      <c r="F43" s="6"/>
      <c r="G43" s="6"/>
      <c r="H43" s="6"/>
      <c r="I43" s="6"/>
      <c r="J43" s="9"/>
    </row>
    <row r="44" spans="1:10" x14ac:dyDescent="0.25">
      <c r="A44" s="4"/>
      <c r="B44" s="6"/>
      <c r="C44" s="6"/>
      <c r="D44" s="6"/>
      <c r="E44" s="6"/>
      <c r="F44" s="6"/>
      <c r="G44" s="6"/>
      <c r="H44" s="6"/>
      <c r="I44" s="6"/>
      <c r="J44" s="9"/>
    </row>
    <row r="45" spans="1:10" x14ac:dyDescent="0.25">
      <c r="A45" s="4"/>
      <c r="B45" s="6"/>
      <c r="C45" s="6"/>
      <c r="D45" s="6"/>
      <c r="E45" s="6"/>
      <c r="F45" s="6"/>
      <c r="G45" s="6"/>
      <c r="H45" s="6"/>
      <c r="I45" s="6"/>
      <c r="J45" s="9"/>
    </row>
    <row r="46" spans="1:10" x14ac:dyDescent="0.25">
      <c r="A46" s="10"/>
      <c r="B46" s="7"/>
      <c r="C46" s="7"/>
      <c r="D46" s="7"/>
      <c r="E46" s="7"/>
      <c r="F46" s="7"/>
      <c r="G46" s="7"/>
      <c r="H46" s="7"/>
      <c r="I46" s="7"/>
      <c r="J46" s="11"/>
    </row>
    <row r="47" spans="1:10" x14ac:dyDescent="0.25">
      <c r="A47" s="36" t="s">
        <v>21</v>
      </c>
      <c r="B47" s="6" t="str">
        <f>'[1]Item 100, Page 23'!B51</f>
        <v>Heather Garland</v>
      </c>
      <c r="C47" s="6"/>
      <c r="D47" s="6"/>
      <c r="E47" s="6"/>
      <c r="F47" s="6"/>
      <c r="G47" s="6"/>
      <c r="H47" s="6"/>
      <c r="I47" s="6"/>
      <c r="J47" s="9"/>
    </row>
    <row r="48" spans="1:10" x14ac:dyDescent="0.25">
      <c r="A48" s="4"/>
      <c r="B48" s="6"/>
      <c r="C48" s="6"/>
      <c r="D48" s="6"/>
      <c r="E48" s="6"/>
      <c r="F48" s="6"/>
      <c r="G48" s="6"/>
      <c r="H48" s="6"/>
      <c r="I48" s="6"/>
      <c r="J48" s="9"/>
    </row>
    <row r="49" spans="1:10" x14ac:dyDescent="0.25">
      <c r="A49" s="37" t="s">
        <v>22</v>
      </c>
      <c r="B49" s="20">
        <f>'Item 120,130,150, Page 25'!B57</f>
        <v>42475</v>
      </c>
      <c r="C49" s="44"/>
      <c r="D49" s="7"/>
      <c r="E49" s="7"/>
      <c r="F49" s="7"/>
      <c r="G49" s="7"/>
      <c r="H49" s="21" t="s">
        <v>23</v>
      </c>
      <c r="I49" s="38">
        <f>'Item 120,130,150, Page 25'!I57</f>
        <v>42522</v>
      </c>
      <c r="J49" s="45"/>
    </row>
    <row r="50" spans="1:10" ht="13" x14ac:dyDescent="0.3">
      <c r="A50" s="158" t="s">
        <v>24</v>
      </c>
      <c r="B50" s="159"/>
      <c r="C50" s="159"/>
      <c r="D50" s="159"/>
      <c r="E50" s="159"/>
      <c r="F50" s="159"/>
      <c r="G50" s="159"/>
      <c r="H50" s="159"/>
      <c r="I50" s="159"/>
      <c r="J50" s="160"/>
    </row>
    <row r="51" spans="1:10" x14ac:dyDescent="0.25">
      <c r="A51" s="4"/>
      <c r="B51" s="6"/>
      <c r="C51" s="6"/>
      <c r="D51" s="6"/>
      <c r="E51" s="6"/>
      <c r="F51" s="6"/>
      <c r="G51" s="6"/>
      <c r="H51" s="6"/>
      <c r="I51" s="6"/>
      <c r="J51" s="9"/>
    </row>
    <row r="52" spans="1:10" x14ac:dyDescent="0.25">
      <c r="A52" s="4" t="s">
        <v>25</v>
      </c>
      <c r="B52" s="6"/>
      <c r="C52" s="6"/>
      <c r="D52" s="6"/>
      <c r="E52" s="6"/>
      <c r="F52" s="6"/>
      <c r="G52" s="6"/>
      <c r="H52" s="6"/>
      <c r="I52" s="6"/>
      <c r="J52" s="9"/>
    </row>
    <row r="53" spans="1:10" x14ac:dyDescent="0.25">
      <c r="A53" s="10"/>
      <c r="B53" s="7"/>
      <c r="C53" s="7"/>
      <c r="D53" s="7"/>
      <c r="E53" s="7"/>
      <c r="F53" s="7"/>
      <c r="G53" s="7"/>
      <c r="H53" s="7"/>
      <c r="I53" s="7"/>
      <c r="J53" s="11"/>
    </row>
  </sheetData>
  <mergeCells count="13">
    <mergeCell ref="A50:J50"/>
    <mergeCell ref="H2:I2"/>
    <mergeCell ref="A7:J7"/>
    <mergeCell ref="A11:E11"/>
    <mergeCell ref="F11:G11"/>
    <mergeCell ref="H11:J11"/>
    <mergeCell ref="A12:E12"/>
    <mergeCell ref="F12:G12"/>
    <mergeCell ref="A13:E13"/>
    <mergeCell ref="F13:G13"/>
    <mergeCell ref="A14:E14"/>
    <mergeCell ref="F14:G14"/>
    <mergeCell ref="F16:G16"/>
  </mergeCells>
  <printOptions horizontalCentered="1" verticalCentered="1"/>
  <pageMargins left="0.5" right="0.5" top="0.5" bottom="0.5" header="0.5" footer="0.5"/>
  <pageSetup scale="82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7"/>
  <sheetViews>
    <sheetView zoomScaleNormal="100" workbookViewId="0">
      <selection activeCell="H4" sqref="H4"/>
    </sheetView>
  </sheetViews>
  <sheetFormatPr defaultRowHeight="12.5" x14ac:dyDescent="0.25"/>
  <cols>
    <col min="1" max="1" width="10.453125" customWidth="1"/>
    <col min="2" max="2" width="16.26953125" customWidth="1"/>
    <col min="4" max="4" width="10.1796875" customWidth="1"/>
    <col min="5" max="5" width="4.26953125" customWidth="1"/>
    <col min="6" max="6" width="10.54296875" customWidth="1"/>
    <col min="7" max="7" width="4.26953125" customWidth="1"/>
    <col min="8" max="8" width="11.7265625" customWidth="1"/>
    <col min="9" max="9" width="4.26953125" customWidth="1"/>
    <col min="12" max="12" width="16.81640625" bestFit="1" customWidth="1"/>
  </cols>
  <sheetData>
    <row r="1" spans="1:13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x14ac:dyDescent="0.25">
      <c r="A2" s="4" t="s">
        <v>0</v>
      </c>
      <c r="B2" s="5">
        <v>8</v>
      </c>
      <c r="C2" s="6"/>
      <c r="D2" s="6"/>
      <c r="E2" s="6"/>
      <c r="F2" s="6"/>
      <c r="G2" s="6"/>
      <c r="H2" s="6"/>
      <c r="I2" s="6"/>
      <c r="J2" s="7"/>
      <c r="K2" s="145" t="s">
        <v>1</v>
      </c>
      <c r="L2" s="145"/>
      <c r="M2" s="8">
        <v>33</v>
      </c>
    </row>
    <row r="3" spans="1:13" x14ac:dyDescent="0.25">
      <c r="A3" s="4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9"/>
    </row>
    <row r="4" spans="1:13" x14ac:dyDescent="0.25">
      <c r="A4" s="4" t="s">
        <v>2</v>
      </c>
      <c r="B4" s="6"/>
      <c r="C4" s="6"/>
      <c r="D4" s="40" t="s">
        <v>3</v>
      </c>
      <c r="E4" s="40"/>
      <c r="F4" s="7"/>
      <c r="G4" s="7"/>
      <c r="H4" s="6"/>
      <c r="I4" s="6"/>
      <c r="J4" s="6"/>
      <c r="K4" s="6"/>
      <c r="L4" s="6"/>
      <c r="M4" s="9"/>
    </row>
    <row r="5" spans="1:13" x14ac:dyDescent="0.25">
      <c r="A5" s="10" t="s">
        <v>4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11"/>
    </row>
    <row r="6" spans="1:13" x14ac:dyDescent="0.25">
      <c r="A6" s="4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9"/>
    </row>
    <row r="7" spans="1:13" x14ac:dyDescent="0.25">
      <c r="A7" s="170" t="s">
        <v>190</v>
      </c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62"/>
    </row>
    <row r="8" spans="1:13" x14ac:dyDescent="0.25">
      <c r="A8" s="203" t="s">
        <v>191</v>
      </c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96"/>
    </row>
    <row r="9" spans="1:13" x14ac:dyDescent="0.25">
      <c r="A9" s="157" t="s">
        <v>192</v>
      </c>
      <c r="B9" s="204"/>
      <c r="C9" s="204"/>
      <c r="D9" s="204"/>
      <c r="E9" s="204"/>
      <c r="F9" s="204"/>
      <c r="G9" s="204"/>
      <c r="H9" s="204"/>
      <c r="I9" s="204"/>
      <c r="J9" s="204"/>
      <c r="K9" s="204"/>
      <c r="L9" s="204"/>
      <c r="M9" s="205"/>
    </row>
    <row r="10" spans="1:13" x14ac:dyDescent="0.25">
      <c r="A10" s="157" t="s">
        <v>193</v>
      </c>
      <c r="B10" s="145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96"/>
    </row>
    <row r="11" spans="1:13" x14ac:dyDescent="0.25">
      <c r="A11" s="4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9"/>
    </row>
    <row r="12" spans="1:13" x14ac:dyDescent="0.25">
      <c r="A12" s="4" t="s">
        <v>194</v>
      </c>
      <c r="B12" s="12"/>
      <c r="C12" s="6"/>
      <c r="D12" s="6"/>
      <c r="E12" s="6"/>
      <c r="F12" s="6"/>
      <c r="G12" s="6"/>
      <c r="H12" s="6"/>
      <c r="I12" s="6"/>
      <c r="J12" s="6"/>
      <c r="K12" s="6"/>
      <c r="L12" s="6"/>
      <c r="M12" s="9"/>
    </row>
    <row r="13" spans="1:13" x14ac:dyDescent="0.25">
      <c r="A13" s="4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9"/>
    </row>
    <row r="14" spans="1:13" x14ac:dyDescent="0.25">
      <c r="A14" s="4"/>
      <c r="B14" s="47"/>
      <c r="C14" s="48"/>
      <c r="D14" s="188" t="s">
        <v>195</v>
      </c>
      <c r="E14" s="189"/>
      <c r="F14" s="189"/>
      <c r="G14" s="189"/>
      <c r="H14" s="189"/>
      <c r="I14" s="189"/>
      <c r="J14" s="189"/>
      <c r="K14" s="189"/>
      <c r="L14" s="189"/>
      <c r="M14" s="190"/>
    </row>
    <row r="15" spans="1:13" ht="13" x14ac:dyDescent="0.3">
      <c r="A15" s="117" t="s">
        <v>196</v>
      </c>
      <c r="B15" s="118"/>
      <c r="C15" s="119"/>
      <c r="D15" s="120" t="s">
        <v>197</v>
      </c>
      <c r="E15" s="120"/>
      <c r="F15" s="120" t="s">
        <v>198</v>
      </c>
      <c r="G15" s="120"/>
      <c r="H15" s="120" t="s">
        <v>199</v>
      </c>
      <c r="I15" s="120"/>
      <c r="J15" s="120" t="s">
        <v>200</v>
      </c>
      <c r="K15" s="18"/>
      <c r="L15" s="18"/>
      <c r="M15" s="18"/>
    </row>
    <row r="16" spans="1:13" x14ac:dyDescent="0.25">
      <c r="A16" s="121"/>
      <c r="B16" s="115"/>
      <c r="C16" s="122"/>
      <c r="D16" s="71" t="s">
        <v>74</v>
      </c>
      <c r="E16" s="71"/>
      <c r="F16" s="71" t="s">
        <v>74</v>
      </c>
      <c r="G16" s="71"/>
      <c r="H16" s="71" t="s">
        <v>74</v>
      </c>
      <c r="I16" s="71"/>
      <c r="J16" s="71" t="s">
        <v>74</v>
      </c>
      <c r="K16" s="71"/>
      <c r="L16" s="71" t="s">
        <v>74</v>
      </c>
      <c r="M16" s="71" t="s">
        <v>74</v>
      </c>
    </row>
    <row r="17" spans="1:13" x14ac:dyDescent="0.25">
      <c r="A17" s="142" t="s">
        <v>253</v>
      </c>
      <c r="B17" s="115"/>
      <c r="C17" s="122"/>
      <c r="D17" s="71">
        <v>4.49</v>
      </c>
      <c r="E17" s="123" t="s">
        <v>55</v>
      </c>
      <c r="F17" s="71">
        <v>5.21</v>
      </c>
      <c r="G17" s="123" t="s">
        <v>63</v>
      </c>
      <c r="H17" s="71">
        <v>7.43</v>
      </c>
      <c r="I17" s="123" t="s">
        <v>63</v>
      </c>
      <c r="J17" s="71">
        <v>9.2799999999999994</v>
      </c>
      <c r="K17" s="123" t="s">
        <v>63</v>
      </c>
      <c r="L17" s="71"/>
      <c r="M17" s="71"/>
    </row>
    <row r="18" spans="1:13" x14ac:dyDescent="0.25">
      <c r="A18" s="121" t="s">
        <v>202</v>
      </c>
      <c r="B18" s="115"/>
      <c r="C18" s="122"/>
      <c r="D18" s="71">
        <v>4.49</v>
      </c>
      <c r="E18" s="123" t="s">
        <v>55</v>
      </c>
      <c r="F18" s="71">
        <v>5.21</v>
      </c>
      <c r="G18" s="123" t="s">
        <v>63</v>
      </c>
      <c r="H18" s="71">
        <v>7.43</v>
      </c>
      <c r="I18" s="123" t="s">
        <v>63</v>
      </c>
      <c r="J18" s="71">
        <v>9.2799999999999994</v>
      </c>
      <c r="K18" s="123" t="s">
        <v>63</v>
      </c>
      <c r="L18" s="71"/>
      <c r="M18" s="71"/>
    </row>
    <row r="19" spans="1:13" x14ac:dyDescent="0.25">
      <c r="A19" s="121" t="s">
        <v>203</v>
      </c>
      <c r="B19" s="115"/>
      <c r="C19" s="122"/>
      <c r="D19" s="71">
        <v>19.5</v>
      </c>
      <c r="E19" s="123" t="s">
        <v>55</v>
      </c>
      <c r="F19" s="71">
        <v>20.58</v>
      </c>
      <c r="G19" s="123" t="s">
        <v>63</v>
      </c>
      <c r="H19" s="71">
        <v>27.84</v>
      </c>
      <c r="I19" s="123" t="s">
        <v>63</v>
      </c>
      <c r="J19" s="71">
        <v>38.68</v>
      </c>
      <c r="K19" s="123" t="s">
        <v>63</v>
      </c>
      <c r="L19" s="71"/>
      <c r="M19" s="71"/>
    </row>
    <row r="20" spans="1:13" x14ac:dyDescent="0.25">
      <c r="A20" s="121" t="s">
        <v>151</v>
      </c>
      <c r="B20" s="115"/>
      <c r="C20" s="122"/>
      <c r="D20" s="71">
        <v>5.45</v>
      </c>
      <c r="E20" s="123" t="s">
        <v>55</v>
      </c>
      <c r="F20" s="71"/>
      <c r="G20" s="71"/>
      <c r="H20" s="71"/>
      <c r="I20" s="71"/>
      <c r="J20" s="71"/>
      <c r="K20" s="71"/>
      <c r="L20" s="71"/>
      <c r="M20" s="71"/>
    </row>
    <row r="21" spans="1:13" x14ac:dyDescent="0.25">
      <c r="A21" s="121" t="s">
        <v>204</v>
      </c>
      <c r="B21" s="115"/>
      <c r="C21" s="122"/>
      <c r="D21" s="71">
        <v>4.49</v>
      </c>
      <c r="E21" s="123" t="s">
        <v>55</v>
      </c>
      <c r="F21" s="71"/>
      <c r="G21" s="71"/>
      <c r="H21" s="71"/>
      <c r="I21" s="71"/>
      <c r="J21" s="71"/>
      <c r="K21" s="71"/>
      <c r="L21" s="71"/>
      <c r="M21" s="71"/>
    </row>
    <row r="22" spans="1:13" x14ac:dyDescent="0.25">
      <c r="A22" s="121"/>
      <c r="B22" s="115"/>
      <c r="C22" s="122"/>
      <c r="D22" s="41"/>
      <c r="E22" s="41"/>
      <c r="F22" s="41"/>
      <c r="G22" s="41"/>
      <c r="H22" s="41"/>
      <c r="I22" s="41"/>
      <c r="J22" s="41"/>
      <c r="K22" s="41"/>
      <c r="L22" s="41"/>
      <c r="M22" s="124"/>
    </row>
    <row r="23" spans="1:13" x14ac:dyDescent="0.25">
      <c r="A23" s="125" t="s">
        <v>205</v>
      </c>
      <c r="B23" s="126"/>
      <c r="C23" s="127"/>
      <c r="D23" s="71"/>
      <c r="E23" s="71"/>
      <c r="F23" s="71"/>
      <c r="G23" s="71"/>
      <c r="H23" s="71"/>
      <c r="I23" s="71"/>
      <c r="J23" s="71"/>
      <c r="K23" s="71"/>
      <c r="L23" s="71"/>
      <c r="M23" s="71"/>
    </row>
    <row r="24" spans="1:13" x14ac:dyDescent="0.25">
      <c r="A24" s="125" t="s">
        <v>202</v>
      </c>
      <c r="B24" s="126"/>
      <c r="C24" s="127"/>
      <c r="D24" s="71">
        <v>4.49</v>
      </c>
      <c r="E24" s="123" t="s">
        <v>55</v>
      </c>
      <c r="F24" s="71"/>
      <c r="G24" s="71"/>
      <c r="H24" s="71"/>
      <c r="I24" s="71"/>
      <c r="J24" s="71"/>
      <c r="K24" s="71"/>
      <c r="L24" s="71"/>
      <c r="M24" s="71"/>
    </row>
    <row r="25" spans="1:13" x14ac:dyDescent="0.25">
      <c r="A25" s="121"/>
      <c r="B25" s="115"/>
      <c r="C25" s="122"/>
      <c r="D25" s="114"/>
      <c r="E25" s="128"/>
      <c r="F25" s="128"/>
      <c r="G25" s="128"/>
      <c r="H25" s="128"/>
      <c r="I25" s="128"/>
      <c r="J25" s="128"/>
      <c r="K25" s="128"/>
      <c r="L25" s="128"/>
      <c r="M25" s="129"/>
    </row>
    <row r="26" spans="1:13" ht="13" x14ac:dyDescent="0.3">
      <c r="A26" s="130" t="s">
        <v>206</v>
      </c>
      <c r="B26" s="60"/>
      <c r="C26" s="85"/>
      <c r="D26" s="12"/>
      <c r="E26" s="12"/>
      <c r="F26" s="12"/>
      <c r="G26" s="12"/>
      <c r="H26" s="12"/>
      <c r="I26" s="12"/>
      <c r="J26" s="12"/>
      <c r="K26" s="12"/>
      <c r="L26" s="12"/>
      <c r="M26" s="95"/>
    </row>
    <row r="27" spans="1:13" x14ac:dyDescent="0.25">
      <c r="A27" s="116" t="s">
        <v>207</v>
      </c>
      <c r="B27" s="60"/>
      <c r="C27" s="85"/>
      <c r="D27" s="71"/>
      <c r="E27" s="71"/>
      <c r="F27" s="131" t="s">
        <v>114</v>
      </c>
      <c r="G27" s="123"/>
      <c r="H27" s="131" t="s">
        <v>114</v>
      </c>
      <c r="I27" s="123"/>
      <c r="J27" s="131" t="s">
        <v>114</v>
      </c>
      <c r="K27" s="123"/>
      <c r="L27" s="71"/>
      <c r="M27" s="71"/>
    </row>
    <row r="28" spans="1:13" x14ac:dyDescent="0.25">
      <c r="A28" s="132" t="s">
        <v>208</v>
      </c>
      <c r="B28" s="60"/>
      <c r="C28" s="85"/>
      <c r="D28" s="71" t="s">
        <v>74</v>
      </c>
      <c r="E28" s="71"/>
      <c r="F28" s="131" t="s">
        <v>114</v>
      </c>
      <c r="G28" s="123"/>
      <c r="H28" s="131" t="s">
        <v>114</v>
      </c>
      <c r="I28" s="123"/>
      <c r="J28" s="131" t="s">
        <v>114</v>
      </c>
      <c r="K28" s="123"/>
      <c r="L28" s="71" t="s">
        <v>74</v>
      </c>
      <c r="M28" s="71" t="s">
        <v>74</v>
      </c>
    </row>
    <row r="29" spans="1:13" x14ac:dyDescent="0.25">
      <c r="A29" s="4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9"/>
    </row>
    <row r="30" spans="1:13" x14ac:dyDescent="0.25">
      <c r="A30" s="42" t="s">
        <v>116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9"/>
    </row>
    <row r="31" spans="1:13" x14ac:dyDescent="0.25">
      <c r="A31" s="42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9"/>
    </row>
    <row r="32" spans="1:13" x14ac:dyDescent="0.25">
      <c r="A32" s="46" t="s">
        <v>209</v>
      </c>
      <c r="B32" s="53" t="s">
        <v>210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9"/>
    </row>
    <row r="33" spans="1:13" x14ac:dyDescent="0.25">
      <c r="A33" s="46"/>
      <c r="B33" s="53" t="s">
        <v>211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9"/>
    </row>
    <row r="34" spans="1:13" x14ac:dyDescent="0.25">
      <c r="A34" s="46"/>
      <c r="B34" s="53" t="s">
        <v>212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9"/>
    </row>
    <row r="35" spans="1:13" x14ac:dyDescent="0.25">
      <c r="A35" s="46"/>
      <c r="B35" s="53" t="s">
        <v>213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9"/>
    </row>
    <row r="36" spans="1:13" x14ac:dyDescent="0.25">
      <c r="A36" s="4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9"/>
    </row>
    <row r="37" spans="1:13" x14ac:dyDescent="0.25">
      <c r="A37" s="4"/>
      <c r="B37" s="6"/>
      <c r="C37" s="6"/>
      <c r="D37" s="6"/>
      <c r="E37" s="6"/>
      <c r="F37" s="6"/>
      <c r="G37" s="6"/>
      <c r="H37" s="6"/>
      <c r="I37" s="6"/>
      <c r="J37" s="6"/>
      <c r="K37" s="35"/>
      <c r="L37" s="35"/>
      <c r="M37" s="55"/>
    </row>
    <row r="38" spans="1:13" x14ac:dyDescent="0.25">
      <c r="A38" s="4" t="s">
        <v>214</v>
      </c>
      <c r="B38" s="53"/>
      <c r="C38" s="6"/>
      <c r="D38" s="6"/>
      <c r="E38" s="6"/>
      <c r="F38" s="6"/>
      <c r="G38" s="6"/>
      <c r="H38" s="6"/>
      <c r="I38" s="6"/>
      <c r="J38" s="6"/>
      <c r="K38" s="6"/>
      <c r="L38" s="6"/>
      <c r="M38" s="9"/>
    </row>
    <row r="39" spans="1:13" x14ac:dyDescent="0.25">
      <c r="A39" s="4"/>
      <c r="B39" s="53"/>
      <c r="C39" s="6"/>
      <c r="D39" s="6"/>
      <c r="E39" s="6"/>
      <c r="F39" s="6"/>
      <c r="G39" s="6"/>
      <c r="H39" s="6"/>
      <c r="I39" s="6"/>
      <c r="J39" s="6"/>
      <c r="K39" s="6"/>
      <c r="L39" s="6"/>
      <c r="M39" s="9"/>
    </row>
    <row r="40" spans="1:13" x14ac:dyDescent="0.25">
      <c r="A40" s="62" t="s">
        <v>115</v>
      </c>
      <c r="B40" s="83" t="s">
        <v>117</v>
      </c>
      <c r="C40" s="6" t="str">
        <f>'[1]Item 240, Page 32'!C34</f>
        <v>$1.21 (A)</v>
      </c>
      <c r="D40" s="34" t="s">
        <v>215</v>
      </c>
      <c r="E40" s="34"/>
      <c r="F40" s="6" t="str">
        <f>'[1]Item 240, Page 32'!F34</f>
        <v>$4.82 (A)</v>
      </c>
      <c r="G40" s="80" t="s">
        <v>119</v>
      </c>
      <c r="I40" s="80"/>
      <c r="J40" s="6"/>
      <c r="K40" s="6"/>
      <c r="L40" s="6"/>
      <c r="M40" s="9"/>
    </row>
    <row r="41" spans="1:13" x14ac:dyDescent="0.25">
      <c r="A41" s="46"/>
      <c r="B41" s="53"/>
      <c r="C41" s="6"/>
      <c r="D41" s="6"/>
      <c r="E41" s="6"/>
      <c r="F41" s="6"/>
      <c r="G41" s="6"/>
      <c r="I41" s="6"/>
      <c r="J41" s="6"/>
      <c r="K41" s="6"/>
      <c r="L41" s="6"/>
      <c r="M41" s="9"/>
    </row>
    <row r="42" spans="1:13" x14ac:dyDescent="0.25">
      <c r="A42" s="62" t="s">
        <v>216</v>
      </c>
      <c r="B42" s="83" t="s">
        <v>217</v>
      </c>
      <c r="C42" s="6" t="str">
        <f>'[1]Item 240, Page 32'!C36</f>
        <v>$.90 (A)</v>
      </c>
      <c r="D42" s="34" t="s">
        <v>215</v>
      </c>
      <c r="E42" s="34"/>
      <c r="F42" s="6" t="str">
        <f>'[1]Item 240, Page 32'!F36</f>
        <v>$3.01 (A)</v>
      </c>
      <c r="G42" s="80" t="s">
        <v>119</v>
      </c>
      <c r="I42" s="80"/>
      <c r="J42" s="6"/>
      <c r="K42" s="6"/>
      <c r="L42" s="6"/>
      <c r="M42" s="9"/>
    </row>
    <row r="43" spans="1:13" x14ac:dyDescent="0.25">
      <c r="A43" s="46"/>
      <c r="B43" s="53"/>
      <c r="C43" s="6"/>
      <c r="D43" s="6"/>
      <c r="E43" s="6"/>
      <c r="F43" s="6"/>
      <c r="G43" s="6"/>
      <c r="H43" s="6"/>
      <c r="I43" s="6"/>
      <c r="J43" s="6"/>
      <c r="K43" s="6"/>
      <c r="L43" s="6"/>
      <c r="M43" s="9"/>
    </row>
    <row r="44" spans="1:13" x14ac:dyDescent="0.25">
      <c r="A44" s="46"/>
      <c r="B44" s="53"/>
      <c r="C44" s="6"/>
      <c r="D44" s="6"/>
      <c r="E44" s="6"/>
      <c r="F44" s="6"/>
      <c r="G44" s="6"/>
      <c r="H44" s="6"/>
      <c r="I44" s="6"/>
      <c r="J44" s="6"/>
      <c r="K44" s="6"/>
      <c r="L44" s="6"/>
      <c r="M44" s="9"/>
    </row>
    <row r="45" spans="1:13" x14ac:dyDescent="0.25">
      <c r="A45" s="46"/>
      <c r="B45" s="53"/>
      <c r="C45" s="6"/>
      <c r="D45" s="6"/>
      <c r="E45" s="6"/>
      <c r="F45" s="6"/>
      <c r="G45" s="6"/>
      <c r="H45" s="6"/>
      <c r="I45" s="6"/>
      <c r="J45" s="6"/>
      <c r="K45" s="6"/>
      <c r="L45" s="6"/>
      <c r="M45" s="9"/>
    </row>
    <row r="46" spans="1:13" x14ac:dyDescent="0.25">
      <c r="A46" s="46"/>
      <c r="B46" s="53"/>
      <c r="C46" s="6"/>
      <c r="D46" s="6"/>
      <c r="E46" s="6"/>
      <c r="F46" s="6"/>
      <c r="G46" s="6"/>
      <c r="H46" s="6"/>
      <c r="I46" s="6"/>
      <c r="J46" s="6"/>
      <c r="K46" s="6"/>
      <c r="L46" s="6"/>
      <c r="M46" s="9"/>
    </row>
    <row r="47" spans="1:13" x14ac:dyDescent="0.25">
      <c r="A47" s="4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9"/>
    </row>
    <row r="48" spans="1:13" x14ac:dyDescent="0.25">
      <c r="A48" s="4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9"/>
    </row>
    <row r="49" spans="1:13" x14ac:dyDescent="0.25">
      <c r="A49" s="4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9"/>
    </row>
    <row r="50" spans="1:13" x14ac:dyDescent="0.25">
      <c r="A50" s="10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11"/>
    </row>
    <row r="51" spans="1:13" x14ac:dyDescent="0.25">
      <c r="A51" s="36" t="s">
        <v>21</v>
      </c>
      <c r="B51" s="6" t="str">
        <f>'[1]Item 240, Page 32'!B47</f>
        <v>Heather Garland</v>
      </c>
      <c r="C51" s="6"/>
      <c r="D51" s="6"/>
      <c r="E51" s="6"/>
      <c r="F51" s="6"/>
      <c r="G51" s="6"/>
      <c r="H51" s="6"/>
      <c r="I51" s="6"/>
      <c r="J51" s="6"/>
      <c r="K51" s="6"/>
      <c r="L51" s="6"/>
      <c r="M51" s="9"/>
    </row>
    <row r="52" spans="1:13" x14ac:dyDescent="0.25">
      <c r="A52" s="4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9"/>
    </row>
    <row r="53" spans="1:13" x14ac:dyDescent="0.25">
      <c r="A53" s="37" t="s">
        <v>22</v>
      </c>
      <c r="B53" s="20">
        <f>'Item 230, Page 31'!B49</f>
        <v>42475</v>
      </c>
      <c r="C53" s="44"/>
      <c r="D53" s="7"/>
      <c r="E53" s="7"/>
      <c r="F53" s="7"/>
      <c r="G53" s="7"/>
      <c r="H53" s="7"/>
      <c r="I53" s="7"/>
      <c r="J53" s="7"/>
      <c r="K53" s="21" t="s">
        <v>23</v>
      </c>
      <c r="L53" s="38">
        <f>'Item 230, Page 31'!I49</f>
        <v>42522</v>
      </c>
      <c r="M53" s="45"/>
    </row>
    <row r="54" spans="1:13" ht="13" x14ac:dyDescent="0.3">
      <c r="A54" s="158" t="s">
        <v>24</v>
      </c>
      <c r="B54" s="159"/>
      <c r="C54" s="159"/>
      <c r="D54" s="159"/>
      <c r="E54" s="159"/>
      <c r="F54" s="159"/>
      <c r="G54" s="159"/>
      <c r="H54" s="159"/>
      <c r="I54" s="159"/>
      <c r="J54" s="159"/>
      <c r="K54" s="159"/>
      <c r="L54" s="159"/>
      <c r="M54" s="160"/>
    </row>
    <row r="55" spans="1:13" x14ac:dyDescent="0.25">
      <c r="A55" s="4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9"/>
    </row>
    <row r="56" spans="1:13" x14ac:dyDescent="0.25">
      <c r="A56" s="4" t="s">
        <v>25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9"/>
    </row>
    <row r="57" spans="1:13" x14ac:dyDescent="0.25">
      <c r="A57" s="10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11"/>
    </row>
  </sheetData>
  <mergeCells count="7">
    <mergeCell ref="A54:M54"/>
    <mergeCell ref="K2:L2"/>
    <mergeCell ref="A7:M7"/>
    <mergeCell ref="A8:M8"/>
    <mergeCell ref="A9:M9"/>
    <mergeCell ref="A10:M10"/>
    <mergeCell ref="D14:M14"/>
  </mergeCells>
  <printOptions horizontalCentered="1" verticalCentered="1"/>
  <pageMargins left="0.5" right="0.5" top="0.5" bottom="0.5" header="0.5" footer="0.5"/>
  <pageSetup scale="77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A9E0C6AAD117944B71935F52C8823F4" ma:contentTypeVersion="96" ma:contentTypeDescription="" ma:contentTypeScope="" ma:versionID="da34fce10fc73a22f4ee0d66b8c12ef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c67bbc6b01ef53d9eb67ed595f238ae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Replacement Page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2016-04-15T07:00:00+00:00</OpenedDate>
    <Date1 xmlns="dc463f71-b30c-4ab2-9473-d307f9d35888">2016-04-19T07:00:00+00:00</Date1>
    <IsDocumentOrder xmlns="dc463f71-b30c-4ab2-9473-d307f9d35888" xsi:nil="true"/>
    <IsHighlyConfidential xmlns="dc463f71-b30c-4ab2-9473-d307f9d35888">false</IsHighlyConfidential>
    <CaseCompanyNames xmlns="dc463f71-b30c-4ab2-9473-d307f9d35888">Columbia River Disposal, Inc.</CaseCompanyNames>
    <DocketNumber xmlns="dc463f71-b30c-4ab2-9473-d307f9d35888">160424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184082FC-137D-4AB8-A9F6-939310A8CFAC}"/>
</file>

<file path=customXml/itemProps2.xml><?xml version="1.0" encoding="utf-8"?>
<ds:datastoreItem xmlns:ds="http://schemas.openxmlformats.org/officeDocument/2006/customXml" ds:itemID="{EB6734D4-1421-48F0-981E-31F87FB217F8}"/>
</file>

<file path=customXml/itemProps3.xml><?xml version="1.0" encoding="utf-8"?>
<ds:datastoreItem xmlns:ds="http://schemas.openxmlformats.org/officeDocument/2006/customXml" ds:itemID="{4D19875F-0191-4426-A54F-066AD9C37DB2}"/>
</file>

<file path=customXml/itemProps4.xml><?xml version="1.0" encoding="utf-8"?>
<ds:datastoreItem xmlns:ds="http://schemas.openxmlformats.org/officeDocument/2006/customXml" ds:itemID="{C32191FB-6C22-4145-BEC8-CC83F898780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</vt:i4>
      </vt:variant>
    </vt:vector>
  </HeadingPairs>
  <TitlesOfParts>
    <vt:vector size="13" baseType="lpstr">
      <vt:lpstr>Check Sheet</vt:lpstr>
      <vt:lpstr>Item 18, Page 9</vt:lpstr>
      <vt:lpstr>Item 51,52, Page 17</vt:lpstr>
      <vt:lpstr>Item 70, Page 19</vt:lpstr>
      <vt:lpstr>Item 100, Page 24</vt:lpstr>
      <vt:lpstr>Item 100, Page 23</vt:lpstr>
      <vt:lpstr>Item 120,130,150, Page 25</vt:lpstr>
      <vt:lpstr>Item 230, Page 31</vt:lpstr>
      <vt:lpstr>Item 245, Page 33</vt:lpstr>
      <vt:lpstr>Item 260, Page 34</vt:lpstr>
      <vt:lpstr>Item 275, Page 35</vt:lpstr>
      <vt:lpstr>'Item 260, Page 34'!Print_Area</vt:lpstr>
      <vt:lpstr>'Item 51,52, Page 17'!Print_Area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Irmgard R Wilcox</dc:creator>
  <cp:lastModifiedBy>Rollman, Courtney (UTC)</cp:lastModifiedBy>
  <dcterms:created xsi:type="dcterms:W3CDTF">2016-04-18T20:48:55Z</dcterms:created>
  <dcterms:modified xsi:type="dcterms:W3CDTF">2016-04-19T21:16:29Z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0x0101006E56B4D1795A2E4DB2F0B01679ED314A00EA9E0C6AAD117944B71935F52C8823F4</vt:lpwstr>
  </property>
  <property fmtid="{D5CDD505-2E9C-101B-9397-08002B2CF9AE}" pid="3" name="_docset_NoMedatataSyncRequired">
    <vt:lpwstr>False</vt:lpwstr>
  </property>
</Properties>
</file>