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1 Period" sheetId="5" r:id="rId1"/>
  </sheets>
  <calcPr calcId="125725" concurrentManualCount="4"/>
</workbook>
</file>

<file path=xl/calcChain.xml><?xml version="1.0" encoding="utf-8"?>
<calcChain xmlns="http://schemas.openxmlformats.org/spreadsheetml/2006/main">
  <c r="C56" i="5"/>
  <c r="C58" s="1"/>
  <c r="C40"/>
  <c r="C46" s="1"/>
  <c r="C20"/>
  <c r="C29" s="1"/>
  <c r="C60" l="1"/>
  <c r="C62" s="1"/>
</calcChain>
</file>

<file path=xl/sharedStrings.xml><?xml version="1.0" encoding="utf-8"?>
<sst xmlns="http://schemas.openxmlformats.org/spreadsheetml/2006/main" count="81" uniqueCount="79">
  <si>
    <t>Actual</t>
  </si>
  <si>
    <t>Corp</t>
  </si>
  <si>
    <t>In Districts:</t>
  </si>
  <si>
    <t>*</t>
  </si>
  <si>
    <t>System:</t>
  </si>
  <si>
    <t>Subsystem:</t>
  </si>
  <si>
    <t>Company:</t>
  </si>
  <si>
    <t>Types:</t>
  </si>
  <si>
    <t>Waste Connections, Inc.</t>
  </si>
  <si>
    <t>Balance Sheet Summary</t>
  </si>
  <si>
    <t>2015</t>
  </si>
  <si>
    <t>Assets</t>
  </si>
  <si>
    <t>Current assets:</t>
  </si>
  <si>
    <t>BS Cash</t>
  </si>
  <si>
    <t>Cash and equivalents</t>
  </si>
  <si>
    <t>BS AR</t>
  </si>
  <si>
    <t>Accounts receivable</t>
  </si>
  <si>
    <t>BS Current Def Asset</t>
  </si>
  <si>
    <t>Current deferred tax assets</t>
  </si>
  <si>
    <t>BS Inventory</t>
  </si>
  <si>
    <t>Inventory</t>
  </si>
  <si>
    <t>BS Prepaid</t>
  </si>
  <si>
    <t>Prepaid expenses</t>
  </si>
  <si>
    <t>Total current assets</t>
  </si>
  <si>
    <t>BS Fixed Asset</t>
  </si>
  <si>
    <t>Property and equipment</t>
  </si>
  <si>
    <t>BS Goodwill</t>
  </si>
  <si>
    <t>Goodwill</t>
  </si>
  <si>
    <t>BS Intangible</t>
  </si>
  <si>
    <t>Intangible assets</t>
  </si>
  <si>
    <t>BS Restricted</t>
  </si>
  <si>
    <t>Restricted assets</t>
  </si>
  <si>
    <t>BS Notes,BS Other Assets,BS Deposits,BS LOC Loan Fees</t>
  </si>
  <si>
    <t>Other assets</t>
  </si>
  <si>
    <t>BS Intercompany</t>
  </si>
  <si>
    <t>Intercompany</t>
  </si>
  <si>
    <t>Liabilities and Equity</t>
  </si>
  <si>
    <t>Current liabilities:</t>
  </si>
  <si>
    <t>BS AP</t>
  </si>
  <si>
    <t>Accounts payable</t>
  </si>
  <si>
    <t>BS Overdraft</t>
  </si>
  <si>
    <t>Book overdraft</t>
  </si>
  <si>
    <t>BS Accrued Liabilities</t>
  </si>
  <si>
    <t>Accrued liabilities</t>
  </si>
  <si>
    <t>BS ST Contingent Considerations</t>
  </si>
  <si>
    <t>ST Contingent Considerations</t>
  </si>
  <si>
    <t>BS Unearned Revenue</t>
  </si>
  <si>
    <t>Deferred revenue</t>
  </si>
  <si>
    <t>BS Current LTD</t>
  </si>
  <si>
    <t>Current portion of long-term debt</t>
  </si>
  <si>
    <t>Total current liabilities</t>
  </si>
  <si>
    <t>BS LTD,BS NP,BS Loan Fees</t>
  </si>
  <si>
    <t>Long-term debt</t>
  </si>
  <si>
    <t>BS LT Contingent Considerations</t>
  </si>
  <si>
    <t>LT Contingent Considerations</t>
  </si>
  <si>
    <t>BS Deferred Taxes</t>
  </si>
  <si>
    <t>Deferred income taxes</t>
  </si>
  <si>
    <t>BS Other LTD</t>
  </si>
  <si>
    <t>Other long-term liabilities</t>
  </si>
  <si>
    <t>Total liabilities</t>
  </si>
  <si>
    <t>Equity:</t>
  </si>
  <si>
    <t>BS Common Stock</t>
  </si>
  <si>
    <t>Common stock</t>
  </si>
  <si>
    <t>BS APIC</t>
  </si>
  <si>
    <t>Additional paid-in capital</t>
  </si>
  <si>
    <t>BS Deferred Comp</t>
  </si>
  <si>
    <t>Deferred stock compensation</t>
  </si>
  <si>
    <t>BS Treasury</t>
  </si>
  <si>
    <t>Treasury stock</t>
  </si>
  <si>
    <t>BS Other Equity</t>
  </si>
  <si>
    <t>Other equity</t>
  </si>
  <si>
    <t>BS RE</t>
  </si>
  <si>
    <t>Retained earnings</t>
  </si>
  <si>
    <t>BS Unrealized Swap Value</t>
  </si>
  <si>
    <t>Accumulated other comprehensive income</t>
  </si>
  <si>
    <t>Total Waste Connections' equity</t>
  </si>
  <si>
    <t>BS Noncontrolling</t>
  </si>
  <si>
    <t>Noncontrolling interests</t>
  </si>
  <si>
    <t>Total equity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</si>
</sst>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1"/>
      <color indexed="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z val="10"/>
      <name val="Arial"/>
      <family val="2"/>
    </font>
    <font>
      <sz val="12"/>
      <name val="Helv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37" fontId="6" fillId="4" borderId="0" applyFill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4" fillId="3" borderId="0" xfId="0" applyFont="1" applyFill="1"/>
    <xf numFmtId="0" fontId="5" fillId="0" borderId="0" xfId="0" applyFont="1"/>
    <xf numFmtId="0" fontId="4" fillId="0" borderId="0" xfId="0" applyFont="1" applyAlignment="1">
      <alignment horizontal="center"/>
    </xf>
    <xf numFmtId="37" fontId="4" fillId="0" borderId="0" xfId="4" applyFont="1" applyFill="1"/>
    <xf numFmtId="164" fontId="7" fillId="0" borderId="0" xfId="4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37" fontId="4" fillId="0" borderId="0" xfId="4" applyFont="1" applyFill="1" applyBorder="1"/>
    <xf numFmtId="49" fontId="8" fillId="0" borderId="0" xfId="0" applyNumberFormat="1" applyFont="1" applyAlignment="1">
      <alignment horizontal="center"/>
    </xf>
    <xf numFmtId="37" fontId="7" fillId="5" borderId="1" xfId="4" applyFont="1" applyFill="1" applyBorder="1"/>
    <xf numFmtId="37" fontId="4" fillId="0" borderId="0" xfId="4" applyFont="1" applyFill="1" applyAlignment="1">
      <alignment horizontal="left" indent="1"/>
    </xf>
    <xf numFmtId="165" fontId="4" fillId="0" borderId="0" xfId="2" applyNumberFormat="1" applyFont="1" applyFill="1"/>
    <xf numFmtId="166" fontId="4" fillId="0" borderId="0" xfId="1" applyNumberFormat="1" applyFont="1" applyFill="1"/>
    <xf numFmtId="166" fontId="4" fillId="0" borderId="2" xfId="1" applyNumberFormat="1" applyFont="1" applyFill="1" applyBorder="1"/>
    <xf numFmtId="37" fontId="4" fillId="0" borderId="0" xfId="4" applyFont="1" applyFill="1" applyAlignment="1">
      <alignment horizontal="left" indent="2"/>
    </xf>
    <xf numFmtId="37" fontId="9" fillId="0" borderId="0" xfId="4" applyFont="1" applyFill="1" applyBorder="1" applyAlignment="1">
      <alignment horizontal="right"/>
    </xf>
    <xf numFmtId="37" fontId="4" fillId="0" borderId="0" xfId="4" applyFont="1" applyFill="1" applyAlignment="1"/>
    <xf numFmtId="0" fontId="4" fillId="4" borderId="0" xfId="4" applyNumberFormat="1" applyFont="1"/>
    <xf numFmtId="165" fontId="4" fillId="0" borderId="3" xfId="2" applyNumberFormat="1" applyFont="1" applyFill="1" applyBorder="1" applyAlignment="1">
      <alignment horizontal="right"/>
    </xf>
    <xf numFmtId="0" fontId="10" fillId="0" borderId="0" xfId="5"/>
    <xf numFmtId="0" fontId="4" fillId="0" borderId="0" xfId="3" applyFont="1" applyFill="1"/>
    <xf numFmtId="37" fontId="4" fillId="0" borderId="0" xfId="4" applyFont="1" applyFill="1" applyAlignment="1">
      <alignment horizontal="left" indent="3"/>
    </xf>
    <xf numFmtId="37" fontId="9" fillId="0" borderId="0" xfId="4" applyFont="1" applyFill="1" applyAlignment="1">
      <alignment horizontal="right"/>
    </xf>
    <xf numFmtId="166" fontId="1" fillId="0" borderId="0" xfId="0" applyNumberFormat="1" applyFont="1"/>
    <xf numFmtId="37" fontId="4" fillId="0" borderId="0" xfId="4" applyFont="1" applyFill="1" applyBorder="1" applyAlignment="1">
      <alignment horizontal="right"/>
    </xf>
    <xf numFmtId="37" fontId="4" fillId="0" borderId="0" xfId="4" applyFont="1" applyFill="1" applyAlignment="1">
      <alignment horizontal="left"/>
    </xf>
    <xf numFmtId="0" fontId="4" fillId="0" borderId="0" xfId="5" applyFont="1"/>
    <xf numFmtId="37" fontId="4" fillId="0" borderId="2" xfId="4" applyFont="1" applyFill="1" applyBorder="1"/>
    <xf numFmtId="165" fontId="1" fillId="0" borderId="0" xfId="0" applyNumberFormat="1" applyFont="1" applyBorder="1"/>
  </cellXfs>
  <cellStyles count="11">
    <cellStyle name="Comma" xfId="1" builtinId="3"/>
    <cellStyle name="Currency" xfId="2" builtinId="4"/>
    <cellStyle name="Good" xfId="3" builtinId="26"/>
    <cellStyle name="Normal" xfId="0" builtinId="0"/>
    <cellStyle name="Normal - Style1" xfId="6"/>
    <cellStyle name="Normal - Style2" xfId="7"/>
    <cellStyle name="Normal - Style3" xfId="8"/>
    <cellStyle name="Normal - Style4" xfId="9"/>
    <cellStyle name="Normal - Style5" xfId="10"/>
    <cellStyle name="Normal_F9" xfId="5"/>
    <cellStyle name="Normal_Sheet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2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7" sqref="C7"/>
    </sheetView>
  </sheetViews>
  <sheetFormatPr defaultRowHeight="15" outlineLevelRow="1" outlineLevelCol="1"/>
  <cols>
    <col min="1" max="1" width="20.140625" style="1" hidden="1" customWidth="1" outlineLevel="1"/>
    <col min="2" max="2" width="36.85546875" style="1" bestFit="1" customWidth="1" collapsed="1"/>
    <col min="3" max="3" width="15.7109375" style="1" customWidth="1"/>
    <col min="4" max="4" width="9.140625" style="1"/>
    <col min="5" max="5" width="20.42578125" style="1" bestFit="1" customWidth="1"/>
    <col min="6" max="7" width="10.85546875" style="1" bestFit="1" customWidth="1"/>
    <col min="8" max="16384" width="9.140625" style="1"/>
  </cols>
  <sheetData>
    <row r="1" spans="1:7" hidden="1" outlineLevel="1">
      <c r="B1" s="2" t="s">
        <v>2</v>
      </c>
      <c r="C1" s="3" t="s">
        <v>3</v>
      </c>
      <c r="D1"/>
      <c r="E1"/>
    </row>
    <row r="2" spans="1:7" hidden="1" outlineLevel="1">
      <c r="B2" s="2" t="s">
        <v>4</v>
      </c>
      <c r="C2" s="3" t="s">
        <v>3</v>
      </c>
      <c r="D2"/>
      <c r="E2"/>
    </row>
    <row r="3" spans="1:7" hidden="1" outlineLevel="1">
      <c r="B3" s="2" t="s">
        <v>5</v>
      </c>
      <c r="C3" s="3" t="s">
        <v>3</v>
      </c>
      <c r="D3"/>
      <c r="E3"/>
    </row>
    <row r="4" spans="1:7" hidden="1" outlineLevel="1">
      <c r="B4" s="2" t="s">
        <v>6</v>
      </c>
      <c r="C4" s="3" t="s">
        <v>1</v>
      </c>
      <c r="D4"/>
      <c r="E4"/>
    </row>
    <row r="5" spans="1:7" hidden="1" outlineLevel="1">
      <c r="B5" s="2" t="s">
        <v>7</v>
      </c>
      <c r="C5" s="3" t="s">
        <v>0</v>
      </c>
      <c r="D5"/>
      <c r="E5"/>
    </row>
    <row r="6" spans="1:7" hidden="1" outlineLevel="1"/>
    <row r="7" spans="1:7" collapsed="1">
      <c r="B7" s="4" t="s">
        <v>8</v>
      </c>
      <c r="C7" s="5"/>
    </row>
    <row r="8" spans="1:7">
      <c r="B8" s="4" t="s">
        <v>9</v>
      </c>
    </row>
    <row r="9" spans="1:7" ht="15" customHeight="1">
      <c r="B9" s="6"/>
      <c r="C9" s="7"/>
      <c r="E9"/>
      <c r="F9"/>
      <c r="G9"/>
    </row>
    <row r="10" spans="1:7">
      <c r="B10" s="6"/>
      <c r="C10" s="8">
        <v>12</v>
      </c>
    </row>
    <row r="11" spans="1:7" ht="15.75" thickBot="1">
      <c r="B11" s="9"/>
      <c r="C11" s="10" t="s">
        <v>10</v>
      </c>
    </row>
    <row r="12" spans="1:7" ht="15.75" thickBot="1">
      <c r="B12" s="11" t="s">
        <v>11</v>
      </c>
      <c r="C12" s="6"/>
    </row>
    <row r="13" spans="1:7">
      <c r="B13" s="6"/>
      <c r="C13" s="6"/>
    </row>
    <row r="14" spans="1:7">
      <c r="B14" s="6" t="s">
        <v>12</v>
      </c>
      <c r="C14" s="6"/>
    </row>
    <row r="15" spans="1:7">
      <c r="A15" s="2" t="s">
        <v>13</v>
      </c>
      <c r="B15" s="12" t="s">
        <v>14</v>
      </c>
      <c r="C15" s="13">
        <v>10974106.310000001</v>
      </c>
    </row>
    <row r="16" spans="1:7" ht="15" customHeight="1">
      <c r="A16" s="2" t="s">
        <v>15</v>
      </c>
      <c r="B16" s="12" t="s">
        <v>16</v>
      </c>
      <c r="C16" s="14">
        <v>255191351.03</v>
      </c>
    </row>
    <row r="17" spans="1:3">
      <c r="A17" s="2" t="s">
        <v>17</v>
      </c>
      <c r="B17" s="12" t="s">
        <v>18</v>
      </c>
      <c r="C17" s="14">
        <v>49727332</v>
      </c>
    </row>
    <row r="18" spans="1:3">
      <c r="A18" s="2" t="s">
        <v>19</v>
      </c>
      <c r="B18" s="12" t="s">
        <v>20</v>
      </c>
      <c r="C18" s="14">
        <v>14254562.17</v>
      </c>
    </row>
    <row r="19" spans="1:3">
      <c r="A19" s="2" t="s">
        <v>21</v>
      </c>
      <c r="B19" s="12" t="s">
        <v>22</v>
      </c>
      <c r="C19" s="15">
        <v>32279428.09</v>
      </c>
    </row>
    <row r="20" spans="1:3">
      <c r="B20" s="16" t="s">
        <v>23</v>
      </c>
      <c r="C20" s="9">
        <f>SUM(C15:C19)</f>
        <v>362426779.60000002</v>
      </c>
    </row>
    <row r="21" spans="1:3">
      <c r="A21" s="2"/>
      <c r="B21" s="6"/>
      <c r="C21" s="17"/>
    </row>
    <row r="22" spans="1:3">
      <c r="A22" s="2" t="s">
        <v>24</v>
      </c>
      <c r="B22" s="18" t="s">
        <v>25</v>
      </c>
      <c r="C22" s="14">
        <v>2738288106.0999999</v>
      </c>
    </row>
    <row r="23" spans="1:3">
      <c r="A23" s="2" t="s">
        <v>26</v>
      </c>
      <c r="B23" s="18" t="s">
        <v>27</v>
      </c>
      <c r="C23" s="14">
        <v>1422824824.1500001</v>
      </c>
    </row>
    <row r="24" spans="1:3">
      <c r="A24" s="2" t="s">
        <v>28</v>
      </c>
      <c r="B24" s="18" t="s">
        <v>29</v>
      </c>
      <c r="C24" s="14">
        <v>511293737.24000001</v>
      </c>
    </row>
    <row r="25" spans="1:3">
      <c r="A25" s="19" t="s">
        <v>30</v>
      </c>
      <c r="B25" s="18" t="s">
        <v>31</v>
      </c>
      <c r="C25" s="14">
        <v>46232146.509999998</v>
      </c>
    </row>
    <row r="26" spans="1:3">
      <c r="A26" s="19" t="s">
        <v>32</v>
      </c>
      <c r="B26" s="18" t="s">
        <v>33</v>
      </c>
      <c r="C26" s="14">
        <v>40732870.640000001</v>
      </c>
    </row>
    <row r="27" spans="1:3">
      <c r="A27" s="19" t="s">
        <v>34</v>
      </c>
      <c r="B27" s="18" t="s">
        <v>35</v>
      </c>
      <c r="C27" s="15">
        <v>-0.1</v>
      </c>
    </row>
    <row r="28" spans="1:3">
      <c r="A28" s="2"/>
      <c r="B28" s="9"/>
      <c r="C28" s="17"/>
    </row>
    <row r="29" spans="1:3" ht="15.75" thickBot="1">
      <c r="A29" s="2"/>
      <c r="B29" s="12"/>
      <c r="C29" s="20">
        <f>SUM(C20:C27)</f>
        <v>5121798464.1400003</v>
      </c>
    </row>
    <row r="30" spans="1:3" ht="15.75" thickBot="1">
      <c r="A30" s="2"/>
      <c r="B30" s="6"/>
      <c r="C30" s="17"/>
    </row>
    <row r="31" spans="1:3" ht="15.75" thickBot="1">
      <c r="A31" s="19"/>
      <c r="B31" s="11" t="s">
        <v>36</v>
      </c>
      <c r="C31" s="6"/>
    </row>
    <row r="32" spans="1:3">
      <c r="A32" s="19"/>
      <c r="B32" s="6"/>
      <c r="C32" s="6"/>
    </row>
    <row r="33" spans="1:5">
      <c r="A33" s="19"/>
      <c r="B33" s="18" t="s">
        <v>37</v>
      </c>
      <c r="C33" s="6"/>
    </row>
    <row r="34" spans="1:5">
      <c r="A34" s="19" t="s">
        <v>38</v>
      </c>
      <c r="B34" s="16" t="s">
        <v>39</v>
      </c>
      <c r="C34" s="13">
        <v>115205798.68000001</v>
      </c>
    </row>
    <row r="35" spans="1:5">
      <c r="A35" s="21" t="s">
        <v>40</v>
      </c>
      <c r="B35" s="16" t="s">
        <v>41</v>
      </c>
      <c r="C35" s="14">
        <v>12357170.84</v>
      </c>
      <c r="E35" s="22"/>
    </row>
    <row r="36" spans="1:5">
      <c r="A36" s="19" t="s">
        <v>42</v>
      </c>
      <c r="B36" s="16" t="s">
        <v>43</v>
      </c>
      <c r="C36" s="14">
        <v>136018269.84999999</v>
      </c>
      <c r="E36" s="22"/>
    </row>
    <row r="37" spans="1:5">
      <c r="A37" s="22" t="s">
        <v>44</v>
      </c>
      <c r="B37" s="16" t="s">
        <v>45</v>
      </c>
      <c r="C37" s="14">
        <v>22216601.629999999</v>
      </c>
      <c r="E37" s="22"/>
    </row>
    <row r="38" spans="1:5">
      <c r="A38" s="21" t="s">
        <v>46</v>
      </c>
      <c r="B38" s="16" t="s">
        <v>47</v>
      </c>
      <c r="C38" s="14">
        <v>90348688.359999999</v>
      </c>
    </row>
    <row r="39" spans="1:5">
      <c r="A39" s="21" t="s">
        <v>48</v>
      </c>
      <c r="B39" s="16" t="s">
        <v>49</v>
      </c>
      <c r="C39" s="15">
        <v>2127513.0299999998</v>
      </c>
    </row>
    <row r="40" spans="1:5">
      <c r="A40" s="21"/>
      <c r="B40" s="23" t="s">
        <v>50</v>
      </c>
      <c r="C40" s="9">
        <f>SUM(C34:C39)</f>
        <v>378274042.38999999</v>
      </c>
    </row>
    <row r="41" spans="1:5">
      <c r="A41" s="21"/>
      <c r="B41" s="18"/>
      <c r="C41" s="24"/>
    </row>
    <row r="42" spans="1:5">
      <c r="A42" s="19" t="s">
        <v>51</v>
      </c>
      <c r="B42" s="18" t="s">
        <v>52</v>
      </c>
      <c r="C42" s="14">
        <v>2147126720.4000001</v>
      </c>
      <c r="E42" s="25"/>
    </row>
    <row r="43" spans="1:5">
      <c r="A43" s="22" t="s">
        <v>53</v>
      </c>
      <c r="B43" s="18" t="s">
        <v>54</v>
      </c>
      <c r="C43" s="14">
        <v>27177194.129999999</v>
      </c>
    </row>
    <row r="44" spans="1:5">
      <c r="A44" s="21" t="s">
        <v>55</v>
      </c>
      <c r="B44" s="18" t="s">
        <v>56</v>
      </c>
      <c r="C44" s="14">
        <v>452493423.77999997</v>
      </c>
    </row>
    <row r="45" spans="1:5">
      <c r="A45" s="21" t="s">
        <v>57</v>
      </c>
      <c r="B45" s="18" t="s">
        <v>58</v>
      </c>
      <c r="C45" s="15">
        <v>124942887.29000001</v>
      </c>
    </row>
    <row r="46" spans="1:5">
      <c r="A46" s="19"/>
      <c r="B46" s="12" t="s">
        <v>59</v>
      </c>
      <c r="C46" s="26">
        <f>SUM(C40:C45)</f>
        <v>3130014267.9899998</v>
      </c>
    </row>
    <row r="47" spans="1:5">
      <c r="A47" s="19"/>
      <c r="B47" s="6"/>
      <c r="C47" s="6"/>
    </row>
    <row r="48" spans="1:5">
      <c r="A48" s="21"/>
      <c r="B48" s="27" t="s">
        <v>60</v>
      </c>
      <c r="C48" s="6"/>
    </row>
    <row r="49" spans="1:3">
      <c r="A49" s="21" t="s">
        <v>61</v>
      </c>
      <c r="B49" s="12" t="s">
        <v>62</v>
      </c>
      <c r="C49" s="14">
        <v>1223759.5900000001</v>
      </c>
    </row>
    <row r="50" spans="1:3">
      <c r="A50" s="21" t="s">
        <v>63</v>
      </c>
      <c r="B50" s="12" t="s">
        <v>64</v>
      </c>
      <c r="C50" s="14">
        <v>736651941.75</v>
      </c>
    </row>
    <row r="51" spans="1:3">
      <c r="A51" s="21" t="s">
        <v>65</v>
      </c>
      <c r="B51" s="12" t="s">
        <v>66</v>
      </c>
      <c r="C51" s="14">
        <v>0</v>
      </c>
    </row>
    <row r="52" spans="1:3">
      <c r="A52" s="21" t="s">
        <v>67</v>
      </c>
      <c r="B52" s="12" t="s">
        <v>68</v>
      </c>
      <c r="C52" s="14">
        <v>0</v>
      </c>
    </row>
    <row r="53" spans="1:3">
      <c r="A53" s="28" t="s">
        <v>69</v>
      </c>
      <c r="B53" s="12" t="s">
        <v>70</v>
      </c>
      <c r="C53" s="14">
        <v>0</v>
      </c>
    </row>
    <row r="54" spans="1:3">
      <c r="A54" s="28" t="s">
        <v>71</v>
      </c>
      <c r="B54" s="12" t="s">
        <v>72</v>
      </c>
      <c r="C54" s="14">
        <v>1259494937.95</v>
      </c>
    </row>
    <row r="55" spans="1:3">
      <c r="A55" s="28" t="s">
        <v>73</v>
      </c>
      <c r="B55" s="12" t="s">
        <v>74</v>
      </c>
      <c r="C55" s="15">
        <v>-12170789.68</v>
      </c>
    </row>
    <row r="56" spans="1:3">
      <c r="A56" s="19"/>
      <c r="B56" s="16" t="s">
        <v>75</v>
      </c>
      <c r="C56" s="9">
        <f>SUM(C49:C55)</f>
        <v>1985199849.6099999</v>
      </c>
    </row>
    <row r="57" spans="1:3">
      <c r="A57" s="28" t="s">
        <v>76</v>
      </c>
      <c r="B57" s="18" t="s">
        <v>77</v>
      </c>
      <c r="C57" s="15">
        <v>6584347.7300000004</v>
      </c>
    </row>
    <row r="58" spans="1:3">
      <c r="A58" s="21"/>
      <c r="B58" s="16" t="s">
        <v>78</v>
      </c>
      <c r="C58" s="29">
        <f>SUM(C56:C57)</f>
        <v>1991784197.3399999</v>
      </c>
    </row>
    <row r="59" spans="1:3">
      <c r="B59" s="16"/>
      <c r="C59" s="6"/>
    </row>
    <row r="60" spans="1:3" ht="15.75" thickBot="1">
      <c r="A60" s="21"/>
      <c r="B60" s="12"/>
      <c r="C60" s="20">
        <f>+C58+C46</f>
        <v>5121798465.3299999</v>
      </c>
    </row>
    <row r="61" spans="1:3">
      <c r="B61" s="6"/>
      <c r="C61" s="17"/>
    </row>
    <row r="62" spans="1:3">
      <c r="A62" s="21"/>
      <c r="B62" s="12"/>
      <c r="C62" s="30">
        <f>+C60-C29</f>
        <v>1.1899995803833008</v>
      </c>
    </row>
  </sheetData>
  <pageMargins left="0.7" right="0.7" top="0.75" bottom="0.75" header="0.3" footer="0.3"/>
  <pageSetup scale="84"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5408C6D1CA1E4385C3247E77EEB9A6" ma:contentTypeVersion="104" ma:contentTypeDescription="" ma:contentTypeScope="" ma:versionID="cd149183b83be24643b9b6480d2646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2016-02-22T08:00:00+00:00</OpenedDate>
    <Date1 xmlns="dc463f71-b30c-4ab2-9473-d307f9d35888">2016-02-22T08:00:00+00:00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160232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D192154-6B20-41F2-AB27-901732E0B1AB}"/>
</file>

<file path=customXml/itemProps2.xml><?xml version="1.0" encoding="utf-8"?>
<ds:datastoreItem xmlns:ds="http://schemas.openxmlformats.org/officeDocument/2006/customXml" ds:itemID="{C6F46F23-D694-4B57-9CAE-8DD695760096}"/>
</file>

<file path=customXml/itemProps3.xml><?xml version="1.0" encoding="utf-8"?>
<ds:datastoreItem xmlns:ds="http://schemas.openxmlformats.org/officeDocument/2006/customXml" ds:itemID="{F3F9B4A9-BFCB-40FD-B9AF-6F05B286C64F}"/>
</file>

<file path=customXml/itemProps4.xml><?xml version="1.0" encoding="utf-8"?>
<ds:datastoreItem xmlns:ds="http://schemas.openxmlformats.org/officeDocument/2006/customXml" ds:itemID="{C31305A7-9059-4E46-8694-74B160B569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Period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HeatherWe</dc:creator>
  <cp:lastModifiedBy>heatherg</cp:lastModifiedBy>
  <cp:lastPrinted>2016-02-20T01:11:23Z</cp:lastPrinted>
  <dcterms:created xsi:type="dcterms:W3CDTF">2016-01-14T17:05:50Z</dcterms:created>
  <dcterms:modified xsi:type="dcterms:W3CDTF">2016-02-20T01:11:37Z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0x0101006E56B4D1795A2E4DB2F0B01679ED314A00445408C6D1CA1E4385C3247E77EEB9A6</vt:lpwstr>
  </property>
  <property fmtid="{D5CDD505-2E9C-101B-9397-08002B2CF9AE}" pid="3" name="_docset_NoMedatataSyncRequired">
    <vt:lpwstr>False</vt:lpwstr>
  </property>
</Properties>
</file>