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ACTIVE\Cases\UW\UW_240151_Cascadia Water 2024 GRC\1_Filings\Testimony_Direct_Response\PC\01 Drafts\Stefan de Villiers\Exhibits\"/>
    </mc:Choice>
  </mc:AlternateContent>
  <xr:revisionPtr revIDLastSave="0" documentId="13_ncr:1_{8D7AD41C-2B6F-42FD-B809-C0800CB73BD4}" xr6:coauthVersionLast="47" xr6:coauthVersionMax="47" xr10:uidLastSave="{00000000-0000-0000-0000-000000000000}"/>
  <bookViews>
    <workbookView xWindow="1837" yWindow="1837" windowWidth="16838" windowHeight="10696" xr2:uid="{00000000-000D-0000-FFFF-FFFF00000000}"/>
  </bookViews>
  <sheets>
    <sheet name="SDV-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E7" i="1" s="1"/>
  <c r="B7" i="1"/>
  <c r="B8" i="1"/>
  <c r="C8" i="1"/>
  <c r="D8" i="1" s="1"/>
  <c r="E8" i="1" s="1"/>
</calcChain>
</file>

<file path=xl/sharedStrings.xml><?xml version="1.0" encoding="utf-8"?>
<sst xmlns="http://schemas.openxmlformats.org/spreadsheetml/2006/main" count="10" uniqueCount="10">
  <si>
    <t>No Phase-In</t>
  </si>
  <si>
    <t>Phase-In</t>
  </si>
  <si>
    <t>Current Revenue Requirement</t>
  </si>
  <si>
    <t>Proposed Revenue Requirement Increase</t>
  </si>
  <si>
    <t>1 year after</t>
  </si>
  <si>
    <t>2 years after</t>
  </si>
  <si>
    <t>Effective date</t>
  </si>
  <si>
    <t>Current</t>
  </si>
  <si>
    <t>Source: Direct Testimony of Matthew J. Rowell, Exh. MJR-1T, at 13 (Table 5)</t>
  </si>
  <si>
    <t>SDV-7: Rate Phase-In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</si>
</sst>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2" fillId="0" borderId="0" xfId="1" applyNumberFormat="1" applyFont="1"/>
    <xf numFmtId="6" fontId="2" fillId="0" borderId="0" xfId="0" applyNumberFormat="1" applyFon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3A2DB"/>
      <color rgb="FF156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'SDV-7'!$A$8</c:f>
              <c:strCache>
                <c:ptCount val="1"/>
                <c:pt idx="0">
                  <c:v>Phase-In</c:v>
                </c:pt>
              </c:strCache>
            </c:strRef>
          </c:tx>
          <c:spPr>
            <a:solidFill>
              <a:srgbClr val="23A2DB"/>
            </a:solidFill>
            <a:ln>
              <a:noFill/>
            </a:ln>
            <a:effectLst/>
          </c:spPr>
          <c:invertIfNegative val="0"/>
          <c:cat>
            <c:strRef>
              <c:f>'SDV-7'!$B$6:$E$6</c:f>
              <c:strCache>
                <c:ptCount val="4"/>
                <c:pt idx="0">
                  <c:v>Current</c:v>
                </c:pt>
                <c:pt idx="1">
                  <c:v>Effective date</c:v>
                </c:pt>
                <c:pt idx="2">
                  <c:v>1 year after</c:v>
                </c:pt>
                <c:pt idx="3">
                  <c:v>2 years after</c:v>
                </c:pt>
              </c:strCache>
            </c:strRef>
          </c:cat>
          <c:val>
            <c:numRef>
              <c:f>'SDV-7'!$B$8:$E$8</c:f>
              <c:numCache>
                <c:formatCode>_("$"* #,##0_);_("$"* \(#,##0\);_("$"* "-"??_);_(@_)</c:formatCode>
                <c:ptCount val="4"/>
                <c:pt idx="0">
                  <c:v>2381145</c:v>
                </c:pt>
                <c:pt idx="1">
                  <c:v>2956678</c:v>
                </c:pt>
                <c:pt idx="2">
                  <c:v>3532211</c:v>
                </c:pt>
                <c:pt idx="3">
                  <c:v>4107744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3-4414-B618-58912C64AD86}"/>
            </c:ext>
          </c:extLst>
        </c:ser>
        <c:ser>
          <c:idx val="0"/>
          <c:order val="0"/>
          <c:tx>
            <c:strRef>
              <c:f>'SDV-7'!$A$7</c:f>
              <c:strCache>
                <c:ptCount val="1"/>
                <c:pt idx="0">
                  <c:v>No Phase-In</c:v>
                </c:pt>
              </c:strCache>
            </c:strRef>
          </c:tx>
          <c:spPr>
            <a:solidFill>
              <a:srgbClr val="156082"/>
            </a:solidFill>
            <a:ln>
              <a:noFill/>
            </a:ln>
            <a:effectLst/>
          </c:spPr>
          <c:invertIfNegative val="0"/>
          <c:cat>
            <c:strRef>
              <c:f>'SDV-7'!$B$6:$E$6</c:f>
              <c:strCache>
                <c:ptCount val="4"/>
                <c:pt idx="0">
                  <c:v>Current</c:v>
                </c:pt>
                <c:pt idx="1">
                  <c:v>Effective date</c:v>
                </c:pt>
                <c:pt idx="2">
                  <c:v>1 year after</c:v>
                </c:pt>
                <c:pt idx="3">
                  <c:v>2 years after</c:v>
                </c:pt>
              </c:strCache>
            </c:strRef>
          </c:cat>
          <c:val>
            <c:numRef>
              <c:f>'SDV-7'!$B$7:$E$7</c:f>
              <c:numCache>
                <c:formatCode>_("$"* #,##0_);_("$"* \(#,##0\);_("$"* "-"??_);_(@_)</c:formatCode>
                <c:ptCount val="4"/>
                <c:pt idx="0">
                  <c:v>2381145</c:v>
                </c:pt>
                <c:pt idx="1">
                  <c:v>4107744</c:v>
                </c:pt>
                <c:pt idx="2">
                  <c:v>4107744</c:v>
                </c:pt>
                <c:pt idx="3">
                  <c:v>4107744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3-4414-B618-58912C64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45863712"/>
        <c:axId val="1445862752"/>
      </c:barChart>
      <c:catAx>
        <c:axId val="14458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5862752"/>
        <c:crosses val="autoZero"/>
        <c:auto val="1"/>
        <c:lblAlgn val="ctr"/>
        <c:lblOffset val="100"/>
        <c:noMultiLvlLbl val="0"/>
      </c:catAx>
      <c:valAx>
        <c:axId val="14458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586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80963</xdr:colOff>
      <xdr:row>12</xdr:row>
      <xdr:rowOff>97631</xdr:rowOff>
    </xdr:from>
    <xdr:to>
      <xdr:col>5</xdr:col>
      <xdr:colOff>528638</xdr:colOff>
      <xdr:row>26</xdr:row>
      <xdr:rowOff>173831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600802-5265-BFB4-7DB9-0CFE426E4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topLeftCell="A7" workbookViewId="0">
      <selection activeCell="H13" sqref="H13"/>
    </sheetView>
  </sheetViews>
  <sheetFormatPr defaultRowHeight="15" x14ac:dyDescent="0.4"/>
  <cols>
    <col min="1" max="1" width="9.06640625" style="1"/>
    <col min="2" max="5" width="13.19921875" style="1" bestFit="1" customWidth="1"/>
    <col min="6" max="16384" width="9.06640625" style="1"/>
  </cols>
  <sheetData>
    <row r="1" spans="1:5" x14ac:dyDescent="0.4">
      <c r="A1" s="4" t="s">
        <v>9</v>
      </c>
    </row>
    <row r="3" spans="1:5" x14ac:dyDescent="0.4">
      <c r="A3" s="1" t="s">
        <v>2</v>
      </c>
      <c r="B3" s="2">
        <v>2381145</v>
      </c>
    </row>
    <row r="4" spans="1:5" x14ac:dyDescent="0.4">
      <c r="A4" s="1" t="s">
        <v>3</v>
      </c>
      <c r="B4" s="3">
        <v>1726599</v>
      </c>
    </row>
    <row r="6" spans="1:5" x14ac:dyDescent="0.4">
      <c r="B6" s="1" t="s">
        <v>7</v>
      </c>
      <c r="C6" s="1" t="s">
        <v>6</v>
      </c>
      <c r="D6" s="1" t="s">
        <v>4</v>
      </c>
      <c r="E6" s="1" t="s">
        <v>5</v>
      </c>
    </row>
    <row r="7" spans="1:5" x14ac:dyDescent="0.4">
      <c r="A7" s="1" t="s">
        <v>0</v>
      </c>
      <c r="B7" s="2">
        <f>B3</f>
        <v>2381145</v>
      </c>
      <c r="C7" s="2">
        <f>B3+B4</f>
        <v>4107744</v>
      </c>
      <c r="D7" s="2">
        <f>C7</f>
        <v>4107744</v>
      </c>
      <c r="E7" s="2">
        <f>D7</f>
        <v>4107744</v>
      </c>
    </row>
    <row r="8" spans="1:5" x14ac:dyDescent="0.4">
      <c r="A8" s="1" t="s">
        <v>1</v>
      </c>
      <c r="B8" s="2">
        <f>B3</f>
        <v>2381145</v>
      </c>
      <c r="C8" s="2">
        <f>B3+B4/3</f>
        <v>2956678</v>
      </c>
      <c r="D8" s="2">
        <f>C8+B4/3</f>
        <v>3532211</v>
      </c>
      <c r="E8" s="2">
        <f>D8+B4/3</f>
        <v>4107744</v>
      </c>
    </row>
    <row r="10" spans="1:5" x14ac:dyDescent="0.4">
      <c r="A10" s="1" t="s">
        <v>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0697FA-7841-4AD7-80C6-21163975A215}"/>
</file>

<file path=customXml/itemProps2.xml><?xml version="1.0" encoding="utf-8"?>
<ds:datastoreItem xmlns:ds="http://schemas.openxmlformats.org/officeDocument/2006/customXml" ds:itemID="{96018A9B-1D0F-4221-A5E7-0058B5DFF36C}"/>
</file>

<file path=customXml/itemProps3.xml><?xml version="1.0" encoding="utf-8"?>
<ds:datastoreItem xmlns:ds="http://schemas.openxmlformats.org/officeDocument/2006/customXml" ds:itemID="{937EDE43-19A3-4551-99AA-3E7423C48441}"/>
</file>

<file path=customXml/itemProps4.xml><?xml version="1.0" encoding="utf-8"?>
<ds:datastoreItem xmlns:ds="http://schemas.openxmlformats.org/officeDocument/2006/customXml" ds:itemID="{42C3DCCC-B9CD-4893-8A3F-2EB08683D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SDV-7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Villiers, Stefan (ATG)</dc:creator>
  <cp:lastModifiedBy>de Villiers, Stefan (ATG)</cp:lastModifiedBy>
  <dcterms:created xsi:type="dcterms:W3CDTF">2015-06-05T18:17:20Z</dcterms:created>
  <dcterms:modified xsi:type="dcterms:W3CDTF">2024-11-20T18:56:35Z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