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30" windowWidth="16260" windowHeight="9270"/>
  </bookViews>
  <sheets>
    <sheet name="Summary" sheetId="2" r:id="rId1"/>
  </sheets>
  <externalReferences>
    <externalReference r:id="rId2"/>
  </externalReferences>
  <definedNames>
    <definedName name="keep_TESTYEAR">'[1]MCC-2 page 7-30'!$B$7</definedName>
  </definedNames>
  <calcPr calcId="145621"/>
</workbook>
</file>

<file path=xl/calcChain.xml><?xml version="1.0" encoding="utf-8"?>
<calcChain xmlns="http://schemas.openxmlformats.org/spreadsheetml/2006/main">
  <c r="D20" i="2" l="1"/>
  <c r="D22" i="2" s="1"/>
  <c r="C20" i="2"/>
  <c r="C22" i="2" s="1"/>
  <c r="A13" i="2"/>
  <c r="A14" i="2" s="1"/>
  <c r="A15" i="2" s="1"/>
  <c r="A16" i="2" s="1"/>
  <c r="A17" i="2" s="1"/>
  <c r="A18" i="2" s="1"/>
  <c r="A19" i="2" s="1"/>
  <c r="A20" i="2" s="1"/>
  <c r="A21" i="2" s="1"/>
  <c r="A22" i="2" s="1"/>
</calcChain>
</file>

<file path=xl/sharedStrings.xml><?xml version="1.0" encoding="utf-8"?>
<sst xmlns="http://schemas.openxmlformats.org/spreadsheetml/2006/main" count="25" uniqueCount="25">
  <si>
    <t>`</t>
  </si>
  <si>
    <t>PUGET SOUND ENERGY-ELECTRIC</t>
  </si>
  <si>
    <t>STORM DAMAGE</t>
  </si>
  <si>
    <t>GENERAL RATE CASE</t>
  </si>
  <si>
    <t>LINE</t>
  </si>
  <si>
    <t>NO.</t>
  </si>
  <si>
    <t>DESCRIPTION</t>
  </si>
  <si>
    <t>NORMAL STORMS</t>
  </si>
  <si>
    <t>ACTUAL O&amp;M:</t>
  </si>
  <si>
    <t xml:space="preserve">  TWELVE MONTHS ENDED 09/30/11</t>
  </si>
  <si>
    <t xml:space="preserve">  TWELVE MONTHS ENDED 09/30/12</t>
  </si>
  <si>
    <t xml:space="preserve">  TWELVE MONTHS ENDED 09/30/13</t>
  </si>
  <si>
    <t>TOTAL NORMAL STORMS</t>
  </si>
  <si>
    <t>SIX-YEAR AVERAGE STORM EXPENSE FOR RATE YEAR (LINE 9 ÷ 6 YEARS)</t>
  </si>
  <si>
    <t>Dockets UE-170033/UG-170034</t>
  </si>
  <si>
    <t>STAFF</t>
  </si>
  <si>
    <t>COMPANY</t>
  </si>
  <si>
    <t xml:space="preserve">  TWELVE MONTHS ENDED 09/30/14</t>
  </si>
  <si>
    <t xml:space="preserve">  TWELVE MONTHS ENDED 09/30/15</t>
  </si>
  <si>
    <t xml:space="preserve">  TWELVE MONTHS ENDED 09/30/16</t>
  </si>
  <si>
    <t>FOR THE TWELVE MONTHS ENDED SEPTEMBER 30, 2016</t>
  </si>
  <si>
    <t>KJB</t>
  </si>
  <si>
    <t>Adj. 21.05</t>
  </si>
  <si>
    <t>MCC</t>
  </si>
  <si>
    <t>Adj. 14.05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</si>
</sst>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NumberFormat="1" applyFont="1" applyFill="1" applyAlignment="1"/>
    <xf numFmtId="2" fontId="3" fillId="0" borderId="0" xfId="0" applyNumberFormat="1" applyFont="1" applyFill="1" applyAlignment="1"/>
    <xf numFmtId="0" fontId="2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/>
    <xf numFmtId="2" fontId="2" fillId="0" borderId="0" xfId="0" applyNumberFormat="1" applyFont="1" applyFill="1" applyAlignment="1"/>
    <xf numFmtId="0" fontId="2" fillId="0" borderId="0" xfId="0" applyNumberFormat="1" applyFont="1" applyFill="1" applyAlignment="1" applyProtection="1">
      <alignment horizontal="centerContinuous"/>
      <protection locked="0"/>
    </xf>
    <xf numFmtId="0" fontId="2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applyNumberFormat="1" applyFont="1" applyFill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42" fontId="3" fillId="0" borderId="0" xfId="0" applyNumberFormat="1" applyFont="1" applyFill="1" applyBorder="1" applyAlignment="1" applyProtection="1">
      <alignment horizontal="right"/>
    </xf>
    <xf numFmtId="42" fontId="3" fillId="0" borderId="0" xfId="0" applyNumberFormat="1" applyFont="1" applyFill="1" applyAlignment="1" applyProtection="1">
      <alignment horizontal="right"/>
      <protection locked="0"/>
    </xf>
    <xf numFmtId="164" fontId="3" fillId="0" borderId="0" xfId="1" applyNumberFormat="1" applyFont="1" applyFill="1" applyBorder="1" applyAlignment="1" applyProtection="1">
      <alignment horizontal="right"/>
    </xf>
    <xf numFmtId="41" fontId="3" fillId="0" borderId="0" xfId="0" applyNumberFormat="1" applyFont="1" applyFill="1" applyAlignment="1" applyProtection="1">
      <alignment horizontal="right"/>
      <protection locked="0"/>
    </xf>
    <xf numFmtId="1" fontId="3" fillId="0" borderId="0" xfId="0" applyNumberFormat="1" applyFont="1" applyFill="1" applyAlignment="1">
      <alignment horizontal="left"/>
    </xf>
    <xf numFmtId="41" fontId="3" fillId="0" borderId="2" xfId="0" applyNumberFormat="1" applyFont="1" applyFill="1" applyBorder="1" applyAlignment="1">
      <alignment horizontal="right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Alignment="1"/>
    <xf numFmtId="0" fontId="4" fillId="0" borderId="0" xfId="0" applyFont="1" applyAlignment="1">
      <alignment horizontal="center"/>
    </xf>
    <xf numFmtId="0" fontId="2" fillId="0" borderId="0" xfId="0" applyNumberFormat="1" applyFont="1" applyFill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Testimony%20Of%20Intervenors/Staff/Cheesman/170033-34-Staff-CheesmanExh-MCC-2,3,4,5,6-6-30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C-2 page 1-6"/>
      <sheetName val="MCC-2 page 7-30"/>
      <sheetName val="MCC-2 page 31-45"/>
      <sheetName val="EXHIBIT MCC-3"/>
      <sheetName val="EXHIBIT MCC-4"/>
      <sheetName val="EXHIBIT MCC-5"/>
      <sheetName val="EXHIBIT MCC-6"/>
    </sheetNames>
    <sheetDataSet>
      <sheetData sheetId="0"/>
      <sheetData sheetId="1">
        <row r="7">
          <cell r="B7" t="str">
            <v>FOR THE TWELVE MONTHS ENDED SEPTEMBER 30, 2016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H20" sqref="H20"/>
    </sheetView>
  </sheetViews>
  <sheetFormatPr defaultRowHeight="15" x14ac:dyDescent="0.25"/>
  <cols>
    <col min="1" max="1" width="4.42578125" customWidth="1"/>
    <col min="2" max="2" width="64.140625" customWidth="1"/>
    <col min="3" max="3" width="14.42578125" bestFit="1" customWidth="1"/>
    <col min="4" max="4" width="12.28515625" bestFit="1" customWidth="1"/>
  </cols>
  <sheetData>
    <row r="1" spans="1:4" x14ac:dyDescent="0.25">
      <c r="A1" s="1"/>
      <c r="B1" s="2"/>
      <c r="C1" s="2"/>
      <c r="D1" s="3"/>
    </row>
    <row r="2" spans="1:4" x14ac:dyDescent="0.25">
      <c r="A2" s="1"/>
      <c r="B2" s="2" t="s">
        <v>0</v>
      </c>
      <c r="C2" s="4"/>
      <c r="D2" s="3" t="s">
        <v>14</v>
      </c>
    </row>
    <row r="3" spans="1:4" x14ac:dyDescent="0.25">
      <c r="A3" s="5"/>
      <c r="B3" s="5"/>
      <c r="C3" s="5"/>
    </row>
    <row r="4" spans="1:4" x14ac:dyDescent="0.25">
      <c r="A4" s="29" t="s">
        <v>1</v>
      </c>
      <c r="B4" s="29"/>
      <c r="C4" s="29"/>
      <c r="D4" s="29"/>
    </row>
    <row r="5" spans="1:4" x14ac:dyDescent="0.25">
      <c r="A5" s="7" t="s">
        <v>2</v>
      </c>
      <c r="B5" s="7"/>
      <c r="C5" s="7"/>
      <c r="D5" s="7"/>
    </row>
    <row r="6" spans="1:4" x14ac:dyDescent="0.25">
      <c r="A6" s="7" t="s">
        <v>20</v>
      </c>
      <c r="B6" s="7"/>
      <c r="C6" s="7"/>
      <c r="D6" s="7"/>
    </row>
    <row r="7" spans="1:4" x14ac:dyDescent="0.25">
      <c r="A7" s="6" t="s">
        <v>3</v>
      </c>
      <c r="B7" s="7"/>
      <c r="C7" s="7"/>
      <c r="D7" s="7"/>
    </row>
    <row r="8" spans="1:4" x14ac:dyDescent="0.25">
      <c r="A8" s="1"/>
      <c r="B8" s="8"/>
      <c r="C8" s="9" t="s">
        <v>21</v>
      </c>
      <c r="D8" s="10" t="s">
        <v>23</v>
      </c>
    </row>
    <row r="9" spans="1:4" x14ac:dyDescent="0.25">
      <c r="A9" s="9" t="s">
        <v>4</v>
      </c>
      <c r="B9" s="8"/>
      <c r="C9" s="28" t="s">
        <v>22</v>
      </c>
      <c r="D9" s="28" t="s">
        <v>24</v>
      </c>
    </row>
    <row r="10" spans="1:4" x14ac:dyDescent="0.25">
      <c r="A10" s="11" t="s">
        <v>5</v>
      </c>
      <c r="B10" s="12" t="s">
        <v>6</v>
      </c>
      <c r="C10" s="9" t="s">
        <v>16</v>
      </c>
      <c r="D10" s="10" t="s">
        <v>15</v>
      </c>
    </row>
    <row r="11" spans="1:4" x14ac:dyDescent="0.25">
      <c r="A11" s="4"/>
      <c r="B11" s="4"/>
      <c r="C11" s="4"/>
      <c r="D11" s="4"/>
    </row>
    <row r="12" spans="1:4" x14ac:dyDescent="0.25">
      <c r="A12" s="14">
        <v>1</v>
      </c>
      <c r="B12" s="13" t="s">
        <v>7</v>
      </c>
      <c r="C12" s="15"/>
      <c r="D12" s="15"/>
    </row>
    <row r="13" spans="1:4" x14ac:dyDescent="0.25">
      <c r="A13" s="14">
        <f t="shared" ref="A13:A22" si="0">A12+1</f>
        <v>2</v>
      </c>
      <c r="B13" s="16" t="s">
        <v>8</v>
      </c>
      <c r="C13" s="17"/>
      <c r="D13" s="18"/>
    </row>
    <row r="14" spans="1:4" x14ac:dyDescent="0.25">
      <c r="A14" s="14">
        <f t="shared" si="0"/>
        <v>3</v>
      </c>
      <c r="B14" s="19" t="s">
        <v>9</v>
      </c>
      <c r="C14" s="20">
        <v>9470990.5500000007</v>
      </c>
      <c r="D14" s="21">
        <v>9470990.5500000007</v>
      </c>
    </row>
    <row r="15" spans="1:4" x14ac:dyDescent="0.25">
      <c r="A15" s="14">
        <f t="shared" si="0"/>
        <v>4</v>
      </c>
      <c r="B15" s="19" t="s">
        <v>10</v>
      </c>
      <c r="C15" s="22">
        <v>11944841.429999998</v>
      </c>
      <c r="D15" s="23">
        <v>12365369.43</v>
      </c>
    </row>
    <row r="16" spans="1:4" x14ac:dyDescent="0.25">
      <c r="A16" s="14">
        <f t="shared" si="0"/>
        <v>5</v>
      </c>
      <c r="B16" s="19" t="s">
        <v>11</v>
      </c>
      <c r="C16" s="22">
        <v>5244404.0599999987</v>
      </c>
      <c r="D16" s="23">
        <v>6748506.0599999987</v>
      </c>
    </row>
    <row r="17" spans="1:4" x14ac:dyDescent="0.25">
      <c r="A17" s="14">
        <f t="shared" si="0"/>
        <v>6</v>
      </c>
      <c r="B17" s="19" t="s">
        <v>17</v>
      </c>
      <c r="C17" s="22">
        <v>13104383.879999997</v>
      </c>
      <c r="D17" s="23">
        <v>13110049.879999997</v>
      </c>
    </row>
    <row r="18" spans="1:4" x14ac:dyDescent="0.25">
      <c r="A18" s="14">
        <f t="shared" si="0"/>
        <v>7</v>
      </c>
      <c r="B18" s="19" t="s">
        <v>18</v>
      </c>
      <c r="C18" s="22">
        <v>13113297.639999999</v>
      </c>
      <c r="D18" s="23">
        <v>36813805.639999993</v>
      </c>
    </row>
    <row r="19" spans="1:4" x14ac:dyDescent="0.25">
      <c r="A19" s="14">
        <f t="shared" si="0"/>
        <v>8</v>
      </c>
      <c r="B19" s="19" t="s">
        <v>19</v>
      </c>
      <c r="C19" s="22">
        <v>11059557.290000003</v>
      </c>
      <c r="D19" s="23">
        <v>34105578.289999999</v>
      </c>
    </row>
    <row r="20" spans="1:4" x14ac:dyDescent="0.25">
      <c r="A20" s="14">
        <f t="shared" si="0"/>
        <v>9</v>
      </c>
      <c r="B20" s="24" t="s">
        <v>12</v>
      </c>
      <c r="C20" s="25">
        <f>SUM(C14:C19)</f>
        <v>63937474.849999994</v>
      </c>
      <c r="D20" s="26">
        <f>SUM(D14:D19)</f>
        <v>112614299.84999999</v>
      </c>
    </row>
    <row r="21" spans="1:4" x14ac:dyDescent="0.25">
      <c r="A21" s="14">
        <f t="shared" si="0"/>
        <v>10</v>
      </c>
      <c r="B21" s="4"/>
      <c r="C21" s="27"/>
      <c r="D21" s="27"/>
    </row>
    <row r="22" spans="1:4" x14ac:dyDescent="0.25">
      <c r="A22" s="14">
        <f t="shared" si="0"/>
        <v>11</v>
      </c>
      <c r="B22" s="4" t="s">
        <v>13</v>
      </c>
      <c r="C22" s="27">
        <f>C20/6</f>
        <v>10656245.808333332</v>
      </c>
      <c r="D22" s="27">
        <f>D20/6</f>
        <v>18769049.974999998</v>
      </c>
    </row>
  </sheetData>
  <mergeCells count="1">
    <mergeCell ref="A4:D4"/>
  </mergeCells>
  <pageMargins left="0.7" right="0.7" top="0.75" bottom="0.75" header="0.3" footer="0.3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2017-08-09T07:00:00+00:00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A9DE265-B077-4029-B45E-7142633644F9}"/>
</file>

<file path=customXml/itemProps2.xml><?xml version="1.0" encoding="utf-8"?>
<ds:datastoreItem xmlns:ds="http://schemas.openxmlformats.org/officeDocument/2006/customXml" ds:itemID="{64D818E5-A11B-477C-9F58-64A14D40D8F0}"/>
</file>

<file path=customXml/itemProps3.xml><?xml version="1.0" encoding="utf-8"?>
<ds:datastoreItem xmlns:ds="http://schemas.openxmlformats.org/officeDocument/2006/customXml" ds:itemID="{C6949C24-7A3D-427E-A8C0-892FF7D6DCA6}"/>
</file>

<file path=customXml/itemProps4.xml><?xml version="1.0" encoding="utf-8"?>
<ds:datastoreItem xmlns:ds="http://schemas.openxmlformats.org/officeDocument/2006/customXml" ds:itemID="{91D258D8-D810-46D6-B7E7-19D11BF8B4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kbarnard</dc:creator>
  <cp:lastModifiedBy>No Name</cp:lastModifiedBy>
  <cp:lastPrinted>2017-08-05T20:43:11Z</cp:lastPrinted>
  <dcterms:created xsi:type="dcterms:W3CDTF">2017-07-31T14:35:42Z</dcterms:created>
  <dcterms:modified xsi:type="dcterms:W3CDTF">2017-08-05T20:45:06Z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