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272FC0C5-0562-4DDB-86FE-3251402072B6}" xr6:coauthVersionLast="47" xr6:coauthVersionMax="47" xr10:uidLastSave="{00000000-0000-0000-0000-000000000000}"/>
  <bookViews>
    <workbookView xWindow="390" yWindow="390" windowWidth="22005" windowHeight="15480" tabRatio="908" xr2:uid="{00000000-000D-0000-FFFF-FFFF00000000}"/>
  </bookViews>
  <sheets>
    <sheet name="2021 Installs As Submitted" sheetId="27" r:id="rId1"/>
  </sheets>
  <definedNames>
    <definedName name="_xlnm._FilterDatabase" localSheetId="0" hidden="1">'2021 Installs As Submitted'!#REF!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27" l="1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I3" i="27"/>
  <c r="I2" i="27"/>
</calcChain>
</file>

<file path=xl/sharedStrings.xml><?xml version="1.0" encoding="utf-8"?>
<sst xmlns="http://schemas.openxmlformats.org/spreadsheetml/2006/main" count="317" uniqueCount="93">
  <si>
    <t>LaCrosse</t>
  </si>
  <si>
    <t>Endicott</t>
  </si>
  <si>
    <t>Study Area Code*</t>
  </si>
  <si>
    <t>Latitude*</t>
  </si>
  <si>
    <t>Longitude*</t>
  </si>
  <si>
    <t>Date of Deployment*</t>
  </si>
  <si>
    <t>Download/Upload Speed Tier*</t>
  </si>
  <si>
    <t>Address*</t>
  </si>
  <si>
    <t>City*</t>
  </si>
  <si>
    <t>State*</t>
  </si>
  <si>
    <t>Zip Code*</t>
  </si>
  <si>
    <t># of Units*</t>
  </si>
  <si>
    <t>Carrier Location ID</t>
  </si>
  <si>
    <t>Technology</t>
  </si>
  <si>
    <t>3</t>
  </si>
  <si>
    <t>16802 Endicott Rd</t>
  </si>
  <si>
    <t>24106 SR 127</t>
  </si>
  <si>
    <t>131 Church Hill Rd</t>
  </si>
  <si>
    <t>216 S Main St</t>
  </si>
  <si>
    <t>201 S Whitman Ave</t>
  </si>
  <si>
    <t>205 S Star Ave</t>
  </si>
  <si>
    <t>203 S Whitman Ave</t>
  </si>
  <si>
    <t>12 Dusty Rd</t>
  </si>
  <si>
    <t>101 E 2nd St</t>
  </si>
  <si>
    <t>1001 Union Flat Creek Rd</t>
  </si>
  <si>
    <t>301 E 3rd</t>
  </si>
  <si>
    <t>220 D St</t>
  </si>
  <si>
    <t>104 1st St</t>
  </si>
  <si>
    <t>108 1st St</t>
  </si>
  <si>
    <t>219 4th St</t>
  </si>
  <si>
    <t>103 N Star Ave</t>
  </si>
  <si>
    <t>24 Dusty Rd</t>
  </si>
  <si>
    <t>310 3rd St</t>
  </si>
  <si>
    <t>113 Banta St</t>
  </si>
  <si>
    <t>200 1st St</t>
  </si>
  <si>
    <t>2902 LaCrosse Airport Rd</t>
  </si>
  <si>
    <t>505 3rd St</t>
  </si>
  <si>
    <t>1401 Storment Rd</t>
  </si>
  <si>
    <t>104 Machin St</t>
  </si>
  <si>
    <t>411 E 4th St</t>
  </si>
  <si>
    <t>110 Fonner St</t>
  </si>
  <si>
    <t>100 2nd St</t>
  </si>
  <si>
    <t>400 D St</t>
  </si>
  <si>
    <t>324 E St</t>
  </si>
  <si>
    <t>1002 Walli Rd</t>
  </si>
  <si>
    <t>1832 Ochs Rd</t>
  </si>
  <si>
    <t>1801 Long John Morasch Rd</t>
  </si>
  <si>
    <t>107 S Main St</t>
  </si>
  <si>
    <t>106 E St</t>
  </si>
  <si>
    <t>204 A St</t>
  </si>
  <si>
    <t>8221 Union Flat Creek Rd</t>
  </si>
  <si>
    <t>101 Margin St</t>
  </si>
  <si>
    <t>111 N Main St</t>
  </si>
  <si>
    <t>102 N Star Ave</t>
  </si>
  <si>
    <t>218 Margin St</t>
  </si>
  <si>
    <t>106 E A St</t>
  </si>
  <si>
    <t>401 S Star Ave</t>
  </si>
  <si>
    <t>106 1st St</t>
  </si>
  <si>
    <t>601 S Main St, Space 2</t>
  </si>
  <si>
    <t>311 S Whitman Ave</t>
  </si>
  <si>
    <t>212 Margin St</t>
  </si>
  <si>
    <t>214 D St</t>
  </si>
  <si>
    <t>414 Hill St</t>
  </si>
  <si>
    <t>404 D St</t>
  </si>
  <si>
    <t>613 S Main St</t>
  </si>
  <si>
    <t>103 Morrow St</t>
  </si>
  <si>
    <t>2581 Repp Rd</t>
  </si>
  <si>
    <t>46.929611</t>
  </si>
  <si>
    <t>205 C St</t>
  </si>
  <si>
    <t>108 Machin St</t>
  </si>
  <si>
    <t>307 Alkali St</t>
  </si>
  <si>
    <t>318 C St</t>
  </si>
  <si>
    <t>411 S Whitman Ave</t>
  </si>
  <si>
    <t>305 S Whitman Ave</t>
  </si>
  <si>
    <t>204 W A St</t>
  </si>
  <si>
    <t>105 1st St</t>
  </si>
  <si>
    <t>419 S Whitman Ave</t>
  </si>
  <si>
    <t>101 S Whitman Ave</t>
  </si>
  <si>
    <t>105 Fonner St</t>
  </si>
  <si>
    <t>202 E 6th St</t>
  </si>
  <si>
    <t>326 E St</t>
  </si>
  <si>
    <t>405 Dean St</t>
  </si>
  <si>
    <t>208 E 2nd St</t>
  </si>
  <si>
    <t>502 S Whitman Ave</t>
  </si>
  <si>
    <t>308 S Star Ave</t>
  </si>
  <si>
    <t>201 S Hill Ave</t>
  </si>
  <si>
    <t>507 S Whitman Ave</t>
  </si>
  <si>
    <t>604 S Whitman Ave</t>
  </si>
  <si>
    <t>206 N Main St</t>
  </si>
  <si>
    <t>752 S Endicott Rd</t>
  </si>
  <si>
    <t>503 S Crystal Ave</t>
  </si>
  <si>
    <t>501 S Main St</t>
  </si>
  <si>
    <t>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</si>
</sst>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0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zoomScale="70" zoomScaleNormal="70" zoomScaleSheetLayoutView="74" workbookViewId="0">
      <selection activeCell="J81" sqref="J81"/>
    </sheetView>
  </sheetViews>
  <sheetFormatPr defaultColWidth="9" defaultRowHeight="15" customHeight="1" x14ac:dyDescent="0.25"/>
  <cols>
    <col min="1" max="1" width="21.140625" style="6" customWidth="1"/>
    <col min="2" max="2" width="21.140625" style="3" customWidth="1"/>
    <col min="3" max="3" width="21.140625" style="4" customWidth="1"/>
    <col min="4" max="4" width="21.140625" style="5" customWidth="1"/>
    <col min="5" max="5" width="28.5703125" style="6" bestFit="1" customWidth="1"/>
    <col min="6" max="6" width="27.28515625" style="7" customWidth="1"/>
    <col min="7" max="9" width="17.28515625" style="7" customWidth="1"/>
    <col min="10" max="10" width="15.5703125" style="6" customWidth="1"/>
    <col min="11" max="11" width="24.28515625" style="7" customWidth="1"/>
    <col min="12" max="12" width="21.7109375" style="7" customWidth="1"/>
    <col min="13" max="16384" width="9" style="1"/>
  </cols>
  <sheetData>
    <row r="1" spans="1:12" s="2" customFormat="1" ht="21" customHeight="1" x14ac:dyDescent="0.25">
      <c r="A1" s="8" t="s">
        <v>2</v>
      </c>
      <c r="B1" s="9" t="s">
        <v>3</v>
      </c>
      <c r="C1" s="9" t="s">
        <v>4</v>
      </c>
      <c r="D1" s="10" t="s">
        <v>5</v>
      </c>
      <c r="E1" s="8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8" t="s">
        <v>11</v>
      </c>
      <c r="K1" s="11" t="s">
        <v>12</v>
      </c>
      <c r="L1" s="11" t="s">
        <v>13</v>
      </c>
    </row>
    <row r="2" spans="1:12" ht="21" customHeight="1" x14ac:dyDescent="0.25">
      <c r="A2" s="12">
        <v>522437</v>
      </c>
      <c r="B2" s="13">
        <v>46.930610999999999</v>
      </c>
      <c r="C2" s="13">
        <v>-117.64023</v>
      </c>
      <c r="D2" s="14">
        <v>44202</v>
      </c>
      <c r="E2" s="15">
        <v>4</v>
      </c>
      <c r="F2" s="16" t="s">
        <v>15</v>
      </c>
      <c r="G2" s="16" t="s">
        <v>1</v>
      </c>
      <c r="H2" s="16" t="s">
        <v>92</v>
      </c>
      <c r="I2" s="16" t="str">
        <f t="shared" ref="I2:I19" si="0">IF(G2="Endicott","99125",IF(G2="LaCrosse", "99143", ""))</f>
        <v>99125</v>
      </c>
      <c r="J2" s="16">
        <v>1</v>
      </c>
      <c r="K2" s="16"/>
      <c r="L2" s="16" t="s">
        <v>14</v>
      </c>
    </row>
    <row r="3" spans="1:12" ht="21" customHeight="1" x14ac:dyDescent="0.25">
      <c r="A3" s="12">
        <v>522437</v>
      </c>
      <c r="B3" s="13">
        <v>46.784708999999999</v>
      </c>
      <c r="C3" s="16">
        <v>-117.701306</v>
      </c>
      <c r="D3" s="14">
        <v>44203</v>
      </c>
      <c r="E3" s="15">
        <v>4</v>
      </c>
      <c r="F3" s="16" t="s">
        <v>16</v>
      </c>
      <c r="G3" s="16" t="s">
        <v>0</v>
      </c>
      <c r="H3" s="16" t="s">
        <v>92</v>
      </c>
      <c r="I3" s="16" t="str">
        <f t="shared" si="0"/>
        <v>99143</v>
      </c>
      <c r="J3" s="16">
        <v>1</v>
      </c>
      <c r="K3" s="16"/>
      <c r="L3" s="16" t="s">
        <v>14</v>
      </c>
    </row>
    <row r="4" spans="1:12" ht="21" customHeight="1" x14ac:dyDescent="0.25">
      <c r="A4" s="12">
        <v>522437</v>
      </c>
      <c r="B4" s="13">
        <v>46.734340000000003</v>
      </c>
      <c r="C4" s="13">
        <v>-117.82682</v>
      </c>
      <c r="D4" s="14">
        <v>44209</v>
      </c>
      <c r="E4" s="15">
        <v>4</v>
      </c>
      <c r="F4" s="16" t="s">
        <v>17</v>
      </c>
      <c r="G4" s="16" t="s">
        <v>0</v>
      </c>
      <c r="H4" s="16" t="s">
        <v>92</v>
      </c>
      <c r="I4" s="16" t="str">
        <f t="shared" si="0"/>
        <v>99143</v>
      </c>
      <c r="J4" s="16">
        <v>1</v>
      </c>
      <c r="K4" s="16"/>
      <c r="L4" s="16" t="s">
        <v>14</v>
      </c>
    </row>
    <row r="5" spans="1:12" ht="21" customHeight="1" x14ac:dyDescent="0.25">
      <c r="A5" s="12">
        <v>522437</v>
      </c>
      <c r="B5" s="13">
        <v>46.814498</v>
      </c>
      <c r="C5" s="13">
        <v>-117.88104</v>
      </c>
      <c r="D5" s="14">
        <v>44216</v>
      </c>
      <c r="E5" s="15">
        <v>4</v>
      </c>
      <c r="F5" s="16" t="s">
        <v>18</v>
      </c>
      <c r="G5" s="16" t="s">
        <v>0</v>
      </c>
      <c r="H5" s="16" t="s">
        <v>92</v>
      </c>
      <c r="I5" s="16" t="str">
        <f t="shared" si="0"/>
        <v>99143</v>
      </c>
      <c r="J5" s="16">
        <v>1</v>
      </c>
      <c r="K5" s="16"/>
      <c r="L5" s="16" t="s">
        <v>14</v>
      </c>
    </row>
    <row r="6" spans="1:12" ht="21" customHeight="1" x14ac:dyDescent="0.25">
      <c r="A6" s="12">
        <v>522437</v>
      </c>
      <c r="B6" s="13">
        <v>46.813757000000003</v>
      </c>
      <c r="C6" s="16">
        <v>-117.87819399999999</v>
      </c>
      <c r="D6" s="14">
        <v>44218</v>
      </c>
      <c r="E6" s="15">
        <v>4</v>
      </c>
      <c r="F6" s="16" t="s">
        <v>19</v>
      </c>
      <c r="G6" s="16" t="s">
        <v>0</v>
      </c>
      <c r="H6" s="16" t="s">
        <v>92</v>
      </c>
      <c r="I6" s="16" t="str">
        <f t="shared" si="0"/>
        <v>99143</v>
      </c>
      <c r="J6" s="16">
        <v>1</v>
      </c>
      <c r="K6" s="16"/>
      <c r="L6" s="16" t="s">
        <v>14</v>
      </c>
    </row>
    <row r="7" spans="1:12" ht="21" customHeight="1" x14ac:dyDescent="0.25">
      <c r="A7" s="12">
        <v>522437</v>
      </c>
      <c r="B7" s="13">
        <v>46.812947000000001</v>
      </c>
      <c r="C7" s="13">
        <v>-117.87737</v>
      </c>
      <c r="D7" s="14">
        <v>44224</v>
      </c>
      <c r="E7" s="15">
        <v>4</v>
      </c>
      <c r="F7" s="16" t="s">
        <v>20</v>
      </c>
      <c r="G7" s="16" t="s">
        <v>0</v>
      </c>
      <c r="H7" s="16" t="s">
        <v>92</v>
      </c>
      <c r="I7" s="16" t="str">
        <f t="shared" si="0"/>
        <v>99143</v>
      </c>
      <c r="J7" s="16">
        <v>1</v>
      </c>
      <c r="K7" s="16"/>
      <c r="L7" s="16" t="s">
        <v>14</v>
      </c>
    </row>
    <row r="8" spans="1:12" ht="21" customHeight="1" x14ac:dyDescent="0.25">
      <c r="A8" s="12">
        <v>522437</v>
      </c>
      <c r="B8" s="13">
        <v>46.813651</v>
      </c>
      <c r="C8" s="13">
        <v>-117.87831</v>
      </c>
      <c r="D8" s="14">
        <v>44228</v>
      </c>
      <c r="E8" s="15">
        <v>4</v>
      </c>
      <c r="F8" s="16" t="s">
        <v>21</v>
      </c>
      <c r="G8" s="16" t="s">
        <v>0</v>
      </c>
      <c r="H8" s="16" t="s">
        <v>92</v>
      </c>
      <c r="I8" s="16" t="str">
        <f t="shared" si="0"/>
        <v>99143</v>
      </c>
      <c r="J8" s="16">
        <v>1</v>
      </c>
      <c r="K8" s="16"/>
      <c r="L8" s="16" t="s">
        <v>14</v>
      </c>
    </row>
    <row r="9" spans="1:12" ht="21" customHeight="1" x14ac:dyDescent="0.25">
      <c r="A9" s="12">
        <v>522437</v>
      </c>
      <c r="B9" s="13">
        <v>46.809750000000001</v>
      </c>
      <c r="C9" s="13">
        <v>-117.655091</v>
      </c>
      <c r="D9" s="14">
        <v>44232</v>
      </c>
      <c r="E9" s="15">
        <v>4</v>
      </c>
      <c r="F9" s="16" t="s">
        <v>22</v>
      </c>
      <c r="G9" s="16" t="s">
        <v>0</v>
      </c>
      <c r="H9" s="16" t="s">
        <v>92</v>
      </c>
      <c r="I9" s="16" t="str">
        <f t="shared" si="0"/>
        <v>99143</v>
      </c>
      <c r="J9" s="16">
        <v>1</v>
      </c>
      <c r="K9" s="16"/>
      <c r="L9" s="16" t="s">
        <v>14</v>
      </c>
    </row>
    <row r="10" spans="1:12" ht="21" customHeight="1" x14ac:dyDescent="0.25">
      <c r="A10" s="12">
        <v>522437</v>
      </c>
      <c r="B10" s="13">
        <v>46.81494</v>
      </c>
      <c r="C10" s="13">
        <v>-117.879918</v>
      </c>
      <c r="D10" s="14">
        <v>44235</v>
      </c>
      <c r="E10" s="15">
        <v>4</v>
      </c>
      <c r="F10" s="16" t="s">
        <v>23</v>
      </c>
      <c r="G10" s="16" t="s">
        <v>0</v>
      </c>
      <c r="H10" s="16" t="s">
        <v>92</v>
      </c>
      <c r="I10" s="16" t="str">
        <f t="shared" si="0"/>
        <v>99143</v>
      </c>
      <c r="J10" s="16">
        <v>1</v>
      </c>
      <c r="K10" s="16"/>
      <c r="L10" s="16" t="s">
        <v>14</v>
      </c>
    </row>
    <row r="11" spans="1:12" ht="21" customHeight="1" x14ac:dyDescent="0.25">
      <c r="A11" s="12">
        <v>522437</v>
      </c>
      <c r="B11" s="13">
        <v>46.852204</v>
      </c>
      <c r="C11" s="16">
        <v>-117.832165</v>
      </c>
      <c r="D11" s="14">
        <v>44236</v>
      </c>
      <c r="E11" s="15">
        <v>4</v>
      </c>
      <c r="F11" s="16" t="s">
        <v>24</v>
      </c>
      <c r="G11" s="16" t="s">
        <v>0</v>
      </c>
      <c r="H11" s="16" t="s">
        <v>92</v>
      </c>
      <c r="I11" s="16" t="str">
        <f t="shared" si="0"/>
        <v>99143</v>
      </c>
      <c r="J11" s="16">
        <v>1</v>
      </c>
      <c r="K11" s="16"/>
      <c r="L11" s="16" t="s">
        <v>14</v>
      </c>
    </row>
    <row r="12" spans="1:12" ht="21" customHeight="1" x14ac:dyDescent="0.25">
      <c r="A12" s="12">
        <v>522437</v>
      </c>
      <c r="B12" s="13">
        <v>46.813389999999998</v>
      </c>
      <c r="C12" s="13">
        <v>-117.878584</v>
      </c>
      <c r="D12" s="14">
        <v>44237</v>
      </c>
      <c r="E12" s="15">
        <v>4</v>
      </c>
      <c r="F12" s="16" t="s">
        <v>25</v>
      </c>
      <c r="G12" s="16" t="s">
        <v>0</v>
      </c>
      <c r="H12" s="16" t="s">
        <v>92</v>
      </c>
      <c r="I12" s="16" t="str">
        <f t="shared" si="0"/>
        <v>99143</v>
      </c>
      <c r="J12" s="16">
        <v>1</v>
      </c>
      <c r="K12" s="16"/>
      <c r="L12" s="16" t="s">
        <v>14</v>
      </c>
    </row>
    <row r="13" spans="1:12" ht="21" customHeight="1" x14ac:dyDescent="0.25">
      <c r="A13" s="12">
        <v>522437</v>
      </c>
      <c r="B13" s="13">
        <v>46.928776999999997</v>
      </c>
      <c r="C13" s="13">
        <v>-117.685131</v>
      </c>
      <c r="D13" s="14">
        <v>44253</v>
      </c>
      <c r="E13" s="15">
        <v>4</v>
      </c>
      <c r="F13" s="16" t="s">
        <v>26</v>
      </c>
      <c r="G13" s="16" t="s">
        <v>1</v>
      </c>
      <c r="H13" s="16" t="s">
        <v>92</v>
      </c>
      <c r="I13" s="16" t="str">
        <f t="shared" si="0"/>
        <v>99125</v>
      </c>
      <c r="J13" s="16">
        <v>1</v>
      </c>
      <c r="K13" s="16"/>
      <c r="L13" s="16" t="s">
        <v>14</v>
      </c>
    </row>
    <row r="14" spans="1:12" ht="21" customHeight="1" x14ac:dyDescent="0.25">
      <c r="A14" s="12">
        <v>522437</v>
      </c>
      <c r="B14" s="13">
        <v>46.932881999999999</v>
      </c>
      <c r="C14" s="13">
        <v>-117.68761600000001</v>
      </c>
      <c r="D14" s="14">
        <v>44265</v>
      </c>
      <c r="E14" s="15">
        <v>4</v>
      </c>
      <c r="F14" s="16" t="s">
        <v>27</v>
      </c>
      <c r="G14" s="16" t="s">
        <v>1</v>
      </c>
      <c r="H14" s="16" t="s">
        <v>92</v>
      </c>
      <c r="I14" s="16" t="str">
        <f t="shared" si="0"/>
        <v>99125</v>
      </c>
      <c r="J14" s="16">
        <v>1</v>
      </c>
      <c r="K14" s="16"/>
      <c r="L14" s="16" t="s">
        <v>14</v>
      </c>
    </row>
    <row r="15" spans="1:12" ht="21" customHeight="1" x14ac:dyDescent="0.25">
      <c r="A15" s="12">
        <v>522437</v>
      </c>
      <c r="B15" s="13">
        <v>46.932899999999997</v>
      </c>
      <c r="C15" s="13">
        <v>-117.686908</v>
      </c>
      <c r="D15" s="14">
        <v>44270</v>
      </c>
      <c r="E15" s="15">
        <v>4</v>
      </c>
      <c r="F15" s="16" t="s">
        <v>28</v>
      </c>
      <c r="G15" s="16" t="s">
        <v>1</v>
      </c>
      <c r="H15" s="16" t="s">
        <v>92</v>
      </c>
      <c r="I15" s="16" t="str">
        <f t="shared" si="0"/>
        <v>99125</v>
      </c>
      <c r="J15" s="16">
        <v>1</v>
      </c>
      <c r="K15" s="16"/>
      <c r="L15" s="16" t="s">
        <v>14</v>
      </c>
    </row>
    <row r="16" spans="1:12" ht="21" customHeight="1" x14ac:dyDescent="0.25">
      <c r="A16" s="12">
        <v>522437</v>
      </c>
      <c r="B16" s="13">
        <v>46.927424999999999</v>
      </c>
      <c r="C16" s="13">
        <v>-117.682785</v>
      </c>
      <c r="D16" s="14">
        <v>44271</v>
      </c>
      <c r="E16" s="15">
        <v>4</v>
      </c>
      <c r="F16" s="16" t="s">
        <v>29</v>
      </c>
      <c r="G16" s="16" t="s">
        <v>1</v>
      </c>
      <c r="H16" s="16" t="s">
        <v>92</v>
      </c>
      <c r="I16" s="16" t="str">
        <f t="shared" si="0"/>
        <v>99125</v>
      </c>
      <c r="J16" s="16">
        <v>1</v>
      </c>
      <c r="K16" s="16"/>
      <c r="L16" s="16" t="s">
        <v>14</v>
      </c>
    </row>
    <row r="17" spans="1:12" ht="21" customHeight="1" x14ac:dyDescent="0.25">
      <c r="A17" s="12">
        <v>522437</v>
      </c>
      <c r="B17" s="13">
        <v>46.814579000000002</v>
      </c>
      <c r="C17" s="13">
        <v>-117.87586899999999</v>
      </c>
      <c r="D17" s="14">
        <v>44274</v>
      </c>
      <c r="E17" s="15">
        <v>4</v>
      </c>
      <c r="F17" s="16" t="s">
        <v>30</v>
      </c>
      <c r="G17" s="16" t="s">
        <v>0</v>
      </c>
      <c r="H17" s="16" t="s">
        <v>92</v>
      </c>
      <c r="I17" s="16" t="str">
        <f t="shared" si="0"/>
        <v>99143</v>
      </c>
      <c r="J17" s="16">
        <v>1</v>
      </c>
      <c r="K17" s="16"/>
      <c r="L17" s="16" t="s">
        <v>14</v>
      </c>
    </row>
    <row r="18" spans="1:12" ht="21" customHeight="1" x14ac:dyDescent="0.25">
      <c r="A18" s="12">
        <v>522437</v>
      </c>
      <c r="B18" s="13">
        <v>46.809977000000003</v>
      </c>
      <c r="C18" s="13">
        <v>-117.654797</v>
      </c>
      <c r="D18" s="14">
        <v>44277</v>
      </c>
      <c r="E18" s="15">
        <v>4</v>
      </c>
      <c r="F18" s="16" t="s">
        <v>31</v>
      </c>
      <c r="G18" s="16" t="s">
        <v>0</v>
      </c>
      <c r="H18" s="16" t="s">
        <v>92</v>
      </c>
      <c r="I18" s="16" t="str">
        <f t="shared" si="0"/>
        <v>99143</v>
      </c>
      <c r="J18" s="16">
        <v>1</v>
      </c>
      <c r="K18" s="16"/>
      <c r="L18" s="16" t="s">
        <v>14</v>
      </c>
    </row>
    <row r="19" spans="1:12" ht="21" customHeight="1" x14ac:dyDescent="0.25">
      <c r="A19" s="12">
        <v>522437</v>
      </c>
      <c r="B19" s="13">
        <v>46.929031999999999</v>
      </c>
      <c r="C19" s="13">
        <v>-117.68472199999999</v>
      </c>
      <c r="D19" s="14">
        <v>44277</v>
      </c>
      <c r="E19" s="15">
        <v>4</v>
      </c>
      <c r="F19" s="16" t="s">
        <v>32</v>
      </c>
      <c r="G19" s="16" t="s">
        <v>1</v>
      </c>
      <c r="H19" s="16" t="s">
        <v>92</v>
      </c>
      <c r="I19" s="16" t="str">
        <f t="shared" si="0"/>
        <v>99125</v>
      </c>
      <c r="J19" s="16">
        <v>1</v>
      </c>
      <c r="K19" s="16"/>
      <c r="L19" s="16" t="s">
        <v>14</v>
      </c>
    </row>
    <row r="20" spans="1:12" ht="21" customHeight="1" x14ac:dyDescent="0.25">
      <c r="A20" s="12">
        <v>522437</v>
      </c>
      <c r="B20" s="13">
        <v>46.926743000000002</v>
      </c>
      <c r="C20" s="13">
        <v>-117.68006800000001</v>
      </c>
      <c r="D20" s="14">
        <v>44294</v>
      </c>
      <c r="E20" s="15">
        <v>4</v>
      </c>
      <c r="F20" s="16" t="s">
        <v>33</v>
      </c>
      <c r="G20" s="16" t="s">
        <v>1</v>
      </c>
      <c r="H20" s="16" t="s">
        <v>92</v>
      </c>
      <c r="I20" s="16" t="str">
        <f t="shared" ref="I20:I25" si="1">IF(G20="Endicott","99125",IF(G20="LaCrosse", "99143", ""))</f>
        <v>99125</v>
      </c>
      <c r="J20" s="16">
        <v>1</v>
      </c>
      <c r="K20" s="16"/>
      <c r="L20" s="16" t="s">
        <v>14</v>
      </c>
    </row>
    <row r="21" spans="1:12" ht="21" customHeight="1" x14ac:dyDescent="0.25">
      <c r="A21" s="12">
        <v>522437</v>
      </c>
      <c r="B21" s="13">
        <v>46.932906000000003</v>
      </c>
      <c r="C21" s="13">
        <v>-117.68557800000001</v>
      </c>
      <c r="D21" s="14">
        <v>44301</v>
      </c>
      <c r="E21" s="15">
        <v>4</v>
      </c>
      <c r="F21" s="16" t="s">
        <v>34</v>
      </c>
      <c r="G21" s="16" t="s">
        <v>1</v>
      </c>
      <c r="H21" s="16" t="s">
        <v>92</v>
      </c>
      <c r="I21" s="16" t="str">
        <f t="shared" si="1"/>
        <v>99125</v>
      </c>
      <c r="J21" s="16">
        <v>1</v>
      </c>
      <c r="K21" s="16"/>
      <c r="L21" s="16" t="s">
        <v>14</v>
      </c>
    </row>
    <row r="22" spans="1:12" ht="21" customHeight="1" x14ac:dyDescent="0.25">
      <c r="A22" s="12">
        <v>522437</v>
      </c>
      <c r="B22" s="13">
        <v>46.811416999999999</v>
      </c>
      <c r="C22" s="13">
        <v>-117.89304300000001</v>
      </c>
      <c r="D22" s="14">
        <v>44308</v>
      </c>
      <c r="E22" s="15">
        <v>4</v>
      </c>
      <c r="F22" s="16" t="s">
        <v>35</v>
      </c>
      <c r="G22" s="16" t="s">
        <v>0</v>
      </c>
      <c r="H22" s="16" t="s">
        <v>92</v>
      </c>
      <c r="I22" s="16" t="str">
        <f t="shared" si="1"/>
        <v>99143</v>
      </c>
      <c r="J22" s="16">
        <v>1</v>
      </c>
      <c r="K22" s="16"/>
      <c r="L22" s="16" t="s">
        <v>14</v>
      </c>
    </row>
    <row r="23" spans="1:12" ht="21" customHeight="1" x14ac:dyDescent="0.25">
      <c r="A23" s="12">
        <v>522437</v>
      </c>
      <c r="B23" s="13">
        <v>46.929580000000001</v>
      </c>
      <c r="C23" s="13">
        <v>-117.68263399999999</v>
      </c>
      <c r="D23" s="14">
        <v>44314</v>
      </c>
      <c r="E23" s="15">
        <v>4</v>
      </c>
      <c r="F23" s="16" t="s">
        <v>36</v>
      </c>
      <c r="G23" s="16" t="s">
        <v>1</v>
      </c>
      <c r="H23" s="16" t="s">
        <v>92</v>
      </c>
      <c r="I23" s="16" t="str">
        <f t="shared" si="1"/>
        <v>99125</v>
      </c>
      <c r="J23" s="16">
        <v>1</v>
      </c>
      <c r="K23" s="16"/>
      <c r="L23" s="16" t="s">
        <v>14</v>
      </c>
    </row>
    <row r="24" spans="1:12" ht="21" customHeight="1" x14ac:dyDescent="0.25">
      <c r="A24" s="12">
        <v>522437</v>
      </c>
      <c r="B24" s="13">
        <v>46.902940000000001</v>
      </c>
      <c r="C24" s="13">
        <v>-117.78873299999999</v>
      </c>
      <c r="D24" s="14">
        <v>44337</v>
      </c>
      <c r="E24" s="15">
        <v>4</v>
      </c>
      <c r="F24" s="16" t="s">
        <v>37</v>
      </c>
      <c r="G24" s="16" t="s">
        <v>1</v>
      </c>
      <c r="H24" s="16" t="s">
        <v>92</v>
      </c>
      <c r="I24" s="16" t="str">
        <f t="shared" si="1"/>
        <v>99125</v>
      </c>
      <c r="J24" s="16">
        <v>1</v>
      </c>
      <c r="K24" s="16"/>
      <c r="L24" s="16" t="s">
        <v>14</v>
      </c>
    </row>
    <row r="25" spans="1:12" ht="21" customHeight="1" x14ac:dyDescent="0.25">
      <c r="A25" s="12">
        <v>522437</v>
      </c>
      <c r="B25" s="13">
        <v>46.930250000000001</v>
      </c>
      <c r="C25" s="16">
        <v>-117.681961</v>
      </c>
      <c r="D25" s="14">
        <v>44341</v>
      </c>
      <c r="E25" s="15">
        <v>4</v>
      </c>
      <c r="F25" s="16" t="s">
        <v>38</v>
      </c>
      <c r="G25" s="16" t="s">
        <v>1</v>
      </c>
      <c r="H25" s="16" t="s">
        <v>92</v>
      </c>
      <c r="I25" s="16" t="str">
        <f t="shared" si="1"/>
        <v>99125</v>
      </c>
      <c r="J25" s="16">
        <v>1</v>
      </c>
      <c r="K25" s="16"/>
      <c r="L25" s="16" t="s">
        <v>14</v>
      </c>
    </row>
    <row r="26" spans="1:12" ht="21" customHeight="1" x14ac:dyDescent="0.25">
      <c r="A26" s="12">
        <v>522437</v>
      </c>
      <c r="B26" s="13">
        <v>46.811188999999999</v>
      </c>
      <c r="C26" s="13">
        <v>-117.877866</v>
      </c>
      <c r="D26" s="14">
        <v>44348</v>
      </c>
      <c r="E26" s="15">
        <v>4</v>
      </c>
      <c r="F26" s="16" t="s">
        <v>39</v>
      </c>
      <c r="G26" s="16" t="s">
        <v>0</v>
      </c>
      <c r="H26" s="16" t="s">
        <v>92</v>
      </c>
      <c r="I26" s="16" t="str">
        <f>IF(G26="Endicott","99125",IF(G26="LaCrosse", "99143", ""))</f>
        <v>99143</v>
      </c>
      <c r="J26" s="16">
        <v>1</v>
      </c>
      <c r="K26" s="16"/>
      <c r="L26" s="16" t="s">
        <v>14</v>
      </c>
    </row>
    <row r="27" spans="1:12" ht="21" customHeight="1" x14ac:dyDescent="0.25">
      <c r="A27" s="12">
        <v>522437</v>
      </c>
      <c r="B27" s="13">
        <v>46.931860999999998</v>
      </c>
      <c r="C27" s="13">
        <v>-117.686453</v>
      </c>
      <c r="D27" s="14">
        <v>44350</v>
      </c>
      <c r="E27" s="15">
        <v>4</v>
      </c>
      <c r="F27" s="16" t="s">
        <v>40</v>
      </c>
      <c r="G27" s="16" t="s">
        <v>1</v>
      </c>
      <c r="H27" s="16" t="s">
        <v>92</v>
      </c>
      <c r="I27" s="16" t="str">
        <f>IF(G27="Endicott","99125",IF(G27="LaCrosse", "99143", ""))</f>
        <v>99125</v>
      </c>
      <c r="J27" s="16">
        <v>1</v>
      </c>
      <c r="K27" s="16"/>
      <c r="L27" s="16" t="s">
        <v>14</v>
      </c>
    </row>
    <row r="28" spans="1:12" ht="21" customHeight="1" x14ac:dyDescent="0.25">
      <c r="A28" s="12">
        <v>522437</v>
      </c>
      <c r="B28" s="13">
        <v>46.929915000000001</v>
      </c>
      <c r="C28" s="13">
        <v>-117.686629</v>
      </c>
      <c r="D28" s="14">
        <v>44351</v>
      </c>
      <c r="E28" s="15">
        <v>4</v>
      </c>
      <c r="F28" s="16" t="s">
        <v>41</v>
      </c>
      <c r="G28" s="16" t="s">
        <v>1</v>
      </c>
      <c r="H28" s="16" t="s">
        <v>92</v>
      </c>
      <c r="I28" s="16" t="str">
        <f>IF(G28="Endicott","99125",IF(G28="LaCrosse", "99143", ""))</f>
        <v>99125</v>
      </c>
      <c r="J28" s="16">
        <v>1</v>
      </c>
      <c r="K28" s="16"/>
      <c r="L28" s="16" t="s">
        <v>14</v>
      </c>
    </row>
    <row r="29" spans="1:12" ht="21" customHeight="1" x14ac:dyDescent="0.25">
      <c r="A29" s="12">
        <v>522437</v>
      </c>
      <c r="B29" s="13">
        <v>46.927114000000003</v>
      </c>
      <c r="C29" s="13">
        <v>-117.683137</v>
      </c>
      <c r="D29" s="14">
        <v>44355</v>
      </c>
      <c r="E29" s="15">
        <v>4</v>
      </c>
      <c r="F29" s="16" t="s">
        <v>42</v>
      </c>
      <c r="G29" s="16" t="s">
        <v>1</v>
      </c>
      <c r="H29" s="16" t="s">
        <v>92</v>
      </c>
      <c r="I29" s="16" t="str">
        <f>IF(G29="Endicott","99125",IF(G29="LaCrosse", "99143", ""))</f>
        <v>99125</v>
      </c>
      <c r="J29" s="16">
        <v>1</v>
      </c>
      <c r="K29" s="16"/>
      <c r="L29" s="16" t="s">
        <v>14</v>
      </c>
    </row>
    <row r="30" spans="1:12" ht="21" customHeight="1" x14ac:dyDescent="0.25">
      <c r="A30" s="12">
        <v>522437</v>
      </c>
      <c r="B30" s="13">
        <v>46.927594999999997</v>
      </c>
      <c r="C30" s="16">
        <v>-117.684651</v>
      </c>
      <c r="D30" s="14">
        <v>44356</v>
      </c>
      <c r="E30" s="15">
        <v>4</v>
      </c>
      <c r="F30" s="16" t="s">
        <v>43</v>
      </c>
      <c r="G30" s="16" t="s">
        <v>1</v>
      </c>
      <c r="H30" s="16" t="s">
        <v>92</v>
      </c>
      <c r="I30" s="16" t="str">
        <f>IF(G30="Endicott","99125",IF(G30="LaCrosse", "99143", ""))</f>
        <v>99125</v>
      </c>
      <c r="J30" s="16">
        <v>1</v>
      </c>
      <c r="K30" s="16"/>
      <c r="L30" s="16" t="s">
        <v>14</v>
      </c>
    </row>
    <row r="31" spans="1:12" ht="21" customHeight="1" x14ac:dyDescent="0.25">
      <c r="A31" s="12">
        <v>522437</v>
      </c>
      <c r="B31" s="13">
        <v>46.833716000000003</v>
      </c>
      <c r="C31" s="13">
        <v>-117.844381</v>
      </c>
      <c r="D31" s="14">
        <v>44371</v>
      </c>
      <c r="E31" s="15">
        <v>4</v>
      </c>
      <c r="F31" s="16" t="s">
        <v>44</v>
      </c>
      <c r="G31" s="16" t="s">
        <v>0</v>
      </c>
      <c r="H31" s="16" t="s">
        <v>92</v>
      </c>
      <c r="I31" s="16">
        <v>99143</v>
      </c>
      <c r="J31" s="16">
        <v>1</v>
      </c>
      <c r="K31" s="16"/>
      <c r="L31" s="16" t="s">
        <v>14</v>
      </c>
    </row>
    <row r="32" spans="1:12" ht="21" customHeight="1" x14ac:dyDescent="0.25">
      <c r="A32" s="12">
        <v>522437</v>
      </c>
      <c r="B32" s="13">
        <v>46.951376000000003</v>
      </c>
      <c r="C32" s="13">
        <v>-117.59925200000001</v>
      </c>
      <c r="D32" s="14">
        <v>44372</v>
      </c>
      <c r="E32" s="15">
        <v>4</v>
      </c>
      <c r="F32" s="16" t="s">
        <v>45</v>
      </c>
      <c r="G32" s="16" t="s">
        <v>1</v>
      </c>
      <c r="H32" s="16" t="s">
        <v>92</v>
      </c>
      <c r="I32" s="16" t="str">
        <f t="shared" ref="I32:I77" si="2">IF(G32="Endicott","99125",IF(G32="LaCrosse", "99143", ""))</f>
        <v>99125</v>
      </c>
      <c r="J32" s="16">
        <v>1</v>
      </c>
      <c r="K32" s="16"/>
      <c r="L32" s="16" t="s">
        <v>14</v>
      </c>
    </row>
    <row r="33" spans="1:12" ht="21" customHeight="1" x14ac:dyDescent="0.25">
      <c r="A33" s="12">
        <v>522437</v>
      </c>
      <c r="B33" s="13">
        <v>46.846274000000001</v>
      </c>
      <c r="C33" s="13">
        <v>-117.7381</v>
      </c>
      <c r="D33" s="14">
        <v>44390</v>
      </c>
      <c r="E33" s="15">
        <v>4</v>
      </c>
      <c r="F33" s="16" t="s">
        <v>46</v>
      </c>
      <c r="G33" s="16" t="s">
        <v>0</v>
      </c>
      <c r="H33" s="16" t="s">
        <v>92</v>
      </c>
      <c r="I33" s="16" t="str">
        <f t="shared" si="2"/>
        <v>99143</v>
      </c>
      <c r="J33" s="16">
        <v>1</v>
      </c>
      <c r="K33" s="16"/>
      <c r="L33" s="16" t="s">
        <v>14</v>
      </c>
    </row>
    <row r="34" spans="1:12" ht="21" customHeight="1" x14ac:dyDescent="0.25">
      <c r="A34" s="12">
        <v>522437</v>
      </c>
      <c r="B34" s="13">
        <v>46.815255000000001</v>
      </c>
      <c r="C34" s="13">
        <v>-117.879881</v>
      </c>
      <c r="D34" s="14">
        <v>44399</v>
      </c>
      <c r="E34" s="15">
        <v>4</v>
      </c>
      <c r="F34" s="16" t="s">
        <v>47</v>
      </c>
      <c r="G34" s="16" t="s">
        <v>0</v>
      </c>
      <c r="H34" s="16" t="s">
        <v>92</v>
      </c>
      <c r="I34" s="16" t="str">
        <f t="shared" si="2"/>
        <v>99143</v>
      </c>
      <c r="J34" s="16">
        <v>1</v>
      </c>
      <c r="K34" s="16"/>
      <c r="L34" s="16" t="s">
        <v>14</v>
      </c>
    </row>
    <row r="35" spans="1:12" ht="21" customHeight="1" x14ac:dyDescent="0.25">
      <c r="A35" s="12">
        <v>522437</v>
      </c>
      <c r="B35" s="13">
        <v>46.930166999999997</v>
      </c>
      <c r="C35" s="13">
        <v>-117.687744</v>
      </c>
      <c r="D35" s="14">
        <v>44404</v>
      </c>
      <c r="E35" s="15">
        <v>4</v>
      </c>
      <c r="F35" s="16" t="s">
        <v>48</v>
      </c>
      <c r="G35" s="16" t="s">
        <v>1</v>
      </c>
      <c r="H35" s="16" t="s">
        <v>92</v>
      </c>
      <c r="I35" s="16" t="str">
        <f t="shared" si="2"/>
        <v>99125</v>
      </c>
      <c r="J35" s="16">
        <v>1</v>
      </c>
      <c r="K35" s="16"/>
      <c r="L35" s="16" t="s">
        <v>14</v>
      </c>
    </row>
    <row r="36" spans="1:12" ht="21" customHeight="1" x14ac:dyDescent="0.25">
      <c r="A36" s="12">
        <v>522437</v>
      </c>
      <c r="B36" s="13">
        <v>46.815724000000003</v>
      </c>
      <c r="C36" s="16">
        <v>-117.877194</v>
      </c>
      <c r="D36" s="14">
        <v>44404</v>
      </c>
      <c r="E36" s="15">
        <v>4</v>
      </c>
      <c r="F36" s="16" t="s">
        <v>49</v>
      </c>
      <c r="G36" s="16" t="s">
        <v>0</v>
      </c>
      <c r="H36" s="16" t="s">
        <v>92</v>
      </c>
      <c r="I36" s="16" t="str">
        <f t="shared" si="2"/>
        <v>99143</v>
      </c>
      <c r="J36" s="16">
        <v>1</v>
      </c>
      <c r="K36" s="16"/>
      <c r="L36" s="16" t="s">
        <v>14</v>
      </c>
    </row>
    <row r="37" spans="1:12" ht="21" customHeight="1" x14ac:dyDescent="0.25">
      <c r="A37" s="12">
        <v>522437</v>
      </c>
      <c r="B37" s="13">
        <v>46.866464000000001</v>
      </c>
      <c r="C37" s="16">
        <v>-117.69449299999999</v>
      </c>
      <c r="D37" s="14">
        <v>44405</v>
      </c>
      <c r="E37" s="15">
        <v>4</v>
      </c>
      <c r="F37" s="16" t="s">
        <v>50</v>
      </c>
      <c r="G37" s="16" t="s">
        <v>1</v>
      </c>
      <c r="H37" s="16" t="s">
        <v>92</v>
      </c>
      <c r="I37" s="16" t="str">
        <f t="shared" si="2"/>
        <v>99125</v>
      </c>
      <c r="J37" s="16">
        <v>1</v>
      </c>
      <c r="K37" s="16"/>
      <c r="L37" s="16" t="s">
        <v>14</v>
      </c>
    </row>
    <row r="38" spans="1:12" ht="21" customHeight="1" x14ac:dyDescent="0.25">
      <c r="A38" s="12">
        <v>522437</v>
      </c>
      <c r="B38" s="13">
        <v>46.930458999999999</v>
      </c>
      <c r="C38" s="13">
        <v>-117.69036199999999</v>
      </c>
      <c r="D38" s="14">
        <v>44406</v>
      </c>
      <c r="E38" s="15">
        <v>4</v>
      </c>
      <c r="F38" s="16" t="s">
        <v>51</v>
      </c>
      <c r="G38" s="16" t="s">
        <v>1</v>
      </c>
      <c r="H38" s="16" t="s">
        <v>92</v>
      </c>
      <c r="I38" s="16" t="str">
        <f t="shared" si="2"/>
        <v>99125</v>
      </c>
      <c r="J38" s="16">
        <v>1</v>
      </c>
      <c r="K38" s="16"/>
      <c r="L38" s="16" t="s">
        <v>14</v>
      </c>
    </row>
    <row r="39" spans="1:12" ht="21" customHeight="1" x14ac:dyDescent="0.25">
      <c r="A39" s="12">
        <v>522437</v>
      </c>
      <c r="B39" s="13">
        <v>46.816454999999998</v>
      </c>
      <c r="C39" s="16">
        <v>-117.87864399999999</v>
      </c>
      <c r="D39" s="14">
        <v>44406</v>
      </c>
      <c r="E39" s="15">
        <v>4</v>
      </c>
      <c r="F39" s="16" t="s">
        <v>52</v>
      </c>
      <c r="G39" s="16" t="s">
        <v>0</v>
      </c>
      <c r="H39" s="16" t="s">
        <v>92</v>
      </c>
      <c r="I39" s="16" t="str">
        <f t="shared" si="2"/>
        <v>99143</v>
      </c>
      <c r="J39" s="16">
        <v>1</v>
      </c>
      <c r="K39" s="16"/>
      <c r="L39" s="16" t="s">
        <v>14</v>
      </c>
    </row>
    <row r="40" spans="1:12" ht="21" customHeight="1" x14ac:dyDescent="0.25">
      <c r="A40" s="12">
        <v>522437</v>
      </c>
      <c r="B40" s="13">
        <v>46.814737999999998</v>
      </c>
      <c r="C40" s="16">
        <v>-117.87647200000001</v>
      </c>
      <c r="D40" s="14">
        <v>44407</v>
      </c>
      <c r="E40" s="15">
        <v>4</v>
      </c>
      <c r="F40" s="16" t="s">
        <v>53</v>
      </c>
      <c r="G40" s="16" t="s">
        <v>0</v>
      </c>
      <c r="H40" s="16" t="s">
        <v>92</v>
      </c>
      <c r="I40" s="16" t="str">
        <f t="shared" si="2"/>
        <v>99143</v>
      </c>
      <c r="J40" s="16">
        <v>1</v>
      </c>
      <c r="K40" s="16"/>
      <c r="L40" s="16" t="s">
        <v>14</v>
      </c>
    </row>
    <row r="41" spans="1:12" ht="21" customHeight="1" x14ac:dyDescent="0.25">
      <c r="A41" s="12">
        <v>522437</v>
      </c>
      <c r="B41" s="13">
        <v>46.930959999999999</v>
      </c>
      <c r="C41" s="13">
        <v>-117.68265</v>
      </c>
      <c r="D41" s="14">
        <v>44413</v>
      </c>
      <c r="E41" s="15">
        <v>4</v>
      </c>
      <c r="F41" s="16" t="s">
        <v>54</v>
      </c>
      <c r="G41" s="16" t="s">
        <v>1</v>
      </c>
      <c r="H41" s="16" t="s">
        <v>92</v>
      </c>
      <c r="I41" s="16" t="str">
        <f t="shared" si="2"/>
        <v>99125</v>
      </c>
      <c r="J41" s="16">
        <v>1</v>
      </c>
      <c r="K41" s="16"/>
      <c r="L41" s="16" t="s">
        <v>14</v>
      </c>
    </row>
    <row r="42" spans="1:12" ht="21" customHeight="1" x14ac:dyDescent="0.25">
      <c r="A42" s="12">
        <v>522437</v>
      </c>
      <c r="B42" s="13">
        <v>46.816049</v>
      </c>
      <c r="C42" s="16">
        <v>-117.87810399999999</v>
      </c>
      <c r="D42" s="14">
        <v>44410</v>
      </c>
      <c r="E42" s="15">
        <v>4</v>
      </c>
      <c r="F42" s="16" t="s">
        <v>55</v>
      </c>
      <c r="G42" s="16" t="s">
        <v>0</v>
      </c>
      <c r="H42" s="16" t="s">
        <v>92</v>
      </c>
      <c r="I42" s="16" t="str">
        <f t="shared" si="2"/>
        <v>99143</v>
      </c>
      <c r="J42" s="16">
        <v>1</v>
      </c>
      <c r="K42" s="16"/>
      <c r="L42" s="16" t="s">
        <v>14</v>
      </c>
    </row>
    <row r="43" spans="1:12" ht="21" customHeight="1" x14ac:dyDescent="0.25">
      <c r="A43" s="12">
        <v>522437</v>
      </c>
      <c r="B43" s="13">
        <v>46.811734000000001</v>
      </c>
      <c r="C43" s="13">
        <v>-117.878646</v>
      </c>
      <c r="D43" s="14">
        <v>44417</v>
      </c>
      <c r="E43" s="15">
        <v>4</v>
      </c>
      <c r="F43" s="16" t="s">
        <v>56</v>
      </c>
      <c r="G43" s="16" t="s">
        <v>0</v>
      </c>
      <c r="H43" s="16" t="s">
        <v>92</v>
      </c>
      <c r="I43" s="16" t="str">
        <f t="shared" si="2"/>
        <v>99143</v>
      </c>
      <c r="J43" s="16">
        <v>1</v>
      </c>
      <c r="K43" s="16"/>
      <c r="L43" s="16" t="s">
        <v>14</v>
      </c>
    </row>
    <row r="44" spans="1:12" ht="21" customHeight="1" x14ac:dyDescent="0.25">
      <c r="A44" s="12">
        <v>522437</v>
      </c>
      <c r="B44" s="13">
        <v>46.932887000000001</v>
      </c>
      <c r="C44" s="13">
        <v>-117.687354</v>
      </c>
      <c r="D44" s="14">
        <v>44418</v>
      </c>
      <c r="E44" s="15">
        <v>4</v>
      </c>
      <c r="F44" s="16" t="s">
        <v>57</v>
      </c>
      <c r="G44" s="16" t="s">
        <v>1</v>
      </c>
      <c r="H44" s="16" t="s">
        <v>92</v>
      </c>
      <c r="I44" s="16" t="str">
        <f t="shared" si="2"/>
        <v>99125</v>
      </c>
      <c r="J44" s="16">
        <v>1</v>
      </c>
      <c r="K44" s="16"/>
      <c r="L44" s="16" t="s">
        <v>14</v>
      </c>
    </row>
    <row r="45" spans="1:12" ht="21" customHeight="1" x14ac:dyDescent="0.25">
      <c r="A45" s="12">
        <v>522437</v>
      </c>
      <c r="B45" s="13">
        <v>46.811332999999998</v>
      </c>
      <c r="C45" s="13">
        <v>-117.88346199999999</v>
      </c>
      <c r="D45" s="14">
        <v>44419</v>
      </c>
      <c r="E45" s="15">
        <v>4</v>
      </c>
      <c r="F45" s="16" t="s">
        <v>58</v>
      </c>
      <c r="G45" s="16" t="s">
        <v>0</v>
      </c>
      <c r="H45" s="16" t="s">
        <v>92</v>
      </c>
      <c r="I45" s="16" t="str">
        <f t="shared" si="2"/>
        <v>99143</v>
      </c>
      <c r="J45" s="16">
        <v>8</v>
      </c>
      <c r="K45" s="16"/>
      <c r="L45" s="16" t="s">
        <v>14</v>
      </c>
    </row>
    <row r="46" spans="1:12" ht="21" customHeight="1" x14ac:dyDescent="0.25">
      <c r="A46" s="12">
        <v>522437</v>
      </c>
      <c r="B46" s="13">
        <v>46.812527000000003</v>
      </c>
      <c r="C46" s="13">
        <v>-117.879328</v>
      </c>
      <c r="D46" s="14">
        <v>44421</v>
      </c>
      <c r="E46" s="15">
        <v>4</v>
      </c>
      <c r="F46" s="16" t="s">
        <v>59</v>
      </c>
      <c r="G46" s="16" t="s">
        <v>0</v>
      </c>
      <c r="H46" s="16" t="s">
        <v>92</v>
      </c>
      <c r="I46" s="16" t="str">
        <f t="shared" si="2"/>
        <v>99143</v>
      </c>
      <c r="J46" s="16">
        <v>1</v>
      </c>
      <c r="K46" s="16"/>
      <c r="L46" s="16" t="s">
        <v>14</v>
      </c>
    </row>
    <row r="47" spans="1:12" ht="21" customHeight="1" x14ac:dyDescent="0.25">
      <c r="A47" s="12">
        <v>522437</v>
      </c>
      <c r="B47" s="13">
        <v>46.930949599999998</v>
      </c>
      <c r="C47" s="13">
        <v>-117.683666</v>
      </c>
      <c r="D47" s="14">
        <v>44425</v>
      </c>
      <c r="E47" s="15">
        <v>4</v>
      </c>
      <c r="F47" s="16" t="s">
        <v>60</v>
      </c>
      <c r="G47" s="16" t="s">
        <v>1</v>
      </c>
      <c r="H47" s="16" t="s">
        <v>92</v>
      </c>
      <c r="I47" s="16" t="str">
        <f t="shared" si="2"/>
        <v>99125</v>
      </c>
      <c r="J47" s="16">
        <v>1</v>
      </c>
      <c r="K47" s="16"/>
      <c r="L47" s="16" t="s">
        <v>14</v>
      </c>
    </row>
    <row r="48" spans="1:12" ht="21" customHeight="1" x14ac:dyDescent="0.25">
      <c r="A48" s="12">
        <v>522437</v>
      </c>
      <c r="B48" s="13">
        <v>46.929414999999999</v>
      </c>
      <c r="C48" s="13">
        <v>-117.68593</v>
      </c>
      <c r="D48" s="14">
        <v>44433</v>
      </c>
      <c r="E48" s="15">
        <v>4</v>
      </c>
      <c r="F48" s="16" t="s">
        <v>61</v>
      </c>
      <c r="G48" s="16" t="s">
        <v>1</v>
      </c>
      <c r="H48" s="16" t="s">
        <v>92</v>
      </c>
      <c r="I48" s="16" t="str">
        <f t="shared" si="2"/>
        <v>99125</v>
      </c>
      <c r="J48" s="16">
        <v>1</v>
      </c>
      <c r="K48" s="16"/>
      <c r="L48" s="16" t="s">
        <v>14</v>
      </c>
    </row>
    <row r="49" spans="1:12" ht="21" customHeight="1" x14ac:dyDescent="0.25">
      <c r="A49" s="12">
        <v>522437</v>
      </c>
      <c r="B49" s="13">
        <v>46.923171000000004</v>
      </c>
      <c r="C49" s="13">
        <v>-117.68750199999999</v>
      </c>
      <c r="D49" s="14">
        <v>44447</v>
      </c>
      <c r="E49" s="15">
        <v>4</v>
      </c>
      <c r="F49" s="16" t="s">
        <v>62</v>
      </c>
      <c r="G49" s="16" t="s">
        <v>1</v>
      </c>
      <c r="H49" s="16" t="s">
        <v>92</v>
      </c>
      <c r="I49" s="16" t="str">
        <f t="shared" si="2"/>
        <v>99125</v>
      </c>
      <c r="J49" s="16">
        <v>1</v>
      </c>
      <c r="K49" s="16"/>
      <c r="L49" s="16" t="s">
        <v>14</v>
      </c>
    </row>
    <row r="50" spans="1:12" ht="21" customHeight="1" x14ac:dyDescent="0.25">
      <c r="A50" s="12">
        <v>522437</v>
      </c>
      <c r="B50" s="13">
        <v>46.926765000000003</v>
      </c>
      <c r="C50" s="16">
        <v>-117.682703</v>
      </c>
      <c r="D50" s="14">
        <v>44460</v>
      </c>
      <c r="E50" s="15">
        <v>4</v>
      </c>
      <c r="F50" s="16" t="s">
        <v>63</v>
      </c>
      <c r="G50" s="16" t="s">
        <v>1</v>
      </c>
      <c r="H50" s="16" t="s">
        <v>92</v>
      </c>
      <c r="I50" s="16" t="str">
        <f t="shared" si="2"/>
        <v>99125</v>
      </c>
      <c r="J50" s="16">
        <v>1</v>
      </c>
      <c r="K50" s="16"/>
      <c r="L50" s="16" t="s">
        <v>14</v>
      </c>
    </row>
    <row r="51" spans="1:12" ht="21" customHeight="1" x14ac:dyDescent="0.25">
      <c r="A51" s="12">
        <v>522437</v>
      </c>
      <c r="B51" s="13">
        <v>46.810519999999997</v>
      </c>
      <c r="C51" s="16">
        <v>-117.884264</v>
      </c>
      <c r="D51" s="14">
        <v>44466</v>
      </c>
      <c r="E51" s="15">
        <v>4</v>
      </c>
      <c r="F51" s="16" t="s">
        <v>64</v>
      </c>
      <c r="G51" s="16" t="s">
        <v>0</v>
      </c>
      <c r="H51" s="16" t="s">
        <v>92</v>
      </c>
      <c r="I51" s="16" t="str">
        <f t="shared" si="2"/>
        <v>99143</v>
      </c>
      <c r="J51" s="16">
        <v>1</v>
      </c>
      <c r="K51" s="16"/>
      <c r="L51" s="16" t="s">
        <v>14</v>
      </c>
    </row>
    <row r="52" spans="1:12" ht="21" customHeight="1" x14ac:dyDescent="0.25">
      <c r="A52" s="12">
        <v>522437</v>
      </c>
      <c r="B52" s="13">
        <v>46.942929999999997</v>
      </c>
      <c r="C52" s="13">
        <v>-117.79974</v>
      </c>
      <c r="D52" s="14">
        <v>44467</v>
      </c>
      <c r="E52" s="15">
        <v>4</v>
      </c>
      <c r="F52" s="16" t="s">
        <v>65</v>
      </c>
      <c r="G52" s="16" t="s">
        <v>1</v>
      </c>
      <c r="H52" s="16" t="s">
        <v>92</v>
      </c>
      <c r="I52" s="16" t="str">
        <f t="shared" si="2"/>
        <v>99125</v>
      </c>
      <c r="J52" s="16">
        <v>1</v>
      </c>
      <c r="K52" s="16"/>
      <c r="L52" s="16" t="s">
        <v>14</v>
      </c>
    </row>
    <row r="53" spans="1:12" ht="21" customHeight="1" x14ac:dyDescent="0.25">
      <c r="A53" s="12">
        <v>522437</v>
      </c>
      <c r="B53" s="13">
        <v>46.887408999999998</v>
      </c>
      <c r="C53" s="16">
        <v>-117.647856</v>
      </c>
      <c r="D53" s="14">
        <v>44469</v>
      </c>
      <c r="E53" s="15">
        <v>4</v>
      </c>
      <c r="F53" s="16" t="s">
        <v>66</v>
      </c>
      <c r="G53" s="16" t="s">
        <v>1</v>
      </c>
      <c r="H53" s="16" t="s">
        <v>92</v>
      </c>
      <c r="I53" s="16" t="str">
        <f t="shared" si="2"/>
        <v>99125</v>
      </c>
      <c r="J53" s="16">
        <v>1</v>
      </c>
      <c r="K53" s="16"/>
      <c r="L53" s="16" t="s">
        <v>14</v>
      </c>
    </row>
    <row r="54" spans="1:12" ht="21" customHeight="1" x14ac:dyDescent="0.25">
      <c r="A54" s="12">
        <v>522437</v>
      </c>
      <c r="B54" s="17" t="s">
        <v>67</v>
      </c>
      <c r="C54" s="16">
        <v>-117.68551100000001</v>
      </c>
      <c r="D54" s="14">
        <v>44475</v>
      </c>
      <c r="E54" s="15">
        <v>4</v>
      </c>
      <c r="F54" s="16" t="s">
        <v>68</v>
      </c>
      <c r="G54" s="16" t="s">
        <v>1</v>
      </c>
      <c r="H54" s="16" t="s">
        <v>92</v>
      </c>
      <c r="I54" s="16" t="str">
        <f t="shared" si="2"/>
        <v>99125</v>
      </c>
      <c r="J54" s="16">
        <v>1</v>
      </c>
      <c r="K54" s="16"/>
      <c r="L54" s="16" t="s">
        <v>14</v>
      </c>
    </row>
    <row r="55" spans="1:12" ht="21" customHeight="1" x14ac:dyDescent="0.25">
      <c r="A55" s="12">
        <v>522437</v>
      </c>
      <c r="B55" s="13">
        <v>46.929558</v>
      </c>
      <c r="C55" s="13">
        <v>-117.681853</v>
      </c>
      <c r="D55" s="14">
        <v>44481</v>
      </c>
      <c r="E55" s="15">
        <v>4</v>
      </c>
      <c r="F55" s="16" t="s">
        <v>69</v>
      </c>
      <c r="G55" s="16" t="s">
        <v>1</v>
      </c>
      <c r="H55" s="16" t="s">
        <v>92</v>
      </c>
      <c r="I55" s="16" t="str">
        <f t="shared" si="2"/>
        <v>99125</v>
      </c>
      <c r="J55" s="16">
        <v>1</v>
      </c>
      <c r="K55" s="16"/>
      <c r="L55" s="16" t="s">
        <v>14</v>
      </c>
    </row>
    <row r="56" spans="1:12" ht="21" customHeight="1" x14ac:dyDescent="0.25">
      <c r="A56" s="12">
        <v>522437</v>
      </c>
      <c r="B56" s="13">
        <v>46.925151</v>
      </c>
      <c r="C56" s="16">
        <v>-117.688526</v>
      </c>
      <c r="D56" s="14">
        <v>44490</v>
      </c>
      <c r="E56" s="15">
        <v>4</v>
      </c>
      <c r="F56" s="16" t="s">
        <v>70</v>
      </c>
      <c r="G56" s="16" t="s">
        <v>1</v>
      </c>
      <c r="H56" s="16" t="s">
        <v>92</v>
      </c>
      <c r="I56" s="16">
        <v>99125</v>
      </c>
      <c r="J56" s="16">
        <v>1</v>
      </c>
      <c r="K56" s="16"/>
      <c r="L56" s="16" t="s">
        <v>14</v>
      </c>
    </row>
    <row r="57" spans="1:12" ht="21" customHeight="1" x14ac:dyDescent="0.25">
      <c r="A57" s="12">
        <v>522437</v>
      </c>
      <c r="B57" s="13">
        <v>46.927706999999998</v>
      </c>
      <c r="C57" s="16">
        <v>-117.68241399999999</v>
      </c>
      <c r="D57" s="14">
        <v>44491</v>
      </c>
      <c r="E57" s="15">
        <v>4</v>
      </c>
      <c r="F57" s="16" t="s">
        <v>71</v>
      </c>
      <c r="G57" s="16" t="s">
        <v>1</v>
      </c>
      <c r="H57" s="16" t="s">
        <v>92</v>
      </c>
      <c r="I57" s="16" t="str">
        <f t="shared" si="2"/>
        <v>99125</v>
      </c>
      <c r="J57" s="16">
        <v>1</v>
      </c>
      <c r="K57" s="16"/>
      <c r="L57" s="16" t="s">
        <v>14</v>
      </c>
    </row>
    <row r="58" spans="1:12" ht="21" customHeight="1" x14ac:dyDescent="0.25">
      <c r="A58" s="12">
        <v>522437</v>
      </c>
      <c r="B58" s="13">
        <v>46.811678000000001</v>
      </c>
      <c r="C58" s="16">
        <v>-117.880223</v>
      </c>
      <c r="D58" s="14">
        <v>44494</v>
      </c>
      <c r="E58" s="15">
        <v>4</v>
      </c>
      <c r="F58" s="16" t="s">
        <v>72</v>
      </c>
      <c r="G58" s="16" t="s">
        <v>0</v>
      </c>
      <c r="H58" s="16" t="s">
        <v>92</v>
      </c>
      <c r="I58" s="16" t="str">
        <f>IF(G58="Endicott","99125",IF(G58="LaCrosse", "99143", ""))</f>
        <v>99143</v>
      </c>
      <c r="J58" s="16">
        <v>1</v>
      </c>
      <c r="K58" s="16"/>
      <c r="L58" s="16" t="s">
        <v>14</v>
      </c>
    </row>
    <row r="59" spans="1:12" ht="21" customHeight="1" x14ac:dyDescent="0.25">
      <c r="A59" s="12">
        <v>522437</v>
      </c>
      <c r="B59" s="16">
        <v>46.812716999999999</v>
      </c>
      <c r="C59" s="16">
        <v>-117.879223</v>
      </c>
      <c r="D59" s="14">
        <v>44494</v>
      </c>
      <c r="E59" s="15">
        <v>4</v>
      </c>
      <c r="F59" s="16" t="s">
        <v>73</v>
      </c>
      <c r="G59" s="16" t="s">
        <v>0</v>
      </c>
      <c r="H59" s="16" t="s">
        <v>92</v>
      </c>
      <c r="I59" s="16" t="str">
        <f t="shared" si="2"/>
        <v>99143</v>
      </c>
      <c r="J59" s="16">
        <v>1</v>
      </c>
      <c r="K59" s="16"/>
      <c r="L59" s="16" t="s">
        <v>14</v>
      </c>
    </row>
    <row r="60" spans="1:12" ht="21" customHeight="1" x14ac:dyDescent="0.25">
      <c r="A60" s="12">
        <v>522437</v>
      </c>
      <c r="B60" s="13">
        <v>46.818348</v>
      </c>
      <c r="C60" s="16">
        <v>-117.881224</v>
      </c>
      <c r="D60" s="14">
        <v>44494</v>
      </c>
      <c r="E60" s="15">
        <v>4</v>
      </c>
      <c r="F60" s="16" t="s">
        <v>74</v>
      </c>
      <c r="G60" s="16" t="s">
        <v>0</v>
      </c>
      <c r="H60" s="16" t="s">
        <v>92</v>
      </c>
      <c r="I60" s="16" t="str">
        <f t="shared" si="2"/>
        <v>99143</v>
      </c>
      <c r="J60" s="16">
        <v>1</v>
      </c>
      <c r="K60" s="16"/>
      <c r="L60" s="16" t="s">
        <v>14</v>
      </c>
    </row>
    <row r="61" spans="1:12" ht="21" customHeight="1" x14ac:dyDescent="0.25">
      <c r="A61" s="12">
        <v>522437</v>
      </c>
      <c r="B61" s="13">
        <v>46.932445999999999</v>
      </c>
      <c r="C61" s="16">
        <v>-117.687251</v>
      </c>
      <c r="D61" s="14">
        <v>44496</v>
      </c>
      <c r="E61" s="15">
        <v>4</v>
      </c>
      <c r="F61" s="16" t="s">
        <v>75</v>
      </c>
      <c r="G61" s="16" t="s">
        <v>1</v>
      </c>
      <c r="H61" s="16" t="s">
        <v>92</v>
      </c>
      <c r="I61" s="16" t="str">
        <f t="shared" si="2"/>
        <v>99125</v>
      </c>
      <c r="J61" s="16">
        <v>1</v>
      </c>
      <c r="K61" s="16"/>
      <c r="L61" s="16" t="s">
        <v>14</v>
      </c>
    </row>
    <row r="62" spans="1:12" ht="21" customHeight="1" x14ac:dyDescent="0.25">
      <c r="A62" s="12">
        <v>522437</v>
      </c>
      <c r="B62" s="13">
        <v>46.811878</v>
      </c>
      <c r="C62" s="13">
        <v>-117.880706</v>
      </c>
      <c r="D62" s="14">
        <v>44501</v>
      </c>
      <c r="E62" s="15">
        <v>4</v>
      </c>
      <c r="F62" s="16" t="s">
        <v>76</v>
      </c>
      <c r="G62" s="16" t="s">
        <v>0</v>
      </c>
      <c r="H62" s="16" t="s">
        <v>92</v>
      </c>
      <c r="I62" s="16" t="str">
        <f t="shared" si="2"/>
        <v>99143</v>
      </c>
      <c r="J62" s="16">
        <v>1</v>
      </c>
      <c r="K62" s="16"/>
      <c r="L62" s="16" t="s">
        <v>14</v>
      </c>
    </row>
    <row r="63" spans="1:12" ht="21" customHeight="1" x14ac:dyDescent="0.25">
      <c r="A63" s="12">
        <v>522437</v>
      </c>
      <c r="B63" s="13">
        <v>46.814594</v>
      </c>
      <c r="C63" s="16">
        <v>-117.877405</v>
      </c>
      <c r="D63" s="14">
        <v>44502</v>
      </c>
      <c r="E63" s="15">
        <v>4</v>
      </c>
      <c r="F63" s="16" t="s">
        <v>77</v>
      </c>
      <c r="G63" s="16" t="s">
        <v>0</v>
      </c>
      <c r="H63" s="16" t="s">
        <v>92</v>
      </c>
      <c r="I63" s="16" t="str">
        <f t="shared" si="2"/>
        <v>99143</v>
      </c>
      <c r="J63" s="16">
        <v>1</v>
      </c>
      <c r="K63" s="16"/>
      <c r="L63" s="16" t="s">
        <v>14</v>
      </c>
    </row>
    <row r="64" spans="1:12" ht="21" customHeight="1" x14ac:dyDescent="0.25">
      <c r="A64" s="12">
        <v>522437</v>
      </c>
      <c r="B64" s="13">
        <v>46.931407</v>
      </c>
      <c r="C64" s="13">
        <v>-117.68730100000001</v>
      </c>
      <c r="D64" s="14">
        <v>44503</v>
      </c>
      <c r="E64" s="15">
        <v>4</v>
      </c>
      <c r="F64" s="16" t="s">
        <v>78</v>
      </c>
      <c r="G64" s="16" t="s">
        <v>1</v>
      </c>
      <c r="H64" s="16" t="s">
        <v>92</v>
      </c>
      <c r="I64" s="16" t="str">
        <f t="shared" si="2"/>
        <v>99125</v>
      </c>
      <c r="J64" s="16">
        <v>1</v>
      </c>
      <c r="K64" s="16"/>
      <c r="L64" s="16" t="s">
        <v>14</v>
      </c>
    </row>
    <row r="65" spans="1:12" ht="21" customHeight="1" x14ac:dyDescent="0.25">
      <c r="A65" s="12">
        <v>522437</v>
      </c>
      <c r="B65" s="13">
        <v>46.811031</v>
      </c>
      <c r="C65" s="16">
        <v>-117.882428</v>
      </c>
      <c r="D65" s="14">
        <v>44504</v>
      </c>
      <c r="E65" s="15">
        <v>4</v>
      </c>
      <c r="F65" s="16" t="s">
        <v>79</v>
      </c>
      <c r="G65" s="16" t="s">
        <v>0</v>
      </c>
      <c r="H65" s="16" t="s">
        <v>92</v>
      </c>
      <c r="I65" s="16" t="str">
        <f t="shared" si="2"/>
        <v>99143</v>
      </c>
      <c r="J65" s="16">
        <v>1</v>
      </c>
      <c r="K65" s="16"/>
      <c r="L65" s="16" t="s">
        <v>14</v>
      </c>
    </row>
    <row r="66" spans="1:12" ht="21" customHeight="1" x14ac:dyDescent="0.25">
      <c r="A66" s="12">
        <v>522437</v>
      </c>
      <c r="B66" s="13">
        <v>46.927495</v>
      </c>
      <c r="C66" s="16">
        <v>-117.684451</v>
      </c>
      <c r="D66" s="14">
        <v>44508</v>
      </c>
      <c r="E66" s="15">
        <v>4</v>
      </c>
      <c r="F66" s="16" t="s">
        <v>80</v>
      </c>
      <c r="G66" s="16" t="s">
        <v>1</v>
      </c>
      <c r="H66" s="16" t="s">
        <v>92</v>
      </c>
      <c r="I66" s="16" t="str">
        <f t="shared" si="2"/>
        <v>99125</v>
      </c>
      <c r="J66" s="16">
        <v>1</v>
      </c>
      <c r="K66" s="16"/>
      <c r="L66" s="16" t="s">
        <v>14</v>
      </c>
    </row>
    <row r="67" spans="1:12" ht="21" customHeight="1" x14ac:dyDescent="0.25">
      <c r="A67" s="12">
        <v>522437</v>
      </c>
      <c r="B67" s="13">
        <v>46.924872999999998</v>
      </c>
      <c r="C67" s="13">
        <v>-117.68669</v>
      </c>
      <c r="D67" s="14">
        <v>44518</v>
      </c>
      <c r="E67" s="15">
        <v>4</v>
      </c>
      <c r="F67" s="16" t="s">
        <v>81</v>
      </c>
      <c r="G67" s="16" t="s">
        <v>1</v>
      </c>
      <c r="H67" s="16" t="s">
        <v>92</v>
      </c>
      <c r="I67" s="16" t="str">
        <f t="shared" si="2"/>
        <v>99125</v>
      </c>
      <c r="J67" s="16">
        <v>1</v>
      </c>
      <c r="K67" s="16"/>
      <c r="L67" s="16" t="s">
        <v>14</v>
      </c>
    </row>
    <row r="68" spans="1:12" ht="21" customHeight="1" x14ac:dyDescent="0.25">
      <c r="A68" s="12">
        <v>522437</v>
      </c>
      <c r="B68" s="13">
        <v>46.813982000000003</v>
      </c>
      <c r="C68" s="13">
        <v>-117.87871</v>
      </c>
      <c r="D68" s="14">
        <v>44518</v>
      </c>
      <c r="E68" s="15">
        <v>4</v>
      </c>
      <c r="F68" s="16" t="s">
        <v>82</v>
      </c>
      <c r="G68" s="16" t="s">
        <v>0</v>
      </c>
      <c r="H68" s="16" t="s">
        <v>92</v>
      </c>
      <c r="I68" s="16" t="str">
        <f t="shared" si="2"/>
        <v>99143</v>
      </c>
      <c r="J68" s="16">
        <v>1</v>
      </c>
      <c r="K68" s="16"/>
      <c r="L68" s="16" t="s">
        <v>14</v>
      </c>
    </row>
    <row r="69" spans="1:12" ht="21" customHeight="1" x14ac:dyDescent="0.25">
      <c r="A69" s="12">
        <v>522437</v>
      </c>
      <c r="B69" s="13">
        <v>46.811602999999998</v>
      </c>
      <c r="C69" s="16">
        <v>-117.880949</v>
      </c>
      <c r="D69" s="14">
        <v>44519</v>
      </c>
      <c r="E69" s="15">
        <v>4</v>
      </c>
      <c r="F69" s="16" t="s">
        <v>83</v>
      </c>
      <c r="G69" s="16" t="s">
        <v>0</v>
      </c>
      <c r="H69" s="16" t="s">
        <v>92</v>
      </c>
      <c r="I69" s="16" t="str">
        <f t="shared" si="2"/>
        <v>99143</v>
      </c>
      <c r="J69" s="16">
        <v>1</v>
      </c>
      <c r="K69" s="16"/>
      <c r="L69" s="16" t="s">
        <v>14</v>
      </c>
    </row>
    <row r="70" spans="1:12" ht="21" customHeight="1" x14ac:dyDescent="0.25">
      <c r="A70" s="12">
        <v>522437</v>
      </c>
      <c r="B70" s="13">
        <v>46.812486</v>
      </c>
      <c r="C70" s="13">
        <v>-117.878826</v>
      </c>
      <c r="D70" s="14">
        <v>44522</v>
      </c>
      <c r="E70" s="15">
        <v>4</v>
      </c>
      <c r="F70" s="16" t="s">
        <v>84</v>
      </c>
      <c r="G70" s="16" t="s">
        <v>0</v>
      </c>
      <c r="H70" s="16" t="s">
        <v>92</v>
      </c>
      <c r="I70" s="16" t="str">
        <f t="shared" si="2"/>
        <v>99143</v>
      </c>
      <c r="J70" s="16">
        <v>1</v>
      </c>
      <c r="K70" s="16"/>
      <c r="L70" s="16" t="s">
        <v>14</v>
      </c>
    </row>
    <row r="71" spans="1:12" ht="21" customHeight="1" x14ac:dyDescent="0.25">
      <c r="A71" s="12">
        <v>522437</v>
      </c>
      <c r="B71" s="13">
        <v>46.812978999999999</v>
      </c>
      <c r="C71" s="16">
        <v>-117.876527</v>
      </c>
      <c r="D71" s="14">
        <v>44523</v>
      </c>
      <c r="E71" s="15">
        <v>4</v>
      </c>
      <c r="F71" s="16" t="s">
        <v>85</v>
      </c>
      <c r="G71" s="16" t="s">
        <v>0</v>
      </c>
      <c r="H71" s="16" t="s">
        <v>92</v>
      </c>
      <c r="I71" s="16" t="str">
        <f t="shared" si="2"/>
        <v>99143</v>
      </c>
      <c r="J71" s="16">
        <v>1</v>
      </c>
      <c r="K71" s="16"/>
      <c r="L71" s="16" t="s">
        <v>14</v>
      </c>
    </row>
    <row r="72" spans="1:12" ht="21" customHeight="1" x14ac:dyDescent="0.25">
      <c r="A72" s="12">
        <v>522437</v>
      </c>
      <c r="B72" s="13">
        <v>46.811042</v>
      </c>
      <c r="C72" s="16">
        <v>-117.88082799999999</v>
      </c>
      <c r="D72" s="14">
        <v>44543</v>
      </c>
      <c r="E72" s="15">
        <v>4</v>
      </c>
      <c r="F72" s="16" t="s">
        <v>86</v>
      </c>
      <c r="G72" s="16" t="s">
        <v>0</v>
      </c>
      <c r="H72" s="16" t="s">
        <v>92</v>
      </c>
      <c r="I72" s="16" t="str">
        <f t="shared" si="2"/>
        <v>99143</v>
      </c>
      <c r="J72" s="16">
        <v>1</v>
      </c>
      <c r="K72" s="16"/>
      <c r="L72" s="16" t="s">
        <v>14</v>
      </c>
    </row>
    <row r="73" spans="1:12" ht="21" customHeight="1" x14ac:dyDescent="0.25">
      <c r="A73" s="12">
        <v>522437</v>
      </c>
      <c r="B73" s="16">
        <v>46.810644000000003</v>
      </c>
      <c r="C73" s="16">
        <v>-117.88189199999999</v>
      </c>
      <c r="D73" s="14">
        <v>44543</v>
      </c>
      <c r="E73" s="15">
        <v>4</v>
      </c>
      <c r="F73" s="16" t="s">
        <v>87</v>
      </c>
      <c r="G73" s="16" t="s">
        <v>0</v>
      </c>
      <c r="H73" s="16" t="s">
        <v>92</v>
      </c>
      <c r="I73" s="16" t="str">
        <f t="shared" si="2"/>
        <v>99143</v>
      </c>
      <c r="J73" s="16">
        <v>1</v>
      </c>
      <c r="K73" s="16"/>
      <c r="L73" s="16" t="s">
        <v>14</v>
      </c>
    </row>
    <row r="74" spans="1:12" ht="21" customHeight="1" x14ac:dyDescent="0.25">
      <c r="A74" s="12">
        <v>522437</v>
      </c>
      <c r="B74" s="13">
        <v>46.817050999999999</v>
      </c>
      <c r="C74" s="13">
        <v>-117.87873</v>
      </c>
      <c r="D74" s="14">
        <v>44545</v>
      </c>
      <c r="E74" s="15">
        <v>4</v>
      </c>
      <c r="F74" s="16" t="s">
        <v>88</v>
      </c>
      <c r="G74" s="16" t="s">
        <v>0</v>
      </c>
      <c r="H74" s="16" t="s">
        <v>92</v>
      </c>
      <c r="I74" s="16" t="str">
        <f t="shared" si="2"/>
        <v>99143</v>
      </c>
      <c r="J74" s="16">
        <v>1</v>
      </c>
      <c r="K74" s="16"/>
      <c r="L74" s="16" t="s">
        <v>14</v>
      </c>
    </row>
    <row r="75" spans="1:12" ht="21" customHeight="1" x14ac:dyDescent="0.25">
      <c r="A75" s="12">
        <v>522437</v>
      </c>
      <c r="B75" s="13">
        <v>46.918550000000003</v>
      </c>
      <c r="C75" s="16">
        <v>-117.692508</v>
      </c>
      <c r="D75" s="14">
        <v>44546</v>
      </c>
      <c r="E75" s="15">
        <v>4</v>
      </c>
      <c r="F75" s="16" t="s">
        <v>89</v>
      </c>
      <c r="G75" s="16" t="s">
        <v>1</v>
      </c>
      <c r="H75" s="16" t="s">
        <v>92</v>
      </c>
      <c r="I75" s="16" t="str">
        <f t="shared" si="2"/>
        <v>99125</v>
      </c>
      <c r="J75" s="16">
        <v>1</v>
      </c>
      <c r="K75" s="16"/>
      <c r="L75" s="16" t="s">
        <v>14</v>
      </c>
    </row>
    <row r="76" spans="1:12" ht="21" customHeight="1" x14ac:dyDescent="0.25">
      <c r="A76" s="12">
        <v>522437</v>
      </c>
      <c r="B76" s="13">
        <v>46.811782999999998</v>
      </c>
      <c r="C76" s="13">
        <v>-117.881675</v>
      </c>
      <c r="D76" s="14">
        <v>44550</v>
      </c>
      <c r="E76" s="15">
        <v>4</v>
      </c>
      <c r="F76" s="16" t="s">
        <v>90</v>
      </c>
      <c r="G76" s="16" t="s">
        <v>0</v>
      </c>
      <c r="H76" s="16" t="s">
        <v>92</v>
      </c>
      <c r="I76" s="16" t="str">
        <f t="shared" si="2"/>
        <v>99143</v>
      </c>
      <c r="J76" s="16">
        <v>1</v>
      </c>
      <c r="K76" s="16"/>
      <c r="L76" s="16" t="s">
        <v>14</v>
      </c>
    </row>
    <row r="77" spans="1:12" ht="21" customHeight="1" x14ac:dyDescent="0.25">
      <c r="A77" s="12">
        <v>522437</v>
      </c>
      <c r="B77" s="13">
        <v>46.812334999999997</v>
      </c>
      <c r="C77" s="16">
        <v>-117.88254499999999</v>
      </c>
      <c r="D77" s="14">
        <v>44558</v>
      </c>
      <c r="E77" s="15">
        <v>4</v>
      </c>
      <c r="F77" s="16" t="s">
        <v>91</v>
      </c>
      <c r="G77" s="16" t="s">
        <v>0</v>
      </c>
      <c r="H77" s="16" t="s">
        <v>92</v>
      </c>
      <c r="I77" s="16" t="str">
        <f t="shared" si="2"/>
        <v>99143</v>
      </c>
      <c r="J77" s="16">
        <v>1</v>
      </c>
      <c r="K77" s="16"/>
      <c r="L77" s="16" t="s">
        <v>14</v>
      </c>
    </row>
    <row r="78" spans="1:12" ht="21" customHeight="1" x14ac:dyDescent="0.25">
      <c r="J78" s="6">
        <f>SUM(J2:J77)</f>
        <v>83</v>
      </c>
    </row>
    <row r="79" spans="1:12" ht="21" customHeight="1" x14ac:dyDescent="0.25"/>
  </sheetData>
  <sortState xmlns:xlrd2="http://schemas.microsoft.com/office/spreadsheetml/2017/richdata2" ref="A2:K109">
    <sortCondition ref="C2:C109"/>
  </sortState>
  <pageMargins left="0.7" right="0.7" top="0.75" bottom="0.75" header="0.3" footer="0.3"/>
  <pageSetup paperSize="5" scale="63" fitToHeight="2" orientation="landscape" r:id="rId1"/>
  <headerFooter>
    <oddHeader>&amp;LPioneer Telephone Company 
BB 2021 locations</oddHeader>
    <oddFooter>&amp;LExhibit 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A823B50D20BF4CA468E1654EDD32EF" ma:contentTypeVersion="44" ma:contentTypeDescription="" ma:contentTypeScope="" ma:versionID="5756d8fd54414e353644c3d2293a92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2021-07-28T07:00:00+00:00</OpenedDate>
    <SignificantOrder xmlns="dc463f71-b30c-4ab2-9473-d307f9d35888">false</SignificantOrder>
    <Date1 xmlns="dc463f71-b30c-4ab2-9473-d307f9d35888">2022-08-11T07:00:00+00:00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Pioneer Telephone Company</CaseCompanyNames>
    <Nickname xmlns="http://schemas.microsoft.com/sharepoint/v3" xsi:nil="true"/>
    <DocketNumber xmlns="dc463f71-b30c-4ab2-9473-d307f9d35888">210582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F0B52A-F480-4197-AD7D-1B6CF4C25D9F}"/>
</file>

<file path=customXml/itemProps2.xml><?xml version="1.0" encoding="utf-8"?>
<ds:datastoreItem xmlns:ds="http://schemas.openxmlformats.org/officeDocument/2006/customXml" ds:itemID="{0D44E343-6C14-4EB5-9217-4221FBE488E5}"/>
</file>

<file path=customXml/itemProps3.xml><?xml version="1.0" encoding="utf-8"?>
<ds:datastoreItem xmlns:ds="http://schemas.openxmlformats.org/officeDocument/2006/customXml" ds:itemID="{E86FA971-846C-4F1D-8249-3B4F98DD8445}"/>
</file>

<file path=customXml/itemProps4.xml><?xml version="1.0" encoding="utf-8"?>
<ds:datastoreItem xmlns:ds="http://schemas.openxmlformats.org/officeDocument/2006/customXml" ds:itemID="{F6860CFA-7BCB-4AFE-BF5F-DF93064C7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Installs As Submitted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2022-06-29T21:07:11Z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State USF Compliance Report</vt:lpwstr>
  </property>
  <property fmtid="{D5CDD505-2E9C-101B-9397-08002B2CF9AE}" pid="4" name="tabIndex">
    <vt:lpwstr>9200</vt:lpwstr>
  </property>
  <property fmtid="{D5CDD505-2E9C-101B-9397-08002B2CF9AE}" pid="5" name="workpaperIndex">
    <vt:lpwstr>9211</vt:lpwstr>
  </property>
  <property fmtid="{D5CDD505-2E9C-101B-9397-08002B2CF9AE}" pid="6" name="ContentTypeId">
    <vt:lpwstr>0x0101006E56B4D1795A2E4DB2F0B01679ED314A0097A823B50D20BF4CA468E1654EDD32EF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